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12194\Desktop\"/>
    </mc:Choice>
  </mc:AlternateContent>
  <xr:revisionPtr revIDLastSave="0" documentId="13_ncr:1_{318D350D-CCB9-4208-891D-D7497197BBE9}" xr6:coauthVersionLast="47" xr6:coauthVersionMax="47" xr10:uidLastSave="{00000000-0000-0000-0000-000000000000}"/>
  <bookViews>
    <workbookView xWindow="-98" yWindow="-98" windowWidth="19396" windowHeight="11475" tabRatio="500" xr2:uid="{00000000-000D-0000-FFFF-FFFF00000000}"/>
  </bookViews>
  <sheets>
    <sheet name="Result" sheetId="3" r:id="rId1"/>
    <sheet name="1980s data" sheetId="1" r:id="rId2"/>
    <sheet name="1990s data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53" i="2" l="1"/>
  <c r="K53" i="2"/>
  <c r="K55" i="2"/>
  <c r="K55" i="1"/>
  <c r="J55" i="1"/>
  <c r="K52" i="1"/>
  <c r="J52" i="1"/>
  <c r="J52" i="2"/>
  <c r="G2528" i="2"/>
  <c r="D2528" i="2"/>
  <c r="E2528" i="2" s="1"/>
  <c r="G2527" i="2"/>
  <c r="D2527" i="2"/>
  <c r="E2527" i="2" s="1"/>
  <c r="F2528" i="2" s="1"/>
  <c r="G2526" i="2"/>
  <c r="D2526" i="2"/>
  <c r="E2526" i="2" s="1"/>
  <c r="F2527" i="2" s="1"/>
  <c r="G2525" i="2"/>
  <c r="D2525" i="2"/>
  <c r="E2525" i="2" s="1"/>
  <c r="F2526" i="2" s="1"/>
  <c r="G2524" i="2"/>
  <c r="D2524" i="2"/>
  <c r="E2524" i="2" s="1"/>
  <c r="F2525" i="2" s="1"/>
  <c r="G2523" i="2"/>
  <c r="D2523" i="2"/>
  <c r="E2523" i="2" s="1"/>
  <c r="F2524" i="2" s="1"/>
  <c r="G2522" i="2"/>
  <c r="E2522" i="2"/>
  <c r="F2523" i="2" s="1"/>
  <c r="D2522" i="2"/>
  <c r="G2521" i="2"/>
  <c r="D2521" i="2"/>
  <c r="E2521" i="2" s="1"/>
  <c r="F2522" i="2" s="1"/>
  <c r="G2520" i="2"/>
  <c r="D2520" i="2"/>
  <c r="E2520" i="2" s="1"/>
  <c r="F2521" i="2" s="1"/>
  <c r="G2519" i="2"/>
  <c r="D2519" i="2"/>
  <c r="E2519" i="2" s="1"/>
  <c r="F2520" i="2" s="1"/>
  <c r="G2518" i="2"/>
  <c r="E2518" i="2"/>
  <c r="F2519" i="2" s="1"/>
  <c r="D2518" i="2"/>
  <c r="G2517" i="2"/>
  <c r="D2517" i="2"/>
  <c r="E2517" i="2" s="1"/>
  <c r="F2518" i="2" s="1"/>
  <c r="G2516" i="2"/>
  <c r="E2516" i="2"/>
  <c r="F2517" i="2" s="1"/>
  <c r="D2516" i="2"/>
  <c r="G2515" i="2"/>
  <c r="D2515" i="2"/>
  <c r="E2515" i="2" s="1"/>
  <c r="F2516" i="2" s="1"/>
  <c r="G2514" i="2"/>
  <c r="D2514" i="2"/>
  <c r="E2514" i="2" s="1"/>
  <c r="F2515" i="2" s="1"/>
  <c r="G2513" i="2"/>
  <c r="D2513" i="2"/>
  <c r="E2513" i="2" s="1"/>
  <c r="F2514" i="2" s="1"/>
  <c r="G2512" i="2"/>
  <c r="D2512" i="2"/>
  <c r="E2512" i="2" s="1"/>
  <c r="F2513" i="2" s="1"/>
  <c r="G2511" i="2"/>
  <c r="D2511" i="2"/>
  <c r="E2511" i="2" s="1"/>
  <c r="F2512" i="2" s="1"/>
  <c r="G2510" i="2"/>
  <c r="E2510" i="2"/>
  <c r="F2511" i="2" s="1"/>
  <c r="D2510" i="2"/>
  <c r="G2509" i="2"/>
  <c r="D2509" i="2"/>
  <c r="E2509" i="2" s="1"/>
  <c r="F2510" i="2" s="1"/>
  <c r="G2508" i="2"/>
  <c r="D2508" i="2"/>
  <c r="E2508" i="2" s="1"/>
  <c r="F2509" i="2" s="1"/>
  <c r="G2507" i="2"/>
  <c r="D2507" i="2"/>
  <c r="E2507" i="2" s="1"/>
  <c r="F2508" i="2" s="1"/>
  <c r="G2506" i="2"/>
  <c r="D2506" i="2"/>
  <c r="E2506" i="2" s="1"/>
  <c r="F2507" i="2" s="1"/>
  <c r="G2505" i="2"/>
  <c r="D2505" i="2"/>
  <c r="E2505" i="2" s="1"/>
  <c r="F2506" i="2" s="1"/>
  <c r="G2504" i="2"/>
  <c r="D2504" i="2"/>
  <c r="E2504" i="2" s="1"/>
  <c r="F2505" i="2" s="1"/>
  <c r="G2503" i="2"/>
  <c r="F2503" i="2"/>
  <c r="D2503" i="2"/>
  <c r="E2503" i="2" s="1"/>
  <c r="F2504" i="2" s="1"/>
  <c r="G2502" i="2"/>
  <c r="E2502" i="2"/>
  <c r="D2502" i="2"/>
  <c r="G2501" i="2"/>
  <c r="D2501" i="2"/>
  <c r="E2501" i="2" s="1"/>
  <c r="F2502" i="2" s="1"/>
  <c r="G2500" i="2"/>
  <c r="D2500" i="2"/>
  <c r="E2500" i="2" s="1"/>
  <c r="F2501" i="2" s="1"/>
  <c r="G2499" i="2"/>
  <c r="D2499" i="2"/>
  <c r="E2499" i="2" s="1"/>
  <c r="F2500" i="2" s="1"/>
  <c r="G2498" i="2"/>
  <c r="F2498" i="2"/>
  <c r="D2498" i="2"/>
  <c r="E2498" i="2" s="1"/>
  <c r="F2499" i="2" s="1"/>
  <c r="G2497" i="2"/>
  <c r="D2497" i="2"/>
  <c r="E2497" i="2" s="1"/>
  <c r="G2496" i="2"/>
  <c r="D2496" i="2"/>
  <c r="E2496" i="2" s="1"/>
  <c r="F2497" i="2" s="1"/>
  <c r="G2495" i="2"/>
  <c r="D2495" i="2"/>
  <c r="E2495" i="2" s="1"/>
  <c r="F2496" i="2" s="1"/>
  <c r="G2494" i="2"/>
  <c r="D2494" i="2"/>
  <c r="E2494" i="2" s="1"/>
  <c r="F2495" i="2" s="1"/>
  <c r="G2493" i="2"/>
  <c r="D2493" i="2"/>
  <c r="E2493" i="2" s="1"/>
  <c r="F2494" i="2" s="1"/>
  <c r="G2492" i="2"/>
  <c r="D2492" i="2"/>
  <c r="E2492" i="2" s="1"/>
  <c r="F2493" i="2" s="1"/>
  <c r="G2491" i="2"/>
  <c r="F2491" i="2"/>
  <c r="D2491" i="2"/>
  <c r="E2491" i="2" s="1"/>
  <c r="F2492" i="2" s="1"/>
  <c r="G2490" i="2"/>
  <c r="F2490" i="2"/>
  <c r="E2490" i="2"/>
  <c r="D2490" i="2"/>
  <c r="G2489" i="2"/>
  <c r="D2489" i="2"/>
  <c r="E2489" i="2" s="1"/>
  <c r="G2488" i="2"/>
  <c r="D2488" i="2"/>
  <c r="E2488" i="2" s="1"/>
  <c r="F2489" i="2" s="1"/>
  <c r="G2487" i="2"/>
  <c r="D2487" i="2"/>
  <c r="E2487" i="2" s="1"/>
  <c r="F2488" i="2" s="1"/>
  <c r="G2486" i="2"/>
  <c r="F2486" i="2"/>
  <c r="D2486" i="2"/>
  <c r="E2486" i="2" s="1"/>
  <c r="F2487" i="2" s="1"/>
  <c r="G2485" i="2"/>
  <c r="D2485" i="2"/>
  <c r="E2485" i="2" s="1"/>
  <c r="G2484" i="2"/>
  <c r="F2484" i="2"/>
  <c r="E2484" i="2"/>
  <c r="F2485" i="2" s="1"/>
  <c r="D2484" i="2"/>
  <c r="G2483" i="2"/>
  <c r="D2483" i="2"/>
  <c r="E2483" i="2" s="1"/>
  <c r="G2482" i="2"/>
  <c r="D2482" i="2"/>
  <c r="E2482" i="2" s="1"/>
  <c r="F2483" i="2" s="1"/>
  <c r="G2481" i="2"/>
  <c r="D2481" i="2"/>
  <c r="E2481" i="2" s="1"/>
  <c r="F2482" i="2" s="1"/>
  <c r="G2480" i="2"/>
  <c r="D2480" i="2"/>
  <c r="E2480" i="2" s="1"/>
  <c r="F2481" i="2" s="1"/>
  <c r="G2479" i="2"/>
  <c r="D2479" i="2"/>
  <c r="E2479" i="2" s="1"/>
  <c r="F2480" i="2" s="1"/>
  <c r="G2478" i="2"/>
  <c r="D2478" i="2"/>
  <c r="E2478" i="2" s="1"/>
  <c r="F2479" i="2" s="1"/>
  <c r="G2477" i="2"/>
  <c r="D2477" i="2"/>
  <c r="E2477" i="2" s="1"/>
  <c r="F2478" i="2" s="1"/>
  <c r="G2476" i="2"/>
  <c r="D2476" i="2"/>
  <c r="E2476" i="2" s="1"/>
  <c r="F2477" i="2" s="1"/>
  <c r="G2475" i="2"/>
  <c r="F2475" i="2"/>
  <c r="D2475" i="2"/>
  <c r="E2475" i="2" s="1"/>
  <c r="F2476" i="2" s="1"/>
  <c r="G2474" i="2"/>
  <c r="D2474" i="2"/>
  <c r="E2474" i="2" s="1"/>
  <c r="G2473" i="2"/>
  <c r="D2473" i="2"/>
  <c r="E2473" i="2" s="1"/>
  <c r="F2474" i="2" s="1"/>
  <c r="G2472" i="2"/>
  <c r="D2472" i="2"/>
  <c r="E2472" i="2" s="1"/>
  <c r="F2473" i="2" s="1"/>
  <c r="G2471" i="2"/>
  <c r="F2471" i="2"/>
  <c r="D2471" i="2"/>
  <c r="E2471" i="2" s="1"/>
  <c r="F2472" i="2" s="1"/>
  <c r="G2470" i="2"/>
  <c r="D2470" i="2"/>
  <c r="E2470" i="2" s="1"/>
  <c r="G2469" i="2"/>
  <c r="D2469" i="2"/>
  <c r="E2469" i="2" s="1"/>
  <c r="F2470" i="2" s="1"/>
  <c r="G2468" i="2"/>
  <c r="D2468" i="2"/>
  <c r="E2468" i="2" s="1"/>
  <c r="F2469" i="2" s="1"/>
  <c r="G2467" i="2"/>
  <c r="D2467" i="2"/>
  <c r="E2467" i="2" s="1"/>
  <c r="F2468" i="2" s="1"/>
  <c r="G2466" i="2"/>
  <c r="D2466" i="2"/>
  <c r="E2466" i="2" s="1"/>
  <c r="F2467" i="2" s="1"/>
  <c r="G2465" i="2"/>
  <c r="D2465" i="2"/>
  <c r="E2465" i="2" s="1"/>
  <c r="F2466" i="2" s="1"/>
  <c r="G2464" i="2"/>
  <c r="D2464" i="2"/>
  <c r="E2464" i="2" s="1"/>
  <c r="F2465" i="2" s="1"/>
  <c r="G2463" i="2"/>
  <c r="D2463" i="2"/>
  <c r="E2463" i="2" s="1"/>
  <c r="F2464" i="2" s="1"/>
  <c r="G2462" i="2"/>
  <c r="D2462" i="2"/>
  <c r="E2462" i="2" s="1"/>
  <c r="F2463" i="2" s="1"/>
  <c r="G2461" i="2"/>
  <c r="D2461" i="2"/>
  <c r="E2461" i="2" s="1"/>
  <c r="F2462" i="2" s="1"/>
  <c r="G2460" i="2"/>
  <c r="D2460" i="2"/>
  <c r="E2460" i="2" s="1"/>
  <c r="F2461" i="2" s="1"/>
  <c r="G2459" i="2"/>
  <c r="D2459" i="2"/>
  <c r="E2459" i="2" s="1"/>
  <c r="F2460" i="2" s="1"/>
  <c r="G2458" i="2"/>
  <c r="D2458" i="2"/>
  <c r="E2458" i="2" s="1"/>
  <c r="F2459" i="2" s="1"/>
  <c r="G2457" i="2"/>
  <c r="D2457" i="2"/>
  <c r="E2457" i="2" s="1"/>
  <c r="F2458" i="2" s="1"/>
  <c r="G2456" i="2"/>
  <c r="D2456" i="2"/>
  <c r="E2456" i="2" s="1"/>
  <c r="F2457" i="2" s="1"/>
  <c r="G2455" i="2"/>
  <c r="D2455" i="2"/>
  <c r="E2455" i="2" s="1"/>
  <c r="F2456" i="2" s="1"/>
  <c r="G2454" i="2"/>
  <c r="D2454" i="2"/>
  <c r="E2454" i="2" s="1"/>
  <c r="F2455" i="2" s="1"/>
  <c r="G2453" i="2"/>
  <c r="D2453" i="2"/>
  <c r="E2453" i="2" s="1"/>
  <c r="F2454" i="2" s="1"/>
  <c r="G2452" i="2"/>
  <c r="D2452" i="2"/>
  <c r="E2452" i="2" s="1"/>
  <c r="F2453" i="2" s="1"/>
  <c r="G2451" i="2"/>
  <c r="D2451" i="2"/>
  <c r="E2451" i="2" s="1"/>
  <c r="F2452" i="2" s="1"/>
  <c r="G2450" i="2"/>
  <c r="D2450" i="2"/>
  <c r="E2450" i="2" s="1"/>
  <c r="F2451" i="2" s="1"/>
  <c r="G2449" i="2"/>
  <c r="D2449" i="2"/>
  <c r="E2449" i="2" s="1"/>
  <c r="F2450" i="2" s="1"/>
  <c r="G2448" i="2"/>
  <c r="D2448" i="2"/>
  <c r="E2448" i="2" s="1"/>
  <c r="F2449" i="2" s="1"/>
  <c r="G2447" i="2"/>
  <c r="D2447" i="2"/>
  <c r="E2447" i="2" s="1"/>
  <c r="F2448" i="2" s="1"/>
  <c r="G2446" i="2"/>
  <c r="D2446" i="2"/>
  <c r="E2446" i="2" s="1"/>
  <c r="F2447" i="2" s="1"/>
  <c r="G2445" i="2"/>
  <c r="D2445" i="2"/>
  <c r="E2445" i="2" s="1"/>
  <c r="F2446" i="2" s="1"/>
  <c r="G2444" i="2"/>
  <c r="F2444" i="2"/>
  <c r="D2444" i="2"/>
  <c r="E2444" i="2" s="1"/>
  <c r="F2445" i="2" s="1"/>
  <c r="G2443" i="2"/>
  <c r="D2443" i="2"/>
  <c r="E2443" i="2" s="1"/>
  <c r="G2442" i="2"/>
  <c r="D2442" i="2"/>
  <c r="E2442" i="2" s="1"/>
  <c r="F2443" i="2" s="1"/>
  <c r="G2441" i="2"/>
  <c r="D2441" i="2"/>
  <c r="E2441" i="2" s="1"/>
  <c r="F2442" i="2" s="1"/>
  <c r="G2440" i="2"/>
  <c r="D2440" i="2"/>
  <c r="E2440" i="2" s="1"/>
  <c r="F2441" i="2" s="1"/>
  <c r="G2439" i="2"/>
  <c r="E2439" i="2"/>
  <c r="F2440" i="2" s="1"/>
  <c r="D2439" i="2"/>
  <c r="G2438" i="2"/>
  <c r="D2438" i="2"/>
  <c r="E2438" i="2" s="1"/>
  <c r="F2439" i="2" s="1"/>
  <c r="G2437" i="2"/>
  <c r="D2437" i="2"/>
  <c r="E2437" i="2" s="1"/>
  <c r="F2438" i="2" s="1"/>
  <c r="G2436" i="2"/>
  <c r="E2436" i="2"/>
  <c r="F2437" i="2" s="1"/>
  <c r="D2436" i="2"/>
  <c r="G2435" i="2"/>
  <c r="D2435" i="2"/>
  <c r="E2435" i="2" s="1"/>
  <c r="F2436" i="2" s="1"/>
  <c r="G2434" i="2"/>
  <c r="D2434" i="2"/>
  <c r="E2434" i="2" s="1"/>
  <c r="F2435" i="2" s="1"/>
  <c r="G2433" i="2"/>
  <c r="D2433" i="2"/>
  <c r="E2433" i="2" s="1"/>
  <c r="F2434" i="2" s="1"/>
  <c r="G2432" i="2"/>
  <c r="D2432" i="2"/>
  <c r="E2432" i="2" s="1"/>
  <c r="F2433" i="2" s="1"/>
  <c r="G2431" i="2"/>
  <c r="D2431" i="2"/>
  <c r="E2431" i="2" s="1"/>
  <c r="F2432" i="2" s="1"/>
  <c r="G2430" i="2"/>
  <c r="D2430" i="2"/>
  <c r="E2430" i="2" s="1"/>
  <c r="F2431" i="2" s="1"/>
  <c r="G2429" i="2"/>
  <c r="D2429" i="2"/>
  <c r="E2429" i="2" s="1"/>
  <c r="F2430" i="2" s="1"/>
  <c r="G2428" i="2"/>
  <c r="D2428" i="2"/>
  <c r="E2428" i="2" s="1"/>
  <c r="F2429" i="2" s="1"/>
  <c r="G2427" i="2"/>
  <c r="D2427" i="2"/>
  <c r="E2427" i="2" s="1"/>
  <c r="F2428" i="2" s="1"/>
  <c r="G2426" i="2"/>
  <c r="F2426" i="2"/>
  <c r="D2426" i="2"/>
  <c r="E2426" i="2" s="1"/>
  <c r="F2427" i="2" s="1"/>
  <c r="G2425" i="2"/>
  <c r="D2425" i="2"/>
  <c r="E2425" i="2" s="1"/>
  <c r="G2424" i="2"/>
  <c r="D2424" i="2"/>
  <c r="E2424" i="2" s="1"/>
  <c r="F2425" i="2" s="1"/>
  <c r="G2423" i="2"/>
  <c r="D2423" i="2"/>
  <c r="E2423" i="2" s="1"/>
  <c r="F2424" i="2" s="1"/>
  <c r="G2422" i="2"/>
  <c r="D2422" i="2"/>
  <c r="E2422" i="2" s="1"/>
  <c r="F2423" i="2" s="1"/>
  <c r="G2421" i="2"/>
  <c r="D2421" i="2"/>
  <c r="E2421" i="2" s="1"/>
  <c r="F2422" i="2" s="1"/>
  <c r="G2420" i="2"/>
  <c r="D2420" i="2"/>
  <c r="E2420" i="2" s="1"/>
  <c r="F2421" i="2" s="1"/>
  <c r="G2419" i="2"/>
  <c r="D2419" i="2"/>
  <c r="E2419" i="2" s="1"/>
  <c r="F2420" i="2" s="1"/>
  <c r="G2418" i="2"/>
  <c r="D2418" i="2"/>
  <c r="E2418" i="2" s="1"/>
  <c r="F2419" i="2" s="1"/>
  <c r="G2417" i="2"/>
  <c r="D2417" i="2"/>
  <c r="E2417" i="2" s="1"/>
  <c r="F2418" i="2" s="1"/>
  <c r="G2416" i="2"/>
  <c r="F2416" i="2"/>
  <c r="D2416" i="2"/>
  <c r="E2416" i="2" s="1"/>
  <c r="F2417" i="2" s="1"/>
  <c r="G2415" i="2"/>
  <c r="F2415" i="2"/>
  <c r="D2415" i="2"/>
  <c r="E2415" i="2" s="1"/>
  <c r="G2414" i="2"/>
  <c r="F2414" i="2"/>
  <c r="D2414" i="2"/>
  <c r="E2414" i="2" s="1"/>
  <c r="G2413" i="2"/>
  <c r="D2413" i="2"/>
  <c r="E2413" i="2" s="1"/>
  <c r="G2412" i="2"/>
  <c r="D2412" i="2"/>
  <c r="E2412" i="2" s="1"/>
  <c r="F2413" i="2" s="1"/>
  <c r="G2411" i="2"/>
  <c r="F2411" i="2"/>
  <c r="D2411" i="2"/>
  <c r="E2411" i="2" s="1"/>
  <c r="F2412" i="2" s="1"/>
  <c r="G2410" i="2"/>
  <c r="D2410" i="2"/>
  <c r="E2410" i="2" s="1"/>
  <c r="G2409" i="2"/>
  <c r="D2409" i="2"/>
  <c r="E2409" i="2" s="1"/>
  <c r="F2410" i="2" s="1"/>
  <c r="G2408" i="2"/>
  <c r="E2408" i="2"/>
  <c r="F2409" i="2" s="1"/>
  <c r="D2408" i="2"/>
  <c r="G2407" i="2"/>
  <c r="D2407" i="2"/>
  <c r="E2407" i="2" s="1"/>
  <c r="F2408" i="2" s="1"/>
  <c r="G2406" i="2"/>
  <c r="D2406" i="2"/>
  <c r="E2406" i="2" s="1"/>
  <c r="F2407" i="2" s="1"/>
  <c r="G2405" i="2"/>
  <c r="D2405" i="2"/>
  <c r="E2405" i="2" s="1"/>
  <c r="F2406" i="2" s="1"/>
  <c r="G2404" i="2"/>
  <c r="D2404" i="2"/>
  <c r="E2404" i="2" s="1"/>
  <c r="F2405" i="2" s="1"/>
  <c r="G2403" i="2"/>
  <c r="F2403" i="2"/>
  <c r="E2403" i="2"/>
  <c r="F2404" i="2" s="1"/>
  <c r="D2403" i="2"/>
  <c r="G2402" i="2"/>
  <c r="D2402" i="2"/>
  <c r="E2402" i="2" s="1"/>
  <c r="G2401" i="2"/>
  <c r="D2401" i="2"/>
  <c r="E2401" i="2" s="1"/>
  <c r="F2402" i="2" s="1"/>
  <c r="G2400" i="2"/>
  <c r="D2400" i="2"/>
  <c r="E2400" i="2" s="1"/>
  <c r="F2401" i="2" s="1"/>
  <c r="G2399" i="2"/>
  <c r="D2399" i="2"/>
  <c r="E2399" i="2" s="1"/>
  <c r="F2400" i="2" s="1"/>
  <c r="G2398" i="2"/>
  <c r="D2398" i="2"/>
  <c r="E2398" i="2" s="1"/>
  <c r="F2399" i="2" s="1"/>
  <c r="G2397" i="2"/>
  <c r="D2397" i="2"/>
  <c r="E2397" i="2" s="1"/>
  <c r="F2398" i="2" s="1"/>
  <c r="G2396" i="2"/>
  <c r="D2396" i="2"/>
  <c r="E2396" i="2" s="1"/>
  <c r="F2397" i="2" s="1"/>
  <c r="G2395" i="2"/>
  <c r="D2395" i="2"/>
  <c r="E2395" i="2" s="1"/>
  <c r="F2396" i="2" s="1"/>
  <c r="G2394" i="2"/>
  <c r="D2394" i="2"/>
  <c r="E2394" i="2" s="1"/>
  <c r="F2395" i="2" s="1"/>
  <c r="G2393" i="2"/>
  <c r="E2393" i="2"/>
  <c r="F2394" i="2" s="1"/>
  <c r="D2393" i="2"/>
  <c r="G2392" i="2"/>
  <c r="D2392" i="2"/>
  <c r="E2392" i="2" s="1"/>
  <c r="F2393" i="2" s="1"/>
  <c r="G2391" i="2"/>
  <c r="E2391" i="2"/>
  <c r="F2392" i="2" s="1"/>
  <c r="D2391" i="2"/>
  <c r="G2390" i="2"/>
  <c r="F2390" i="2"/>
  <c r="D2390" i="2"/>
  <c r="E2390" i="2" s="1"/>
  <c r="F2391" i="2" s="1"/>
  <c r="G2389" i="2"/>
  <c r="D2389" i="2"/>
  <c r="E2389" i="2" s="1"/>
  <c r="G2388" i="2"/>
  <c r="D2388" i="2"/>
  <c r="E2388" i="2" s="1"/>
  <c r="F2389" i="2" s="1"/>
  <c r="G2387" i="2"/>
  <c r="D2387" i="2"/>
  <c r="E2387" i="2" s="1"/>
  <c r="F2388" i="2" s="1"/>
  <c r="G2386" i="2"/>
  <c r="D2386" i="2"/>
  <c r="E2386" i="2" s="1"/>
  <c r="F2387" i="2" s="1"/>
  <c r="G2385" i="2"/>
  <c r="D2385" i="2"/>
  <c r="E2385" i="2" s="1"/>
  <c r="F2386" i="2" s="1"/>
  <c r="G2384" i="2"/>
  <c r="D2384" i="2"/>
  <c r="E2384" i="2" s="1"/>
  <c r="F2385" i="2" s="1"/>
  <c r="G2383" i="2"/>
  <c r="D2383" i="2"/>
  <c r="E2383" i="2" s="1"/>
  <c r="F2384" i="2" s="1"/>
  <c r="G2382" i="2"/>
  <c r="D2382" i="2"/>
  <c r="E2382" i="2" s="1"/>
  <c r="F2383" i="2" s="1"/>
  <c r="G2381" i="2"/>
  <c r="D2381" i="2"/>
  <c r="E2381" i="2" s="1"/>
  <c r="F2382" i="2" s="1"/>
  <c r="G2380" i="2"/>
  <c r="D2380" i="2"/>
  <c r="E2380" i="2" s="1"/>
  <c r="F2381" i="2" s="1"/>
  <c r="G2379" i="2"/>
  <c r="D2379" i="2"/>
  <c r="E2379" i="2" s="1"/>
  <c r="F2380" i="2" s="1"/>
  <c r="G2378" i="2"/>
  <c r="E2378" i="2"/>
  <c r="F2379" i="2" s="1"/>
  <c r="D2378" i="2"/>
  <c r="G2377" i="2"/>
  <c r="D2377" i="2"/>
  <c r="E2377" i="2" s="1"/>
  <c r="F2378" i="2" s="1"/>
  <c r="G2376" i="2"/>
  <c r="E2376" i="2"/>
  <c r="F2377" i="2" s="1"/>
  <c r="D2376" i="2"/>
  <c r="G2375" i="2"/>
  <c r="D2375" i="2"/>
  <c r="E2375" i="2" s="1"/>
  <c r="F2376" i="2" s="1"/>
  <c r="G2374" i="2"/>
  <c r="D2374" i="2"/>
  <c r="E2374" i="2" s="1"/>
  <c r="F2375" i="2" s="1"/>
  <c r="G2373" i="2"/>
  <c r="D2373" i="2"/>
  <c r="E2373" i="2" s="1"/>
  <c r="F2374" i="2" s="1"/>
  <c r="G2372" i="2"/>
  <c r="D2372" i="2"/>
  <c r="E2372" i="2" s="1"/>
  <c r="F2373" i="2" s="1"/>
  <c r="G2371" i="2"/>
  <c r="D2371" i="2"/>
  <c r="E2371" i="2" s="1"/>
  <c r="F2372" i="2" s="1"/>
  <c r="G2370" i="2"/>
  <c r="F2370" i="2"/>
  <c r="D2370" i="2"/>
  <c r="E2370" i="2" s="1"/>
  <c r="F2371" i="2" s="1"/>
  <c r="G2369" i="2"/>
  <c r="D2369" i="2"/>
  <c r="E2369" i="2" s="1"/>
  <c r="G2368" i="2"/>
  <c r="D2368" i="2"/>
  <c r="E2368" i="2" s="1"/>
  <c r="F2369" i="2" s="1"/>
  <c r="G2367" i="2"/>
  <c r="E2367" i="2"/>
  <c r="F2368" i="2" s="1"/>
  <c r="D2367" i="2"/>
  <c r="G2366" i="2"/>
  <c r="D2366" i="2"/>
  <c r="E2366" i="2" s="1"/>
  <c r="F2367" i="2" s="1"/>
  <c r="G2365" i="2"/>
  <c r="E2365" i="2"/>
  <c r="F2366" i="2" s="1"/>
  <c r="D2365" i="2"/>
  <c r="G2364" i="2"/>
  <c r="E2364" i="2"/>
  <c r="F2365" i="2" s="1"/>
  <c r="D2364" i="2"/>
  <c r="G2363" i="2"/>
  <c r="D2363" i="2"/>
  <c r="E2363" i="2" s="1"/>
  <c r="F2364" i="2" s="1"/>
  <c r="G2362" i="2"/>
  <c r="D2362" i="2"/>
  <c r="E2362" i="2" s="1"/>
  <c r="F2363" i="2" s="1"/>
  <c r="G2361" i="2"/>
  <c r="D2361" i="2"/>
  <c r="E2361" i="2" s="1"/>
  <c r="F2362" i="2" s="1"/>
  <c r="G2360" i="2"/>
  <c r="D2360" i="2"/>
  <c r="E2360" i="2" s="1"/>
  <c r="F2361" i="2" s="1"/>
  <c r="G2359" i="2"/>
  <c r="D2359" i="2"/>
  <c r="E2359" i="2" s="1"/>
  <c r="F2360" i="2" s="1"/>
  <c r="G2358" i="2"/>
  <c r="D2358" i="2"/>
  <c r="E2358" i="2" s="1"/>
  <c r="F2359" i="2" s="1"/>
  <c r="G2357" i="2"/>
  <c r="E2357" i="2"/>
  <c r="F2358" i="2" s="1"/>
  <c r="D2357" i="2"/>
  <c r="G2356" i="2"/>
  <c r="D2356" i="2"/>
  <c r="E2356" i="2" s="1"/>
  <c r="F2357" i="2" s="1"/>
  <c r="G2355" i="2"/>
  <c r="D2355" i="2"/>
  <c r="E2355" i="2" s="1"/>
  <c r="F2356" i="2" s="1"/>
  <c r="G2354" i="2"/>
  <c r="D2354" i="2"/>
  <c r="E2354" i="2" s="1"/>
  <c r="F2355" i="2" s="1"/>
  <c r="G2353" i="2"/>
  <c r="D2353" i="2"/>
  <c r="E2353" i="2" s="1"/>
  <c r="F2354" i="2" s="1"/>
  <c r="G2352" i="2"/>
  <c r="F2352" i="2"/>
  <c r="D2352" i="2"/>
  <c r="E2352" i="2" s="1"/>
  <c r="F2353" i="2" s="1"/>
  <c r="G2351" i="2"/>
  <c r="E2351" i="2"/>
  <c r="D2351" i="2"/>
  <c r="G2350" i="2"/>
  <c r="D2350" i="2"/>
  <c r="E2350" i="2" s="1"/>
  <c r="F2351" i="2" s="1"/>
  <c r="G2349" i="2"/>
  <c r="D2349" i="2"/>
  <c r="E2349" i="2" s="1"/>
  <c r="F2350" i="2" s="1"/>
  <c r="G2348" i="2"/>
  <c r="D2348" i="2"/>
  <c r="E2348" i="2" s="1"/>
  <c r="F2349" i="2" s="1"/>
  <c r="G2347" i="2"/>
  <c r="D2347" i="2"/>
  <c r="E2347" i="2" s="1"/>
  <c r="F2348" i="2" s="1"/>
  <c r="G2346" i="2"/>
  <c r="D2346" i="2"/>
  <c r="E2346" i="2" s="1"/>
  <c r="F2347" i="2" s="1"/>
  <c r="G2345" i="2"/>
  <c r="D2345" i="2"/>
  <c r="E2345" i="2" s="1"/>
  <c r="F2346" i="2" s="1"/>
  <c r="G2344" i="2"/>
  <c r="D2344" i="2"/>
  <c r="E2344" i="2" s="1"/>
  <c r="F2345" i="2" s="1"/>
  <c r="G2343" i="2"/>
  <c r="D2343" i="2"/>
  <c r="E2343" i="2" s="1"/>
  <c r="F2344" i="2" s="1"/>
  <c r="G2342" i="2"/>
  <c r="E2342" i="2"/>
  <c r="F2343" i="2" s="1"/>
  <c r="D2342" i="2"/>
  <c r="G2341" i="2"/>
  <c r="D2341" i="2"/>
  <c r="E2341" i="2" s="1"/>
  <c r="F2342" i="2" s="1"/>
  <c r="G2340" i="2"/>
  <c r="D2340" i="2"/>
  <c r="E2340" i="2" s="1"/>
  <c r="F2341" i="2" s="1"/>
  <c r="G2339" i="2"/>
  <c r="D2339" i="2"/>
  <c r="E2339" i="2" s="1"/>
  <c r="F2340" i="2" s="1"/>
  <c r="G2338" i="2"/>
  <c r="D2338" i="2"/>
  <c r="E2338" i="2" s="1"/>
  <c r="F2339" i="2" s="1"/>
  <c r="G2337" i="2"/>
  <c r="D2337" i="2"/>
  <c r="E2337" i="2" s="1"/>
  <c r="F2338" i="2" s="1"/>
  <c r="G2336" i="2"/>
  <c r="D2336" i="2"/>
  <c r="E2336" i="2" s="1"/>
  <c r="F2337" i="2" s="1"/>
  <c r="G2335" i="2"/>
  <c r="D2335" i="2"/>
  <c r="E2335" i="2" s="1"/>
  <c r="F2336" i="2" s="1"/>
  <c r="G2334" i="2"/>
  <c r="E2334" i="2"/>
  <c r="F2335" i="2" s="1"/>
  <c r="D2334" i="2"/>
  <c r="G2333" i="2"/>
  <c r="D2333" i="2"/>
  <c r="E2333" i="2" s="1"/>
  <c r="F2334" i="2" s="1"/>
  <c r="G2332" i="2"/>
  <c r="D2332" i="2"/>
  <c r="E2332" i="2" s="1"/>
  <c r="F2333" i="2" s="1"/>
  <c r="G2331" i="2"/>
  <c r="D2331" i="2"/>
  <c r="E2331" i="2" s="1"/>
  <c r="F2332" i="2" s="1"/>
  <c r="G2330" i="2"/>
  <c r="D2330" i="2"/>
  <c r="E2330" i="2" s="1"/>
  <c r="F2331" i="2" s="1"/>
  <c r="G2329" i="2"/>
  <c r="D2329" i="2"/>
  <c r="E2329" i="2" s="1"/>
  <c r="F2330" i="2" s="1"/>
  <c r="G2328" i="2"/>
  <c r="D2328" i="2"/>
  <c r="E2328" i="2" s="1"/>
  <c r="F2329" i="2" s="1"/>
  <c r="G2327" i="2"/>
  <c r="D2327" i="2"/>
  <c r="E2327" i="2" s="1"/>
  <c r="F2328" i="2" s="1"/>
  <c r="G2326" i="2"/>
  <c r="D2326" i="2"/>
  <c r="E2326" i="2" s="1"/>
  <c r="F2327" i="2" s="1"/>
  <c r="G2325" i="2"/>
  <c r="D2325" i="2"/>
  <c r="E2325" i="2" s="1"/>
  <c r="F2326" i="2" s="1"/>
  <c r="G2324" i="2"/>
  <c r="D2324" i="2"/>
  <c r="E2324" i="2" s="1"/>
  <c r="F2325" i="2" s="1"/>
  <c r="G2323" i="2"/>
  <c r="D2323" i="2"/>
  <c r="E2323" i="2" s="1"/>
  <c r="F2324" i="2" s="1"/>
  <c r="G2322" i="2"/>
  <c r="D2322" i="2"/>
  <c r="E2322" i="2" s="1"/>
  <c r="F2323" i="2" s="1"/>
  <c r="G2321" i="2"/>
  <c r="E2321" i="2"/>
  <c r="F2322" i="2" s="1"/>
  <c r="D2321" i="2"/>
  <c r="G2320" i="2"/>
  <c r="D2320" i="2"/>
  <c r="E2320" i="2" s="1"/>
  <c r="F2321" i="2" s="1"/>
  <c r="G2319" i="2"/>
  <c r="F2319" i="2"/>
  <c r="D2319" i="2"/>
  <c r="E2319" i="2" s="1"/>
  <c r="F2320" i="2" s="1"/>
  <c r="G2318" i="2"/>
  <c r="E2318" i="2"/>
  <c r="D2318" i="2"/>
  <c r="G2317" i="2"/>
  <c r="D2317" i="2"/>
  <c r="E2317" i="2" s="1"/>
  <c r="F2318" i="2" s="1"/>
  <c r="G2316" i="2"/>
  <c r="D2316" i="2"/>
  <c r="E2316" i="2" s="1"/>
  <c r="F2317" i="2" s="1"/>
  <c r="G2315" i="2"/>
  <c r="D2315" i="2"/>
  <c r="E2315" i="2" s="1"/>
  <c r="F2316" i="2" s="1"/>
  <c r="G2314" i="2"/>
  <c r="F2314" i="2"/>
  <c r="D2314" i="2"/>
  <c r="E2314" i="2" s="1"/>
  <c r="F2315" i="2" s="1"/>
  <c r="G2313" i="2"/>
  <c r="E2313" i="2"/>
  <c r="D2313" i="2"/>
  <c r="G2312" i="2"/>
  <c r="E2312" i="2"/>
  <c r="F2313" i="2" s="1"/>
  <c r="D2312" i="2"/>
  <c r="G2311" i="2"/>
  <c r="E2311" i="2"/>
  <c r="F2312" i="2" s="1"/>
  <c r="D2311" i="2"/>
  <c r="G2310" i="2"/>
  <c r="D2310" i="2"/>
  <c r="E2310" i="2" s="1"/>
  <c r="F2311" i="2" s="1"/>
  <c r="G2309" i="2"/>
  <c r="D2309" i="2"/>
  <c r="E2309" i="2" s="1"/>
  <c r="F2310" i="2" s="1"/>
  <c r="G2308" i="2"/>
  <c r="D2308" i="2"/>
  <c r="E2308" i="2" s="1"/>
  <c r="F2309" i="2" s="1"/>
  <c r="G2307" i="2"/>
  <c r="D2307" i="2"/>
  <c r="E2307" i="2" s="1"/>
  <c r="F2308" i="2" s="1"/>
  <c r="G2306" i="2"/>
  <c r="E2306" i="2"/>
  <c r="F2307" i="2" s="1"/>
  <c r="D2306" i="2"/>
  <c r="G2305" i="2"/>
  <c r="D2305" i="2"/>
  <c r="E2305" i="2" s="1"/>
  <c r="F2306" i="2" s="1"/>
  <c r="G2304" i="2"/>
  <c r="D2304" i="2"/>
  <c r="E2304" i="2" s="1"/>
  <c r="F2305" i="2" s="1"/>
  <c r="G2303" i="2"/>
  <c r="E2303" i="2"/>
  <c r="F2304" i="2" s="1"/>
  <c r="D2303" i="2"/>
  <c r="G2302" i="2"/>
  <c r="D2302" i="2"/>
  <c r="E2302" i="2" s="1"/>
  <c r="F2303" i="2" s="1"/>
  <c r="G2301" i="2"/>
  <c r="E2301" i="2"/>
  <c r="F2302" i="2" s="1"/>
  <c r="D2301" i="2"/>
  <c r="G2300" i="2"/>
  <c r="D2300" i="2"/>
  <c r="E2300" i="2" s="1"/>
  <c r="F2301" i="2" s="1"/>
  <c r="G2299" i="2"/>
  <c r="D2299" i="2"/>
  <c r="E2299" i="2" s="1"/>
  <c r="F2300" i="2" s="1"/>
  <c r="G2298" i="2"/>
  <c r="D2298" i="2"/>
  <c r="E2298" i="2" s="1"/>
  <c r="F2299" i="2" s="1"/>
  <c r="G2297" i="2"/>
  <c r="D2297" i="2"/>
  <c r="E2297" i="2" s="1"/>
  <c r="F2298" i="2" s="1"/>
  <c r="G2296" i="2"/>
  <c r="F2296" i="2"/>
  <c r="D2296" i="2"/>
  <c r="E2296" i="2" s="1"/>
  <c r="F2297" i="2" s="1"/>
  <c r="G2295" i="2"/>
  <c r="D2295" i="2"/>
  <c r="E2295" i="2" s="1"/>
  <c r="G2294" i="2"/>
  <c r="E2294" i="2"/>
  <c r="F2295" i="2" s="1"/>
  <c r="D2294" i="2"/>
  <c r="G2293" i="2"/>
  <c r="D2293" i="2"/>
  <c r="E2293" i="2" s="1"/>
  <c r="F2294" i="2" s="1"/>
  <c r="G2292" i="2"/>
  <c r="D2292" i="2"/>
  <c r="E2292" i="2" s="1"/>
  <c r="F2293" i="2" s="1"/>
  <c r="G2291" i="2"/>
  <c r="D2291" i="2"/>
  <c r="E2291" i="2" s="1"/>
  <c r="F2292" i="2" s="1"/>
  <c r="G2290" i="2"/>
  <c r="D2290" i="2"/>
  <c r="E2290" i="2" s="1"/>
  <c r="F2291" i="2" s="1"/>
  <c r="G2289" i="2"/>
  <c r="D2289" i="2"/>
  <c r="E2289" i="2" s="1"/>
  <c r="F2290" i="2" s="1"/>
  <c r="G2288" i="2"/>
  <c r="D2288" i="2"/>
  <c r="E2288" i="2" s="1"/>
  <c r="F2289" i="2" s="1"/>
  <c r="G2287" i="2"/>
  <c r="D2287" i="2"/>
  <c r="E2287" i="2" s="1"/>
  <c r="F2288" i="2" s="1"/>
  <c r="G2286" i="2"/>
  <c r="D2286" i="2"/>
  <c r="E2286" i="2" s="1"/>
  <c r="F2287" i="2" s="1"/>
  <c r="G2285" i="2"/>
  <c r="D2285" i="2"/>
  <c r="E2285" i="2" s="1"/>
  <c r="F2286" i="2" s="1"/>
  <c r="G2284" i="2"/>
  <c r="D2284" i="2"/>
  <c r="E2284" i="2" s="1"/>
  <c r="F2285" i="2" s="1"/>
  <c r="G2283" i="2"/>
  <c r="D2283" i="2"/>
  <c r="E2283" i="2" s="1"/>
  <c r="F2284" i="2" s="1"/>
  <c r="G2282" i="2"/>
  <c r="D2282" i="2"/>
  <c r="E2282" i="2" s="1"/>
  <c r="F2283" i="2" s="1"/>
  <c r="G2281" i="2"/>
  <c r="E2281" i="2"/>
  <c r="F2282" i="2" s="1"/>
  <c r="D2281" i="2"/>
  <c r="G2280" i="2"/>
  <c r="F2280" i="2"/>
  <c r="D2280" i="2"/>
  <c r="E2280" i="2" s="1"/>
  <c r="F2281" i="2" s="1"/>
  <c r="G2279" i="2"/>
  <c r="D2279" i="2"/>
  <c r="E2279" i="2" s="1"/>
  <c r="G2278" i="2"/>
  <c r="D2278" i="2"/>
  <c r="E2278" i="2" s="1"/>
  <c r="F2279" i="2" s="1"/>
  <c r="G2277" i="2"/>
  <c r="D2277" i="2"/>
  <c r="E2277" i="2" s="1"/>
  <c r="F2278" i="2" s="1"/>
  <c r="G2276" i="2"/>
  <c r="D2276" i="2"/>
  <c r="E2276" i="2" s="1"/>
  <c r="F2277" i="2" s="1"/>
  <c r="G2275" i="2"/>
  <c r="D2275" i="2"/>
  <c r="E2275" i="2" s="1"/>
  <c r="F2276" i="2" s="1"/>
  <c r="G2274" i="2"/>
  <c r="D2274" i="2"/>
  <c r="E2274" i="2" s="1"/>
  <c r="F2275" i="2" s="1"/>
  <c r="G2273" i="2"/>
  <c r="D2273" i="2"/>
  <c r="E2273" i="2" s="1"/>
  <c r="F2274" i="2" s="1"/>
  <c r="G2272" i="2"/>
  <c r="D2272" i="2"/>
  <c r="E2272" i="2" s="1"/>
  <c r="F2273" i="2" s="1"/>
  <c r="G2271" i="2"/>
  <c r="D2271" i="2"/>
  <c r="E2271" i="2" s="1"/>
  <c r="F2272" i="2" s="1"/>
  <c r="G2270" i="2"/>
  <c r="E2270" i="2"/>
  <c r="F2271" i="2" s="1"/>
  <c r="D2270" i="2"/>
  <c r="G2269" i="2"/>
  <c r="D2269" i="2"/>
  <c r="E2269" i="2" s="1"/>
  <c r="F2270" i="2" s="1"/>
  <c r="G2268" i="2"/>
  <c r="D2268" i="2"/>
  <c r="E2268" i="2" s="1"/>
  <c r="F2269" i="2" s="1"/>
  <c r="G2267" i="2"/>
  <c r="D2267" i="2"/>
  <c r="E2267" i="2" s="1"/>
  <c r="F2268" i="2" s="1"/>
  <c r="G2266" i="2"/>
  <c r="E2266" i="2"/>
  <c r="F2267" i="2" s="1"/>
  <c r="D2266" i="2"/>
  <c r="G2265" i="2"/>
  <c r="E2265" i="2"/>
  <c r="F2266" i="2" s="1"/>
  <c r="D2265" i="2"/>
  <c r="G2264" i="2"/>
  <c r="D2264" i="2"/>
  <c r="E2264" i="2" s="1"/>
  <c r="F2265" i="2" s="1"/>
  <c r="G2263" i="2"/>
  <c r="D2263" i="2"/>
  <c r="E2263" i="2" s="1"/>
  <c r="F2264" i="2" s="1"/>
  <c r="G2262" i="2"/>
  <c r="D2262" i="2"/>
  <c r="E2262" i="2" s="1"/>
  <c r="F2263" i="2" s="1"/>
  <c r="G2261" i="2"/>
  <c r="D2261" i="2"/>
  <c r="E2261" i="2" s="1"/>
  <c r="F2262" i="2" s="1"/>
  <c r="G2260" i="2"/>
  <c r="D2260" i="2"/>
  <c r="E2260" i="2" s="1"/>
  <c r="F2261" i="2" s="1"/>
  <c r="G2259" i="2"/>
  <c r="D2259" i="2"/>
  <c r="E2259" i="2" s="1"/>
  <c r="F2260" i="2" s="1"/>
  <c r="G2258" i="2"/>
  <c r="D2258" i="2"/>
  <c r="E2258" i="2" s="1"/>
  <c r="F2259" i="2" s="1"/>
  <c r="G2257" i="2"/>
  <c r="D2257" i="2"/>
  <c r="E2257" i="2" s="1"/>
  <c r="F2258" i="2" s="1"/>
  <c r="G2256" i="2"/>
  <c r="D2256" i="2"/>
  <c r="E2256" i="2" s="1"/>
  <c r="F2257" i="2" s="1"/>
  <c r="G2255" i="2"/>
  <c r="D2255" i="2"/>
  <c r="E2255" i="2" s="1"/>
  <c r="F2256" i="2" s="1"/>
  <c r="G2254" i="2"/>
  <c r="D2254" i="2"/>
  <c r="E2254" i="2" s="1"/>
  <c r="F2255" i="2" s="1"/>
  <c r="G2253" i="2"/>
  <c r="D2253" i="2"/>
  <c r="E2253" i="2" s="1"/>
  <c r="F2254" i="2" s="1"/>
  <c r="G2252" i="2"/>
  <c r="D2252" i="2"/>
  <c r="E2252" i="2" s="1"/>
  <c r="F2253" i="2" s="1"/>
  <c r="G2251" i="2"/>
  <c r="D2251" i="2"/>
  <c r="E2251" i="2" s="1"/>
  <c r="F2252" i="2" s="1"/>
  <c r="G2250" i="2"/>
  <c r="D2250" i="2"/>
  <c r="E2250" i="2" s="1"/>
  <c r="F2251" i="2" s="1"/>
  <c r="G2249" i="2"/>
  <c r="D2249" i="2"/>
  <c r="E2249" i="2" s="1"/>
  <c r="F2250" i="2" s="1"/>
  <c r="G2248" i="2"/>
  <c r="E2248" i="2"/>
  <c r="F2249" i="2" s="1"/>
  <c r="D2248" i="2"/>
  <c r="G2247" i="2"/>
  <c r="D2247" i="2"/>
  <c r="E2247" i="2" s="1"/>
  <c r="F2248" i="2" s="1"/>
  <c r="G2246" i="2"/>
  <c r="D2246" i="2"/>
  <c r="E2246" i="2" s="1"/>
  <c r="F2247" i="2" s="1"/>
  <c r="G2245" i="2"/>
  <c r="D2245" i="2"/>
  <c r="E2245" i="2" s="1"/>
  <c r="F2246" i="2" s="1"/>
  <c r="G2244" i="2"/>
  <c r="D2244" i="2"/>
  <c r="E2244" i="2" s="1"/>
  <c r="F2245" i="2" s="1"/>
  <c r="G2243" i="2"/>
  <c r="D2243" i="2"/>
  <c r="E2243" i="2" s="1"/>
  <c r="F2244" i="2" s="1"/>
  <c r="G2242" i="2"/>
  <c r="D2242" i="2"/>
  <c r="E2242" i="2" s="1"/>
  <c r="F2243" i="2" s="1"/>
  <c r="G2241" i="2"/>
  <c r="D2241" i="2"/>
  <c r="E2241" i="2" s="1"/>
  <c r="F2242" i="2" s="1"/>
  <c r="G2240" i="2"/>
  <c r="D2240" i="2"/>
  <c r="E2240" i="2" s="1"/>
  <c r="F2241" i="2" s="1"/>
  <c r="G2239" i="2"/>
  <c r="D2239" i="2"/>
  <c r="E2239" i="2" s="1"/>
  <c r="F2240" i="2" s="1"/>
  <c r="G2238" i="2"/>
  <c r="D2238" i="2"/>
  <c r="E2238" i="2" s="1"/>
  <c r="F2239" i="2" s="1"/>
  <c r="G2237" i="2"/>
  <c r="D2237" i="2"/>
  <c r="E2237" i="2" s="1"/>
  <c r="F2238" i="2" s="1"/>
  <c r="G2236" i="2"/>
  <c r="D2236" i="2"/>
  <c r="E2236" i="2" s="1"/>
  <c r="F2237" i="2" s="1"/>
  <c r="G2235" i="2"/>
  <c r="D2235" i="2"/>
  <c r="E2235" i="2" s="1"/>
  <c r="F2236" i="2" s="1"/>
  <c r="G2234" i="2"/>
  <c r="D2234" i="2"/>
  <c r="E2234" i="2" s="1"/>
  <c r="F2235" i="2" s="1"/>
  <c r="G2233" i="2"/>
  <c r="E2233" i="2"/>
  <c r="F2234" i="2" s="1"/>
  <c r="D2233" i="2"/>
  <c r="G2232" i="2"/>
  <c r="D2232" i="2"/>
  <c r="E2232" i="2" s="1"/>
  <c r="F2233" i="2" s="1"/>
  <c r="G2231" i="2"/>
  <c r="D2231" i="2"/>
  <c r="E2231" i="2" s="1"/>
  <c r="F2232" i="2" s="1"/>
  <c r="G2230" i="2"/>
  <c r="D2230" i="2"/>
  <c r="E2230" i="2" s="1"/>
  <c r="F2231" i="2" s="1"/>
  <c r="G2229" i="2"/>
  <c r="D2229" i="2"/>
  <c r="E2229" i="2" s="1"/>
  <c r="F2230" i="2" s="1"/>
  <c r="G2228" i="2"/>
  <c r="D2228" i="2"/>
  <c r="E2228" i="2" s="1"/>
  <c r="F2229" i="2" s="1"/>
  <c r="G2227" i="2"/>
  <c r="D2227" i="2"/>
  <c r="E2227" i="2" s="1"/>
  <c r="F2228" i="2" s="1"/>
  <c r="G2226" i="2"/>
  <c r="D2226" i="2"/>
  <c r="E2226" i="2" s="1"/>
  <c r="F2227" i="2" s="1"/>
  <c r="G2225" i="2"/>
  <c r="D2225" i="2"/>
  <c r="E2225" i="2" s="1"/>
  <c r="F2226" i="2" s="1"/>
  <c r="G2224" i="2"/>
  <c r="E2224" i="2"/>
  <c r="F2225" i="2" s="1"/>
  <c r="D2224" i="2"/>
  <c r="G2223" i="2"/>
  <c r="D2223" i="2"/>
  <c r="E2223" i="2" s="1"/>
  <c r="F2224" i="2" s="1"/>
  <c r="G2222" i="2"/>
  <c r="D2222" i="2"/>
  <c r="E2222" i="2" s="1"/>
  <c r="F2223" i="2" s="1"/>
  <c r="G2221" i="2"/>
  <c r="D2221" i="2"/>
  <c r="E2221" i="2" s="1"/>
  <c r="F2222" i="2" s="1"/>
  <c r="G2220" i="2"/>
  <c r="D2220" i="2"/>
  <c r="E2220" i="2" s="1"/>
  <c r="F2221" i="2" s="1"/>
  <c r="G2219" i="2"/>
  <c r="D2219" i="2"/>
  <c r="E2219" i="2" s="1"/>
  <c r="F2220" i="2" s="1"/>
  <c r="G2218" i="2"/>
  <c r="D2218" i="2"/>
  <c r="E2218" i="2" s="1"/>
  <c r="F2219" i="2" s="1"/>
  <c r="G2217" i="2"/>
  <c r="D2217" i="2"/>
  <c r="E2217" i="2" s="1"/>
  <c r="F2218" i="2" s="1"/>
  <c r="G2216" i="2"/>
  <c r="E2216" i="2"/>
  <c r="F2217" i="2" s="1"/>
  <c r="D2216" i="2"/>
  <c r="G2215" i="2"/>
  <c r="D2215" i="2"/>
  <c r="E2215" i="2" s="1"/>
  <c r="F2216" i="2" s="1"/>
  <c r="G2214" i="2"/>
  <c r="D2214" i="2"/>
  <c r="E2214" i="2" s="1"/>
  <c r="F2215" i="2" s="1"/>
  <c r="G2213" i="2"/>
  <c r="D2213" i="2"/>
  <c r="E2213" i="2" s="1"/>
  <c r="F2214" i="2" s="1"/>
  <c r="G2212" i="2"/>
  <c r="D2212" i="2"/>
  <c r="E2212" i="2" s="1"/>
  <c r="F2213" i="2" s="1"/>
  <c r="G2211" i="2"/>
  <c r="F2211" i="2"/>
  <c r="D2211" i="2"/>
  <c r="E2211" i="2" s="1"/>
  <c r="F2212" i="2" s="1"/>
  <c r="G2210" i="2"/>
  <c r="D2210" i="2"/>
  <c r="E2210" i="2" s="1"/>
  <c r="G2209" i="2"/>
  <c r="D2209" i="2"/>
  <c r="E2209" i="2" s="1"/>
  <c r="F2210" i="2" s="1"/>
  <c r="G2208" i="2"/>
  <c r="D2208" i="2"/>
  <c r="E2208" i="2" s="1"/>
  <c r="F2209" i="2" s="1"/>
  <c r="G2207" i="2"/>
  <c r="D2207" i="2"/>
  <c r="E2207" i="2" s="1"/>
  <c r="F2208" i="2" s="1"/>
  <c r="G2206" i="2"/>
  <c r="D2206" i="2"/>
  <c r="E2206" i="2" s="1"/>
  <c r="F2207" i="2" s="1"/>
  <c r="G2205" i="2"/>
  <c r="D2205" i="2"/>
  <c r="E2205" i="2" s="1"/>
  <c r="F2206" i="2" s="1"/>
  <c r="G2204" i="2"/>
  <c r="D2204" i="2"/>
  <c r="E2204" i="2" s="1"/>
  <c r="F2205" i="2" s="1"/>
  <c r="G2203" i="2"/>
  <c r="D2203" i="2"/>
  <c r="E2203" i="2" s="1"/>
  <c r="F2204" i="2" s="1"/>
  <c r="G2202" i="2"/>
  <c r="D2202" i="2"/>
  <c r="E2202" i="2" s="1"/>
  <c r="F2203" i="2" s="1"/>
  <c r="G2201" i="2"/>
  <c r="D2201" i="2"/>
  <c r="E2201" i="2" s="1"/>
  <c r="F2202" i="2" s="1"/>
  <c r="G2200" i="2"/>
  <c r="D2200" i="2"/>
  <c r="E2200" i="2" s="1"/>
  <c r="F2201" i="2" s="1"/>
  <c r="G2199" i="2"/>
  <c r="D2199" i="2"/>
  <c r="E2199" i="2" s="1"/>
  <c r="F2200" i="2" s="1"/>
  <c r="G2198" i="2"/>
  <c r="D2198" i="2"/>
  <c r="E2198" i="2" s="1"/>
  <c r="F2199" i="2" s="1"/>
  <c r="G2197" i="2"/>
  <c r="D2197" i="2"/>
  <c r="E2197" i="2" s="1"/>
  <c r="F2198" i="2" s="1"/>
  <c r="G2196" i="2"/>
  <c r="D2196" i="2"/>
  <c r="E2196" i="2" s="1"/>
  <c r="F2197" i="2" s="1"/>
  <c r="G2195" i="2"/>
  <c r="D2195" i="2"/>
  <c r="E2195" i="2" s="1"/>
  <c r="F2196" i="2" s="1"/>
  <c r="G2194" i="2"/>
  <c r="D2194" i="2"/>
  <c r="E2194" i="2" s="1"/>
  <c r="F2195" i="2" s="1"/>
  <c r="G2193" i="2"/>
  <c r="E2193" i="2"/>
  <c r="F2194" i="2" s="1"/>
  <c r="D2193" i="2"/>
  <c r="G2192" i="2"/>
  <c r="D2192" i="2"/>
  <c r="E2192" i="2" s="1"/>
  <c r="F2193" i="2" s="1"/>
  <c r="G2191" i="2"/>
  <c r="D2191" i="2"/>
  <c r="E2191" i="2" s="1"/>
  <c r="F2192" i="2" s="1"/>
  <c r="G2190" i="2"/>
  <c r="E2190" i="2"/>
  <c r="F2191" i="2" s="1"/>
  <c r="D2190" i="2"/>
  <c r="G2189" i="2"/>
  <c r="D2189" i="2"/>
  <c r="E2189" i="2" s="1"/>
  <c r="F2190" i="2" s="1"/>
  <c r="G2188" i="2"/>
  <c r="D2188" i="2"/>
  <c r="E2188" i="2" s="1"/>
  <c r="F2189" i="2" s="1"/>
  <c r="G2187" i="2"/>
  <c r="D2187" i="2"/>
  <c r="E2187" i="2" s="1"/>
  <c r="F2188" i="2" s="1"/>
  <c r="G2186" i="2"/>
  <c r="D2186" i="2"/>
  <c r="E2186" i="2" s="1"/>
  <c r="F2187" i="2" s="1"/>
  <c r="G2185" i="2"/>
  <c r="E2185" i="2"/>
  <c r="F2186" i="2" s="1"/>
  <c r="D2185" i="2"/>
  <c r="G2184" i="2"/>
  <c r="D2184" i="2"/>
  <c r="E2184" i="2" s="1"/>
  <c r="F2185" i="2" s="1"/>
  <c r="G2183" i="2"/>
  <c r="D2183" i="2"/>
  <c r="E2183" i="2" s="1"/>
  <c r="F2184" i="2" s="1"/>
  <c r="G2182" i="2"/>
  <c r="F2182" i="2"/>
  <c r="D2182" i="2"/>
  <c r="E2182" i="2" s="1"/>
  <c r="F2183" i="2" s="1"/>
  <c r="G2181" i="2"/>
  <c r="E2181" i="2"/>
  <c r="D2181" i="2"/>
  <c r="G2180" i="2"/>
  <c r="D2180" i="2"/>
  <c r="E2180" i="2" s="1"/>
  <c r="F2181" i="2" s="1"/>
  <c r="G2179" i="2"/>
  <c r="E2179" i="2"/>
  <c r="F2180" i="2" s="1"/>
  <c r="D2179" i="2"/>
  <c r="G2178" i="2"/>
  <c r="D2178" i="2"/>
  <c r="E2178" i="2" s="1"/>
  <c r="F2179" i="2" s="1"/>
  <c r="G2177" i="2"/>
  <c r="D2177" i="2"/>
  <c r="E2177" i="2" s="1"/>
  <c r="F2178" i="2" s="1"/>
  <c r="G2176" i="2"/>
  <c r="D2176" i="2"/>
  <c r="E2176" i="2" s="1"/>
  <c r="F2177" i="2" s="1"/>
  <c r="G2175" i="2"/>
  <c r="F2175" i="2"/>
  <c r="E2175" i="2"/>
  <c r="F2176" i="2" s="1"/>
  <c r="D2175" i="2"/>
  <c r="G2174" i="2"/>
  <c r="D2174" i="2"/>
  <c r="E2174" i="2" s="1"/>
  <c r="G2173" i="2"/>
  <c r="F2173" i="2"/>
  <c r="D2173" i="2"/>
  <c r="E2173" i="2" s="1"/>
  <c r="F2174" i="2" s="1"/>
  <c r="G2172" i="2"/>
  <c r="D2172" i="2"/>
  <c r="E2172" i="2" s="1"/>
  <c r="G2171" i="2"/>
  <c r="D2171" i="2"/>
  <c r="E2171" i="2" s="1"/>
  <c r="F2172" i="2" s="1"/>
  <c r="G2170" i="2"/>
  <c r="D2170" i="2"/>
  <c r="E2170" i="2" s="1"/>
  <c r="F2171" i="2" s="1"/>
  <c r="G2169" i="2"/>
  <c r="D2169" i="2"/>
  <c r="E2169" i="2" s="1"/>
  <c r="F2170" i="2" s="1"/>
  <c r="G2168" i="2"/>
  <c r="D2168" i="2"/>
  <c r="E2168" i="2" s="1"/>
  <c r="F2169" i="2" s="1"/>
  <c r="G2167" i="2"/>
  <c r="D2167" i="2"/>
  <c r="E2167" i="2" s="1"/>
  <c r="F2168" i="2" s="1"/>
  <c r="G2166" i="2"/>
  <c r="D2166" i="2"/>
  <c r="E2166" i="2" s="1"/>
  <c r="F2167" i="2" s="1"/>
  <c r="G2165" i="2"/>
  <c r="D2165" i="2"/>
  <c r="E2165" i="2" s="1"/>
  <c r="F2166" i="2" s="1"/>
  <c r="G2164" i="2"/>
  <c r="D2164" i="2"/>
  <c r="E2164" i="2" s="1"/>
  <c r="F2165" i="2" s="1"/>
  <c r="G2163" i="2"/>
  <c r="D2163" i="2"/>
  <c r="E2163" i="2" s="1"/>
  <c r="F2164" i="2" s="1"/>
  <c r="G2162" i="2"/>
  <c r="F2162" i="2"/>
  <c r="E2162" i="2"/>
  <c r="F2163" i="2" s="1"/>
  <c r="D2162" i="2"/>
  <c r="G2161" i="2"/>
  <c r="E2161" i="2"/>
  <c r="D2161" i="2"/>
  <c r="G2160" i="2"/>
  <c r="D2160" i="2"/>
  <c r="E2160" i="2" s="1"/>
  <c r="F2161" i="2" s="1"/>
  <c r="G2159" i="2"/>
  <c r="D2159" i="2"/>
  <c r="E2159" i="2" s="1"/>
  <c r="F2160" i="2" s="1"/>
  <c r="G2158" i="2"/>
  <c r="F2158" i="2"/>
  <c r="D2158" i="2"/>
  <c r="E2158" i="2" s="1"/>
  <c r="F2159" i="2" s="1"/>
  <c r="G2157" i="2"/>
  <c r="E2157" i="2"/>
  <c r="D2157" i="2"/>
  <c r="G2156" i="2"/>
  <c r="D2156" i="2"/>
  <c r="E2156" i="2" s="1"/>
  <c r="F2157" i="2" s="1"/>
  <c r="G2155" i="2"/>
  <c r="D2155" i="2"/>
  <c r="E2155" i="2" s="1"/>
  <c r="F2156" i="2" s="1"/>
  <c r="G2154" i="2"/>
  <c r="D2154" i="2"/>
  <c r="E2154" i="2" s="1"/>
  <c r="F2155" i="2" s="1"/>
  <c r="G2153" i="2"/>
  <c r="D2153" i="2"/>
  <c r="E2153" i="2" s="1"/>
  <c r="F2154" i="2" s="1"/>
  <c r="G2152" i="2"/>
  <c r="D2152" i="2"/>
  <c r="E2152" i="2" s="1"/>
  <c r="F2153" i="2" s="1"/>
  <c r="G2151" i="2"/>
  <c r="D2151" i="2"/>
  <c r="E2151" i="2" s="1"/>
  <c r="F2152" i="2" s="1"/>
  <c r="G2150" i="2"/>
  <c r="F2150" i="2"/>
  <c r="D2150" i="2"/>
  <c r="E2150" i="2" s="1"/>
  <c r="F2151" i="2" s="1"/>
  <c r="G2149" i="2"/>
  <c r="D2149" i="2"/>
  <c r="E2149" i="2" s="1"/>
  <c r="G2148" i="2"/>
  <c r="D2148" i="2"/>
  <c r="E2148" i="2" s="1"/>
  <c r="F2149" i="2" s="1"/>
  <c r="G2147" i="2"/>
  <c r="E2147" i="2"/>
  <c r="F2148" i="2" s="1"/>
  <c r="D2147" i="2"/>
  <c r="G2146" i="2"/>
  <c r="D2146" i="2"/>
  <c r="E2146" i="2" s="1"/>
  <c r="F2147" i="2" s="1"/>
  <c r="G2145" i="2"/>
  <c r="E2145" i="2"/>
  <c r="F2146" i="2" s="1"/>
  <c r="D2145" i="2"/>
  <c r="G2144" i="2"/>
  <c r="D2144" i="2"/>
  <c r="E2144" i="2" s="1"/>
  <c r="F2145" i="2" s="1"/>
  <c r="G2143" i="2"/>
  <c r="D2143" i="2"/>
  <c r="E2143" i="2" s="1"/>
  <c r="F2144" i="2" s="1"/>
  <c r="G2142" i="2"/>
  <c r="D2142" i="2"/>
  <c r="E2142" i="2" s="1"/>
  <c r="F2143" i="2" s="1"/>
  <c r="G2141" i="2"/>
  <c r="E2141" i="2"/>
  <c r="F2142" i="2" s="1"/>
  <c r="D2141" i="2"/>
  <c r="G2140" i="2"/>
  <c r="D2140" i="2"/>
  <c r="E2140" i="2" s="1"/>
  <c r="F2141" i="2" s="1"/>
  <c r="G2139" i="2"/>
  <c r="F2139" i="2"/>
  <c r="D2139" i="2"/>
  <c r="E2139" i="2" s="1"/>
  <c r="F2140" i="2" s="1"/>
  <c r="G2138" i="2"/>
  <c r="F2138" i="2"/>
  <c r="D2138" i="2"/>
  <c r="E2138" i="2" s="1"/>
  <c r="G2137" i="2"/>
  <c r="E2137" i="2"/>
  <c r="D2137" i="2"/>
  <c r="G2136" i="2"/>
  <c r="D2136" i="2"/>
  <c r="E2136" i="2" s="1"/>
  <c r="F2137" i="2" s="1"/>
  <c r="G2135" i="2"/>
  <c r="D2135" i="2"/>
  <c r="E2135" i="2" s="1"/>
  <c r="F2136" i="2" s="1"/>
  <c r="G2134" i="2"/>
  <c r="D2134" i="2"/>
  <c r="E2134" i="2" s="1"/>
  <c r="F2135" i="2" s="1"/>
  <c r="G2133" i="2"/>
  <c r="E2133" i="2"/>
  <c r="F2134" i="2" s="1"/>
  <c r="D2133" i="2"/>
  <c r="G2132" i="2"/>
  <c r="E2132" i="2"/>
  <c r="F2133" i="2" s="1"/>
  <c r="D2132" i="2"/>
  <c r="G2131" i="2"/>
  <c r="D2131" i="2"/>
  <c r="E2131" i="2" s="1"/>
  <c r="F2132" i="2" s="1"/>
  <c r="G2130" i="2"/>
  <c r="D2130" i="2"/>
  <c r="E2130" i="2" s="1"/>
  <c r="F2131" i="2" s="1"/>
  <c r="G2129" i="2"/>
  <c r="D2129" i="2"/>
  <c r="E2129" i="2" s="1"/>
  <c r="F2130" i="2" s="1"/>
  <c r="G2128" i="2"/>
  <c r="E2128" i="2"/>
  <c r="F2129" i="2" s="1"/>
  <c r="D2128" i="2"/>
  <c r="G2127" i="2"/>
  <c r="D2127" i="2"/>
  <c r="E2127" i="2" s="1"/>
  <c r="F2128" i="2" s="1"/>
  <c r="G2126" i="2"/>
  <c r="D2126" i="2"/>
  <c r="E2126" i="2" s="1"/>
  <c r="F2127" i="2" s="1"/>
  <c r="G2125" i="2"/>
  <c r="E2125" i="2"/>
  <c r="F2126" i="2" s="1"/>
  <c r="D2125" i="2"/>
  <c r="G2124" i="2"/>
  <c r="D2124" i="2"/>
  <c r="E2124" i="2" s="1"/>
  <c r="F2125" i="2" s="1"/>
  <c r="G2123" i="2"/>
  <c r="D2123" i="2"/>
  <c r="E2123" i="2" s="1"/>
  <c r="F2124" i="2" s="1"/>
  <c r="G2122" i="2"/>
  <c r="D2122" i="2"/>
  <c r="E2122" i="2" s="1"/>
  <c r="F2123" i="2" s="1"/>
  <c r="G2121" i="2"/>
  <c r="D2121" i="2"/>
  <c r="E2121" i="2" s="1"/>
  <c r="F2122" i="2" s="1"/>
  <c r="G2120" i="2"/>
  <c r="E2120" i="2"/>
  <c r="F2121" i="2" s="1"/>
  <c r="D2120" i="2"/>
  <c r="G2119" i="2"/>
  <c r="D2119" i="2"/>
  <c r="E2119" i="2" s="1"/>
  <c r="F2120" i="2" s="1"/>
  <c r="G2118" i="2"/>
  <c r="D2118" i="2"/>
  <c r="E2118" i="2" s="1"/>
  <c r="F2119" i="2" s="1"/>
  <c r="G2117" i="2"/>
  <c r="E2117" i="2"/>
  <c r="F2118" i="2" s="1"/>
  <c r="D2117" i="2"/>
  <c r="G2116" i="2"/>
  <c r="D2116" i="2"/>
  <c r="E2116" i="2" s="1"/>
  <c r="F2117" i="2" s="1"/>
  <c r="G2115" i="2"/>
  <c r="F2115" i="2"/>
  <c r="D2115" i="2"/>
  <c r="E2115" i="2" s="1"/>
  <c r="F2116" i="2" s="1"/>
  <c r="G2114" i="2"/>
  <c r="E2114" i="2"/>
  <c r="D2114" i="2"/>
  <c r="G2113" i="2"/>
  <c r="D2113" i="2"/>
  <c r="E2113" i="2" s="1"/>
  <c r="F2114" i="2" s="1"/>
  <c r="G2112" i="2"/>
  <c r="D2112" i="2"/>
  <c r="E2112" i="2" s="1"/>
  <c r="F2113" i="2" s="1"/>
  <c r="G2111" i="2"/>
  <c r="F2111" i="2"/>
  <c r="D2111" i="2"/>
  <c r="E2111" i="2" s="1"/>
  <c r="F2112" i="2" s="1"/>
  <c r="G2110" i="2"/>
  <c r="D2110" i="2"/>
  <c r="E2110" i="2" s="1"/>
  <c r="G2109" i="2"/>
  <c r="D2109" i="2"/>
  <c r="E2109" i="2" s="1"/>
  <c r="F2110" i="2" s="1"/>
  <c r="G2108" i="2"/>
  <c r="D2108" i="2"/>
  <c r="E2108" i="2" s="1"/>
  <c r="F2109" i="2" s="1"/>
  <c r="G2107" i="2"/>
  <c r="E2107" i="2"/>
  <c r="F2108" i="2" s="1"/>
  <c r="D2107" i="2"/>
  <c r="G2106" i="2"/>
  <c r="D2106" i="2"/>
  <c r="E2106" i="2" s="1"/>
  <c r="F2107" i="2" s="1"/>
  <c r="G2105" i="2"/>
  <c r="D2105" i="2"/>
  <c r="E2105" i="2" s="1"/>
  <c r="F2106" i="2" s="1"/>
  <c r="G2104" i="2"/>
  <c r="D2104" i="2"/>
  <c r="E2104" i="2" s="1"/>
  <c r="F2105" i="2" s="1"/>
  <c r="G2103" i="2"/>
  <c r="E2103" i="2"/>
  <c r="F2104" i="2" s="1"/>
  <c r="D2103" i="2"/>
  <c r="G2102" i="2"/>
  <c r="D2102" i="2"/>
  <c r="E2102" i="2" s="1"/>
  <c r="F2103" i="2" s="1"/>
  <c r="G2101" i="2"/>
  <c r="E2101" i="2"/>
  <c r="F2102" i="2" s="1"/>
  <c r="D2101" i="2"/>
  <c r="G2100" i="2"/>
  <c r="E2100" i="2"/>
  <c r="F2101" i="2" s="1"/>
  <c r="D2100" i="2"/>
  <c r="G2099" i="2"/>
  <c r="F2099" i="2"/>
  <c r="E2099" i="2"/>
  <c r="F2100" i="2" s="1"/>
  <c r="D2099" i="2"/>
  <c r="G2098" i="2"/>
  <c r="E2098" i="2"/>
  <c r="D2098" i="2"/>
  <c r="G2097" i="2"/>
  <c r="D2097" i="2"/>
  <c r="E2097" i="2" s="1"/>
  <c r="F2098" i="2" s="1"/>
  <c r="G2096" i="2"/>
  <c r="D2096" i="2"/>
  <c r="E2096" i="2" s="1"/>
  <c r="F2097" i="2" s="1"/>
  <c r="G2095" i="2"/>
  <c r="D2095" i="2"/>
  <c r="E2095" i="2" s="1"/>
  <c r="F2096" i="2" s="1"/>
  <c r="G2094" i="2"/>
  <c r="F2094" i="2"/>
  <c r="D2094" i="2"/>
  <c r="E2094" i="2" s="1"/>
  <c r="F2095" i="2" s="1"/>
  <c r="G2093" i="2"/>
  <c r="E2093" i="2"/>
  <c r="D2093" i="2"/>
  <c r="G2092" i="2"/>
  <c r="D2092" i="2"/>
  <c r="E2092" i="2" s="1"/>
  <c r="F2093" i="2" s="1"/>
  <c r="G2091" i="2"/>
  <c r="D2091" i="2"/>
  <c r="E2091" i="2" s="1"/>
  <c r="F2092" i="2" s="1"/>
  <c r="G2090" i="2"/>
  <c r="D2090" i="2"/>
  <c r="E2090" i="2" s="1"/>
  <c r="F2091" i="2" s="1"/>
  <c r="G2089" i="2"/>
  <c r="D2089" i="2"/>
  <c r="E2089" i="2" s="1"/>
  <c r="F2090" i="2" s="1"/>
  <c r="G2088" i="2"/>
  <c r="E2088" i="2"/>
  <c r="F2089" i="2" s="1"/>
  <c r="D2088" i="2"/>
  <c r="G2087" i="2"/>
  <c r="F2087" i="2"/>
  <c r="E2087" i="2"/>
  <c r="F2088" i="2" s="1"/>
  <c r="D2087" i="2"/>
  <c r="G2086" i="2"/>
  <c r="E2086" i="2"/>
  <c r="D2086" i="2"/>
  <c r="G2085" i="2"/>
  <c r="D2085" i="2"/>
  <c r="E2085" i="2" s="1"/>
  <c r="F2086" i="2" s="1"/>
  <c r="G2084" i="2"/>
  <c r="D2084" i="2"/>
  <c r="E2084" i="2" s="1"/>
  <c r="F2085" i="2" s="1"/>
  <c r="G2083" i="2"/>
  <c r="D2083" i="2"/>
  <c r="E2083" i="2" s="1"/>
  <c r="F2084" i="2" s="1"/>
  <c r="G2082" i="2"/>
  <c r="D2082" i="2"/>
  <c r="E2082" i="2" s="1"/>
  <c r="F2083" i="2" s="1"/>
  <c r="G2081" i="2"/>
  <c r="E2081" i="2"/>
  <c r="F2082" i="2" s="1"/>
  <c r="D2081" i="2"/>
  <c r="G2080" i="2"/>
  <c r="D2080" i="2"/>
  <c r="E2080" i="2" s="1"/>
  <c r="F2081" i="2" s="1"/>
  <c r="G2079" i="2"/>
  <c r="D2079" i="2"/>
  <c r="E2079" i="2" s="1"/>
  <c r="F2080" i="2" s="1"/>
  <c r="G2078" i="2"/>
  <c r="F2078" i="2"/>
  <c r="D2078" i="2"/>
  <c r="E2078" i="2" s="1"/>
  <c r="F2079" i="2" s="1"/>
  <c r="G2077" i="2"/>
  <c r="F2077" i="2"/>
  <c r="D2077" i="2"/>
  <c r="E2077" i="2" s="1"/>
  <c r="G2076" i="2"/>
  <c r="D2076" i="2"/>
  <c r="E2076" i="2" s="1"/>
  <c r="G2075" i="2"/>
  <c r="D2075" i="2"/>
  <c r="E2075" i="2" s="1"/>
  <c r="F2076" i="2" s="1"/>
  <c r="G2074" i="2"/>
  <c r="D2074" i="2"/>
  <c r="E2074" i="2" s="1"/>
  <c r="F2075" i="2" s="1"/>
  <c r="G2073" i="2"/>
  <c r="D2073" i="2"/>
  <c r="E2073" i="2" s="1"/>
  <c r="F2074" i="2" s="1"/>
  <c r="G2072" i="2"/>
  <c r="D2072" i="2"/>
  <c r="E2072" i="2" s="1"/>
  <c r="F2073" i="2" s="1"/>
  <c r="G2071" i="2"/>
  <c r="D2071" i="2"/>
  <c r="E2071" i="2" s="1"/>
  <c r="F2072" i="2" s="1"/>
  <c r="G2070" i="2"/>
  <c r="D2070" i="2"/>
  <c r="E2070" i="2" s="1"/>
  <c r="F2071" i="2" s="1"/>
  <c r="G2069" i="2"/>
  <c r="D2069" i="2"/>
  <c r="E2069" i="2" s="1"/>
  <c r="F2070" i="2" s="1"/>
  <c r="G2068" i="2"/>
  <c r="D2068" i="2"/>
  <c r="E2068" i="2" s="1"/>
  <c r="F2069" i="2" s="1"/>
  <c r="G2067" i="2"/>
  <c r="E2067" i="2"/>
  <c r="F2068" i="2" s="1"/>
  <c r="D2067" i="2"/>
  <c r="G2066" i="2"/>
  <c r="D2066" i="2"/>
  <c r="E2066" i="2" s="1"/>
  <c r="F2067" i="2" s="1"/>
  <c r="G2065" i="2"/>
  <c r="D2065" i="2"/>
  <c r="E2065" i="2" s="1"/>
  <c r="F2066" i="2" s="1"/>
  <c r="G2064" i="2"/>
  <c r="D2064" i="2"/>
  <c r="E2064" i="2" s="1"/>
  <c r="F2065" i="2" s="1"/>
  <c r="G2063" i="2"/>
  <c r="D2063" i="2"/>
  <c r="E2063" i="2" s="1"/>
  <c r="F2064" i="2" s="1"/>
  <c r="G2062" i="2"/>
  <c r="D2062" i="2"/>
  <c r="E2062" i="2" s="1"/>
  <c r="F2063" i="2" s="1"/>
  <c r="G2061" i="2"/>
  <c r="D2061" i="2"/>
  <c r="E2061" i="2" s="1"/>
  <c r="F2062" i="2" s="1"/>
  <c r="G2060" i="2"/>
  <c r="D2060" i="2"/>
  <c r="E2060" i="2" s="1"/>
  <c r="F2061" i="2" s="1"/>
  <c r="G2059" i="2"/>
  <c r="D2059" i="2"/>
  <c r="E2059" i="2" s="1"/>
  <c r="F2060" i="2" s="1"/>
  <c r="G2058" i="2"/>
  <c r="E2058" i="2"/>
  <c r="F2059" i="2" s="1"/>
  <c r="D2058" i="2"/>
  <c r="G2057" i="2"/>
  <c r="D2057" i="2"/>
  <c r="E2057" i="2" s="1"/>
  <c r="F2058" i="2" s="1"/>
  <c r="G2056" i="2"/>
  <c r="D2056" i="2"/>
  <c r="E2056" i="2" s="1"/>
  <c r="F2057" i="2" s="1"/>
  <c r="G2055" i="2"/>
  <c r="D2055" i="2"/>
  <c r="E2055" i="2" s="1"/>
  <c r="F2056" i="2" s="1"/>
  <c r="G2054" i="2"/>
  <c r="E2054" i="2"/>
  <c r="F2055" i="2" s="1"/>
  <c r="D2054" i="2"/>
  <c r="G2053" i="2"/>
  <c r="D2053" i="2"/>
  <c r="E2053" i="2" s="1"/>
  <c r="F2054" i="2" s="1"/>
  <c r="G2052" i="2"/>
  <c r="D2052" i="2"/>
  <c r="E2052" i="2" s="1"/>
  <c r="F2053" i="2" s="1"/>
  <c r="G2051" i="2"/>
  <c r="D2051" i="2"/>
  <c r="E2051" i="2" s="1"/>
  <c r="F2052" i="2" s="1"/>
  <c r="G2050" i="2"/>
  <c r="D2050" i="2"/>
  <c r="E2050" i="2" s="1"/>
  <c r="F2051" i="2" s="1"/>
  <c r="G2049" i="2"/>
  <c r="F2049" i="2"/>
  <c r="E2049" i="2"/>
  <c r="F2050" i="2" s="1"/>
  <c r="D2049" i="2"/>
  <c r="G2048" i="2"/>
  <c r="D2048" i="2"/>
  <c r="E2048" i="2" s="1"/>
  <c r="G2047" i="2"/>
  <c r="E2047" i="2"/>
  <c r="F2048" i="2" s="1"/>
  <c r="D2047" i="2"/>
  <c r="G2046" i="2"/>
  <c r="D2046" i="2"/>
  <c r="E2046" i="2" s="1"/>
  <c r="F2047" i="2" s="1"/>
  <c r="G2045" i="2"/>
  <c r="D2045" i="2"/>
  <c r="E2045" i="2" s="1"/>
  <c r="F2046" i="2" s="1"/>
  <c r="G2044" i="2"/>
  <c r="E2044" i="2"/>
  <c r="F2045" i="2" s="1"/>
  <c r="D2044" i="2"/>
  <c r="G2043" i="2"/>
  <c r="D2043" i="2"/>
  <c r="E2043" i="2" s="1"/>
  <c r="F2044" i="2" s="1"/>
  <c r="G2042" i="2"/>
  <c r="D2042" i="2"/>
  <c r="E2042" i="2" s="1"/>
  <c r="F2043" i="2" s="1"/>
  <c r="G2041" i="2"/>
  <c r="D2041" i="2"/>
  <c r="E2041" i="2" s="1"/>
  <c r="F2042" i="2" s="1"/>
  <c r="G2040" i="2"/>
  <c r="D2040" i="2"/>
  <c r="E2040" i="2" s="1"/>
  <c r="F2041" i="2" s="1"/>
  <c r="G2039" i="2"/>
  <c r="D2039" i="2"/>
  <c r="E2039" i="2" s="1"/>
  <c r="F2040" i="2" s="1"/>
  <c r="G2038" i="2"/>
  <c r="D2038" i="2"/>
  <c r="E2038" i="2" s="1"/>
  <c r="F2039" i="2" s="1"/>
  <c r="G2037" i="2"/>
  <c r="F2037" i="2"/>
  <c r="D2037" i="2"/>
  <c r="E2037" i="2" s="1"/>
  <c r="F2038" i="2" s="1"/>
  <c r="G2036" i="2"/>
  <c r="D2036" i="2"/>
  <c r="E2036" i="2" s="1"/>
  <c r="G2035" i="2"/>
  <c r="E2035" i="2"/>
  <c r="F2036" i="2" s="1"/>
  <c r="D2035" i="2"/>
  <c r="G2034" i="2"/>
  <c r="E2034" i="2"/>
  <c r="F2035" i="2" s="1"/>
  <c r="D2034" i="2"/>
  <c r="G2033" i="2"/>
  <c r="E2033" i="2"/>
  <c r="F2034" i="2" s="1"/>
  <c r="D2033" i="2"/>
  <c r="G2032" i="2"/>
  <c r="D2032" i="2"/>
  <c r="E2032" i="2" s="1"/>
  <c r="F2033" i="2" s="1"/>
  <c r="G2031" i="2"/>
  <c r="F2031" i="2"/>
  <c r="D2031" i="2"/>
  <c r="E2031" i="2" s="1"/>
  <c r="F2032" i="2" s="1"/>
  <c r="G2030" i="2"/>
  <c r="D2030" i="2"/>
  <c r="E2030" i="2" s="1"/>
  <c r="G2029" i="2"/>
  <c r="D2029" i="2"/>
  <c r="E2029" i="2" s="1"/>
  <c r="F2030" i="2" s="1"/>
  <c r="G2028" i="2"/>
  <c r="D2028" i="2"/>
  <c r="E2028" i="2" s="1"/>
  <c r="F2029" i="2" s="1"/>
  <c r="G2027" i="2"/>
  <c r="D2027" i="2"/>
  <c r="E2027" i="2" s="1"/>
  <c r="F2028" i="2" s="1"/>
  <c r="G2026" i="2"/>
  <c r="E2026" i="2"/>
  <c r="F2027" i="2" s="1"/>
  <c r="D2026" i="2"/>
  <c r="G2025" i="2"/>
  <c r="D2025" i="2"/>
  <c r="E2025" i="2" s="1"/>
  <c r="F2026" i="2" s="1"/>
  <c r="G2024" i="2"/>
  <c r="D2024" i="2"/>
  <c r="E2024" i="2" s="1"/>
  <c r="F2025" i="2" s="1"/>
  <c r="G2023" i="2"/>
  <c r="D2023" i="2"/>
  <c r="E2023" i="2" s="1"/>
  <c r="F2024" i="2" s="1"/>
  <c r="G2022" i="2"/>
  <c r="D2022" i="2"/>
  <c r="E2022" i="2" s="1"/>
  <c r="F2023" i="2" s="1"/>
  <c r="G2021" i="2"/>
  <c r="D2021" i="2"/>
  <c r="E2021" i="2" s="1"/>
  <c r="F2022" i="2" s="1"/>
  <c r="G2020" i="2"/>
  <c r="D2020" i="2"/>
  <c r="E2020" i="2" s="1"/>
  <c r="F2021" i="2" s="1"/>
  <c r="G2019" i="2"/>
  <c r="E2019" i="2"/>
  <c r="F2020" i="2" s="1"/>
  <c r="D2019" i="2"/>
  <c r="G2018" i="2"/>
  <c r="F2018" i="2"/>
  <c r="E2018" i="2"/>
  <c r="F2019" i="2" s="1"/>
  <c r="D2018" i="2"/>
  <c r="G2017" i="2"/>
  <c r="D2017" i="2"/>
  <c r="E2017" i="2" s="1"/>
  <c r="G2016" i="2"/>
  <c r="D2016" i="2"/>
  <c r="E2016" i="2" s="1"/>
  <c r="F2017" i="2" s="1"/>
  <c r="G2015" i="2"/>
  <c r="D2015" i="2"/>
  <c r="E2015" i="2" s="1"/>
  <c r="F2016" i="2" s="1"/>
  <c r="G2014" i="2"/>
  <c r="D2014" i="2"/>
  <c r="E2014" i="2" s="1"/>
  <c r="F2015" i="2" s="1"/>
  <c r="G2013" i="2"/>
  <c r="D2013" i="2"/>
  <c r="E2013" i="2" s="1"/>
  <c r="F2014" i="2" s="1"/>
  <c r="G2012" i="2"/>
  <c r="D2012" i="2"/>
  <c r="E2012" i="2" s="1"/>
  <c r="F2013" i="2" s="1"/>
  <c r="G2011" i="2"/>
  <c r="D2011" i="2"/>
  <c r="E2011" i="2" s="1"/>
  <c r="F2012" i="2" s="1"/>
  <c r="G2010" i="2"/>
  <c r="D2010" i="2"/>
  <c r="E2010" i="2" s="1"/>
  <c r="F2011" i="2" s="1"/>
  <c r="G2009" i="2"/>
  <c r="F2009" i="2"/>
  <c r="E2009" i="2"/>
  <c r="F2010" i="2" s="1"/>
  <c r="D2009" i="2"/>
  <c r="G2008" i="2"/>
  <c r="D2008" i="2"/>
  <c r="E2008" i="2" s="1"/>
  <c r="G2007" i="2"/>
  <c r="F2007" i="2"/>
  <c r="D2007" i="2"/>
  <c r="E2007" i="2" s="1"/>
  <c r="F2008" i="2" s="1"/>
  <c r="G2006" i="2"/>
  <c r="D2006" i="2"/>
  <c r="E2006" i="2" s="1"/>
  <c r="G2005" i="2"/>
  <c r="D2005" i="2"/>
  <c r="E2005" i="2" s="1"/>
  <c r="F2006" i="2" s="1"/>
  <c r="G2004" i="2"/>
  <c r="D2004" i="2"/>
  <c r="E2004" i="2" s="1"/>
  <c r="F2005" i="2" s="1"/>
  <c r="G2003" i="2"/>
  <c r="D2003" i="2"/>
  <c r="E2003" i="2" s="1"/>
  <c r="F2004" i="2" s="1"/>
  <c r="G2002" i="2"/>
  <c r="D2002" i="2"/>
  <c r="E2002" i="2" s="1"/>
  <c r="F2003" i="2" s="1"/>
  <c r="G2001" i="2"/>
  <c r="D2001" i="2"/>
  <c r="E2001" i="2" s="1"/>
  <c r="F2002" i="2" s="1"/>
  <c r="G2000" i="2"/>
  <c r="E2000" i="2"/>
  <c r="F2001" i="2" s="1"/>
  <c r="D2000" i="2"/>
  <c r="G1999" i="2"/>
  <c r="D1999" i="2"/>
  <c r="E1999" i="2" s="1"/>
  <c r="F2000" i="2" s="1"/>
  <c r="G1998" i="2"/>
  <c r="D1998" i="2"/>
  <c r="E1998" i="2" s="1"/>
  <c r="F1999" i="2" s="1"/>
  <c r="G1997" i="2"/>
  <c r="D1997" i="2"/>
  <c r="E1997" i="2" s="1"/>
  <c r="F1998" i="2" s="1"/>
  <c r="G1996" i="2"/>
  <c r="D1996" i="2"/>
  <c r="E1996" i="2" s="1"/>
  <c r="F1997" i="2" s="1"/>
  <c r="G1995" i="2"/>
  <c r="D1995" i="2"/>
  <c r="E1995" i="2" s="1"/>
  <c r="F1996" i="2" s="1"/>
  <c r="G1994" i="2"/>
  <c r="D1994" i="2"/>
  <c r="E1994" i="2" s="1"/>
  <c r="F1995" i="2" s="1"/>
  <c r="G1993" i="2"/>
  <c r="E1993" i="2"/>
  <c r="F1994" i="2" s="1"/>
  <c r="D1993" i="2"/>
  <c r="G1992" i="2"/>
  <c r="D1992" i="2"/>
  <c r="E1992" i="2" s="1"/>
  <c r="F1993" i="2" s="1"/>
  <c r="G1991" i="2"/>
  <c r="D1991" i="2"/>
  <c r="E1991" i="2" s="1"/>
  <c r="F1992" i="2" s="1"/>
  <c r="G1990" i="2"/>
  <c r="D1990" i="2"/>
  <c r="E1990" i="2" s="1"/>
  <c r="F1991" i="2" s="1"/>
  <c r="G1989" i="2"/>
  <c r="D1989" i="2"/>
  <c r="E1989" i="2" s="1"/>
  <c r="F1990" i="2" s="1"/>
  <c r="G1988" i="2"/>
  <c r="D1988" i="2"/>
  <c r="E1988" i="2" s="1"/>
  <c r="F1989" i="2" s="1"/>
  <c r="G1987" i="2"/>
  <c r="D1987" i="2"/>
  <c r="E1987" i="2" s="1"/>
  <c r="F1988" i="2" s="1"/>
  <c r="G1986" i="2"/>
  <c r="D1986" i="2"/>
  <c r="E1986" i="2" s="1"/>
  <c r="F1987" i="2" s="1"/>
  <c r="G1985" i="2"/>
  <c r="D1985" i="2"/>
  <c r="E1985" i="2" s="1"/>
  <c r="F1986" i="2" s="1"/>
  <c r="G1984" i="2"/>
  <c r="D1984" i="2"/>
  <c r="E1984" i="2" s="1"/>
  <c r="F1985" i="2" s="1"/>
  <c r="G1983" i="2"/>
  <c r="F1983" i="2"/>
  <c r="D1983" i="2"/>
  <c r="E1983" i="2" s="1"/>
  <c r="F1984" i="2" s="1"/>
  <c r="G1982" i="2"/>
  <c r="D1982" i="2"/>
  <c r="E1982" i="2" s="1"/>
  <c r="G1981" i="2"/>
  <c r="E1981" i="2"/>
  <c r="F1982" i="2" s="1"/>
  <c r="D1981" i="2"/>
  <c r="G1980" i="2"/>
  <c r="D1980" i="2"/>
  <c r="E1980" i="2" s="1"/>
  <c r="F1981" i="2" s="1"/>
  <c r="G1979" i="2"/>
  <c r="F1979" i="2"/>
  <c r="D1979" i="2"/>
  <c r="E1979" i="2" s="1"/>
  <c r="F1980" i="2" s="1"/>
  <c r="G1978" i="2"/>
  <c r="D1978" i="2"/>
  <c r="E1978" i="2" s="1"/>
  <c r="G1977" i="2"/>
  <c r="D1977" i="2"/>
  <c r="E1977" i="2" s="1"/>
  <c r="F1978" i="2" s="1"/>
  <c r="G1976" i="2"/>
  <c r="D1976" i="2"/>
  <c r="E1976" i="2" s="1"/>
  <c r="F1977" i="2" s="1"/>
  <c r="G1975" i="2"/>
  <c r="D1975" i="2"/>
  <c r="E1975" i="2" s="1"/>
  <c r="F1976" i="2" s="1"/>
  <c r="G1974" i="2"/>
  <c r="E1974" i="2"/>
  <c r="F1975" i="2" s="1"/>
  <c r="D1974" i="2"/>
  <c r="G1973" i="2"/>
  <c r="D1973" i="2"/>
  <c r="E1973" i="2" s="1"/>
  <c r="F1974" i="2" s="1"/>
  <c r="G1972" i="2"/>
  <c r="D1972" i="2"/>
  <c r="E1972" i="2" s="1"/>
  <c r="F1973" i="2" s="1"/>
  <c r="G1971" i="2"/>
  <c r="D1971" i="2"/>
  <c r="E1971" i="2" s="1"/>
  <c r="F1972" i="2" s="1"/>
  <c r="G1970" i="2"/>
  <c r="D1970" i="2"/>
  <c r="E1970" i="2" s="1"/>
  <c r="F1971" i="2" s="1"/>
  <c r="G1969" i="2"/>
  <c r="D1969" i="2"/>
  <c r="E1969" i="2" s="1"/>
  <c r="F1970" i="2" s="1"/>
  <c r="G1968" i="2"/>
  <c r="E1968" i="2"/>
  <c r="F1969" i="2" s="1"/>
  <c r="D1968" i="2"/>
  <c r="G1967" i="2"/>
  <c r="D1967" i="2"/>
  <c r="E1967" i="2" s="1"/>
  <c r="F1968" i="2" s="1"/>
  <c r="G1966" i="2"/>
  <c r="D1966" i="2"/>
  <c r="E1966" i="2" s="1"/>
  <c r="F1967" i="2" s="1"/>
  <c r="G1965" i="2"/>
  <c r="D1965" i="2"/>
  <c r="E1965" i="2" s="1"/>
  <c r="F1966" i="2" s="1"/>
  <c r="G1964" i="2"/>
  <c r="D1964" i="2"/>
  <c r="E1964" i="2" s="1"/>
  <c r="F1965" i="2" s="1"/>
  <c r="G1963" i="2"/>
  <c r="D1963" i="2"/>
  <c r="E1963" i="2" s="1"/>
  <c r="F1964" i="2" s="1"/>
  <c r="G1962" i="2"/>
  <c r="E1962" i="2"/>
  <c r="F1963" i="2" s="1"/>
  <c r="D1962" i="2"/>
  <c r="G1961" i="2"/>
  <c r="D1961" i="2"/>
  <c r="E1961" i="2" s="1"/>
  <c r="F1962" i="2" s="1"/>
  <c r="G1960" i="2"/>
  <c r="D1960" i="2"/>
  <c r="E1960" i="2" s="1"/>
  <c r="F1961" i="2" s="1"/>
  <c r="G1959" i="2"/>
  <c r="D1959" i="2"/>
  <c r="E1959" i="2" s="1"/>
  <c r="F1960" i="2" s="1"/>
  <c r="G1958" i="2"/>
  <c r="D1958" i="2"/>
  <c r="E1958" i="2" s="1"/>
  <c r="F1959" i="2" s="1"/>
  <c r="G1957" i="2"/>
  <c r="E1957" i="2"/>
  <c r="F1958" i="2" s="1"/>
  <c r="D1957" i="2"/>
  <c r="G1956" i="2"/>
  <c r="D1956" i="2"/>
  <c r="E1956" i="2" s="1"/>
  <c r="F1957" i="2" s="1"/>
  <c r="G1955" i="2"/>
  <c r="E1955" i="2"/>
  <c r="F1956" i="2" s="1"/>
  <c r="D1955" i="2"/>
  <c r="G1954" i="2"/>
  <c r="D1954" i="2"/>
  <c r="E1954" i="2" s="1"/>
  <c r="F1955" i="2" s="1"/>
  <c r="G1953" i="2"/>
  <c r="D1953" i="2"/>
  <c r="E1953" i="2" s="1"/>
  <c r="F1954" i="2" s="1"/>
  <c r="G1952" i="2"/>
  <c r="D1952" i="2"/>
  <c r="E1952" i="2" s="1"/>
  <c r="F1953" i="2" s="1"/>
  <c r="G1951" i="2"/>
  <c r="D1951" i="2"/>
  <c r="E1951" i="2" s="1"/>
  <c r="F1952" i="2" s="1"/>
  <c r="G1950" i="2"/>
  <c r="F1950" i="2"/>
  <c r="D1950" i="2"/>
  <c r="E1950" i="2" s="1"/>
  <c r="F1951" i="2" s="1"/>
  <c r="G1949" i="2"/>
  <c r="D1949" i="2"/>
  <c r="E1949" i="2" s="1"/>
  <c r="G1948" i="2"/>
  <c r="D1948" i="2"/>
  <c r="E1948" i="2" s="1"/>
  <c r="F1949" i="2" s="1"/>
  <c r="G1947" i="2"/>
  <c r="D1947" i="2"/>
  <c r="E1947" i="2" s="1"/>
  <c r="F1948" i="2" s="1"/>
  <c r="G1946" i="2"/>
  <c r="D1946" i="2"/>
  <c r="E1946" i="2" s="1"/>
  <c r="F1947" i="2" s="1"/>
  <c r="G1945" i="2"/>
  <c r="D1945" i="2"/>
  <c r="E1945" i="2" s="1"/>
  <c r="F1946" i="2" s="1"/>
  <c r="G1944" i="2"/>
  <c r="D1944" i="2"/>
  <c r="E1944" i="2" s="1"/>
  <c r="F1945" i="2" s="1"/>
  <c r="G1943" i="2"/>
  <c r="D1943" i="2"/>
  <c r="E1943" i="2" s="1"/>
  <c r="F1944" i="2" s="1"/>
  <c r="G1942" i="2"/>
  <c r="F1942" i="2"/>
  <c r="E1942" i="2"/>
  <c r="F1943" i="2" s="1"/>
  <c r="D1942" i="2"/>
  <c r="G1941" i="2"/>
  <c r="F1941" i="2"/>
  <c r="D1941" i="2"/>
  <c r="E1941" i="2" s="1"/>
  <c r="G1940" i="2"/>
  <c r="D1940" i="2"/>
  <c r="E1940" i="2" s="1"/>
  <c r="G1939" i="2"/>
  <c r="E1939" i="2"/>
  <c r="F1940" i="2" s="1"/>
  <c r="D1939" i="2"/>
  <c r="G1938" i="2"/>
  <c r="D1938" i="2"/>
  <c r="E1938" i="2" s="1"/>
  <c r="F1939" i="2" s="1"/>
  <c r="G1937" i="2"/>
  <c r="F1937" i="2"/>
  <c r="E1937" i="2"/>
  <c r="F1938" i="2" s="1"/>
  <c r="D1937" i="2"/>
  <c r="G1936" i="2"/>
  <c r="E1936" i="2"/>
  <c r="D1936" i="2"/>
  <c r="G1935" i="2"/>
  <c r="D1935" i="2"/>
  <c r="E1935" i="2" s="1"/>
  <c r="F1936" i="2" s="1"/>
  <c r="G1934" i="2"/>
  <c r="D1934" i="2"/>
  <c r="E1934" i="2" s="1"/>
  <c r="F1935" i="2" s="1"/>
  <c r="G1933" i="2"/>
  <c r="D1933" i="2"/>
  <c r="E1933" i="2" s="1"/>
  <c r="F1934" i="2" s="1"/>
  <c r="G1932" i="2"/>
  <c r="D1932" i="2"/>
  <c r="E1932" i="2" s="1"/>
  <c r="F1933" i="2" s="1"/>
  <c r="G1931" i="2"/>
  <c r="D1931" i="2"/>
  <c r="E1931" i="2" s="1"/>
  <c r="F1932" i="2" s="1"/>
  <c r="G1930" i="2"/>
  <c r="D1930" i="2"/>
  <c r="E1930" i="2" s="1"/>
  <c r="F1931" i="2" s="1"/>
  <c r="G1929" i="2"/>
  <c r="D1929" i="2"/>
  <c r="E1929" i="2" s="1"/>
  <c r="F1930" i="2" s="1"/>
  <c r="G1928" i="2"/>
  <c r="D1928" i="2"/>
  <c r="E1928" i="2" s="1"/>
  <c r="F1929" i="2" s="1"/>
  <c r="G1927" i="2"/>
  <c r="D1927" i="2"/>
  <c r="E1927" i="2" s="1"/>
  <c r="F1928" i="2" s="1"/>
  <c r="G1926" i="2"/>
  <c r="D1926" i="2"/>
  <c r="E1926" i="2" s="1"/>
  <c r="F1927" i="2" s="1"/>
  <c r="G1925" i="2"/>
  <c r="D1925" i="2"/>
  <c r="E1925" i="2" s="1"/>
  <c r="F1926" i="2" s="1"/>
  <c r="G1924" i="2"/>
  <c r="D1924" i="2"/>
  <c r="E1924" i="2" s="1"/>
  <c r="F1925" i="2" s="1"/>
  <c r="G1923" i="2"/>
  <c r="D1923" i="2"/>
  <c r="E1923" i="2" s="1"/>
  <c r="F1924" i="2" s="1"/>
  <c r="G1922" i="2"/>
  <c r="D1922" i="2"/>
  <c r="E1922" i="2" s="1"/>
  <c r="F1923" i="2" s="1"/>
  <c r="G1921" i="2"/>
  <c r="E1921" i="2"/>
  <c r="F1922" i="2" s="1"/>
  <c r="D1921" i="2"/>
  <c r="G1920" i="2"/>
  <c r="D1920" i="2"/>
  <c r="E1920" i="2" s="1"/>
  <c r="F1921" i="2" s="1"/>
  <c r="G1919" i="2"/>
  <c r="D1919" i="2"/>
  <c r="E1919" i="2" s="1"/>
  <c r="F1920" i="2" s="1"/>
  <c r="G1918" i="2"/>
  <c r="D1918" i="2"/>
  <c r="E1918" i="2" s="1"/>
  <c r="F1919" i="2" s="1"/>
  <c r="G1917" i="2"/>
  <c r="F1917" i="2"/>
  <c r="E1917" i="2"/>
  <c r="F1918" i="2" s="1"/>
  <c r="D1917" i="2"/>
  <c r="G1916" i="2"/>
  <c r="D1916" i="2"/>
  <c r="E1916" i="2" s="1"/>
  <c r="G1915" i="2"/>
  <c r="D1915" i="2"/>
  <c r="E1915" i="2" s="1"/>
  <c r="F1916" i="2" s="1"/>
  <c r="G1914" i="2"/>
  <c r="D1914" i="2"/>
  <c r="E1914" i="2" s="1"/>
  <c r="F1915" i="2" s="1"/>
  <c r="G1913" i="2"/>
  <c r="D1913" i="2"/>
  <c r="E1913" i="2" s="1"/>
  <c r="F1914" i="2" s="1"/>
  <c r="G1912" i="2"/>
  <c r="E1912" i="2"/>
  <c r="F1913" i="2" s="1"/>
  <c r="D1912" i="2"/>
  <c r="G1911" i="2"/>
  <c r="D1911" i="2"/>
  <c r="E1911" i="2" s="1"/>
  <c r="F1912" i="2" s="1"/>
  <c r="G1910" i="2"/>
  <c r="E1910" i="2"/>
  <c r="F1911" i="2" s="1"/>
  <c r="D1910" i="2"/>
  <c r="G1909" i="2"/>
  <c r="D1909" i="2"/>
  <c r="E1909" i="2" s="1"/>
  <c r="F1910" i="2" s="1"/>
  <c r="G1908" i="2"/>
  <c r="D1908" i="2"/>
  <c r="E1908" i="2" s="1"/>
  <c r="F1909" i="2" s="1"/>
  <c r="G1907" i="2"/>
  <c r="D1907" i="2"/>
  <c r="E1907" i="2" s="1"/>
  <c r="F1908" i="2" s="1"/>
  <c r="G1906" i="2"/>
  <c r="D1906" i="2"/>
  <c r="E1906" i="2" s="1"/>
  <c r="F1907" i="2" s="1"/>
  <c r="G1905" i="2"/>
  <c r="E1905" i="2"/>
  <c r="F1906" i="2" s="1"/>
  <c r="D1905" i="2"/>
  <c r="G1904" i="2"/>
  <c r="D1904" i="2"/>
  <c r="E1904" i="2" s="1"/>
  <c r="F1905" i="2" s="1"/>
  <c r="G1903" i="2"/>
  <c r="D1903" i="2"/>
  <c r="E1903" i="2" s="1"/>
  <c r="F1904" i="2" s="1"/>
  <c r="G1902" i="2"/>
  <c r="D1902" i="2"/>
  <c r="E1902" i="2" s="1"/>
  <c r="F1903" i="2" s="1"/>
  <c r="G1901" i="2"/>
  <c r="D1901" i="2"/>
  <c r="E1901" i="2" s="1"/>
  <c r="F1902" i="2" s="1"/>
  <c r="G1900" i="2"/>
  <c r="E1900" i="2"/>
  <c r="F1901" i="2" s="1"/>
  <c r="D1900" i="2"/>
  <c r="G1899" i="2"/>
  <c r="D1899" i="2"/>
  <c r="E1899" i="2" s="1"/>
  <c r="F1900" i="2" s="1"/>
  <c r="G1898" i="2"/>
  <c r="E1898" i="2"/>
  <c r="F1899" i="2" s="1"/>
  <c r="D1898" i="2"/>
  <c r="G1897" i="2"/>
  <c r="D1897" i="2"/>
  <c r="E1897" i="2" s="1"/>
  <c r="F1898" i="2" s="1"/>
  <c r="G1896" i="2"/>
  <c r="D1896" i="2"/>
  <c r="E1896" i="2" s="1"/>
  <c r="F1897" i="2" s="1"/>
  <c r="G1895" i="2"/>
  <c r="D1895" i="2"/>
  <c r="E1895" i="2" s="1"/>
  <c r="F1896" i="2" s="1"/>
  <c r="G1894" i="2"/>
  <c r="F1894" i="2"/>
  <c r="D1894" i="2"/>
  <c r="E1894" i="2" s="1"/>
  <c r="F1895" i="2" s="1"/>
  <c r="G1893" i="2"/>
  <c r="E1893" i="2"/>
  <c r="D1893" i="2"/>
  <c r="G1892" i="2"/>
  <c r="D1892" i="2"/>
  <c r="E1892" i="2" s="1"/>
  <c r="F1893" i="2" s="1"/>
  <c r="G1891" i="2"/>
  <c r="F1891" i="2"/>
  <c r="D1891" i="2"/>
  <c r="E1891" i="2" s="1"/>
  <c r="F1892" i="2" s="1"/>
  <c r="G1890" i="2"/>
  <c r="D1890" i="2"/>
  <c r="E1890" i="2" s="1"/>
  <c r="G1889" i="2"/>
  <c r="D1889" i="2"/>
  <c r="E1889" i="2" s="1"/>
  <c r="F1890" i="2" s="1"/>
  <c r="G1888" i="2"/>
  <c r="D1888" i="2"/>
  <c r="E1888" i="2" s="1"/>
  <c r="F1889" i="2" s="1"/>
  <c r="G1887" i="2"/>
  <c r="E1887" i="2"/>
  <c r="F1888" i="2" s="1"/>
  <c r="D1887" i="2"/>
  <c r="G1886" i="2"/>
  <c r="D1886" i="2"/>
  <c r="E1886" i="2" s="1"/>
  <c r="F1887" i="2" s="1"/>
  <c r="G1885" i="2"/>
  <c r="D1885" i="2"/>
  <c r="E1885" i="2" s="1"/>
  <c r="F1886" i="2" s="1"/>
  <c r="G1884" i="2"/>
  <c r="D1884" i="2"/>
  <c r="E1884" i="2" s="1"/>
  <c r="F1885" i="2" s="1"/>
  <c r="G1883" i="2"/>
  <c r="D1883" i="2"/>
  <c r="E1883" i="2" s="1"/>
  <c r="F1884" i="2" s="1"/>
  <c r="G1882" i="2"/>
  <c r="D1882" i="2"/>
  <c r="E1882" i="2" s="1"/>
  <c r="F1883" i="2" s="1"/>
  <c r="G1881" i="2"/>
  <c r="E1881" i="2"/>
  <c r="F1882" i="2" s="1"/>
  <c r="D1881" i="2"/>
  <c r="G1880" i="2"/>
  <c r="D1880" i="2"/>
  <c r="E1880" i="2" s="1"/>
  <c r="F1881" i="2" s="1"/>
  <c r="G1879" i="2"/>
  <c r="D1879" i="2"/>
  <c r="E1879" i="2" s="1"/>
  <c r="F1880" i="2" s="1"/>
  <c r="G1878" i="2"/>
  <c r="E1878" i="2"/>
  <c r="F1879" i="2" s="1"/>
  <c r="D1878" i="2"/>
  <c r="G1877" i="2"/>
  <c r="E1877" i="2"/>
  <c r="F1878" i="2" s="1"/>
  <c r="D1877" i="2"/>
  <c r="G1876" i="2"/>
  <c r="D1876" i="2"/>
  <c r="E1876" i="2" s="1"/>
  <c r="F1877" i="2" s="1"/>
  <c r="G1875" i="2"/>
  <c r="E1875" i="2"/>
  <c r="F1876" i="2" s="1"/>
  <c r="D1875" i="2"/>
  <c r="G1874" i="2"/>
  <c r="D1874" i="2"/>
  <c r="E1874" i="2" s="1"/>
  <c r="F1875" i="2" s="1"/>
  <c r="G1873" i="2"/>
  <c r="D1873" i="2"/>
  <c r="E1873" i="2" s="1"/>
  <c r="F1874" i="2" s="1"/>
  <c r="G1872" i="2"/>
  <c r="D1872" i="2"/>
  <c r="E1872" i="2" s="1"/>
  <c r="F1873" i="2" s="1"/>
  <c r="G1871" i="2"/>
  <c r="D1871" i="2"/>
  <c r="E1871" i="2" s="1"/>
  <c r="F1872" i="2" s="1"/>
  <c r="G1870" i="2"/>
  <c r="D1870" i="2"/>
  <c r="E1870" i="2" s="1"/>
  <c r="F1871" i="2" s="1"/>
  <c r="G1869" i="2"/>
  <c r="D1869" i="2"/>
  <c r="E1869" i="2" s="1"/>
  <c r="F1870" i="2" s="1"/>
  <c r="G1868" i="2"/>
  <c r="D1868" i="2"/>
  <c r="E1868" i="2" s="1"/>
  <c r="F1869" i="2" s="1"/>
  <c r="G1867" i="2"/>
  <c r="D1867" i="2"/>
  <c r="E1867" i="2" s="1"/>
  <c r="F1868" i="2" s="1"/>
  <c r="G1866" i="2"/>
  <c r="F1866" i="2"/>
  <c r="D1866" i="2"/>
  <c r="E1866" i="2" s="1"/>
  <c r="F1867" i="2" s="1"/>
  <c r="G1865" i="2"/>
  <c r="D1865" i="2"/>
  <c r="E1865" i="2" s="1"/>
  <c r="G1864" i="2"/>
  <c r="E1864" i="2"/>
  <c r="F1865" i="2" s="1"/>
  <c r="D1864" i="2"/>
  <c r="G1863" i="2"/>
  <c r="D1863" i="2"/>
  <c r="E1863" i="2" s="1"/>
  <c r="F1864" i="2" s="1"/>
  <c r="G1862" i="2"/>
  <c r="D1862" i="2"/>
  <c r="E1862" i="2" s="1"/>
  <c r="F1863" i="2" s="1"/>
  <c r="G1861" i="2"/>
  <c r="F1861" i="2"/>
  <c r="D1861" i="2"/>
  <c r="E1861" i="2" s="1"/>
  <c r="F1862" i="2" s="1"/>
  <c r="G1860" i="2"/>
  <c r="D1860" i="2"/>
  <c r="E1860" i="2" s="1"/>
  <c r="G1859" i="2"/>
  <c r="D1859" i="2"/>
  <c r="E1859" i="2" s="1"/>
  <c r="F1860" i="2" s="1"/>
  <c r="G1858" i="2"/>
  <c r="D1858" i="2"/>
  <c r="E1858" i="2" s="1"/>
  <c r="F1859" i="2" s="1"/>
  <c r="G1857" i="2"/>
  <c r="E1857" i="2"/>
  <c r="F1858" i="2" s="1"/>
  <c r="D1857" i="2"/>
  <c r="G1856" i="2"/>
  <c r="D1856" i="2"/>
  <c r="E1856" i="2" s="1"/>
  <c r="F1857" i="2" s="1"/>
  <c r="G1855" i="2"/>
  <c r="E1855" i="2"/>
  <c r="F1856" i="2" s="1"/>
  <c r="D1855" i="2"/>
  <c r="G1854" i="2"/>
  <c r="D1854" i="2"/>
  <c r="E1854" i="2" s="1"/>
  <c r="F1855" i="2" s="1"/>
  <c r="G1853" i="2"/>
  <c r="E1853" i="2"/>
  <c r="F1854" i="2" s="1"/>
  <c r="D1853" i="2"/>
  <c r="G1852" i="2"/>
  <c r="D1852" i="2"/>
  <c r="E1852" i="2" s="1"/>
  <c r="F1853" i="2" s="1"/>
  <c r="G1851" i="2"/>
  <c r="D1851" i="2"/>
  <c r="E1851" i="2" s="1"/>
  <c r="F1852" i="2" s="1"/>
  <c r="G1850" i="2"/>
  <c r="D1850" i="2"/>
  <c r="E1850" i="2" s="1"/>
  <c r="F1851" i="2" s="1"/>
  <c r="G1849" i="2"/>
  <c r="F1849" i="2"/>
  <c r="E1849" i="2"/>
  <c r="F1850" i="2" s="1"/>
  <c r="D1849" i="2"/>
  <c r="G1848" i="2"/>
  <c r="D1848" i="2"/>
  <c r="E1848" i="2" s="1"/>
  <c r="G1847" i="2"/>
  <c r="F1847" i="2"/>
  <c r="E1847" i="2"/>
  <c r="F1848" i="2" s="1"/>
  <c r="D1847" i="2"/>
  <c r="G1846" i="2"/>
  <c r="E1846" i="2"/>
  <c r="D1846" i="2"/>
  <c r="G1845" i="2"/>
  <c r="D1845" i="2"/>
  <c r="E1845" i="2" s="1"/>
  <c r="F1846" i="2" s="1"/>
  <c r="G1844" i="2"/>
  <c r="D1844" i="2"/>
  <c r="E1844" i="2" s="1"/>
  <c r="F1845" i="2" s="1"/>
  <c r="G1843" i="2"/>
  <c r="F1843" i="2"/>
  <c r="D1843" i="2"/>
  <c r="E1843" i="2" s="1"/>
  <c r="F1844" i="2" s="1"/>
  <c r="G1842" i="2"/>
  <c r="D1842" i="2"/>
  <c r="E1842" i="2" s="1"/>
  <c r="G1841" i="2"/>
  <c r="D1841" i="2"/>
  <c r="E1841" i="2" s="1"/>
  <c r="F1842" i="2" s="1"/>
  <c r="G1840" i="2"/>
  <c r="D1840" i="2"/>
  <c r="E1840" i="2" s="1"/>
  <c r="F1841" i="2" s="1"/>
  <c r="G1839" i="2"/>
  <c r="D1839" i="2"/>
  <c r="E1839" i="2" s="1"/>
  <c r="F1840" i="2" s="1"/>
  <c r="G1838" i="2"/>
  <c r="D1838" i="2"/>
  <c r="E1838" i="2" s="1"/>
  <c r="F1839" i="2" s="1"/>
  <c r="G1837" i="2"/>
  <c r="D1837" i="2"/>
  <c r="E1837" i="2" s="1"/>
  <c r="F1838" i="2" s="1"/>
  <c r="G1836" i="2"/>
  <c r="D1836" i="2"/>
  <c r="E1836" i="2" s="1"/>
  <c r="F1837" i="2" s="1"/>
  <c r="G1835" i="2"/>
  <c r="D1835" i="2"/>
  <c r="E1835" i="2" s="1"/>
  <c r="F1836" i="2" s="1"/>
  <c r="G1834" i="2"/>
  <c r="F1834" i="2"/>
  <c r="D1834" i="2"/>
  <c r="E1834" i="2" s="1"/>
  <c r="F1835" i="2" s="1"/>
  <c r="G1833" i="2"/>
  <c r="D1833" i="2"/>
  <c r="E1833" i="2" s="1"/>
  <c r="G1832" i="2"/>
  <c r="D1832" i="2"/>
  <c r="E1832" i="2" s="1"/>
  <c r="F1833" i="2" s="1"/>
  <c r="G1831" i="2"/>
  <c r="D1831" i="2"/>
  <c r="E1831" i="2" s="1"/>
  <c r="F1832" i="2" s="1"/>
  <c r="G1830" i="2"/>
  <c r="F1830" i="2"/>
  <c r="D1830" i="2"/>
  <c r="E1830" i="2" s="1"/>
  <c r="F1831" i="2" s="1"/>
  <c r="G1829" i="2"/>
  <c r="E1829" i="2"/>
  <c r="D1829" i="2"/>
  <c r="G1828" i="2"/>
  <c r="D1828" i="2"/>
  <c r="E1828" i="2" s="1"/>
  <c r="F1829" i="2" s="1"/>
  <c r="G1827" i="2"/>
  <c r="D1827" i="2"/>
  <c r="E1827" i="2" s="1"/>
  <c r="F1828" i="2" s="1"/>
  <c r="G1826" i="2"/>
  <c r="D1826" i="2"/>
  <c r="E1826" i="2" s="1"/>
  <c r="F1827" i="2" s="1"/>
  <c r="G1825" i="2"/>
  <c r="F1825" i="2"/>
  <c r="D1825" i="2"/>
  <c r="E1825" i="2" s="1"/>
  <c r="F1826" i="2" s="1"/>
  <c r="G1824" i="2"/>
  <c r="D1824" i="2"/>
  <c r="E1824" i="2" s="1"/>
  <c r="G1823" i="2"/>
  <c r="E1823" i="2"/>
  <c r="F1824" i="2" s="1"/>
  <c r="D1823" i="2"/>
  <c r="G1822" i="2"/>
  <c r="D1822" i="2"/>
  <c r="E1822" i="2" s="1"/>
  <c r="F1823" i="2" s="1"/>
  <c r="G1821" i="2"/>
  <c r="E1821" i="2"/>
  <c r="F1822" i="2" s="1"/>
  <c r="D1821" i="2"/>
  <c r="G1820" i="2"/>
  <c r="D1820" i="2"/>
  <c r="E1820" i="2" s="1"/>
  <c r="F1821" i="2" s="1"/>
  <c r="G1819" i="2"/>
  <c r="F1819" i="2"/>
  <c r="D1819" i="2"/>
  <c r="E1819" i="2" s="1"/>
  <c r="F1820" i="2" s="1"/>
  <c r="G1818" i="2"/>
  <c r="E1818" i="2"/>
  <c r="D1818" i="2"/>
  <c r="G1817" i="2"/>
  <c r="F1817" i="2"/>
  <c r="D1817" i="2"/>
  <c r="E1817" i="2" s="1"/>
  <c r="F1818" i="2" s="1"/>
  <c r="G1816" i="2"/>
  <c r="E1816" i="2"/>
  <c r="D1816" i="2"/>
  <c r="G1815" i="2"/>
  <c r="D1815" i="2"/>
  <c r="E1815" i="2" s="1"/>
  <c r="F1816" i="2" s="1"/>
  <c r="G1814" i="2"/>
  <c r="D1814" i="2"/>
  <c r="E1814" i="2" s="1"/>
  <c r="F1815" i="2" s="1"/>
  <c r="G1813" i="2"/>
  <c r="D1813" i="2"/>
  <c r="E1813" i="2" s="1"/>
  <c r="F1814" i="2" s="1"/>
  <c r="G1812" i="2"/>
  <c r="D1812" i="2"/>
  <c r="E1812" i="2" s="1"/>
  <c r="F1813" i="2" s="1"/>
  <c r="G1811" i="2"/>
  <c r="D1811" i="2"/>
  <c r="E1811" i="2" s="1"/>
  <c r="F1812" i="2" s="1"/>
  <c r="G1810" i="2"/>
  <c r="E1810" i="2"/>
  <c r="F1811" i="2" s="1"/>
  <c r="D1810" i="2"/>
  <c r="G1809" i="2"/>
  <c r="D1809" i="2"/>
  <c r="E1809" i="2" s="1"/>
  <c r="F1810" i="2" s="1"/>
  <c r="G1808" i="2"/>
  <c r="D1808" i="2"/>
  <c r="E1808" i="2" s="1"/>
  <c r="F1809" i="2" s="1"/>
  <c r="G1807" i="2"/>
  <c r="D1807" i="2"/>
  <c r="E1807" i="2" s="1"/>
  <c r="F1808" i="2" s="1"/>
  <c r="G1806" i="2"/>
  <c r="D1806" i="2"/>
  <c r="E1806" i="2" s="1"/>
  <c r="F1807" i="2" s="1"/>
  <c r="G1805" i="2"/>
  <c r="F1805" i="2"/>
  <c r="E1805" i="2"/>
  <c r="F1806" i="2" s="1"/>
  <c r="D1805" i="2"/>
  <c r="G1804" i="2"/>
  <c r="E1804" i="2"/>
  <c r="D1804" i="2"/>
  <c r="G1803" i="2"/>
  <c r="D1803" i="2"/>
  <c r="E1803" i="2" s="1"/>
  <c r="F1804" i="2" s="1"/>
  <c r="G1802" i="2"/>
  <c r="D1802" i="2"/>
  <c r="E1802" i="2" s="1"/>
  <c r="F1803" i="2" s="1"/>
  <c r="G1801" i="2"/>
  <c r="D1801" i="2"/>
  <c r="E1801" i="2" s="1"/>
  <c r="F1802" i="2" s="1"/>
  <c r="G1800" i="2"/>
  <c r="D1800" i="2"/>
  <c r="E1800" i="2" s="1"/>
  <c r="F1801" i="2" s="1"/>
  <c r="G1799" i="2"/>
  <c r="D1799" i="2"/>
  <c r="E1799" i="2" s="1"/>
  <c r="F1800" i="2" s="1"/>
  <c r="G1798" i="2"/>
  <c r="D1798" i="2"/>
  <c r="E1798" i="2" s="1"/>
  <c r="F1799" i="2" s="1"/>
  <c r="G1797" i="2"/>
  <c r="D1797" i="2"/>
  <c r="E1797" i="2" s="1"/>
  <c r="F1798" i="2" s="1"/>
  <c r="G1796" i="2"/>
  <c r="D1796" i="2"/>
  <c r="E1796" i="2" s="1"/>
  <c r="F1797" i="2" s="1"/>
  <c r="G1795" i="2"/>
  <c r="D1795" i="2"/>
  <c r="E1795" i="2" s="1"/>
  <c r="F1796" i="2" s="1"/>
  <c r="G1794" i="2"/>
  <c r="D1794" i="2"/>
  <c r="E1794" i="2" s="1"/>
  <c r="F1795" i="2" s="1"/>
  <c r="G1793" i="2"/>
  <c r="D1793" i="2"/>
  <c r="E1793" i="2" s="1"/>
  <c r="F1794" i="2" s="1"/>
  <c r="G1792" i="2"/>
  <c r="D1792" i="2"/>
  <c r="E1792" i="2" s="1"/>
  <c r="F1793" i="2" s="1"/>
  <c r="G1791" i="2"/>
  <c r="F1791" i="2"/>
  <c r="E1791" i="2"/>
  <c r="F1792" i="2" s="1"/>
  <c r="D1791" i="2"/>
  <c r="G1790" i="2"/>
  <c r="D1790" i="2"/>
  <c r="E1790" i="2" s="1"/>
  <c r="G1789" i="2"/>
  <c r="D1789" i="2"/>
  <c r="E1789" i="2" s="1"/>
  <c r="F1790" i="2" s="1"/>
  <c r="G1788" i="2"/>
  <c r="D1788" i="2"/>
  <c r="E1788" i="2" s="1"/>
  <c r="F1789" i="2" s="1"/>
  <c r="G1787" i="2"/>
  <c r="D1787" i="2"/>
  <c r="E1787" i="2" s="1"/>
  <c r="F1788" i="2" s="1"/>
  <c r="G1786" i="2"/>
  <c r="D1786" i="2"/>
  <c r="E1786" i="2" s="1"/>
  <c r="F1787" i="2" s="1"/>
  <c r="G1785" i="2"/>
  <c r="D1785" i="2"/>
  <c r="E1785" i="2" s="1"/>
  <c r="F1786" i="2" s="1"/>
  <c r="G1784" i="2"/>
  <c r="D1784" i="2"/>
  <c r="E1784" i="2" s="1"/>
  <c r="F1785" i="2" s="1"/>
  <c r="G1783" i="2"/>
  <c r="D1783" i="2"/>
  <c r="E1783" i="2" s="1"/>
  <c r="F1784" i="2" s="1"/>
  <c r="G1782" i="2"/>
  <c r="D1782" i="2"/>
  <c r="E1782" i="2" s="1"/>
  <c r="F1783" i="2" s="1"/>
  <c r="G1781" i="2"/>
  <c r="D1781" i="2"/>
  <c r="E1781" i="2" s="1"/>
  <c r="F1782" i="2" s="1"/>
  <c r="G1780" i="2"/>
  <c r="D1780" i="2"/>
  <c r="E1780" i="2" s="1"/>
  <c r="F1781" i="2" s="1"/>
  <c r="G1779" i="2"/>
  <c r="D1779" i="2"/>
  <c r="E1779" i="2" s="1"/>
  <c r="F1780" i="2" s="1"/>
  <c r="G1778" i="2"/>
  <c r="D1778" i="2"/>
  <c r="E1778" i="2" s="1"/>
  <c r="F1779" i="2" s="1"/>
  <c r="G1777" i="2"/>
  <c r="D1777" i="2"/>
  <c r="E1777" i="2" s="1"/>
  <c r="F1778" i="2" s="1"/>
  <c r="G1776" i="2"/>
  <c r="D1776" i="2"/>
  <c r="E1776" i="2" s="1"/>
  <c r="F1777" i="2" s="1"/>
  <c r="G1775" i="2"/>
  <c r="D1775" i="2"/>
  <c r="E1775" i="2" s="1"/>
  <c r="F1776" i="2" s="1"/>
  <c r="G1774" i="2"/>
  <c r="D1774" i="2"/>
  <c r="E1774" i="2" s="1"/>
  <c r="F1775" i="2" s="1"/>
  <c r="G1773" i="2"/>
  <c r="D1773" i="2"/>
  <c r="E1773" i="2" s="1"/>
  <c r="F1774" i="2" s="1"/>
  <c r="G1772" i="2"/>
  <c r="E1772" i="2"/>
  <c r="F1773" i="2" s="1"/>
  <c r="D1772" i="2"/>
  <c r="G1771" i="2"/>
  <c r="D1771" i="2"/>
  <c r="E1771" i="2" s="1"/>
  <c r="F1772" i="2" s="1"/>
  <c r="G1770" i="2"/>
  <c r="F1770" i="2"/>
  <c r="D1770" i="2"/>
  <c r="E1770" i="2" s="1"/>
  <c r="F1771" i="2" s="1"/>
  <c r="G1769" i="2"/>
  <c r="D1769" i="2"/>
  <c r="E1769" i="2" s="1"/>
  <c r="G1768" i="2"/>
  <c r="D1768" i="2"/>
  <c r="E1768" i="2" s="1"/>
  <c r="F1769" i="2" s="1"/>
  <c r="G1767" i="2"/>
  <c r="F1767" i="2"/>
  <c r="D1767" i="2"/>
  <c r="E1767" i="2" s="1"/>
  <c r="F1768" i="2" s="1"/>
  <c r="G1766" i="2"/>
  <c r="D1766" i="2"/>
  <c r="E1766" i="2" s="1"/>
  <c r="G1765" i="2"/>
  <c r="D1765" i="2"/>
  <c r="E1765" i="2" s="1"/>
  <c r="F1766" i="2" s="1"/>
  <c r="G1764" i="2"/>
  <c r="E1764" i="2"/>
  <c r="F1765" i="2" s="1"/>
  <c r="D1764" i="2"/>
  <c r="G1763" i="2"/>
  <c r="D1763" i="2"/>
  <c r="E1763" i="2" s="1"/>
  <c r="F1764" i="2" s="1"/>
  <c r="G1762" i="2"/>
  <c r="D1762" i="2"/>
  <c r="E1762" i="2" s="1"/>
  <c r="F1763" i="2" s="1"/>
  <c r="G1761" i="2"/>
  <c r="D1761" i="2"/>
  <c r="E1761" i="2" s="1"/>
  <c r="F1762" i="2" s="1"/>
  <c r="G1760" i="2"/>
  <c r="D1760" i="2"/>
  <c r="E1760" i="2" s="1"/>
  <c r="F1761" i="2" s="1"/>
  <c r="G1759" i="2"/>
  <c r="F1759" i="2"/>
  <c r="D1759" i="2"/>
  <c r="E1759" i="2" s="1"/>
  <c r="F1760" i="2" s="1"/>
  <c r="G1758" i="2"/>
  <c r="F1758" i="2"/>
  <c r="E1758" i="2"/>
  <c r="D1758" i="2"/>
  <c r="G1757" i="2"/>
  <c r="D1757" i="2"/>
  <c r="E1757" i="2" s="1"/>
  <c r="G1756" i="2"/>
  <c r="D1756" i="2"/>
  <c r="E1756" i="2" s="1"/>
  <c r="F1757" i="2" s="1"/>
  <c r="G1755" i="2"/>
  <c r="D1755" i="2"/>
  <c r="E1755" i="2" s="1"/>
  <c r="F1756" i="2" s="1"/>
  <c r="G1754" i="2"/>
  <c r="F1754" i="2"/>
  <c r="D1754" i="2"/>
  <c r="E1754" i="2" s="1"/>
  <c r="F1755" i="2" s="1"/>
  <c r="G1753" i="2"/>
  <c r="D1753" i="2"/>
  <c r="E1753" i="2" s="1"/>
  <c r="G1752" i="2"/>
  <c r="E1752" i="2"/>
  <c r="F1753" i="2" s="1"/>
  <c r="D1752" i="2"/>
  <c r="G1751" i="2"/>
  <c r="D1751" i="2"/>
  <c r="E1751" i="2" s="1"/>
  <c r="F1752" i="2" s="1"/>
  <c r="G1750" i="2"/>
  <c r="D1750" i="2"/>
  <c r="E1750" i="2" s="1"/>
  <c r="F1751" i="2" s="1"/>
  <c r="G1749" i="2"/>
  <c r="E1749" i="2"/>
  <c r="F1750" i="2" s="1"/>
  <c r="D1749" i="2"/>
  <c r="G1748" i="2"/>
  <c r="D1748" i="2"/>
  <c r="E1748" i="2" s="1"/>
  <c r="F1749" i="2" s="1"/>
  <c r="G1747" i="2"/>
  <c r="D1747" i="2"/>
  <c r="E1747" i="2" s="1"/>
  <c r="F1748" i="2" s="1"/>
  <c r="G1746" i="2"/>
  <c r="D1746" i="2"/>
  <c r="E1746" i="2" s="1"/>
  <c r="F1747" i="2" s="1"/>
  <c r="G1745" i="2"/>
  <c r="D1745" i="2"/>
  <c r="E1745" i="2" s="1"/>
  <c r="F1746" i="2" s="1"/>
  <c r="G1744" i="2"/>
  <c r="E1744" i="2"/>
  <c r="F1745" i="2" s="1"/>
  <c r="D1744" i="2"/>
  <c r="G1743" i="2"/>
  <c r="D1743" i="2"/>
  <c r="E1743" i="2" s="1"/>
  <c r="F1744" i="2" s="1"/>
  <c r="G1742" i="2"/>
  <c r="F1742" i="2"/>
  <c r="D1742" i="2"/>
  <c r="E1742" i="2" s="1"/>
  <c r="F1743" i="2" s="1"/>
  <c r="G1741" i="2"/>
  <c r="D1741" i="2"/>
  <c r="E1741" i="2" s="1"/>
  <c r="G1740" i="2"/>
  <c r="D1740" i="2"/>
  <c r="E1740" i="2" s="1"/>
  <c r="F1741" i="2" s="1"/>
  <c r="G1739" i="2"/>
  <c r="D1739" i="2"/>
  <c r="E1739" i="2" s="1"/>
  <c r="F1740" i="2" s="1"/>
  <c r="G1738" i="2"/>
  <c r="E1738" i="2"/>
  <c r="F1739" i="2" s="1"/>
  <c r="D1738" i="2"/>
  <c r="G1737" i="2"/>
  <c r="D1737" i="2"/>
  <c r="E1737" i="2" s="1"/>
  <c r="F1738" i="2" s="1"/>
  <c r="G1736" i="2"/>
  <c r="D1736" i="2"/>
  <c r="E1736" i="2" s="1"/>
  <c r="F1737" i="2" s="1"/>
  <c r="G1735" i="2"/>
  <c r="D1735" i="2"/>
  <c r="E1735" i="2" s="1"/>
  <c r="F1736" i="2" s="1"/>
  <c r="G1734" i="2"/>
  <c r="D1734" i="2"/>
  <c r="E1734" i="2" s="1"/>
  <c r="F1735" i="2" s="1"/>
  <c r="G1733" i="2"/>
  <c r="D1733" i="2"/>
  <c r="E1733" i="2" s="1"/>
  <c r="F1734" i="2" s="1"/>
  <c r="G1732" i="2"/>
  <c r="D1732" i="2"/>
  <c r="E1732" i="2" s="1"/>
  <c r="F1733" i="2" s="1"/>
  <c r="G1731" i="2"/>
  <c r="D1731" i="2"/>
  <c r="E1731" i="2" s="1"/>
  <c r="F1732" i="2" s="1"/>
  <c r="G1730" i="2"/>
  <c r="E1730" i="2"/>
  <c r="F1731" i="2" s="1"/>
  <c r="D1730" i="2"/>
  <c r="G1729" i="2"/>
  <c r="D1729" i="2"/>
  <c r="E1729" i="2" s="1"/>
  <c r="F1730" i="2" s="1"/>
  <c r="G1728" i="2"/>
  <c r="D1728" i="2"/>
  <c r="E1728" i="2" s="1"/>
  <c r="F1729" i="2" s="1"/>
  <c r="G1727" i="2"/>
  <c r="D1727" i="2"/>
  <c r="E1727" i="2" s="1"/>
  <c r="F1728" i="2" s="1"/>
  <c r="G1726" i="2"/>
  <c r="D1726" i="2"/>
  <c r="E1726" i="2" s="1"/>
  <c r="F1727" i="2" s="1"/>
  <c r="G1725" i="2"/>
  <c r="E1725" i="2"/>
  <c r="F1726" i="2" s="1"/>
  <c r="D1725" i="2"/>
  <c r="G1724" i="2"/>
  <c r="D1724" i="2"/>
  <c r="E1724" i="2" s="1"/>
  <c r="F1725" i="2" s="1"/>
  <c r="G1723" i="2"/>
  <c r="D1723" i="2"/>
  <c r="E1723" i="2" s="1"/>
  <c r="F1724" i="2" s="1"/>
  <c r="G1722" i="2"/>
  <c r="D1722" i="2"/>
  <c r="E1722" i="2" s="1"/>
  <c r="F1723" i="2" s="1"/>
  <c r="G1721" i="2"/>
  <c r="D1721" i="2"/>
  <c r="E1721" i="2" s="1"/>
  <c r="F1722" i="2" s="1"/>
  <c r="G1720" i="2"/>
  <c r="D1720" i="2"/>
  <c r="E1720" i="2" s="1"/>
  <c r="F1721" i="2" s="1"/>
  <c r="G1719" i="2"/>
  <c r="E1719" i="2"/>
  <c r="F1720" i="2" s="1"/>
  <c r="D1719" i="2"/>
  <c r="G1718" i="2"/>
  <c r="D1718" i="2"/>
  <c r="E1718" i="2" s="1"/>
  <c r="F1719" i="2" s="1"/>
  <c r="G1717" i="2"/>
  <c r="D1717" i="2"/>
  <c r="E1717" i="2" s="1"/>
  <c r="F1718" i="2" s="1"/>
  <c r="G1716" i="2"/>
  <c r="D1716" i="2"/>
  <c r="E1716" i="2" s="1"/>
  <c r="F1717" i="2" s="1"/>
  <c r="G1715" i="2"/>
  <c r="D1715" i="2"/>
  <c r="E1715" i="2" s="1"/>
  <c r="F1716" i="2" s="1"/>
  <c r="G1714" i="2"/>
  <c r="D1714" i="2"/>
  <c r="E1714" i="2" s="1"/>
  <c r="F1715" i="2" s="1"/>
  <c r="G1713" i="2"/>
  <c r="D1713" i="2"/>
  <c r="E1713" i="2" s="1"/>
  <c r="F1714" i="2" s="1"/>
  <c r="G1712" i="2"/>
  <c r="D1712" i="2"/>
  <c r="E1712" i="2" s="1"/>
  <c r="F1713" i="2" s="1"/>
  <c r="G1711" i="2"/>
  <c r="E1711" i="2"/>
  <c r="F1712" i="2" s="1"/>
  <c r="D1711" i="2"/>
  <c r="G1710" i="2"/>
  <c r="D1710" i="2"/>
  <c r="E1710" i="2" s="1"/>
  <c r="F1711" i="2" s="1"/>
  <c r="G1709" i="2"/>
  <c r="D1709" i="2"/>
  <c r="E1709" i="2" s="1"/>
  <c r="F1710" i="2" s="1"/>
  <c r="G1708" i="2"/>
  <c r="D1708" i="2"/>
  <c r="E1708" i="2" s="1"/>
  <c r="F1709" i="2" s="1"/>
  <c r="G1707" i="2"/>
  <c r="D1707" i="2"/>
  <c r="E1707" i="2" s="1"/>
  <c r="F1708" i="2" s="1"/>
  <c r="G1706" i="2"/>
  <c r="D1706" i="2"/>
  <c r="E1706" i="2" s="1"/>
  <c r="F1707" i="2" s="1"/>
  <c r="G1705" i="2"/>
  <c r="D1705" i="2"/>
  <c r="E1705" i="2" s="1"/>
  <c r="F1706" i="2" s="1"/>
  <c r="G1704" i="2"/>
  <c r="D1704" i="2"/>
  <c r="E1704" i="2" s="1"/>
  <c r="F1705" i="2" s="1"/>
  <c r="G1703" i="2"/>
  <c r="D1703" i="2"/>
  <c r="E1703" i="2" s="1"/>
  <c r="F1704" i="2" s="1"/>
  <c r="G1702" i="2"/>
  <c r="D1702" i="2"/>
  <c r="E1702" i="2" s="1"/>
  <c r="F1703" i="2" s="1"/>
  <c r="G1701" i="2"/>
  <c r="D1701" i="2"/>
  <c r="E1701" i="2" s="1"/>
  <c r="F1702" i="2" s="1"/>
  <c r="G1700" i="2"/>
  <c r="D1700" i="2"/>
  <c r="E1700" i="2" s="1"/>
  <c r="F1701" i="2" s="1"/>
  <c r="G1699" i="2"/>
  <c r="D1699" i="2"/>
  <c r="E1699" i="2" s="1"/>
  <c r="F1700" i="2" s="1"/>
  <c r="G1698" i="2"/>
  <c r="F1698" i="2"/>
  <c r="E1698" i="2"/>
  <c r="F1699" i="2" s="1"/>
  <c r="D1698" i="2"/>
  <c r="G1697" i="2"/>
  <c r="F1697" i="2"/>
  <c r="D1697" i="2"/>
  <c r="E1697" i="2" s="1"/>
  <c r="G1696" i="2"/>
  <c r="D1696" i="2"/>
  <c r="E1696" i="2" s="1"/>
  <c r="G1695" i="2"/>
  <c r="D1695" i="2"/>
  <c r="E1695" i="2" s="1"/>
  <c r="F1696" i="2" s="1"/>
  <c r="G1694" i="2"/>
  <c r="D1694" i="2"/>
  <c r="E1694" i="2" s="1"/>
  <c r="F1695" i="2" s="1"/>
  <c r="G1693" i="2"/>
  <c r="F1693" i="2"/>
  <c r="D1693" i="2"/>
  <c r="E1693" i="2" s="1"/>
  <c r="F1694" i="2" s="1"/>
  <c r="G1692" i="2"/>
  <c r="D1692" i="2"/>
  <c r="E1692" i="2" s="1"/>
  <c r="G1691" i="2"/>
  <c r="E1691" i="2"/>
  <c r="F1692" i="2" s="1"/>
  <c r="D1691" i="2"/>
  <c r="G1690" i="2"/>
  <c r="E1690" i="2"/>
  <c r="F1691" i="2" s="1"/>
  <c r="D1690" i="2"/>
  <c r="G1689" i="2"/>
  <c r="D1689" i="2"/>
  <c r="E1689" i="2" s="1"/>
  <c r="F1690" i="2" s="1"/>
  <c r="G1688" i="2"/>
  <c r="D1688" i="2"/>
  <c r="E1688" i="2" s="1"/>
  <c r="F1689" i="2" s="1"/>
  <c r="G1687" i="2"/>
  <c r="D1687" i="2"/>
  <c r="E1687" i="2" s="1"/>
  <c r="F1688" i="2" s="1"/>
  <c r="G1686" i="2"/>
  <c r="D1686" i="2"/>
  <c r="E1686" i="2" s="1"/>
  <c r="F1687" i="2" s="1"/>
  <c r="G1685" i="2"/>
  <c r="D1685" i="2"/>
  <c r="E1685" i="2" s="1"/>
  <c r="F1686" i="2" s="1"/>
  <c r="G1684" i="2"/>
  <c r="D1684" i="2"/>
  <c r="E1684" i="2" s="1"/>
  <c r="F1685" i="2" s="1"/>
  <c r="G1683" i="2"/>
  <c r="E1683" i="2"/>
  <c r="F1684" i="2" s="1"/>
  <c r="D1683" i="2"/>
  <c r="G1682" i="2"/>
  <c r="D1682" i="2"/>
  <c r="E1682" i="2" s="1"/>
  <c r="F1683" i="2" s="1"/>
  <c r="G1681" i="2"/>
  <c r="D1681" i="2"/>
  <c r="E1681" i="2" s="1"/>
  <c r="F1682" i="2" s="1"/>
  <c r="G1680" i="2"/>
  <c r="D1680" i="2"/>
  <c r="E1680" i="2" s="1"/>
  <c r="F1681" i="2" s="1"/>
  <c r="G1679" i="2"/>
  <c r="D1679" i="2"/>
  <c r="E1679" i="2" s="1"/>
  <c r="F1680" i="2" s="1"/>
  <c r="G1678" i="2"/>
  <c r="D1678" i="2"/>
  <c r="E1678" i="2" s="1"/>
  <c r="F1679" i="2" s="1"/>
  <c r="G1677" i="2"/>
  <c r="D1677" i="2"/>
  <c r="E1677" i="2" s="1"/>
  <c r="F1678" i="2" s="1"/>
  <c r="G1676" i="2"/>
  <c r="E1676" i="2"/>
  <c r="F1677" i="2" s="1"/>
  <c r="D1676" i="2"/>
  <c r="G1675" i="2"/>
  <c r="D1675" i="2"/>
  <c r="E1675" i="2" s="1"/>
  <c r="F1676" i="2" s="1"/>
  <c r="G1674" i="2"/>
  <c r="F1674" i="2"/>
  <c r="D1674" i="2"/>
  <c r="E1674" i="2" s="1"/>
  <c r="F1675" i="2" s="1"/>
  <c r="G1673" i="2"/>
  <c r="D1673" i="2"/>
  <c r="E1673" i="2" s="1"/>
  <c r="G1672" i="2"/>
  <c r="E1672" i="2"/>
  <c r="F1673" i="2" s="1"/>
  <c r="D1672" i="2"/>
  <c r="G1671" i="2"/>
  <c r="D1671" i="2"/>
  <c r="E1671" i="2" s="1"/>
  <c r="F1672" i="2" s="1"/>
  <c r="G1670" i="2"/>
  <c r="D1670" i="2"/>
  <c r="E1670" i="2" s="1"/>
  <c r="F1671" i="2" s="1"/>
  <c r="G1669" i="2"/>
  <c r="E1669" i="2"/>
  <c r="F1670" i="2" s="1"/>
  <c r="D1669" i="2"/>
  <c r="G1668" i="2"/>
  <c r="D1668" i="2"/>
  <c r="E1668" i="2" s="1"/>
  <c r="F1669" i="2" s="1"/>
  <c r="G1667" i="2"/>
  <c r="D1667" i="2"/>
  <c r="E1667" i="2" s="1"/>
  <c r="F1668" i="2" s="1"/>
  <c r="G1666" i="2"/>
  <c r="D1666" i="2"/>
  <c r="E1666" i="2" s="1"/>
  <c r="F1667" i="2" s="1"/>
  <c r="G1665" i="2"/>
  <c r="D1665" i="2"/>
  <c r="E1665" i="2" s="1"/>
  <c r="F1666" i="2" s="1"/>
  <c r="G1664" i="2"/>
  <c r="D1664" i="2"/>
  <c r="E1664" i="2" s="1"/>
  <c r="F1665" i="2" s="1"/>
  <c r="G1663" i="2"/>
  <c r="D1663" i="2"/>
  <c r="E1663" i="2" s="1"/>
  <c r="F1664" i="2" s="1"/>
  <c r="G1662" i="2"/>
  <c r="D1662" i="2"/>
  <c r="E1662" i="2" s="1"/>
  <c r="F1663" i="2" s="1"/>
  <c r="G1661" i="2"/>
  <c r="D1661" i="2"/>
  <c r="E1661" i="2" s="1"/>
  <c r="F1662" i="2" s="1"/>
  <c r="G1660" i="2"/>
  <c r="D1660" i="2"/>
  <c r="E1660" i="2" s="1"/>
  <c r="F1661" i="2" s="1"/>
  <c r="G1659" i="2"/>
  <c r="E1659" i="2"/>
  <c r="F1660" i="2" s="1"/>
  <c r="D1659" i="2"/>
  <c r="G1658" i="2"/>
  <c r="F1658" i="2"/>
  <c r="D1658" i="2"/>
  <c r="E1658" i="2" s="1"/>
  <c r="F1659" i="2" s="1"/>
  <c r="G1657" i="2"/>
  <c r="E1657" i="2"/>
  <c r="D1657" i="2"/>
  <c r="G1656" i="2"/>
  <c r="D1656" i="2"/>
  <c r="E1656" i="2" s="1"/>
  <c r="F1657" i="2" s="1"/>
  <c r="G1655" i="2"/>
  <c r="D1655" i="2"/>
  <c r="E1655" i="2" s="1"/>
  <c r="F1656" i="2" s="1"/>
  <c r="G1654" i="2"/>
  <c r="D1654" i="2"/>
  <c r="E1654" i="2" s="1"/>
  <c r="F1655" i="2" s="1"/>
  <c r="G1653" i="2"/>
  <c r="D1653" i="2"/>
  <c r="E1653" i="2" s="1"/>
  <c r="F1654" i="2" s="1"/>
  <c r="G1652" i="2"/>
  <c r="D1652" i="2"/>
  <c r="E1652" i="2" s="1"/>
  <c r="F1653" i="2" s="1"/>
  <c r="G1651" i="2"/>
  <c r="D1651" i="2"/>
  <c r="E1651" i="2" s="1"/>
  <c r="F1652" i="2" s="1"/>
  <c r="G1650" i="2"/>
  <c r="D1650" i="2"/>
  <c r="E1650" i="2" s="1"/>
  <c r="F1651" i="2" s="1"/>
  <c r="G1649" i="2"/>
  <c r="D1649" i="2"/>
  <c r="E1649" i="2" s="1"/>
  <c r="F1650" i="2" s="1"/>
  <c r="G1648" i="2"/>
  <c r="D1648" i="2"/>
  <c r="E1648" i="2" s="1"/>
  <c r="F1649" i="2" s="1"/>
  <c r="G1647" i="2"/>
  <c r="E1647" i="2"/>
  <c r="F1648" i="2" s="1"/>
  <c r="D1647" i="2"/>
  <c r="G1646" i="2"/>
  <c r="F1646" i="2"/>
  <c r="D1646" i="2"/>
  <c r="E1646" i="2" s="1"/>
  <c r="F1647" i="2" s="1"/>
  <c r="G1645" i="2"/>
  <c r="D1645" i="2"/>
  <c r="E1645" i="2" s="1"/>
  <c r="G1644" i="2"/>
  <c r="F1644" i="2"/>
  <c r="D1644" i="2"/>
  <c r="E1644" i="2" s="1"/>
  <c r="F1645" i="2" s="1"/>
  <c r="G1643" i="2"/>
  <c r="E1643" i="2"/>
  <c r="D1643" i="2"/>
  <c r="G1642" i="2"/>
  <c r="D1642" i="2"/>
  <c r="E1642" i="2" s="1"/>
  <c r="F1643" i="2" s="1"/>
  <c r="G1641" i="2"/>
  <c r="D1641" i="2"/>
  <c r="E1641" i="2" s="1"/>
  <c r="F1642" i="2" s="1"/>
  <c r="G1640" i="2"/>
  <c r="D1640" i="2"/>
  <c r="E1640" i="2" s="1"/>
  <c r="F1641" i="2" s="1"/>
  <c r="G1639" i="2"/>
  <c r="E1639" i="2"/>
  <c r="F1640" i="2" s="1"/>
  <c r="D1639" i="2"/>
  <c r="G1638" i="2"/>
  <c r="F1638" i="2"/>
  <c r="D1638" i="2"/>
  <c r="E1638" i="2" s="1"/>
  <c r="F1639" i="2" s="1"/>
  <c r="G1637" i="2"/>
  <c r="D1637" i="2"/>
  <c r="E1637" i="2" s="1"/>
  <c r="G1636" i="2"/>
  <c r="D1636" i="2"/>
  <c r="E1636" i="2" s="1"/>
  <c r="F1637" i="2" s="1"/>
  <c r="G1635" i="2"/>
  <c r="D1635" i="2"/>
  <c r="E1635" i="2" s="1"/>
  <c r="F1636" i="2" s="1"/>
  <c r="G1634" i="2"/>
  <c r="F1634" i="2"/>
  <c r="D1634" i="2"/>
  <c r="E1634" i="2" s="1"/>
  <c r="F1635" i="2" s="1"/>
  <c r="G1633" i="2"/>
  <c r="D1633" i="2"/>
  <c r="E1633" i="2" s="1"/>
  <c r="G1632" i="2"/>
  <c r="D1632" i="2"/>
  <c r="E1632" i="2" s="1"/>
  <c r="F1633" i="2" s="1"/>
  <c r="G1631" i="2"/>
  <c r="D1631" i="2"/>
  <c r="E1631" i="2" s="1"/>
  <c r="F1632" i="2" s="1"/>
  <c r="G1630" i="2"/>
  <c r="F1630" i="2"/>
  <c r="E1630" i="2"/>
  <c r="F1631" i="2" s="1"/>
  <c r="D1630" i="2"/>
  <c r="G1629" i="2"/>
  <c r="D1629" i="2"/>
  <c r="E1629" i="2" s="1"/>
  <c r="G1628" i="2"/>
  <c r="D1628" i="2"/>
  <c r="E1628" i="2" s="1"/>
  <c r="F1629" i="2" s="1"/>
  <c r="G1627" i="2"/>
  <c r="E1627" i="2"/>
  <c r="F1628" i="2" s="1"/>
  <c r="D1627" i="2"/>
  <c r="G1626" i="2"/>
  <c r="D1626" i="2"/>
  <c r="E1626" i="2" s="1"/>
  <c r="F1627" i="2" s="1"/>
  <c r="G1625" i="2"/>
  <c r="D1625" i="2"/>
  <c r="E1625" i="2" s="1"/>
  <c r="F1626" i="2" s="1"/>
  <c r="G1624" i="2"/>
  <c r="F1624" i="2"/>
  <c r="D1624" i="2"/>
  <c r="E1624" i="2" s="1"/>
  <c r="F1625" i="2" s="1"/>
  <c r="G1623" i="2"/>
  <c r="D1623" i="2"/>
  <c r="E1623" i="2" s="1"/>
  <c r="G1622" i="2"/>
  <c r="D1622" i="2"/>
  <c r="E1622" i="2" s="1"/>
  <c r="F1623" i="2" s="1"/>
  <c r="G1621" i="2"/>
  <c r="E1621" i="2"/>
  <c r="F1622" i="2" s="1"/>
  <c r="D1621" i="2"/>
  <c r="G1620" i="2"/>
  <c r="D1620" i="2"/>
  <c r="E1620" i="2" s="1"/>
  <c r="F1621" i="2" s="1"/>
  <c r="G1619" i="2"/>
  <c r="E1619" i="2"/>
  <c r="F1620" i="2" s="1"/>
  <c r="D1619" i="2"/>
  <c r="G1618" i="2"/>
  <c r="F1618" i="2"/>
  <c r="D1618" i="2"/>
  <c r="E1618" i="2" s="1"/>
  <c r="F1619" i="2" s="1"/>
  <c r="G1617" i="2"/>
  <c r="D1617" i="2"/>
  <c r="E1617" i="2" s="1"/>
  <c r="G1616" i="2"/>
  <c r="E1616" i="2"/>
  <c r="F1617" i="2" s="1"/>
  <c r="D1616" i="2"/>
  <c r="G1615" i="2"/>
  <c r="D1615" i="2"/>
  <c r="E1615" i="2" s="1"/>
  <c r="F1616" i="2" s="1"/>
  <c r="G1614" i="2"/>
  <c r="F1614" i="2"/>
  <c r="D1614" i="2"/>
  <c r="E1614" i="2" s="1"/>
  <c r="F1615" i="2" s="1"/>
  <c r="G1613" i="2"/>
  <c r="E1613" i="2"/>
  <c r="D1613" i="2"/>
  <c r="G1612" i="2"/>
  <c r="D1612" i="2"/>
  <c r="E1612" i="2" s="1"/>
  <c r="F1613" i="2" s="1"/>
  <c r="G1611" i="2"/>
  <c r="E1611" i="2"/>
  <c r="F1612" i="2" s="1"/>
  <c r="D1611" i="2"/>
  <c r="G1610" i="2"/>
  <c r="D1610" i="2"/>
  <c r="E1610" i="2" s="1"/>
  <c r="F1611" i="2" s="1"/>
  <c r="G1609" i="2"/>
  <c r="D1609" i="2"/>
  <c r="E1609" i="2" s="1"/>
  <c r="F1610" i="2" s="1"/>
  <c r="G1608" i="2"/>
  <c r="D1608" i="2"/>
  <c r="E1608" i="2" s="1"/>
  <c r="F1609" i="2" s="1"/>
  <c r="G1607" i="2"/>
  <c r="F1607" i="2"/>
  <c r="D1607" i="2"/>
  <c r="E1607" i="2" s="1"/>
  <c r="F1608" i="2" s="1"/>
  <c r="G1606" i="2"/>
  <c r="D1606" i="2"/>
  <c r="E1606" i="2" s="1"/>
  <c r="G1605" i="2"/>
  <c r="E1605" i="2"/>
  <c r="F1606" i="2" s="1"/>
  <c r="D1605" i="2"/>
  <c r="G1604" i="2"/>
  <c r="D1604" i="2"/>
  <c r="E1604" i="2" s="1"/>
  <c r="F1605" i="2" s="1"/>
  <c r="G1603" i="2"/>
  <c r="D1603" i="2"/>
  <c r="E1603" i="2" s="1"/>
  <c r="F1604" i="2" s="1"/>
  <c r="G1602" i="2"/>
  <c r="D1602" i="2"/>
  <c r="E1602" i="2" s="1"/>
  <c r="F1603" i="2" s="1"/>
  <c r="G1601" i="2"/>
  <c r="E1601" i="2"/>
  <c r="F1602" i="2" s="1"/>
  <c r="D1601" i="2"/>
  <c r="G1600" i="2"/>
  <c r="D1600" i="2"/>
  <c r="E1600" i="2" s="1"/>
  <c r="F1601" i="2" s="1"/>
  <c r="G1599" i="2"/>
  <c r="F1599" i="2"/>
  <c r="D1599" i="2"/>
  <c r="E1599" i="2" s="1"/>
  <c r="F1600" i="2" s="1"/>
  <c r="G1598" i="2"/>
  <c r="D1598" i="2"/>
  <c r="E1598" i="2" s="1"/>
  <c r="G1597" i="2"/>
  <c r="D1597" i="2"/>
  <c r="E1597" i="2" s="1"/>
  <c r="F1598" i="2" s="1"/>
  <c r="G1596" i="2"/>
  <c r="F1596" i="2"/>
  <c r="E1596" i="2"/>
  <c r="F1597" i="2" s="1"/>
  <c r="D1596" i="2"/>
  <c r="G1595" i="2"/>
  <c r="F1595" i="2"/>
  <c r="D1595" i="2"/>
  <c r="E1595" i="2" s="1"/>
  <c r="G1594" i="2"/>
  <c r="D1594" i="2"/>
  <c r="E1594" i="2" s="1"/>
  <c r="G1593" i="2"/>
  <c r="D1593" i="2"/>
  <c r="E1593" i="2" s="1"/>
  <c r="F1594" i="2" s="1"/>
  <c r="G1592" i="2"/>
  <c r="D1592" i="2"/>
  <c r="E1592" i="2" s="1"/>
  <c r="F1593" i="2" s="1"/>
  <c r="G1591" i="2"/>
  <c r="F1591" i="2"/>
  <c r="E1591" i="2"/>
  <c r="F1592" i="2" s="1"/>
  <c r="D1591" i="2"/>
  <c r="G1590" i="2"/>
  <c r="F1590" i="2"/>
  <c r="D1590" i="2"/>
  <c r="E1590" i="2" s="1"/>
  <c r="G1589" i="2"/>
  <c r="E1589" i="2"/>
  <c r="D1589" i="2"/>
  <c r="G1588" i="2"/>
  <c r="D1588" i="2"/>
  <c r="E1588" i="2" s="1"/>
  <c r="F1589" i="2" s="1"/>
  <c r="G1587" i="2"/>
  <c r="D1587" i="2"/>
  <c r="E1587" i="2" s="1"/>
  <c r="F1588" i="2" s="1"/>
  <c r="G1586" i="2"/>
  <c r="D1586" i="2"/>
  <c r="E1586" i="2" s="1"/>
  <c r="F1587" i="2" s="1"/>
  <c r="G1585" i="2"/>
  <c r="D1585" i="2"/>
  <c r="E1585" i="2" s="1"/>
  <c r="F1586" i="2" s="1"/>
  <c r="G1584" i="2"/>
  <c r="D1584" i="2"/>
  <c r="E1584" i="2" s="1"/>
  <c r="F1585" i="2" s="1"/>
  <c r="G1583" i="2"/>
  <c r="D1583" i="2"/>
  <c r="E1583" i="2" s="1"/>
  <c r="F1584" i="2" s="1"/>
  <c r="G1582" i="2"/>
  <c r="D1582" i="2"/>
  <c r="E1582" i="2" s="1"/>
  <c r="F1583" i="2" s="1"/>
  <c r="G1581" i="2"/>
  <c r="D1581" i="2"/>
  <c r="E1581" i="2" s="1"/>
  <c r="F1582" i="2" s="1"/>
  <c r="G1580" i="2"/>
  <c r="D1580" i="2"/>
  <c r="E1580" i="2" s="1"/>
  <c r="F1581" i="2" s="1"/>
  <c r="G1579" i="2"/>
  <c r="D1579" i="2"/>
  <c r="E1579" i="2" s="1"/>
  <c r="F1580" i="2" s="1"/>
  <c r="G1578" i="2"/>
  <c r="D1578" i="2"/>
  <c r="E1578" i="2" s="1"/>
  <c r="F1579" i="2" s="1"/>
  <c r="G1577" i="2"/>
  <c r="D1577" i="2"/>
  <c r="E1577" i="2" s="1"/>
  <c r="F1578" i="2" s="1"/>
  <c r="G1576" i="2"/>
  <c r="F1576" i="2"/>
  <c r="D1576" i="2"/>
  <c r="E1576" i="2" s="1"/>
  <c r="F1577" i="2" s="1"/>
  <c r="G1575" i="2"/>
  <c r="E1575" i="2"/>
  <c r="D1575" i="2"/>
  <c r="G1574" i="2"/>
  <c r="D1574" i="2"/>
  <c r="E1574" i="2" s="1"/>
  <c r="F1575" i="2" s="1"/>
  <c r="G1573" i="2"/>
  <c r="D1573" i="2"/>
  <c r="E1573" i="2" s="1"/>
  <c r="F1574" i="2" s="1"/>
  <c r="G1572" i="2"/>
  <c r="D1572" i="2"/>
  <c r="E1572" i="2" s="1"/>
  <c r="F1573" i="2" s="1"/>
  <c r="G1571" i="2"/>
  <c r="D1571" i="2"/>
  <c r="E1571" i="2" s="1"/>
  <c r="F1572" i="2" s="1"/>
  <c r="G1570" i="2"/>
  <c r="D1570" i="2"/>
  <c r="E1570" i="2" s="1"/>
  <c r="F1571" i="2" s="1"/>
  <c r="G1569" i="2"/>
  <c r="D1569" i="2"/>
  <c r="E1569" i="2" s="1"/>
  <c r="F1570" i="2" s="1"/>
  <c r="G1568" i="2"/>
  <c r="D1568" i="2"/>
  <c r="E1568" i="2" s="1"/>
  <c r="F1569" i="2" s="1"/>
  <c r="G1567" i="2"/>
  <c r="F1567" i="2"/>
  <c r="D1567" i="2"/>
  <c r="E1567" i="2" s="1"/>
  <c r="F1568" i="2" s="1"/>
  <c r="G1566" i="2"/>
  <c r="D1566" i="2"/>
  <c r="E1566" i="2" s="1"/>
  <c r="G1565" i="2"/>
  <c r="D1565" i="2"/>
  <c r="E1565" i="2" s="1"/>
  <c r="F1566" i="2" s="1"/>
  <c r="G1564" i="2"/>
  <c r="D1564" i="2"/>
  <c r="E1564" i="2" s="1"/>
  <c r="F1565" i="2" s="1"/>
  <c r="G1563" i="2"/>
  <c r="D1563" i="2"/>
  <c r="E1563" i="2" s="1"/>
  <c r="F1564" i="2" s="1"/>
  <c r="G1562" i="2"/>
  <c r="F1562" i="2"/>
  <c r="D1562" i="2"/>
  <c r="E1562" i="2" s="1"/>
  <c r="F1563" i="2" s="1"/>
  <c r="G1561" i="2"/>
  <c r="D1561" i="2"/>
  <c r="E1561" i="2" s="1"/>
  <c r="G1560" i="2"/>
  <c r="D1560" i="2"/>
  <c r="E1560" i="2" s="1"/>
  <c r="F1561" i="2" s="1"/>
  <c r="G1559" i="2"/>
  <c r="D1559" i="2"/>
  <c r="E1559" i="2" s="1"/>
  <c r="F1560" i="2" s="1"/>
  <c r="G1558" i="2"/>
  <c r="D1558" i="2"/>
  <c r="E1558" i="2" s="1"/>
  <c r="F1559" i="2" s="1"/>
  <c r="G1557" i="2"/>
  <c r="D1557" i="2"/>
  <c r="E1557" i="2" s="1"/>
  <c r="F1558" i="2" s="1"/>
  <c r="G1556" i="2"/>
  <c r="D1556" i="2"/>
  <c r="E1556" i="2" s="1"/>
  <c r="F1557" i="2" s="1"/>
  <c r="G1555" i="2"/>
  <c r="E1555" i="2"/>
  <c r="F1556" i="2" s="1"/>
  <c r="D1555" i="2"/>
  <c r="G1554" i="2"/>
  <c r="F1554" i="2"/>
  <c r="D1554" i="2"/>
  <c r="E1554" i="2" s="1"/>
  <c r="F1555" i="2" s="1"/>
  <c r="G1553" i="2"/>
  <c r="D1553" i="2"/>
  <c r="E1553" i="2" s="1"/>
  <c r="G1552" i="2"/>
  <c r="D1552" i="2"/>
  <c r="E1552" i="2" s="1"/>
  <c r="F1553" i="2" s="1"/>
  <c r="G1551" i="2"/>
  <c r="D1551" i="2"/>
  <c r="E1551" i="2" s="1"/>
  <c r="F1552" i="2" s="1"/>
  <c r="G1550" i="2"/>
  <c r="D1550" i="2"/>
  <c r="E1550" i="2" s="1"/>
  <c r="F1551" i="2" s="1"/>
  <c r="G1549" i="2"/>
  <c r="D1549" i="2"/>
  <c r="E1549" i="2" s="1"/>
  <c r="F1550" i="2" s="1"/>
  <c r="G1548" i="2"/>
  <c r="F1548" i="2"/>
  <c r="D1548" i="2"/>
  <c r="E1548" i="2" s="1"/>
  <c r="F1549" i="2" s="1"/>
  <c r="G1547" i="2"/>
  <c r="D1547" i="2"/>
  <c r="E1547" i="2" s="1"/>
  <c r="G1546" i="2"/>
  <c r="D1546" i="2"/>
  <c r="E1546" i="2" s="1"/>
  <c r="F1547" i="2" s="1"/>
  <c r="G1545" i="2"/>
  <c r="D1545" i="2"/>
  <c r="E1545" i="2" s="1"/>
  <c r="F1546" i="2" s="1"/>
  <c r="G1544" i="2"/>
  <c r="D1544" i="2"/>
  <c r="E1544" i="2" s="1"/>
  <c r="F1545" i="2" s="1"/>
  <c r="G1543" i="2"/>
  <c r="D1543" i="2"/>
  <c r="E1543" i="2" s="1"/>
  <c r="F1544" i="2" s="1"/>
  <c r="G1542" i="2"/>
  <c r="D1542" i="2"/>
  <c r="E1542" i="2" s="1"/>
  <c r="F1543" i="2" s="1"/>
  <c r="G1541" i="2"/>
  <c r="D1541" i="2"/>
  <c r="E1541" i="2" s="1"/>
  <c r="F1542" i="2" s="1"/>
  <c r="G1540" i="2"/>
  <c r="D1540" i="2"/>
  <c r="E1540" i="2" s="1"/>
  <c r="F1541" i="2" s="1"/>
  <c r="G1539" i="2"/>
  <c r="D1539" i="2"/>
  <c r="E1539" i="2" s="1"/>
  <c r="F1540" i="2" s="1"/>
  <c r="G1538" i="2"/>
  <c r="E1538" i="2"/>
  <c r="F1539" i="2" s="1"/>
  <c r="D1538" i="2"/>
  <c r="G1537" i="2"/>
  <c r="D1537" i="2"/>
  <c r="E1537" i="2" s="1"/>
  <c r="F1538" i="2" s="1"/>
  <c r="G1536" i="2"/>
  <c r="D1536" i="2"/>
  <c r="E1536" i="2" s="1"/>
  <c r="F1537" i="2" s="1"/>
  <c r="G1535" i="2"/>
  <c r="D1535" i="2"/>
  <c r="E1535" i="2" s="1"/>
  <c r="F1536" i="2" s="1"/>
  <c r="G1534" i="2"/>
  <c r="D1534" i="2"/>
  <c r="E1534" i="2" s="1"/>
  <c r="F1535" i="2" s="1"/>
  <c r="G1533" i="2"/>
  <c r="D1533" i="2"/>
  <c r="E1533" i="2" s="1"/>
  <c r="F1534" i="2" s="1"/>
  <c r="G1532" i="2"/>
  <c r="E1532" i="2"/>
  <c r="F1533" i="2" s="1"/>
  <c r="D1532" i="2"/>
  <c r="G1531" i="2"/>
  <c r="D1531" i="2"/>
  <c r="E1531" i="2" s="1"/>
  <c r="F1532" i="2" s="1"/>
  <c r="G1530" i="2"/>
  <c r="F1530" i="2"/>
  <c r="D1530" i="2"/>
  <c r="E1530" i="2" s="1"/>
  <c r="F1531" i="2" s="1"/>
  <c r="G1529" i="2"/>
  <c r="D1529" i="2"/>
  <c r="E1529" i="2" s="1"/>
  <c r="G1528" i="2"/>
  <c r="E1528" i="2"/>
  <c r="F1529" i="2" s="1"/>
  <c r="D1528" i="2"/>
  <c r="G1527" i="2"/>
  <c r="D1527" i="2"/>
  <c r="E1527" i="2" s="1"/>
  <c r="F1528" i="2" s="1"/>
  <c r="G1526" i="2"/>
  <c r="D1526" i="2"/>
  <c r="E1526" i="2" s="1"/>
  <c r="F1527" i="2" s="1"/>
  <c r="G1525" i="2"/>
  <c r="E1525" i="2"/>
  <c r="F1526" i="2" s="1"/>
  <c r="D1525" i="2"/>
  <c r="G1524" i="2"/>
  <c r="E1524" i="2"/>
  <c r="F1525" i="2" s="1"/>
  <c r="D1524" i="2"/>
  <c r="G1523" i="2"/>
  <c r="D1523" i="2"/>
  <c r="E1523" i="2" s="1"/>
  <c r="F1524" i="2" s="1"/>
  <c r="G1522" i="2"/>
  <c r="E1522" i="2"/>
  <c r="F1523" i="2" s="1"/>
  <c r="D1522" i="2"/>
  <c r="G1521" i="2"/>
  <c r="D1521" i="2"/>
  <c r="E1521" i="2" s="1"/>
  <c r="F1522" i="2" s="1"/>
  <c r="G1520" i="2"/>
  <c r="F1520" i="2"/>
  <c r="E1520" i="2"/>
  <c r="F1521" i="2" s="1"/>
  <c r="D1520" i="2"/>
  <c r="G1519" i="2"/>
  <c r="D1519" i="2"/>
  <c r="E1519" i="2" s="1"/>
  <c r="G1518" i="2"/>
  <c r="D1518" i="2"/>
  <c r="E1518" i="2" s="1"/>
  <c r="F1519" i="2" s="1"/>
  <c r="G1517" i="2"/>
  <c r="D1517" i="2"/>
  <c r="E1517" i="2" s="1"/>
  <c r="F1518" i="2" s="1"/>
  <c r="G1516" i="2"/>
  <c r="D1516" i="2"/>
  <c r="E1516" i="2" s="1"/>
  <c r="F1517" i="2" s="1"/>
  <c r="G1515" i="2"/>
  <c r="E1515" i="2"/>
  <c r="F1516" i="2" s="1"/>
  <c r="D1515" i="2"/>
  <c r="G1514" i="2"/>
  <c r="E1514" i="2"/>
  <c r="F1515" i="2" s="1"/>
  <c r="D1514" i="2"/>
  <c r="G1513" i="2"/>
  <c r="D1513" i="2"/>
  <c r="E1513" i="2" s="1"/>
  <c r="F1514" i="2" s="1"/>
  <c r="G1512" i="2"/>
  <c r="E1512" i="2"/>
  <c r="F1513" i="2" s="1"/>
  <c r="D1512" i="2"/>
  <c r="G1511" i="2"/>
  <c r="D1511" i="2"/>
  <c r="E1511" i="2" s="1"/>
  <c r="F1512" i="2" s="1"/>
  <c r="G1510" i="2"/>
  <c r="D1510" i="2"/>
  <c r="E1510" i="2" s="1"/>
  <c r="F1511" i="2" s="1"/>
  <c r="G1509" i="2"/>
  <c r="D1509" i="2"/>
  <c r="E1509" i="2" s="1"/>
  <c r="F1510" i="2" s="1"/>
  <c r="G1508" i="2"/>
  <c r="D1508" i="2"/>
  <c r="E1508" i="2" s="1"/>
  <c r="F1509" i="2" s="1"/>
  <c r="G1507" i="2"/>
  <c r="D1507" i="2"/>
  <c r="E1507" i="2" s="1"/>
  <c r="F1508" i="2" s="1"/>
  <c r="G1506" i="2"/>
  <c r="D1506" i="2"/>
  <c r="E1506" i="2" s="1"/>
  <c r="F1507" i="2" s="1"/>
  <c r="G1505" i="2"/>
  <c r="D1505" i="2"/>
  <c r="E1505" i="2" s="1"/>
  <c r="F1506" i="2" s="1"/>
  <c r="G1504" i="2"/>
  <c r="D1504" i="2"/>
  <c r="E1504" i="2" s="1"/>
  <c r="F1505" i="2" s="1"/>
  <c r="G1503" i="2"/>
  <c r="D1503" i="2"/>
  <c r="E1503" i="2" s="1"/>
  <c r="F1504" i="2" s="1"/>
  <c r="G1502" i="2"/>
  <c r="D1502" i="2"/>
  <c r="E1502" i="2" s="1"/>
  <c r="F1503" i="2" s="1"/>
  <c r="G1501" i="2"/>
  <c r="D1501" i="2"/>
  <c r="E1501" i="2" s="1"/>
  <c r="F1502" i="2" s="1"/>
  <c r="G1500" i="2"/>
  <c r="D1500" i="2"/>
  <c r="E1500" i="2" s="1"/>
  <c r="F1501" i="2" s="1"/>
  <c r="G1499" i="2"/>
  <c r="F1499" i="2"/>
  <c r="D1499" i="2"/>
  <c r="E1499" i="2" s="1"/>
  <c r="F1500" i="2" s="1"/>
  <c r="G1498" i="2"/>
  <c r="D1498" i="2"/>
  <c r="E1498" i="2" s="1"/>
  <c r="G1497" i="2"/>
  <c r="D1497" i="2"/>
  <c r="E1497" i="2" s="1"/>
  <c r="F1498" i="2" s="1"/>
  <c r="G1496" i="2"/>
  <c r="D1496" i="2"/>
  <c r="E1496" i="2" s="1"/>
  <c r="F1497" i="2" s="1"/>
  <c r="G1495" i="2"/>
  <c r="E1495" i="2"/>
  <c r="F1496" i="2" s="1"/>
  <c r="D1495" i="2"/>
  <c r="G1494" i="2"/>
  <c r="D1494" i="2"/>
  <c r="E1494" i="2" s="1"/>
  <c r="F1495" i="2" s="1"/>
  <c r="G1493" i="2"/>
  <c r="E1493" i="2"/>
  <c r="F1494" i="2" s="1"/>
  <c r="D1493" i="2"/>
  <c r="G1492" i="2"/>
  <c r="E1492" i="2"/>
  <c r="F1493" i="2" s="1"/>
  <c r="D1492" i="2"/>
  <c r="G1491" i="2"/>
  <c r="D1491" i="2"/>
  <c r="E1491" i="2" s="1"/>
  <c r="F1492" i="2" s="1"/>
  <c r="G1490" i="2"/>
  <c r="D1490" i="2"/>
  <c r="E1490" i="2" s="1"/>
  <c r="F1491" i="2" s="1"/>
  <c r="G1489" i="2"/>
  <c r="D1489" i="2"/>
  <c r="E1489" i="2" s="1"/>
  <c r="F1490" i="2" s="1"/>
  <c r="G1488" i="2"/>
  <c r="D1488" i="2"/>
  <c r="E1488" i="2" s="1"/>
  <c r="F1489" i="2" s="1"/>
  <c r="G1487" i="2"/>
  <c r="D1487" i="2"/>
  <c r="E1487" i="2" s="1"/>
  <c r="F1488" i="2" s="1"/>
  <c r="G1486" i="2"/>
  <c r="E1486" i="2"/>
  <c r="F1487" i="2" s="1"/>
  <c r="D1486" i="2"/>
  <c r="G1485" i="2"/>
  <c r="D1485" i="2"/>
  <c r="E1485" i="2" s="1"/>
  <c r="F1486" i="2" s="1"/>
  <c r="G1484" i="2"/>
  <c r="D1484" i="2"/>
  <c r="E1484" i="2" s="1"/>
  <c r="F1485" i="2" s="1"/>
  <c r="G1483" i="2"/>
  <c r="E1483" i="2"/>
  <c r="F1484" i="2" s="1"/>
  <c r="D1483" i="2"/>
  <c r="G1482" i="2"/>
  <c r="F1482" i="2"/>
  <c r="D1482" i="2"/>
  <c r="E1482" i="2" s="1"/>
  <c r="F1483" i="2" s="1"/>
  <c r="G1481" i="2"/>
  <c r="D1481" i="2"/>
  <c r="E1481" i="2" s="1"/>
  <c r="G1480" i="2"/>
  <c r="F1480" i="2"/>
  <c r="D1480" i="2"/>
  <c r="E1480" i="2" s="1"/>
  <c r="F1481" i="2" s="1"/>
  <c r="G1479" i="2"/>
  <c r="D1479" i="2"/>
  <c r="E1479" i="2" s="1"/>
  <c r="G1478" i="2"/>
  <c r="D1478" i="2"/>
  <c r="E1478" i="2" s="1"/>
  <c r="F1479" i="2" s="1"/>
  <c r="G1477" i="2"/>
  <c r="D1477" i="2"/>
  <c r="E1477" i="2" s="1"/>
  <c r="F1478" i="2" s="1"/>
  <c r="G1476" i="2"/>
  <c r="D1476" i="2"/>
  <c r="E1476" i="2" s="1"/>
  <c r="F1477" i="2" s="1"/>
  <c r="G1475" i="2"/>
  <c r="D1475" i="2"/>
  <c r="E1475" i="2" s="1"/>
  <c r="F1476" i="2" s="1"/>
  <c r="G1474" i="2"/>
  <c r="D1474" i="2"/>
  <c r="E1474" i="2" s="1"/>
  <c r="F1475" i="2" s="1"/>
  <c r="G1473" i="2"/>
  <c r="D1473" i="2"/>
  <c r="E1473" i="2" s="1"/>
  <c r="F1474" i="2" s="1"/>
  <c r="G1472" i="2"/>
  <c r="F1472" i="2"/>
  <c r="D1472" i="2"/>
  <c r="E1472" i="2" s="1"/>
  <c r="F1473" i="2" s="1"/>
  <c r="G1471" i="2"/>
  <c r="F1471" i="2"/>
  <c r="D1471" i="2"/>
  <c r="E1471" i="2" s="1"/>
  <c r="G1470" i="2"/>
  <c r="D1470" i="2"/>
  <c r="E1470" i="2" s="1"/>
  <c r="G1469" i="2"/>
  <c r="E1469" i="2"/>
  <c r="F1470" i="2" s="1"/>
  <c r="D1469" i="2"/>
  <c r="G1468" i="2"/>
  <c r="D1468" i="2"/>
  <c r="E1468" i="2" s="1"/>
  <c r="F1469" i="2" s="1"/>
  <c r="G1467" i="2"/>
  <c r="F1467" i="2"/>
  <c r="D1467" i="2"/>
  <c r="E1467" i="2" s="1"/>
  <c r="F1468" i="2" s="1"/>
  <c r="G1466" i="2"/>
  <c r="D1466" i="2"/>
  <c r="E1466" i="2" s="1"/>
  <c r="G1465" i="2"/>
  <c r="D1465" i="2"/>
  <c r="E1465" i="2" s="1"/>
  <c r="F1466" i="2" s="1"/>
  <c r="G1464" i="2"/>
  <c r="D1464" i="2"/>
  <c r="E1464" i="2" s="1"/>
  <c r="F1465" i="2" s="1"/>
  <c r="G1463" i="2"/>
  <c r="E1463" i="2"/>
  <c r="F1464" i="2" s="1"/>
  <c r="D1463" i="2"/>
  <c r="G1462" i="2"/>
  <c r="D1462" i="2"/>
  <c r="E1462" i="2" s="1"/>
  <c r="F1463" i="2" s="1"/>
  <c r="G1461" i="2"/>
  <c r="D1461" i="2"/>
  <c r="E1461" i="2" s="1"/>
  <c r="F1462" i="2" s="1"/>
  <c r="G1460" i="2"/>
  <c r="D1460" i="2"/>
  <c r="E1460" i="2" s="1"/>
  <c r="F1461" i="2" s="1"/>
  <c r="G1459" i="2"/>
  <c r="E1459" i="2"/>
  <c r="F1460" i="2" s="1"/>
  <c r="D1459" i="2"/>
  <c r="G1458" i="2"/>
  <c r="D1458" i="2"/>
  <c r="E1458" i="2" s="1"/>
  <c r="F1459" i="2" s="1"/>
  <c r="G1457" i="2"/>
  <c r="E1457" i="2"/>
  <c r="F1458" i="2" s="1"/>
  <c r="D1457" i="2"/>
  <c r="G1456" i="2"/>
  <c r="D1456" i="2"/>
  <c r="E1456" i="2" s="1"/>
  <c r="F1457" i="2" s="1"/>
  <c r="G1455" i="2"/>
  <c r="F1455" i="2"/>
  <c r="D1455" i="2"/>
  <c r="E1455" i="2" s="1"/>
  <c r="F1456" i="2" s="1"/>
  <c r="G1454" i="2"/>
  <c r="D1454" i="2"/>
  <c r="E1454" i="2" s="1"/>
  <c r="G1453" i="2"/>
  <c r="D1453" i="2"/>
  <c r="E1453" i="2" s="1"/>
  <c r="F1454" i="2" s="1"/>
  <c r="G1452" i="2"/>
  <c r="D1452" i="2"/>
  <c r="E1452" i="2" s="1"/>
  <c r="F1453" i="2" s="1"/>
  <c r="G1451" i="2"/>
  <c r="D1451" i="2"/>
  <c r="E1451" i="2" s="1"/>
  <c r="F1452" i="2" s="1"/>
  <c r="G1450" i="2"/>
  <c r="D1450" i="2"/>
  <c r="E1450" i="2" s="1"/>
  <c r="F1451" i="2" s="1"/>
  <c r="G1449" i="2"/>
  <c r="D1449" i="2"/>
  <c r="E1449" i="2" s="1"/>
  <c r="F1450" i="2" s="1"/>
  <c r="G1448" i="2"/>
  <c r="D1448" i="2"/>
  <c r="E1448" i="2" s="1"/>
  <c r="F1449" i="2" s="1"/>
  <c r="G1447" i="2"/>
  <c r="D1447" i="2"/>
  <c r="E1447" i="2" s="1"/>
  <c r="F1448" i="2" s="1"/>
  <c r="G1446" i="2"/>
  <c r="D1446" i="2"/>
  <c r="E1446" i="2" s="1"/>
  <c r="F1447" i="2" s="1"/>
  <c r="G1445" i="2"/>
  <c r="D1445" i="2"/>
  <c r="E1445" i="2" s="1"/>
  <c r="F1446" i="2" s="1"/>
  <c r="G1444" i="2"/>
  <c r="F1444" i="2"/>
  <c r="E1444" i="2"/>
  <c r="F1445" i="2" s="1"/>
  <c r="D1444" i="2"/>
  <c r="G1443" i="2"/>
  <c r="E1443" i="2"/>
  <c r="D1443" i="2"/>
  <c r="G1442" i="2"/>
  <c r="E1442" i="2"/>
  <c r="F1443" i="2" s="1"/>
  <c r="D1442" i="2"/>
  <c r="G1441" i="2"/>
  <c r="D1441" i="2"/>
  <c r="E1441" i="2" s="1"/>
  <c r="F1442" i="2" s="1"/>
  <c r="G1440" i="2"/>
  <c r="D1440" i="2"/>
  <c r="E1440" i="2" s="1"/>
  <c r="F1441" i="2" s="1"/>
  <c r="G1439" i="2"/>
  <c r="D1439" i="2"/>
  <c r="E1439" i="2" s="1"/>
  <c r="F1440" i="2" s="1"/>
  <c r="G1438" i="2"/>
  <c r="D1438" i="2"/>
  <c r="E1438" i="2" s="1"/>
  <c r="F1439" i="2" s="1"/>
  <c r="G1437" i="2"/>
  <c r="D1437" i="2"/>
  <c r="E1437" i="2" s="1"/>
  <c r="F1438" i="2" s="1"/>
  <c r="G1436" i="2"/>
  <c r="D1436" i="2"/>
  <c r="E1436" i="2" s="1"/>
  <c r="F1437" i="2" s="1"/>
  <c r="G1435" i="2"/>
  <c r="D1435" i="2"/>
  <c r="E1435" i="2" s="1"/>
  <c r="F1436" i="2" s="1"/>
  <c r="G1434" i="2"/>
  <c r="D1434" i="2"/>
  <c r="E1434" i="2" s="1"/>
  <c r="F1435" i="2" s="1"/>
  <c r="G1433" i="2"/>
  <c r="D1433" i="2"/>
  <c r="E1433" i="2" s="1"/>
  <c r="F1434" i="2" s="1"/>
  <c r="G1432" i="2"/>
  <c r="D1432" i="2"/>
  <c r="E1432" i="2" s="1"/>
  <c r="F1433" i="2" s="1"/>
  <c r="G1431" i="2"/>
  <c r="E1431" i="2"/>
  <c r="F1432" i="2" s="1"/>
  <c r="D1431" i="2"/>
  <c r="G1430" i="2"/>
  <c r="D1430" i="2"/>
  <c r="E1430" i="2" s="1"/>
  <c r="F1431" i="2" s="1"/>
  <c r="G1429" i="2"/>
  <c r="D1429" i="2"/>
  <c r="E1429" i="2" s="1"/>
  <c r="F1430" i="2" s="1"/>
  <c r="G1428" i="2"/>
  <c r="D1428" i="2"/>
  <c r="E1428" i="2" s="1"/>
  <c r="F1429" i="2" s="1"/>
  <c r="G1427" i="2"/>
  <c r="D1427" i="2"/>
  <c r="E1427" i="2" s="1"/>
  <c r="F1428" i="2" s="1"/>
  <c r="G1426" i="2"/>
  <c r="E1426" i="2"/>
  <c r="F1427" i="2" s="1"/>
  <c r="D1426" i="2"/>
  <c r="G1425" i="2"/>
  <c r="D1425" i="2"/>
  <c r="E1425" i="2" s="1"/>
  <c r="F1426" i="2" s="1"/>
  <c r="G1424" i="2"/>
  <c r="F1424" i="2"/>
  <c r="D1424" i="2"/>
  <c r="E1424" i="2" s="1"/>
  <c r="F1425" i="2" s="1"/>
  <c r="G1423" i="2"/>
  <c r="D1423" i="2"/>
  <c r="E1423" i="2" s="1"/>
  <c r="G1422" i="2"/>
  <c r="D1422" i="2"/>
  <c r="E1422" i="2" s="1"/>
  <c r="F1423" i="2" s="1"/>
  <c r="G1421" i="2"/>
  <c r="D1421" i="2"/>
  <c r="E1421" i="2" s="1"/>
  <c r="F1422" i="2" s="1"/>
  <c r="G1420" i="2"/>
  <c r="D1420" i="2"/>
  <c r="E1420" i="2" s="1"/>
  <c r="F1421" i="2" s="1"/>
  <c r="G1419" i="2"/>
  <c r="D1419" i="2"/>
  <c r="E1419" i="2" s="1"/>
  <c r="F1420" i="2" s="1"/>
  <c r="G1418" i="2"/>
  <c r="D1418" i="2"/>
  <c r="E1418" i="2" s="1"/>
  <c r="F1419" i="2" s="1"/>
  <c r="G1417" i="2"/>
  <c r="D1417" i="2"/>
  <c r="E1417" i="2" s="1"/>
  <c r="F1418" i="2" s="1"/>
  <c r="G1416" i="2"/>
  <c r="D1416" i="2"/>
  <c r="E1416" i="2" s="1"/>
  <c r="F1417" i="2" s="1"/>
  <c r="G1415" i="2"/>
  <c r="D1415" i="2"/>
  <c r="E1415" i="2" s="1"/>
  <c r="F1416" i="2" s="1"/>
  <c r="G1414" i="2"/>
  <c r="E1414" i="2"/>
  <c r="F1415" i="2" s="1"/>
  <c r="D1414" i="2"/>
  <c r="G1413" i="2"/>
  <c r="D1413" i="2"/>
  <c r="E1413" i="2" s="1"/>
  <c r="F1414" i="2" s="1"/>
  <c r="G1412" i="2"/>
  <c r="E1412" i="2"/>
  <c r="F1413" i="2" s="1"/>
  <c r="D1412" i="2"/>
  <c r="G1411" i="2"/>
  <c r="D1411" i="2"/>
  <c r="E1411" i="2" s="1"/>
  <c r="F1412" i="2" s="1"/>
  <c r="G1410" i="2"/>
  <c r="D1410" i="2"/>
  <c r="E1410" i="2" s="1"/>
  <c r="F1411" i="2" s="1"/>
  <c r="G1409" i="2"/>
  <c r="D1409" i="2"/>
  <c r="E1409" i="2" s="1"/>
  <c r="F1410" i="2" s="1"/>
  <c r="G1408" i="2"/>
  <c r="D1408" i="2"/>
  <c r="E1408" i="2" s="1"/>
  <c r="F1409" i="2" s="1"/>
  <c r="G1407" i="2"/>
  <c r="D1407" i="2"/>
  <c r="E1407" i="2" s="1"/>
  <c r="F1408" i="2" s="1"/>
  <c r="G1406" i="2"/>
  <c r="D1406" i="2"/>
  <c r="E1406" i="2" s="1"/>
  <c r="F1407" i="2" s="1"/>
  <c r="G1405" i="2"/>
  <c r="D1405" i="2"/>
  <c r="E1405" i="2" s="1"/>
  <c r="F1406" i="2" s="1"/>
  <c r="G1404" i="2"/>
  <c r="D1404" i="2"/>
  <c r="E1404" i="2" s="1"/>
  <c r="F1405" i="2" s="1"/>
  <c r="G1403" i="2"/>
  <c r="D1403" i="2"/>
  <c r="E1403" i="2" s="1"/>
  <c r="F1404" i="2" s="1"/>
  <c r="G1402" i="2"/>
  <c r="F1402" i="2"/>
  <c r="D1402" i="2"/>
  <c r="E1402" i="2" s="1"/>
  <c r="F1403" i="2" s="1"/>
  <c r="G1401" i="2"/>
  <c r="D1401" i="2"/>
  <c r="E1401" i="2" s="1"/>
  <c r="G1400" i="2"/>
  <c r="E1400" i="2"/>
  <c r="F1401" i="2" s="1"/>
  <c r="D1400" i="2"/>
  <c r="G1399" i="2"/>
  <c r="D1399" i="2"/>
  <c r="E1399" i="2" s="1"/>
  <c r="F1400" i="2" s="1"/>
  <c r="G1398" i="2"/>
  <c r="D1398" i="2"/>
  <c r="E1398" i="2" s="1"/>
  <c r="F1399" i="2" s="1"/>
  <c r="G1397" i="2"/>
  <c r="D1397" i="2"/>
  <c r="E1397" i="2" s="1"/>
  <c r="F1398" i="2" s="1"/>
  <c r="G1396" i="2"/>
  <c r="D1396" i="2"/>
  <c r="E1396" i="2" s="1"/>
  <c r="F1397" i="2" s="1"/>
  <c r="G1395" i="2"/>
  <c r="D1395" i="2"/>
  <c r="E1395" i="2" s="1"/>
  <c r="F1396" i="2" s="1"/>
  <c r="G1394" i="2"/>
  <c r="D1394" i="2"/>
  <c r="E1394" i="2" s="1"/>
  <c r="F1395" i="2" s="1"/>
  <c r="G1393" i="2"/>
  <c r="D1393" i="2"/>
  <c r="E1393" i="2" s="1"/>
  <c r="F1394" i="2" s="1"/>
  <c r="G1392" i="2"/>
  <c r="D1392" i="2"/>
  <c r="E1392" i="2" s="1"/>
  <c r="F1393" i="2" s="1"/>
  <c r="G1391" i="2"/>
  <c r="E1391" i="2"/>
  <c r="F1392" i="2" s="1"/>
  <c r="D1391" i="2"/>
  <c r="G1390" i="2"/>
  <c r="D1390" i="2"/>
  <c r="E1390" i="2" s="1"/>
  <c r="F1391" i="2" s="1"/>
  <c r="G1389" i="2"/>
  <c r="E1389" i="2"/>
  <c r="F1390" i="2" s="1"/>
  <c r="D1389" i="2"/>
  <c r="G1388" i="2"/>
  <c r="D1388" i="2"/>
  <c r="E1388" i="2" s="1"/>
  <c r="F1389" i="2" s="1"/>
  <c r="G1387" i="2"/>
  <c r="D1387" i="2"/>
  <c r="E1387" i="2" s="1"/>
  <c r="F1388" i="2" s="1"/>
  <c r="G1386" i="2"/>
  <c r="F1386" i="2"/>
  <c r="D1386" i="2"/>
  <c r="E1386" i="2" s="1"/>
  <c r="F1387" i="2" s="1"/>
  <c r="G1385" i="2"/>
  <c r="D1385" i="2"/>
  <c r="E1385" i="2" s="1"/>
  <c r="G1384" i="2"/>
  <c r="D1384" i="2"/>
  <c r="E1384" i="2" s="1"/>
  <c r="F1385" i="2" s="1"/>
  <c r="G1383" i="2"/>
  <c r="D1383" i="2"/>
  <c r="E1383" i="2" s="1"/>
  <c r="F1384" i="2" s="1"/>
  <c r="G1382" i="2"/>
  <c r="D1382" i="2"/>
  <c r="E1382" i="2" s="1"/>
  <c r="F1383" i="2" s="1"/>
  <c r="G1381" i="2"/>
  <c r="E1381" i="2"/>
  <c r="F1382" i="2" s="1"/>
  <c r="D1381" i="2"/>
  <c r="G1380" i="2"/>
  <c r="D1380" i="2"/>
  <c r="E1380" i="2" s="1"/>
  <c r="F1381" i="2" s="1"/>
  <c r="G1379" i="2"/>
  <c r="E1379" i="2"/>
  <c r="F1380" i="2" s="1"/>
  <c r="D1379" i="2"/>
  <c r="G1378" i="2"/>
  <c r="D1378" i="2"/>
  <c r="E1378" i="2" s="1"/>
  <c r="F1379" i="2" s="1"/>
  <c r="G1377" i="2"/>
  <c r="D1377" i="2"/>
  <c r="E1377" i="2" s="1"/>
  <c r="F1378" i="2" s="1"/>
  <c r="G1376" i="2"/>
  <c r="F1376" i="2"/>
  <c r="D1376" i="2"/>
  <c r="E1376" i="2" s="1"/>
  <c r="F1377" i="2" s="1"/>
  <c r="G1375" i="2"/>
  <c r="D1375" i="2"/>
  <c r="E1375" i="2" s="1"/>
  <c r="G1374" i="2"/>
  <c r="E1374" i="2"/>
  <c r="F1375" i="2" s="1"/>
  <c r="D1374" i="2"/>
  <c r="G1373" i="2"/>
  <c r="D1373" i="2"/>
  <c r="E1373" i="2" s="1"/>
  <c r="F1374" i="2" s="1"/>
  <c r="G1372" i="2"/>
  <c r="D1372" i="2"/>
  <c r="E1372" i="2" s="1"/>
  <c r="F1373" i="2" s="1"/>
  <c r="G1371" i="2"/>
  <c r="D1371" i="2"/>
  <c r="E1371" i="2" s="1"/>
  <c r="F1372" i="2" s="1"/>
  <c r="G1370" i="2"/>
  <c r="D1370" i="2"/>
  <c r="E1370" i="2" s="1"/>
  <c r="F1371" i="2" s="1"/>
  <c r="G1369" i="2"/>
  <c r="D1369" i="2"/>
  <c r="E1369" i="2" s="1"/>
  <c r="F1370" i="2" s="1"/>
  <c r="G1368" i="2"/>
  <c r="D1368" i="2"/>
  <c r="E1368" i="2" s="1"/>
  <c r="F1369" i="2" s="1"/>
  <c r="G1367" i="2"/>
  <c r="D1367" i="2"/>
  <c r="E1367" i="2" s="1"/>
  <c r="F1368" i="2" s="1"/>
  <c r="G1366" i="2"/>
  <c r="E1366" i="2"/>
  <c r="F1367" i="2" s="1"/>
  <c r="D1366" i="2"/>
  <c r="G1365" i="2"/>
  <c r="E1365" i="2"/>
  <c r="F1366" i="2" s="1"/>
  <c r="D1365" i="2"/>
  <c r="G1364" i="2"/>
  <c r="D1364" i="2"/>
  <c r="E1364" i="2" s="1"/>
  <c r="F1365" i="2" s="1"/>
  <c r="G1363" i="2"/>
  <c r="D1363" i="2"/>
  <c r="E1363" i="2" s="1"/>
  <c r="F1364" i="2" s="1"/>
  <c r="G1362" i="2"/>
  <c r="D1362" i="2"/>
  <c r="E1362" i="2" s="1"/>
  <c r="F1363" i="2" s="1"/>
  <c r="G1361" i="2"/>
  <c r="D1361" i="2"/>
  <c r="E1361" i="2" s="1"/>
  <c r="F1362" i="2" s="1"/>
  <c r="G1360" i="2"/>
  <c r="D1360" i="2"/>
  <c r="E1360" i="2" s="1"/>
  <c r="F1361" i="2" s="1"/>
  <c r="G1359" i="2"/>
  <c r="D1359" i="2"/>
  <c r="E1359" i="2" s="1"/>
  <c r="F1360" i="2" s="1"/>
  <c r="G1358" i="2"/>
  <c r="D1358" i="2"/>
  <c r="E1358" i="2" s="1"/>
  <c r="F1359" i="2" s="1"/>
  <c r="G1357" i="2"/>
  <c r="D1357" i="2"/>
  <c r="E1357" i="2" s="1"/>
  <c r="F1358" i="2" s="1"/>
  <c r="G1356" i="2"/>
  <c r="F1356" i="2"/>
  <c r="D1356" i="2"/>
  <c r="E1356" i="2" s="1"/>
  <c r="F1357" i="2" s="1"/>
  <c r="G1355" i="2"/>
  <c r="D1355" i="2"/>
  <c r="E1355" i="2" s="1"/>
  <c r="G1354" i="2"/>
  <c r="D1354" i="2"/>
  <c r="E1354" i="2" s="1"/>
  <c r="F1355" i="2" s="1"/>
  <c r="G1353" i="2"/>
  <c r="D1353" i="2"/>
  <c r="E1353" i="2" s="1"/>
  <c r="F1354" i="2" s="1"/>
  <c r="G1352" i="2"/>
  <c r="F1352" i="2"/>
  <c r="D1352" i="2"/>
  <c r="E1352" i="2" s="1"/>
  <c r="F1353" i="2" s="1"/>
  <c r="G1351" i="2"/>
  <c r="D1351" i="2"/>
  <c r="E1351" i="2" s="1"/>
  <c r="G1350" i="2"/>
  <c r="D1350" i="2"/>
  <c r="E1350" i="2" s="1"/>
  <c r="F1351" i="2" s="1"/>
  <c r="G1349" i="2"/>
  <c r="D1349" i="2"/>
  <c r="E1349" i="2" s="1"/>
  <c r="F1350" i="2" s="1"/>
  <c r="G1348" i="2"/>
  <c r="D1348" i="2"/>
  <c r="E1348" i="2" s="1"/>
  <c r="F1349" i="2" s="1"/>
  <c r="G1347" i="2"/>
  <c r="D1347" i="2"/>
  <c r="E1347" i="2" s="1"/>
  <c r="F1348" i="2" s="1"/>
  <c r="G1346" i="2"/>
  <c r="D1346" i="2"/>
  <c r="E1346" i="2" s="1"/>
  <c r="F1347" i="2" s="1"/>
  <c r="G1345" i="2"/>
  <c r="D1345" i="2"/>
  <c r="E1345" i="2" s="1"/>
  <c r="F1346" i="2" s="1"/>
  <c r="G1344" i="2"/>
  <c r="D1344" i="2"/>
  <c r="E1344" i="2" s="1"/>
  <c r="F1345" i="2" s="1"/>
  <c r="G1343" i="2"/>
  <c r="D1343" i="2"/>
  <c r="E1343" i="2" s="1"/>
  <c r="F1344" i="2" s="1"/>
  <c r="G1342" i="2"/>
  <c r="E1342" i="2"/>
  <c r="F1343" i="2" s="1"/>
  <c r="D1342" i="2"/>
  <c r="G1341" i="2"/>
  <c r="D1341" i="2"/>
  <c r="E1341" i="2" s="1"/>
  <c r="F1342" i="2" s="1"/>
  <c r="G1340" i="2"/>
  <c r="D1340" i="2"/>
  <c r="E1340" i="2" s="1"/>
  <c r="F1341" i="2" s="1"/>
  <c r="G1339" i="2"/>
  <c r="D1339" i="2"/>
  <c r="E1339" i="2" s="1"/>
  <c r="F1340" i="2" s="1"/>
  <c r="G1338" i="2"/>
  <c r="D1338" i="2"/>
  <c r="E1338" i="2" s="1"/>
  <c r="F1339" i="2" s="1"/>
  <c r="G1337" i="2"/>
  <c r="E1337" i="2"/>
  <c r="F1338" i="2" s="1"/>
  <c r="D1337" i="2"/>
  <c r="G1336" i="2"/>
  <c r="E1336" i="2"/>
  <c r="F1337" i="2" s="1"/>
  <c r="D1336" i="2"/>
  <c r="G1335" i="2"/>
  <c r="D1335" i="2"/>
  <c r="E1335" i="2" s="1"/>
  <c r="F1336" i="2" s="1"/>
  <c r="G1334" i="2"/>
  <c r="D1334" i="2"/>
  <c r="E1334" i="2" s="1"/>
  <c r="F1335" i="2" s="1"/>
  <c r="G1333" i="2"/>
  <c r="D1333" i="2"/>
  <c r="E1333" i="2" s="1"/>
  <c r="F1334" i="2" s="1"/>
  <c r="G1332" i="2"/>
  <c r="D1332" i="2"/>
  <c r="E1332" i="2" s="1"/>
  <c r="F1333" i="2" s="1"/>
  <c r="G1331" i="2"/>
  <c r="D1331" i="2"/>
  <c r="E1331" i="2" s="1"/>
  <c r="F1332" i="2" s="1"/>
  <c r="G1330" i="2"/>
  <c r="D1330" i="2"/>
  <c r="E1330" i="2" s="1"/>
  <c r="F1331" i="2" s="1"/>
  <c r="G1329" i="2"/>
  <c r="D1329" i="2"/>
  <c r="E1329" i="2" s="1"/>
  <c r="F1330" i="2" s="1"/>
  <c r="G1328" i="2"/>
  <c r="D1328" i="2"/>
  <c r="E1328" i="2" s="1"/>
  <c r="F1329" i="2" s="1"/>
  <c r="G1327" i="2"/>
  <c r="D1327" i="2"/>
  <c r="E1327" i="2" s="1"/>
  <c r="F1328" i="2" s="1"/>
  <c r="G1326" i="2"/>
  <c r="D1326" i="2"/>
  <c r="E1326" i="2" s="1"/>
  <c r="F1327" i="2" s="1"/>
  <c r="G1325" i="2"/>
  <c r="D1325" i="2"/>
  <c r="E1325" i="2" s="1"/>
  <c r="F1326" i="2" s="1"/>
  <c r="G1324" i="2"/>
  <c r="D1324" i="2"/>
  <c r="E1324" i="2" s="1"/>
  <c r="F1325" i="2" s="1"/>
  <c r="G1323" i="2"/>
  <c r="D1323" i="2"/>
  <c r="E1323" i="2" s="1"/>
  <c r="F1324" i="2" s="1"/>
  <c r="G1322" i="2"/>
  <c r="D1322" i="2"/>
  <c r="E1322" i="2" s="1"/>
  <c r="F1323" i="2" s="1"/>
  <c r="G1321" i="2"/>
  <c r="D1321" i="2"/>
  <c r="E1321" i="2" s="1"/>
  <c r="F1322" i="2" s="1"/>
  <c r="G1320" i="2"/>
  <c r="D1320" i="2"/>
  <c r="E1320" i="2" s="1"/>
  <c r="F1321" i="2" s="1"/>
  <c r="G1319" i="2"/>
  <c r="E1319" i="2"/>
  <c r="F1320" i="2" s="1"/>
  <c r="D1319" i="2"/>
  <c r="G1318" i="2"/>
  <c r="D1318" i="2"/>
  <c r="E1318" i="2" s="1"/>
  <c r="F1319" i="2" s="1"/>
  <c r="G1317" i="2"/>
  <c r="D1317" i="2"/>
  <c r="E1317" i="2" s="1"/>
  <c r="F1318" i="2" s="1"/>
  <c r="G1316" i="2"/>
  <c r="D1316" i="2"/>
  <c r="E1316" i="2" s="1"/>
  <c r="F1317" i="2" s="1"/>
  <c r="G1315" i="2"/>
  <c r="D1315" i="2"/>
  <c r="E1315" i="2" s="1"/>
  <c r="F1316" i="2" s="1"/>
  <c r="G1314" i="2"/>
  <c r="F1314" i="2"/>
  <c r="E1314" i="2"/>
  <c r="F1315" i="2" s="1"/>
  <c r="D1314" i="2"/>
  <c r="G1313" i="2"/>
  <c r="D1313" i="2"/>
  <c r="E1313" i="2" s="1"/>
  <c r="G1312" i="2"/>
  <c r="D1312" i="2"/>
  <c r="E1312" i="2" s="1"/>
  <c r="F1313" i="2" s="1"/>
  <c r="G1311" i="2"/>
  <c r="D1311" i="2"/>
  <c r="E1311" i="2" s="1"/>
  <c r="F1312" i="2" s="1"/>
  <c r="G1310" i="2"/>
  <c r="E1310" i="2"/>
  <c r="F1311" i="2" s="1"/>
  <c r="D1310" i="2"/>
  <c r="G1309" i="2"/>
  <c r="D1309" i="2"/>
  <c r="E1309" i="2" s="1"/>
  <c r="F1310" i="2" s="1"/>
  <c r="G1308" i="2"/>
  <c r="E1308" i="2"/>
  <c r="F1309" i="2" s="1"/>
  <c r="D1308" i="2"/>
  <c r="G1307" i="2"/>
  <c r="D1307" i="2"/>
  <c r="E1307" i="2" s="1"/>
  <c r="F1308" i="2" s="1"/>
  <c r="G1306" i="2"/>
  <c r="D1306" i="2"/>
  <c r="E1306" i="2" s="1"/>
  <c r="F1307" i="2" s="1"/>
  <c r="G1305" i="2"/>
  <c r="E1305" i="2"/>
  <c r="F1306" i="2" s="1"/>
  <c r="D1305" i="2"/>
  <c r="G1304" i="2"/>
  <c r="E1304" i="2"/>
  <c r="F1305" i="2" s="1"/>
  <c r="D1304" i="2"/>
  <c r="G1303" i="2"/>
  <c r="D1303" i="2"/>
  <c r="E1303" i="2" s="1"/>
  <c r="F1304" i="2" s="1"/>
  <c r="G1302" i="2"/>
  <c r="D1302" i="2"/>
  <c r="E1302" i="2" s="1"/>
  <c r="F1303" i="2" s="1"/>
  <c r="G1301" i="2"/>
  <c r="D1301" i="2"/>
  <c r="E1301" i="2" s="1"/>
  <c r="F1302" i="2" s="1"/>
  <c r="G1300" i="2"/>
  <c r="F1300" i="2"/>
  <c r="D1300" i="2"/>
  <c r="E1300" i="2" s="1"/>
  <c r="F1301" i="2" s="1"/>
  <c r="G1299" i="2"/>
  <c r="D1299" i="2"/>
  <c r="E1299" i="2" s="1"/>
  <c r="G1298" i="2"/>
  <c r="D1298" i="2"/>
  <c r="E1298" i="2" s="1"/>
  <c r="F1299" i="2" s="1"/>
  <c r="G1297" i="2"/>
  <c r="D1297" i="2"/>
  <c r="E1297" i="2" s="1"/>
  <c r="F1298" i="2" s="1"/>
  <c r="G1296" i="2"/>
  <c r="D1296" i="2"/>
  <c r="E1296" i="2" s="1"/>
  <c r="F1297" i="2" s="1"/>
  <c r="G1295" i="2"/>
  <c r="D1295" i="2"/>
  <c r="E1295" i="2" s="1"/>
  <c r="F1296" i="2" s="1"/>
  <c r="G1294" i="2"/>
  <c r="D1294" i="2"/>
  <c r="E1294" i="2" s="1"/>
  <c r="F1295" i="2" s="1"/>
  <c r="G1293" i="2"/>
  <c r="D1293" i="2"/>
  <c r="E1293" i="2" s="1"/>
  <c r="F1294" i="2" s="1"/>
  <c r="G1292" i="2"/>
  <c r="D1292" i="2"/>
  <c r="E1292" i="2" s="1"/>
  <c r="F1293" i="2" s="1"/>
  <c r="G1291" i="2"/>
  <c r="D1291" i="2"/>
  <c r="E1291" i="2" s="1"/>
  <c r="F1292" i="2" s="1"/>
  <c r="G1290" i="2"/>
  <c r="D1290" i="2"/>
  <c r="E1290" i="2" s="1"/>
  <c r="F1291" i="2" s="1"/>
  <c r="G1289" i="2"/>
  <c r="E1289" i="2"/>
  <c r="F1290" i="2" s="1"/>
  <c r="D1289" i="2"/>
  <c r="G1288" i="2"/>
  <c r="D1288" i="2"/>
  <c r="E1288" i="2" s="1"/>
  <c r="F1289" i="2" s="1"/>
  <c r="G1287" i="2"/>
  <c r="D1287" i="2"/>
  <c r="E1287" i="2" s="1"/>
  <c r="F1288" i="2" s="1"/>
  <c r="G1286" i="2"/>
  <c r="E1286" i="2"/>
  <c r="F1287" i="2" s="1"/>
  <c r="D1286" i="2"/>
  <c r="G1285" i="2"/>
  <c r="D1285" i="2"/>
  <c r="E1285" i="2" s="1"/>
  <c r="F1286" i="2" s="1"/>
  <c r="G1284" i="2"/>
  <c r="D1284" i="2"/>
  <c r="E1284" i="2" s="1"/>
  <c r="F1285" i="2" s="1"/>
  <c r="G1283" i="2"/>
  <c r="E1283" i="2"/>
  <c r="F1284" i="2" s="1"/>
  <c r="D1283" i="2"/>
  <c r="G1282" i="2"/>
  <c r="D1282" i="2"/>
  <c r="E1282" i="2" s="1"/>
  <c r="F1283" i="2" s="1"/>
  <c r="G1281" i="2"/>
  <c r="D1281" i="2"/>
  <c r="E1281" i="2" s="1"/>
  <c r="F1282" i="2" s="1"/>
  <c r="G1280" i="2"/>
  <c r="E1280" i="2"/>
  <c r="F1281" i="2" s="1"/>
  <c r="D1280" i="2"/>
  <c r="G1279" i="2"/>
  <c r="E1279" i="2"/>
  <c r="F1280" i="2" s="1"/>
  <c r="D1279" i="2"/>
  <c r="G1278" i="2"/>
  <c r="F1278" i="2"/>
  <c r="D1278" i="2"/>
  <c r="E1278" i="2" s="1"/>
  <c r="F1279" i="2" s="1"/>
  <c r="G1277" i="2"/>
  <c r="D1277" i="2"/>
  <c r="E1277" i="2" s="1"/>
  <c r="G1276" i="2"/>
  <c r="D1276" i="2"/>
  <c r="E1276" i="2" s="1"/>
  <c r="F1277" i="2" s="1"/>
  <c r="G1275" i="2"/>
  <c r="E1275" i="2"/>
  <c r="F1276" i="2" s="1"/>
  <c r="D1275" i="2"/>
  <c r="G1274" i="2"/>
  <c r="F1274" i="2"/>
  <c r="D1274" i="2"/>
  <c r="E1274" i="2" s="1"/>
  <c r="F1275" i="2" s="1"/>
  <c r="G1273" i="2"/>
  <c r="E1273" i="2"/>
  <c r="D1273" i="2"/>
  <c r="G1272" i="2"/>
  <c r="E1272" i="2"/>
  <c r="F1273" i="2" s="1"/>
  <c r="D1272" i="2"/>
  <c r="G1271" i="2"/>
  <c r="D1271" i="2"/>
  <c r="E1271" i="2" s="1"/>
  <c r="F1272" i="2" s="1"/>
  <c r="G1270" i="2"/>
  <c r="F1270" i="2"/>
  <c r="D1270" i="2"/>
  <c r="E1270" i="2" s="1"/>
  <c r="F1271" i="2" s="1"/>
  <c r="G1269" i="2"/>
  <c r="D1269" i="2"/>
  <c r="E1269" i="2" s="1"/>
  <c r="G1268" i="2"/>
  <c r="E1268" i="2"/>
  <c r="F1269" i="2" s="1"/>
  <c r="D1268" i="2"/>
  <c r="G1267" i="2"/>
  <c r="D1267" i="2"/>
  <c r="E1267" i="2" s="1"/>
  <c r="F1268" i="2" s="1"/>
  <c r="G1266" i="2"/>
  <c r="D1266" i="2"/>
  <c r="E1266" i="2" s="1"/>
  <c r="F1267" i="2" s="1"/>
  <c r="G1265" i="2"/>
  <c r="D1265" i="2"/>
  <c r="E1265" i="2" s="1"/>
  <c r="F1266" i="2" s="1"/>
  <c r="G1264" i="2"/>
  <c r="D1264" i="2"/>
  <c r="E1264" i="2" s="1"/>
  <c r="F1265" i="2" s="1"/>
  <c r="G1263" i="2"/>
  <c r="D1263" i="2"/>
  <c r="E1263" i="2" s="1"/>
  <c r="F1264" i="2" s="1"/>
  <c r="G1262" i="2"/>
  <c r="D1262" i="2"/>
  <c r="E1262" i="2" s="1"/>
  <c r="F1263" i="2" s="1"/>
  <c r="G1261" i="2"/>
  <c r="D1261" i="2"/>
  <c r="E1261" i="2" s="1"/>
  <c r="F1262" i="2" s="1"/>
  <c r="G1260" i="2"/>
  <c r="D1260" i="2"/>
  <c r="E1260" i="2" s="1"/>
  <c r="F1261" i="2" s="1"/>
  <c r="G1259" i="2"/>
  <c r="D1259" i="2"/>
  <c r="E1259" i="2" s="1"/>
  <c r="F1260" i="2" s="1"/>
  <c r="G1258" i="2"/>
  <c r="D1258" i="2"/>
  <c r="E1258" i="2" s="1"/>
  <c r="F1259" i="2" s="1"/>
  <c r="G1257" i="2"/>
  <c r="D1257" i="2"/>
  <c r="E1257" i="2" s="1"/>
  <c r="F1258" i="2" s="1"/>
  <c r="G1256" i="2"/>
  <c r="E1256" i="2"/>
  <c r="F1257" i="2" s="1"/>
  <c r="D1256" i="2"/>
  <c r="G1255" i="2"/>
  <c r="D1255" i="2"/>
  <c r="E1255" i="2" s="1"/>
  <c r="F1256" i="2" s="1"/>
  <c r="G1254" i="2"/>
  <c r="D1254" i="2"/>
  <c r="E1254" i="2" s="1"/>
  <c r="F1255" i="2" s="1"/>
  <c r="G1253" i="2"/>
  <c r="D1253" i="2"/>
  <c r="E1253" i="2" s="1"/>
  <c r="F1254" i="2" s="1"/>
  <c r="G1252" i="2"/>
  <c r="D1252" i="2"/>
  <c r="E1252" i="2" s="1"/>
  <c r="F1253" i="2" s="1"/>
  <c r="G1251" i="2"/>
  <c r="D1251" i="2"/>
  <c r="E1251" i="2" s="1"/>
  <c r="F1252" i="2" s="1"/>
  <c r="G1250" i="2"/>
  <c r="D1250" i="2"/>
  <c r="E1250" i="2" s="1"/>
  <c r="F1251" i="2" s="1"/>
  <c r="G1249" i="2"/>
  <c r="D1249" i="2"/>
  <c r="E1249" i="2" s="1"/>
  <c r="F1250" i="2" s="1"/>
  <c r="G1248" i="2"/>
  <c r="D1248" i="2"/>
  <c r="E1248" i="2" s="1"/>
  <c r="F1249" i="2" s="1"/>
  <c r="G1247" i="2"/>
  <c r="D1247" i="2"/>
  <c r="E1247" i="2" s="1"/>
  <c r="F1248" i="2" s="1"/>
  <c r="G1246" i="2"/>
  <c r="D1246" i="2"/>
  <c r="E1246" i="2" s="1"/>
  <c r="F1247" i="2" s="1"/>
  <c r="G1245" i="2"/>
  <c r="D1245" i="2"/>
  <c r="E1245" i="2" s="1"/>
  <c r="F1246" i="2" s="1"/>
  <c r="G1244" i="2"/>
  <c r="E1244" i="2"/>
  <c r="F1245" i="2" s="1"/>
  <c r="D1244" i="2"/>
  <c r="G1243" i="2"/>
  <c r="D1243" i="2"/>
  <c r="E1243" i="2" s="1"/>
  <c r="F1244" i="2" s="1"/>
  <c r="G1242" i="2"/>
  <c r="D1242" i="2"/>
  <c r="E1242" i="2" s="1"/>
  <c r="F1243" i="2" s="1"/>
  <c r="G1241" i="2"/>
  <c r="E1241" i="2"/>
  <c r="F1242" i="2" s="1"/>
  <c r="D1241" i="2"/>
  <c r="G1240" i="2"/>
  <c r="E1240" i="2"/>
  <c r="F1241" i="2" s="1"/>
  <c r="D1240" i="2"/>
  <c r="G1239" i="2"/>
  <c r="F1239" i="2"/>
  <c r="E1239" i="2"/>
  <c r="F1240" i="2" s="1"/>
  <c r="D1239" i="2"/>
  <c r="G1238" i="2"/>
  <c r="E1238" i="2"/>
  <c r="D1238" i="2"/>
  <c r="G1237" i="2"/>
  <c r="D1237" i="2"/>
  <c r="E1237" i="2" s="1"/>
  <c r="F1238" i="2" s="1"/>
  <c r="G1236" i="2"/>
  <c r="D1236" i="2"/>
  <c r="E1236" i="2" s="1"/>
  <c r="F1237" i="2" s="1"/>
  <c r="G1235" i="2"/>
  <c r="D1235" i="2"/>
  <c r="E1235" i="2" s="1"/>
  <c r="F1236" i="2" s="1"/>
  <c r="G1234" i="2"/>
  <c r="D1234" i="2"/>
  <c r="E1234" i="2" s="1"/>
  <c r="F1235" i="2" s="1"/>
  <c r="G1233" i="2"/>
  <c r="D1233" i="2"/>
  <c r="E1233" i="2" s="1"/>
  <c r="F1234" i="2" s="1"/>
  <c r="G1232" i="2"/>
  <c r="D1232" i="2"/>
  <c r="E1232" i="2" s="1"/>
  <c r="F1233" i="2" s="1"/>
  <c r="G1231" i="2"/>
  <c r="D1231" i="2"/>
  <c r="E1231" i="2" s="1"/>
  <c r="F1232" i="2" s="1"/>
  <c r="G1230" i="2"/>
  <c r="D1230" i="2"/>
  <c r="E1230" i="2" s="1"/>
  <c r="F1231" i="2" s="1"/>
  <c r="G1229" i="2"/>
  <c r="D1229" i="2"/>
  <c r="E1229" i="2" s="1"/>
  <c r="F1230" i="2" s="1"/>
  <c r="G1228" i="2"/>
  <c r="D1228" i="2"/>
  <c r="E1228" i="2" s="1"/>
  <c r="F1229" i="2" s="1"/>
  <c r="G1227" i="2"/>
  <c r="D1227" i="2"/>
  <c r="E1227" i="2" s="1"/>
  <c r="F1228" i="2" s="1"/>
  <c r="G1226" i="2"/>
  <c r="D1226" i="2"/>
  <c r="E1226" i="2" s="1"/>
  <c r="F1227" i="2" s="1"/>
  <c r="G1225" i="2"/>
  <c r="D1225" i="2"/>
  <c r="E1225" i="2" s="1"/>
  <c r="F1226" i="2" s="1"/>
  <c r="G1224" i="2"/>
  <c r="D1224" i="2"/>
  <c r="E1224" i="2" s="1"/>
  <c r="F1225" i="2" s="1"/>
  <c r="G1223" i="2"/>
  <c r="D1223" i="2"/>
  <c r="E1223" i="2" s="1"/>
  <c r="F1224" i="2" s="1"/>
  <c r="G1222" i="2"/>
  <c r="D1222" i="2"/>
  <c r="E1222" i="2" s="1"/>
  <c r="F1223" i="2" s="1"/>
  <c r="G1221" i="2"/>
  <c r="D1221" i="2"/>
  <c r="E1221" i="2" s="1"/>
  <c r="F1222" i="2" s="1"/>
  <c r="G1220" i="2"/>
  <c r="F1220" i="2"/>
  <c r="E1220" i="2"/>
  <c r="F1221" i="2" s="1"/>
  <c r="D1220" i="2"/>
  <c r="G1219" i="2"/>
  <c r="F1219" i="2"/>
  <c r="D1219" i="2"/>
  <c r="E1219" i="2" s="1"/>
  <c r="G1218" i="2"/>
  <c r="D1218" i="2"/>
  <c r="E1218" i="2" s="1"/>
  <c r="G1217" i="2"/>
  <c r="D1217" i="2"/>
  <c r="E1217" i="2" s="1"/>
  <c r="F1218" i="2" s="1"/>
  <c r="G1216" i="2"/>
  <c r="D1216" i="2"/>
  <c r="E1216" i="2" s="1"/>
  <c r="F1217" i="2" s="1"/>
  <c r="G1215" i="2"/>
  <c r="D1215" i="2"/>
  <c r="E1215" i="2" s="1"/>
  <c r="F1216" i="2" s="1"/>
  <c r="G1214" i="2"/>
  <c r="D1214" i="2"/>
  <c r="E1214" i="2" s="1"/>
  <c r="F1215" i="2" s="1"/>
  <c r="G1213" i="2"/>
  <c r="D1213" i="2"/>
  <c r="E1213" i="2" s="1"/>
  <c r="F1214" i="2" s="1"/>
  <c r="G1212" i="2"/>
  <c r="D1212" i="2"/>
  <c r="E1212" i="2" s="1"/>
  <c r="F1213" i="2" s="1"/>
  <c r="G1211" i="2"/>
  <c r="D1211" i="2"/>
  <c r="E1211" i="2" s="1"/>
  <c r="F1212" i="2" s="1"/>
  <c r="G1210" i="2"/>
  <c r="D1210" i="2"/>
  <c r="E1210" i="2" s="1"/>
  <c r="F1211" i="2" s="1"/>
  <c r="G1209" i="2"/>
  <c r="E1209" i="2"/>
  <c r="F1210" i="2" s="1"/>
  <c r="D1209" i="2"/>
  <c r="G1208" i="2"/>
  <c r="D1208" i="2"/>
  <c r="E1208" i="2" s="1"/>
  <c r="F1209" i="2" s="1"/>
  <c r="G1207" i="2"/>
  <c r="D1207" i="2"/>
  <c r="E1207" i="2" s="1"/>
  <c r="F1208" i="2" s="1"/>
  <c r="G1206" i="2"/>
  <c r="F1206" i="2"/>
  <c r="E1206" i="2"/>
  <c r="F1207" i="2" s="1"/>
  <c r="D1206" i="2"/>
  <c r="G1205" i="2"/>
  <c r="D1205" i="2"/>
  <c r="E1205" i="2" s="1"/>
  <c r="G1204" i="2"/>
  <c r="D1204" i="2"/>
  <c r="E1204" i="2" s="1"/>
  <c r="F1205" i="2" s="1"/>
  <c r="G1203" i="2"/>
  <c r="E1203" i="2"/>
  <c r="F1204" i="2" s="1"/>
  <c r="D1203" i="2"/>
  <c r="G1202" i="2"/>
  <c r="D1202" i="2"/>
  <c r="E1202" i="2" s="1"/>
  <c r="F1203" i="2" s="1"/>
  <c r="G1201" i="2"/>
  <c r="D1201" i="2"/>
  <c r="E1201" i="2" s="1"/>
  <c r="F1202" i="2" s="1"/>
  <c r="G1200" i="2"/>
  <c r="D1200" i="2"/>
  <c r="E1200" i="2" s="1"/>
  <c r="F1201" i="2" s="1"/>
  <c r="G1199" i="2"/>
  <c r="D1199" i="2"/>
  <c r="E1199" i="2" s="1"/>
  <c r="F1200" i="2" s="1"/>
  <c r="G1198" i="2"/>
  <c r="D1198" i="2"/>
  <c r="E1198" i="2" s="1"/>
  <c r="F1199" i="2" s="1"/>
  <c r="G1197" i="2"/>
  <c r="D1197" i="2"/>
  <c r="E1197" i="2" s="1"/>
  <c r="F1198" i="2" s="1"/>
  <c r="G1196" i="2"/>
  <c r="D1196" i="2"/>
  <c r="E1196" i="2" s="1"/>
  <c r="F1197" i="2" s="1"/>
  <c r="G1195" i="2"/>
  <c r="D1195" i="2"/>
  <c r="E1195" i="2" s="1"/>
  <c r="F1196" i="2" s="1"/>
  <c r="G1194" i="2"/>
  <c r="D1194" i="2"/>
  <c r="E1194" i="2" s="1"/>
  <c r="F1195" i="2" s="1"/>
  <c r="G1193" i="2"/>
  <c r="D1193" i="2"/>
  <c r="E1193" i="2" s="1"/>
  <c r="F1194" i="2" s="1"/>
  <c r="G1192" i="2"/>
  <c r="D1192" i="2"/>
  <c r="E1192" i="2" s="1"/>
  <c r="F1193" i="2" s="1"/>
  <c r="G1191" i="2"/>
  <c r="E1191" i="2"/>
  <c r="F1192" i="2" s="1"/>
  <c r="D1191" i="2"/>
  <c r="G1190" i="2"/>
  <c r="E1190" i="2"/>
  <c r="F1191" i="2" s="1"/>
  <c r="D1190" i="2"/>
  <c r="G1189" i="2"/>
  <c r="E1189" i="2"/>
  <c r="F1190" i="2" s="1"/>
  <c r="D1189" i="2"/>
  <c r="G1188" i="2"/>
  <c r="D1188" i="2"/>
  <c r="E1188" i="2" s="1"/>
  <c r="F1189" i="2" s="1"/>
  <c r="G1187" i="2"/>
  <c r="E1187" i="2"/>
  <c r="F1188" i="2" s="1"/>
  <c r="D1187" i="2"/>
  <c r="G1186" i="2"/>
  <c r="E1186" i="2"/>
  <c r="F1187" i="2" s="1"/>
  <c r="D1186" i="2"/>
  <c r="G1185" i="2"/>
  <c r="D1185" i="2"/>
  <c r="E1185" i="2" s="1"/>
  <c r="F1186" i="2" s="1"/>
  <c r="G1184" i="2"/>
  <c r="D1184" i="2"/>
  <c r="E1184" i="2" s="1"/>
  <c r="F1185" i="2" s="1"/>
  <c r="G1183" i="2"/>
  <c r="D1183" i="2"/>
  <c r="E1183" i="2" s="1"/>
  <c r="F1184" i="2" s="1"/>
  <c r="G1182" i="2"/>
  <c r="D1182" i="2"/>
  <c r="E1182" i="2" s="1"/>
  <c r="F1183" i="2" s="1"/>
  <c r="G1181" i="2"/>
  <c r="D1181" i="2"/>
  <c r="E1181" i="2" s="1"/>
  <c r="F1182" i="2" s="1"/>
  <c r="G1180" i="2"/>
  <c r="D1180" i="2"/>
  <c r="E1180" i="2" s="1"/>
  <c r="F1181" i="2" s="1"/>
  <c r="G1179" i="2"/>
  <c r="D1179" i="2"/>
  <c r="E1179" i="2" s="1"/>
  <c r="F1180" i="2" s="1"/>
  <c r="G1178" i="2"/>
  <c r="E1178" i="2"/>
  <c r="F1179" i="2" s="1"/>
  <c r="D1178" i="2"/>
  <c r="G1177" i="2"/>
  <c r="E1177" i="2"/>
  <c r="F1178" i="2" s="1"/>
  <c r="D1177" i="2"/>
  <c r="G1176" i="2"/>
  <c r="D1176" i="2"/>
  <c r="E1176" i="2" s="1"/>
  <c r="F1177" i="2" s="1"/>
  <c r="G1175" i="2"/>
  <c r="D1175" i="2"/>
  <c r="E1175" i="2" s="1"/>
  <c r="F1176" i="2" s="1"/>
  <c r="G1174" i="2"/>
  <c r="F1174" i="2"/>
  <c r="D1174" i="2"/>
  <c r="E1174" i="2" s="1"/>
  <c r="F1175" i="2" s="1"/>
  <c r="G1173" i="2"/>
  <c r="D1173" i="2"/>
  <c r="E1173" i="2" s="1"/>
  <c r="G1172" i="2"/>
  <c r="D1172" i="2"/>
  <c r="E1172" i="2" s="1"/>
  <c r="F1173" i="2" s="1"/>
  <c r="G1171" i="2"/>
  <c r="D1171" i="2"/>
  <c r="E1171" i="2" s="1"/>
  <c r="F1172" i="2" s="1"/>
  <c r="G1170" i="2"/>
  <c r="D1170" i="2"/>
  <c r="E1170" i="2" s="1"/>
  <c r="F1171" i="2" s="1"/>
  <c r="G1169" i="2"/>
  <c r="D1169" i="2"/>
  <c r="E1169" i="2" s="1"/>
  <c r="F1170" i="2" s="1"/>
  <c r="G1168" i="2"/>
  <c r="D1168" i="2"/>
  <c r="E1168" i="2" s="1"/>
  <c r="F1169" i="2" s="1"/>
  <c r="G1167" i="2"/>
  <c r="D1167" i="2"/>
  <c r="E1167" i="2" s="1"/>
  <c r="F1168" i="2" s="1"/>
  <c r="G1166" i="2"/>
  <c r="D1166" i="2"/>
  <c r="E1166" i="2" s="1"/>
  <c r="F1167" i="2" s="1"/>
  <c r="G1165" i="2"/>
  <c r="D1165" i="2"/>
  <c r="E1165" i="2" s="1"/>
  <c r="F1166" i="2" s="1"/>
  <c r="G1164" i="2"/>
  <c r="D1164" i="2"/>
  <c r="E1164" i="2" s="1"/>
  <c r="F1165" i="2" s="1"/>
  <c r="G1163" i="2"/>
  <c r="D1163" i="2"/>
  <c r="E1163" i="2" s="1"/>
  <c r="F1164" i="2" s="1"/>
  <c r="G1162" i="2"/>
  <c r="D1162" i="2"/>
  <c r="E1162" i="2" s="1"/>
  <c r="F1163" i="2" s="1"/>
  <c r="G1161" i="2"/>
  <c r="D1161" i="2"/>
  <c r="E1161" i="2" s="1"/>
  <c r="F1162" i="2" s="1"/>
  <c r="G1160" i="2"/>
  <c r="D1160" i="2"/>
  <c r="E1160" i="2" s="1"/>
  <c r="F1161" i="2" s="1"/>
  <c r="G1159" i="2"/>
  <c r="E1159" i="2"/>
  <c r="F1160" i="2" s="1"/>
  <c r="D1159" i="2"/>
  <c r="G1158" i="2"/>
  <c r="D1158" i="2"/>
  <c r="E1158" i="2" s="1"/>
  <c r="F1159" i="2" s="1"/>
  <c r="G1157" i="2"/>
  <c r="D1157" i="2"/>
  <c r="E1157" i="2" s="1"/>
  <c r="F1158" i="2" s="1"/>
  <c r="G1156" i="2"/>
  <c r="F1156" i="2"/>
  <c r="E1156" i="2"/>
  <c r="F1157" i="2" s="1"/>
  <c r="D1156" i="2"/>
  <c r="G1155" i="2"/>
  <c r="D1155" i="2"/>
  <c r="E1155" i="2" s="1"/>
  <c r="G1154" i="2"/>
  <c r="F1154" i="2"/>
  <c r="D1154" i="2"/>
  <c r="E1154" i="2" s="1"/>
  <c r="F1155" i="2" s="1"/>
  <c r="G1153" i="2"/>
  <c r="D1153" i="2"/>
  <c r="E1153" i="2" s="1"/>
  <c r="G1152" i="2"/>
  <c r="D1152" i="2"/>
  <c r="E1152" i="2" s="1"/>
  <c r="F1153" i="2" s="1"/>
  <c r="G1151" i="2"/>
  <c r="F1151" i="2"/>
  <c r="D1151" i="2"/>
  <c r="E1151" i="2" s="1"/>
  <c r="F1152" i="2" s="1"/>
  <c r="G1150" i="2"/>
  <c r="D1150" i="2"/>
  <c r="E1150" i="2" s="1"/>
  <c r="G1149" i="2"/>
  <c r="D1149" i="2"/>
  <c r="E1149" i="2" s="1"/>
  <c r="F1150" i="2" s="1"/>
  <c r="G1148" i="2"/>
  <c r="E1148" i="2"/>
  <c r="F1149" i="2" s="1"/>
  <c r="D1148" i="2"/>
  <c r="G1147" i="2"/>
  <c r="F1147" i="2"/>
  <c r="D1147" i="2"/>
  <c r="E1147" i="2" s="1"/>
  <c r="F1148" i="2" s="1"/>
  <c r="G1146" i="2"/>
  <c r="D1146" i="2"/>
  <c r="E1146" i="2" s="1"/>
  <c r="G1145" i="2"/>
  <c r="D1145" i="2"/>
  <c r="E1145" i="2" s="1"/>
  <c r="F1146" i="2" s="1"/>
  <c r="G1144" i="2"/>
  <c r="F1144" i="2"/>
  <c r="D1144" i="2"/>
  <c r="E1144" i="2" s="1"/>
  <c r="F1145" i="2" s="1"/>
  <c r="G1143" i="2"/>
  <c r="D1143" i="2"/>
  <c r="E1143" i="2" s="1"/>
  <c r="G1142" i="2"/>
  <c r="E1142" i="2"/>
  <c r="F1143" i="2" s="1"/>
  <c r="D1142" i="2"/>
  <c r="G1141" i="2"/>
  <c r="D1141" i="2"/>
  <c r="E1141" i="2" s="1"/>
  <c r="F1142" i="2" s="1"/>
  <c r="G1140" i="2"/>
  <c r="D1140" i="2"/>
  <c r="E1140" i="2" s="1"/>
  <c r="F1141" i="2" s="1"/>
  <c r="G1139" i="2"/>
  <c r="D1139" i="2"/>
  <c r="E1139" i="2" s="1"/>
  <c r="F1140" i="2" s="1"/>
  <c r="G1138" i="2"/>
  <c r="D1138" i="2"/>
  <c r="E1138" i="2" s="1"/>
  <c r="F1139" i="2" s="1"/>
  <c r="G1137" i="2"/>
  <c r="D1137" i="2"/>
  <c r="E1137" i="2" s="1"/>
  <c r="F1138" i="2" s="1"/>
  <c r="G1136" i="2"/>
  <c r="D1136" i="2"/>
  <c r="E1136" i="2" s="1"/>
  <c r="F1137" i="2" s="1"/>
  <c r="G1135" i="2"/>
  <c r="D1135" i="2"/>
  <c r="E1135" i="2" s="1"/>
  <c r="F1136" i="2" s="1"/>
  <c r="G1134" i="2"/>
  <c r="D1134" i="2"/>
  <c r="E1134" i="2" s="1"/>
  <c r="F1135" i="2" s="1"/>
  <c r="G1133" i="2"/>
  <c r="D1133" i="2"/>
  <c r="E1133" i="2" s="1"/>
  <c r="F1134" i="2" s="1"/>
  <c r="G1132" i="2"/>
  <c r="D1132" i="2"/>
  <c r="E1132" i="2" s="1"/>
  <c r="F1133" i="2" s="1"/>
  <c r="G1131" i="2"/>
  <c r="D1131" i="2"/>
  <c r="E1131" i="2" s="1"/>
  <c r="F1132" i="2" s="1"/>
  <c r="G1130" i="2"/>
  <c r="D1130" i="2"/>
  <c r="E1130" i="2" s="1"/>
  <c r="F1131" i="2" s="1"/>
  <c r="G1129" i="2"/>
  <c r="D1129" i="2"/>
  <c r="E1129" i="2" s="1"/>
  <c r="F1130" i="2" s="1"/>
  <c r="G1128" i="2"/>
  <c r="D1128" i="2"/>
  <c r="E1128" i="2" s="1"/>
  <c r="F1129" i="2" s="1"/>
  <c r="G1127" i="2"/>
  <c r="D1127" i="2"/>
  <c r="E1127" i="2" s="1"/>
  <c r="F1128" i="2" s="1"/>
  <c r="G1126" i="2"/>
  <c r="E1126" i="2"/>
  <c r="F1127" i="2" s="1"/>
  <c r="D1126" i="2"/>
  <c r="G1125" i="2"/>
  <c r="D1125" i="2"/>
  <c r="E1125" i="2" s="1"/>
  <c r="F1126" i="2" s="1"/>
  <c r="G1124" i="2"/>
  <c r="D1124" i="2"/>
  <c r="E1124" i="2" s="1"/>
  <c r="F1125" i="2" s="1"/>
  <c r="G1123" i="2"/>
  <c r="E1123" i="2"/>
  <c r="F1124" i="2" s="1"/>
  <c r="D1123" i="2"/>
  <c r="G1122" i="2"/>
  <c r="D1122" i="2"/>
  <c r="E1122" i="2" s="1"/>
  <c r="F1123" i="2" s="1"/>
  <c r="G1121" i="2"/>
  <c r="D1121" i="2"/>
  <c r="E1121" i="2" s="1"/>
  <c r="F1122" i="2" s="1"/>
  <c r="G1120" i="2"/>
  <c r="D1120" i="2"/>
  <c r="E1120" i="2" s="1"/>
  <c r="F1121" i="2" s="1"/>
  <c r="G1119" i="2"/>
  <c r="D1119" i="2"/>
  <c r="E1119" i="2" s="1"/>
  <c r="F1120" i="2" s="1"/>
  <c r="G1118" i="2"/>
  <c r="D1118" i="2"/>
  <c r="E1118" i="2" s="1"/>
  <c r="F1119" i="2" s="1"/>
  <c r="G1117" i="2"/>
  <c r="D1117" i="2"/>
  <c r="E1117" i="2" s="1"/>
  <c r="F1118" i="2" s="1"/>
  <c r="G1116" i="2"/>
  <c r="D1116" i="2"/>
  <c r="E1116" i="2" s="1"/>
  <c r="F1117" i="2" s="1"/>
  <c r="G1115" i="2"/>
  <c r="D1115" i="2"/>
  <c r="E1115" i="2" s="1"/>
  <c r="F1116" i="2" s="1"/>
  <c r="G1114" i="2"/>
  <c r="D1114" i="2"/>
  <c r="E1114" i="2" s="1"/>
  <c r="F1115" i="2" s="1"/>
  <c r="G1113" i="2"/>
  <c r="D1113" i="2"/>
  <c r="E1113" i="2" s="1"/>
  <c r="F1114" i="2" s="1"/>
  <c r="G1112" i="2"/>
  <c r="F1112" i="2"/>
  <c r="D1112" i="2"/>
  <c r="E1112" i="2" s="1"/>
  <c r="F1113" i="2" s="1"/>
  <c r="G1111" i="2"/>
  <c r="D1111" i="2"/>
  <c r="E1111" i="2" s="1"/>
  <c r="G1110" i="2"/>
  <c r="D1110" i="2"/>
  <c r="E1110" i="2" s="1"/>
  <c r="F1111" i="2" s="1"/>
  <c r="G1109" i="2"/>
  <c r="D1109" i="2"/>
  <c r="E1109" i="2" s="1"/>
  <c r="F1110" i="2" s="1"/>
  <c r="G1108" i="2"/>
  <c r="D1108" i="2"/>
  <c r="E1108" i="2" s="1"/>
  <c r="F1109" i="2" s="1"/>
  <c r="G1107" i="2"/>
  <c r="E1107" i="2"/>
  <c r="F1108" i="2" s="1"/>
  <c r="D1107" i="2"/>
  <c r="G1106" i="2"/>
  <c r="D1106" i="2"/>
  <c r="E1106" i="2" s="1"/>
  <c r="F1107" i="2" s="1"/>
  <c r="G1105" i="2"/>
  <c r="E1105" i="2"/>
  <c r="F1106" i="2" s="1"/>
  <c r="D1105" i="2"/>
  <c r="G1104" i="2"/>
  <c r="E1104" i="2"/>
  <c r="F1105" i="2" s="1"/>
  <c r="D1104" i="2"/>
  <c r="G1103" i="2"/>
  <c r="D1103" i="2"/>
  <c r="E1103" i="2" s="1"/>
  <c r="F1104" i="2" s="1"/>
  <c r="G1102" i="2"/>
  <c r="E1102" i="2"/>
  <c r="F1103" i="2" s="1"/>
  <c r="D1102" i="2"/>
  <c r="G1101" i="2"/>
  <c r="E1101" i="2"/>
  <c r="F1102" i="2" s="1"/>
  <c r="D1101" i="2"/>
  <c r="G1100" i="2"/>
  <c r="D1100" i="2"/>
  <c r="E1100" i="2" s="1"/>
  <c r="F1101" i="2" s="1"/>
  <c r="G1099" i="2"/>
  <c r="D1099" i="2"/>
  <c r="E1099" i="2" s="1"/>
  <c r="F1100" i="2" s="1"/>
  <c r="G1098" i="2"/>
  <c r="D1098" i="2"/>
  <c r="E1098" i="2" s="1"/>
  <c r="F1099" i="2" s="1"/>
  <c r="G1097" i="2"/>
  <c r="D1097" i="2"/>
  <c r="E1097" i="2" s="1"/>
  <c r="F1098" i="2" s="1"/>
  <c r="G1096" i="2"/>
  <c r="E1096" i="2"/>
  <c r="F1097" i="2" s="1"/>
  <c r="D1096" i="2"/>
  <c r="G1095" i="2"/>
  <c r="D1095" i="2"/>
  <c r="E1095" i="2" s="1"/>
  <c r="F1096" i="2" s="1"/>
  <c r="G1094" i="2"/>
  <c r="D1094" i="2"/>
  <c r="E1094" i="2" s="1"/>
  <c r="F1095" i="2" s="1"/>
  <c r="G1093" i="2"/>
  <c r="E1093" i="2"/>
  <c r="F1094" i="2" s="1"/>
  <c r="D1093" i="2"/>
  <c r="G1092" i="2"/>
  <c r="F1092" i="2"/>
  <c r="D1092" i="2"/>
  <c r="E1092" i="2" s="1"/>
  <c r="F1093" i="2" s="1"/>
  <c r="G1091" i="2"/>
  <c r="D1091" i="2"/>
  <c r="E1091" i="2" s="1"/>
  <c r="G1090" i="2"/>
  <c r="D1090" i="2"/>
  <c r="E1090" i="2" s="1"/>
  <c r="F1091" i="2" s="1"/>
  <c r="G1089" i="2"/>
  <c r="D1089" i="2"/>
  <c r="E1089" i="2" s="1"/>
  <c r="F1090" i="2" s="1"/>
  <c r="G1088" i="2"/>
  <c r="E1088" i="2"/>
  <c r="F1089" i="2" s="1"/>
  <c r="D1088" i="2"/>
  <c r="G1087" i="2"/>
  <c r="D1087" i="2"/>
  <c r="E1087" i="2" s="1"/>
  <c r="F1088" i="2" s="1"/>
  <c r="G1086" i="2"/>
  <c r="D1086" i="2"/>
  <c r="E1086" i="2" s="1"/>
  <c r="F1087" i="2" s="1"/>
  <c r="G1085" i="2"/>
  <c r="D1085" i="2"/>
  <c r="E1085" i="2" s="1"/>
  <c r="F1086" i="2" s="1"/>
  <c r="G1084" i="2"/>
  <c r="E1084" i="2"/>
  <c r="F1085" i="2" s="1"/>
  <c r="D1084" i="2"/>
  <c r="G1083" i="2"/>
  <c r="D1083" i="2"/>
  <c r="E1083" i="2" s="1"/>
  <c r="F1084" i="2" s="1"/>
  <c r="G1082" i="2"/>
  <c r="D1082" i="2"/>
  <c r="E1082" i="2" s="1"/>
  <c r="F1083" i="2" s="1"/>
  <c r="G1081" i="2"/>
  <c r="D1081" i="2"/>
  <c r="E1081" i="2" s="1"/>
  <c r="F1082" i="2" s="1"/>
  <c r="G1080" i="2"/>
  <c r="D1080" i="2"/>
  <c r="E1080" i="2" s="1"/>
  <c r="F1081" i="2" s="1"/>
  <c r="G1079" i="2"/>
  <c r="E1079" i="2"/>
  <c r="F1080" i="2" s="1"/>
  <c r="D1079" i="2"/>
  <c r="G1078" i="2"/>
  <c r="F1078" i="2"/>
  <c r="D1078" i="2"/>
  <c r="E1078" i="2" s="1"/>
  <c r="F1079" i="2" s="1"/>
  <c r="G1077" i="2"/>
  <c r="D1077" i="2"/>
  <c r="E1077" i="2" s="1"/>
  <c r="G1076" i="2"/>
  <c r="D1076" i="2"/>
  <c r="E1076" i="2" s="1"/>
  <c r="F1077" i="2" s="1"/>
  <c r="G1075" i="2"/>
  <c r="D1075" i="2"/>
  <c r="E1075" i="2" s="1"/>
  <c r="F1076" i="2" s="1"/>
  <c r="G1074" i="2"/>
  <c r="D1074" i="2"/>
  <c r="E1074" i="2" s="1"/>
  <c r="F1075" i="2" s="1"/>
  <c r="G1073" i="2"/>
  <c r="D1073" i="2"/>
  <c r="E1073" i="2" s="1"/>
  <c r="F1074" i="2" s="1"/>
  <c r="G1072" i="2"/>
  <c r="E1072" i="2"/>
  <c r="F1073" i="2" s="1"/>
  <c r="D1072" i="2"/>
  <c r="G1071" i="2"/>
  <c r="E1071" i="2"/>
  <c r="F1072" i="2" s="1"/>
  <c r="D1071" i="2"/>
  <c r="G1070" i="2"/>
  <c r="D1070" i="2"/>
  <c r="E1070" i="2" s="1"/>
  <c r="F1071" i="2" s="1"/>
  <c r="G1069" i="2"/>
  <c r="E1069" i="2"/>
  <c r="F1070" i="2" s="1"/>
  <c r="D1069" i="2"/>
  <c r="G1068" i="2"/>
  <c r="D1068" i="2"/>
  <c r="E1068" i="2" s="1"/>
  <c r="F1069" i="2" s="1"/>
  <c r="G1067" i="2"/>
  <c r="D1067" i="2"/>
  <c r="E1067" i="2" s="1"/>
  <c r="F1068" i="2" s="1"/>
  <c r="G1066" i="2"/>
  <c r="D1066" i="2"/>
  <c r="E1066" i="2" s="1"/>
  <c r="F1067" i="2" s="1"/>
  <c r="G1065" i="2"/>
  <c r="D1065" i="2"/>
  <c r="E1065" i="2" s="1"/>
  <c r="F1066" i="2" s="1"/>
  <c r="G1064" i="2"/>
  <c r="E1064" i="2"/>
  <c r="F1065" i="2" s="1"/>
  <c r="D1064" i="2"/>
  <c r="G1063" i="2"/>
  <c r="D1063" i="2"/>
  <c r="E1063" i="2" s="1"/>
  <c r="F1064" i="2" s="1"/>
  <c r="G1062" i="2"/>
  <c r="D1062" i="2"/>
  <c r="E1062" i="2" s="1"/>
  <c r="F1063" i="2" s="1"/>
  <c r="G1061" i="2"/>
  <c r="D1061" i="2"/>
  <c r="E1061" i="2" s="1"/>
  <c r="F1062" i="2" s="1"/>
  <c r="G1060" i="2"/>
  <c r="D1060" i="2"/>
  <c r="E1060" i="2" s="1"/>
  <c r="F1061" i="2" s="1"/>
  <c r="G1059" i="2"/>
  <c r="F1059" i="2"/>
  <c r="D1059" i="2"/>
  <c r="E1059" i="2" s="1"/>
  <c r="F1060" i="2" s="1"/>
  <c r="G1058" i="2"/>
  <c r="D1058" i="2"/>
  <c r="E1058" i="2" s="1"/>
  <c r="G1057" i="2"/>
  <c r="D1057" i="2"/>
  <c r="E1057" i="2" s="1"/>
  <c r="F1058" i="2" s="1"/>
  <c r="G1056" i="2"/>
  <c r="D1056" i="2"/>
  <c r="E1056" i="2" s="1"/>
  <c r="F1057" i="2" s="1"/>
  <c r="G1055" i="2"/>
  <c r="F1055" i="2"/>
  <c r="D1055" i="2"/>
  <c r="E1055" i="2" s="1"/>
  <c r="F1056" i="2" s="1"/>
  <c r="G1054" i="2"/>
  <c r="E1054" i="2"/>
  <c r="D1054" i="2"/>
  <c r="G1053" i="2"/>
  <c r="D1053" i="2"/>
  <c r="E1053" i="2" s="1"/>
  <c r="F1054" i="2" s="1"/>
  <c r="G1052" i="2"/>
  <c r="E1052" i="2"/>
  <c r="F1053" i="2" s="1"/>
  <c r="D1052" i="2"/>
  <c r="G1051" i="2"/>
  <c r="D1051" i="2"/>
  <c r="E1051" i="2" s="1"/>
  <c r="F1052" i="2" s="1"/>
  <c r="G1050" i="2"/>
  <c r="D1050" i="2"/>
  <c r="E1050" i="2" s="1"/>
  <c r="F1051" i="2" s="1"/>
  <c r="G1049" i="2"/>
  <c r="D1049" i="2"/>
  <c r="E1049" i="2" s="1"/>
  <c r="F1050" i="2" s="1"/>
  <c r="G1048" i="2"/>
  <c r="D1048" i="2"/>
  <c r="E1048" i="2" s="1"/>
  <c r="F1049" i="2" s="1"/>
  <c r="G1047" i="2"/>
  <c r="D1047" i="2"/>
  <c r="E1047" i="2" s="1"/>
  <c r="F1048" i="2" s="1"/>
  <c r="G1046" i="2"/>
  <c r="D1046" i="2"/>
  <c r="E1046" i="2" s="1"/>
  <c r="F1047" i="2" s="1"/>
  <c r="G1045" i="2"/>
  <c r="D1045" i="2"/>
  <c r="E1045" i="2" s="1"/>
  <c r="F1046" i="2" s="1"/>
  <c r="G1044" i="2"/>
  <c r="E1044" i="2"/>
  <c r="F1045" i="2" s="1"/>
  <c r="D1044" i="2"/>
  <c r="G1043" i="2"/>
  <c r="D1043" i="2"/>
  <c r="E1043" i="2" s="1"/>
  <c r="F1044" i="2" s="1"/>
  <c r="G1042" i="2"/>
  <c r="D1042" i="2"/>
  <c r="E1042" i="2" s="1"/>
  <c r="F1043" i="2" s="1"/>
  <c r="G1041" i="2"/>
  <c r="E1041" i="2"/>
  <c r="F1042" i="2" s="1"/>
  <c r="D1041" i="2"/>
  <c r="G1040" i="2"/>
  <c r="D1040" i="2"/>
  <c r="E1040" i="2" s="1"/>
  <c r="F1041" i="2" s="1"/>
  <c r="G1039" i="2"/>
  <c r="D1039" i="2"/>
  <c r="E1039" i="2" s="1"/>
  <c r="F1040" i="2" s="1"/>
  <c r="G1038" i="2"/>
  <c r="E1038" i="2"/>
  <c r="F1039" i="2" s="1"/>
  <c r="D1038" i="2"/>
  <c r="G1037" i="2"/>
  <c r="D1037" i="2"/>
  <c r="E1037" i="2" s="1"/>
  <c r="F1038" i="2" s="1"/>
  <c r="G1036" i="2"/>
  <c r="D1036" i="2"/>
  <c r="E1036" i="2" s="1"/>
  <c r="F1037" i="2" s="1"/>
  <c r="G1035" i="2"/>
  <c r="E1035" i="2"/>
  <c r="F1036" i="2" s="1"/>
  <c r="D1035" i="2"/>
  <c r="G1034" i="2"/>
  <c r="F1034" i="2"/>
  <c r="D1034" i="2"/>
  <c r="E1034" i="2" s="1"/>
  <c r="F1035" i="2" s="1"/>
  <c r="G1033" i="2"/>
  <c r="D1033" i="2"/>
  <c r="E1033" i="2" s="1"/>
  <c r="G1032" i="2"/>
  <c r="D1032" i="2"/>
  <c r="E1032" i="2" s="1"/>
  <c r="F1033" i="2" s="1"/>
  <c r="G1031" i="2"/>
  <c r="D1031" i="2"/>
  <c r="E1031" i="2" s="1"/>
  <c r="F1032" i="2" s="1"/>
  <c r="G1030" i="2"/>
  <c r="D1030" i="2"/>
  <c r="E1030" i="2" s="1"/>
  <c r="F1031" i="2" s="1"/>
  <c r="G1029" i="2"/>
  <c r="D1029" i="2"/>
  <c r="E1029" i="2" s="1"/>
  <c r="F1030" i="2" s="1"/>
  <c r="G1028" i="2"/>
  <c r="D1028" i="2"/>
  <c r="E1028" i="2" s="1"/>
  <c r="F1029" i="2" s="1"/>
  <c r="G1027" i="2"/>
  <c r="D1027" i="2"/>
  <c r="E1027" i="2" s="1"/>
  <c r="F1028" i="2" s="1"/>
  <c r="G1026" i="2"/>
  <c r="F1026" i="2"/>
  <c r="D1026" i="2"/>
  <c r="E1026" i="2" s="1"/>
  <c r="F1027" i="2" s="1"/>
  <c r="G1025" i="2"/>
  <c r="D1025" i="2"/>
  <c r="E1025" i="2" s="1"/>
  <c r="G1024" i="2"/>
  <c r="D1024" i="2"/>
  <c r="E1024" i="2" s="1"/>
  <c r="F1025" i="2" s="1"/>
  <c r="G1023" i="2"/>
  <c r="D1023" i="2"/>
  <c r="E1023" i="2" s="1"/>
  <c r="F1024" i="2" s="1"/>
  <c r="G1022" i="2"/>
  <c r="D1022" i="2"/>
  <c r="E1022" i="2" s="1"/>
  <c r="F1023" i="2" s="1"/>
  <c r="G1021" i="2"/>
  <c r="D1021" i="2"/>
  <c r="E1021" i="2" s="1"/>
  <c r="F1022" i="2" s="1"/>
  <c r="G1020" i="2"/>
  <c r="E1020" i="2"/>
  <c r="F1021" i="2" s="1"/>
  <c r="D1020" i="2"/>
  <c r="G1019" i="2"/>
  <c r="D1019" i="2"/>
  <c r="E1019" i="2" s="1"/>
  <c r="F1020" i="2" s="1"/>
  <c r="G1018" i="2"/>
  <c r="D1018" i="2"/>
  <c r="E1018" i="2" s="1"/>
  <c r="F1019" i="2" s="1"/>
  <c r="G1017" i="2"/>
  <c r="D1017" i="2"/>
  <c r="E1017" i="2" s="1"/>
  <c r="F1018" i="2" s="1"/>
  <c r="G1016" i="2"/>
  <c r="D1016" i="2"/>
  <c r="E1016" i="2" s="1"/>
  <c r="F1017" i="2" s="1"/>
  <c r="G1015" i="2"/>
  <c r="D1015" i="2"/>
  <c r="E1015" i="2" s="1"/>
  <c r="F1016" i="2" s="1"/>
  <c r="G1014" i="2"/>
  <c r="D1014" i="2"/>
  <c r="E1014" i="2" s="1"/>
  <c r="F1015" i="2" s="1"/>
  <c r="G1013" i="2"/>
  <c r="D1013" i="2"/>
  <c r="E1013" i="2" s="1"/>
  <c r="F1014" i="2" s="1"/>
  <c r="G1012" i="2"/>
  <c r="D1012" i="2"/>
  <c r="E1012" i="2" s="1"/>
  <c r="F1013" i="2" s="1"/>
  <c r="G1011" i="2"/>
  <c r="D1011" i="2"/>
  <c r="E1011" i="2" s="1"/>
  <c r="F1012" i="2" s="1"/>
  <c r="G1010" i="2"/>
  <c r="D1010" i="2"/>
  <c r="E1010" i="2" s="1"/>
  <c r="F1011" i="2" s="1"/>
  <c r="G1009" i="2"/>
  <c r="D1009" i="2"/>
  <c r="E1009" i="2" s="1"/>
  <c r="F1010" i="2" s="1"/>
  <c r="G1008" i="2"/>
  <c r="F1008" i="2"/>
  <c r="D1008" i="2"/>
  <c r="E1008" i="2" s="1"/>
  <c r="F1009" i="2" s="1"/>
  <c r="G1007" i="2"/>
  <c r="E1007" i="2"/>
  <c r="D1007" i="2"/>
  <c r="G1006" i="2"/>
  <c r="D1006" i="2"/>
  <c r="E1006" i="2" s="1"/>
  <c r="F1007" i="2" s="1"/>
  <c r="G1005" i="2"/>
  <c r="D1005" i="2"/>
  <c r="E1005" i="2" s="1"/>
  <c r="F1006" i="2" s="1"/>
  <c r="G1004" i="2"/>
  <c r="E1004" i="2"/>
  <c r="F1005" i="2" s="1"/>
  <c r="D1004" i="2"/>
  <c r="G1003" i="2"/>
  <c r="D1003" i="2"/>
  <c r="E1003" i="2" s="1"/>
  <c r="F1004" i="2" s="1"/>
  <c r="G1002" i="2"/>
  <c r="D1002" i="2"/>
  <c r="E1002" i="2" s="1"/>
  <c r="F1003" i="2" s="1"/>
  <c r="G1001" i="2"/>
  <c r="D1001" i="2"/>
  <c r="E1001" i="2" s="1"/>
  <c r="F1002" i="2" s="1"/>
  <c r="G1000" i="2"/>
  <c r="D1000" i="2"/>
  <c r="E1000" i="2" s="1"/>
  <c r="F1001" i="2" s="1"/>
  <c r="G999" i="2"/>
  <c r="E999" i="2"/>
  <c r="F1000" i="2" s="1"/>
  <c r="D999" i="2"/>
  <c r="G998" i="2"/>
  <c r="D998" i="2"/>
  <c r="E998" i="2" s="1"/>
  <c r="F999" i="2" s="1"/>
  <c r="G997" i="2"/>
  <c r="E997" i="2"/>
  <c r="F998" i="2" s="1"/>
  <c r="D997" i="2"/>
  <c r="G996" i="2"/>
  <c r="D996" i="2"/>
  <c r="E996" i="2" s="1"/>
  <c r="F997" i="2" s="1"/>
  <c r="G995" i="2"/>
  <c r="F995" i="2"/>
  <c r="D995" i="2"/>
  <c r="E995" i="2" s="1"/>
  <c r="F996" i="2" s="1"/>
  <c r="G994" i="2"/>
  <c r="D994" i="2"/>
  <c r="E994" i="2" s="1"/>
  <c r="G993" i="2"/>
  <c r="E993" i="2"/>
  <c r="F994" i="2" s="1"/>
  <c r="D993" i="2"/>
  <c r="G992" i="2"/>
  <c r="D992" i="2"/>
  <c r="E992" i="2" s="1"/>
  <c r="F993" i="2" s="1"/>
  <c r="G991" i="2"/>
  <c r="D991" i="2"/>
  <c r="E991" i="2" s="1"/>
  <c r="F992" i="2" s="1"/>
  <c r="G990" i="2"/>
  <c r="E990" i="2"/>
  <c r="F991" i="2" s="1"/>
  <c r="D990" i="2"/>
  <c r="G989" i="2"/>
  <c r="D989" i="2"/>
  <c r="E989" i="2" s="1"/>
  <c r="F990" i="2" s="1"/>
  <c r="G988" i="2"/>
  <c r="D988" i="2"/>
  <c r="E988" i="2" s="1"/>
  <c r="F989" i="2" s="1"/>
  <c r="G987" i="2"/>
  <c r="D987" i="2"/>
  <c r="E987" i="2" s="1"/>
  <c r="F988" i="2" s="1"/>
  <c r="G986" i="2"/>
  <c r="D986" i="2"/>
  <c r="E986" i="2" s="1"/>
  <c r="F987" i="2" s="1"/>
  <c r="G985" i="2"/>
  <c r="E985" i="2"/>
  <c r="F986" i="2" s="1"/>
  <c r="D985" i="2"/>
  <c r="G984" i="2"/>
  <c r="D984" i="2"/>
  <c r="E984" i="2" s="1"/>
  <c r="F985" i="2" s="1"/>
  <c r="G983" i="2"/>
  <c r="D983" i="2"/>
  <c r="E983" i="2" s="1"/>
  <c r="F984" i="2" s="1"/>
  <c r="G982" i="2"/>
  <c r="F982" i="2"/>
  <c r="E982" i="2"/>
  <c r="F983" i="2" s="1"/>
  <c r="D982" i="2"/>
  <c r="G981" i="2"/>
  <c r="D981" i="2"/>
  <c r="E981" i="2" s="1"/>
  <c r="G980" i="2"/>
  <c r="D980" i="2"/>
  <c r="E980" i="2" s="1"/>
  <c r="F981" i="2" s="1"/>
  <c r="G979" i="2"/>
  <c r="F979" i="2"/>
  <c r="D979" i="2"/>
  <c r="E979" i="2" s="1"/>
  <c r="F980" i="2" s="1"/>
  <c r="G978" i="2"/>
  <c r="D978" i="2"/>
  <c r="E978" i="2" s="1"/>
  <c r="G977" i="2"/>
  <c r="E977" i="2"/>
  <c r="F978" i="2" s="1"/>
  <c r="D977" i="2"/>
  <c r="G976" i="2"/>
  <c r="D976" i="2"/>
  <c r="E976" i="2" s="1"/>
  <c r="F977" i="2" s="1"/>
  <c r="G975" i="2"/>
  <c r="D975" i="2"/>
  <c r="E975" i="2" s="1"/>
  <c r="F976" i="2" s="1"/>
  <c r="G974" i="2"/>
  <c r="D974" i="2"/>
  <c r="E974" i="2" s="1"/>
  <c r="F975" i="2" s="1"/>
  <c r="G973" i="2"/>
  <c r="D973" i="2"/>
  <c r="E973" i="2" s="1"/>
  <c r="F974" i="2" s="1"/>
  <c r="G972" i="2"/>
  <c r="D972" i="2"/>
  <c r="E972" i="2" s="1"/>
  <c r="F973" i="2" s="1"/>
  <c r="G971" i="2"/>
  <c r="D971" i="2"/>
  <c r="E971" i="2" s="1"/>
  <c r="F972" i="2" s="1"/>
  <c r="G970" i="2"/>
  <c r="D970" i="2"/>
  <c r="E970" i="2" s="1"/>
  <c r="F971" i="2" s="1"/>
  <c r="G969" i="2"/>
  <c r="D969" i="2"/>
  <c r="E969" i="2" s="1"/>
  <c r="F970" i="2" s="1"/>
  <c r="G968" i="2"/>
  <c r="E968" i="2"/>
  <c r="F969" i="2" s="1"/>
  <c r="D968" i="2"/>
  <c r="G967" i="2"/>
  <c r="D967" i="2"/>
  <c r="E967" i="2" s="1"/>
  <c r="F968" i="2" s="1"/>
  <c r="G966" i="2"/>
  <c r="D966" i="2"/>
  <c r="E966" i="2" s="1"/>
  <c r="F967" i="2" s="1"/>
  <c r="G965" i="2"/>
  <c r="D965" i="2"/>
  <c r="E965" i="2" s="1"/>
  <c r="F966" i="2" s="1"/>
  <c r="G964" i="2"/>
  <c r="D964" i="2"/>
  <c r="E964" i="2" s="1"/>
  <c r="F965" i="2" s="1"/>
  <c r="G963" i="2"/>
  <c r="D963" i="2"/>
  <c r="E963" i="2" s="1"/>
  <c r="F964" i="2" s="1"/>
  <c r="G962" i="2"/>
  <c r="D962" i="2"/>
  <c r="E962" i="2" s="1"/>
  <c r="F963" i="2" s="1"/>
  <c r="G961" i="2"/>
  <c r="E961" i="2"/>
  <c r="F962" i="2" s="1"/>
  <c r="D961" i="2"/>
  <c r="G960" i="2"/>
  <c r="D960" i="2"/>
  <c r="E960" i="2" s="1"/>
  <c r="F961" i="2" s="1"/>
  <c r="G959" i="2"/>
  <c r="D959" i="2"/>
  <c r="E959" i="2" s="1"/>
  <c r="F960" i="2" s="1"/>
  <c r="G958" i="2"/>
  <c r="E958" i="2"/>
  <c r="F959" i="2" s="1"/>
  <c r="D958" i="2"/>
  <c r="G957" i="2"/>
  <c r="D957" i="2"/>
  <c r="E957" i="2" s="1"/>
  <c r="F958" i="2" s="1"/>
  <c r="G956" i="2"/>
  <c r="D956" i="2"/>
  <c r="E956" i="2" s="1"/>
  <c r="F957" i="2" s="1"/>
  <c r="G955" i="2"/>
  <c r="D955" i="2"/>
  <c r="E955" i="2" s="1"/>
  <c r="F956" i="2" s="1"/>
  <c r="G954" i="2"/>
  <c r="D954" i="2"/>
  <c r="E954" i="2" s="1"/>
  <c r="F955" i="2" s="1"/>
  <c r="G953" i="2"/>
  <c r="D953" i="2"/>
  <c r="E953" i="2" s="1"/>
  <c r="F954" i="2" s="1"/>
  <c r="G952" i="2"/>
  <c r="D952" i="2"/>
  <c r="E952" i="2" s="1"/>
  <c r="F953" i="2" s="1"/>
  <c r="G951" i="2"/>
  <c r="E951" i="2"/>
  <c r="F952" i="2" s="1"/>
  <c r="D951" i="2"/>
  <c r="G950" i="2"/>
  <c r="D950" i="2"/>
  <c r="E950" i="2" s="1"/>
  <c r="F951" i="2" s="1"/>
  <c r="G949" i="2"/>
  <c r="D949" i="2"/>
  <c r="E949" i="2" s="1"/>
  <c r="F950" i="2" s="1"/>
  <c r="G948" i="2"/>
  <c r="D948" i="2"/>
  <c r="E948" i="2" s="1"/>
  <c r="F949" i="2" s="1"/>
  <c r="G947" i="2"/>
  <c r="D947" i="2"/>
  <c r="E947" i="2" s="1"/>
  <c r="F948" i="2" s="1"/>
  <c r="G946" i="2"/>
  <c r="D946" i="2"/>
  <c r="E946" i="2" s="1"/>
  <c r="F947" i="2" s="1"/>
  <c r="G945" i="2"/>
  <c r="D945" i="2"/>
  <c r="E945" i="2" s="1"/>
  <c r="F946" i="2" s="1"/>
  <c r="G944" i="2"/>
  <c r="D944" i="2"/>
  <c r="E944" i="2" s="1"/>
  <c r="F945" i="2" s="1"/>
  <c r="G943" i="2"/>
  <c r="D943" i="2"/>
  <c r="E943" i="2" s="1"/>
  <c r="F944" i="2" s="1"/>
  <c r="G942" i="2"/>
  <c r="D942" i="2"/>
  <c r="E942" i="2" s="1"/>
  <c r="F943" i="2" s="1"/>
  <c r="G941" i="2"/>
  <c r="D941" i="2"/>
  <c r="E941" i="2" s="1"/>
  <c r="F942" i="2" s="1"/>
  <c r="G940" i="2"/>
  <c r="F940" i="2"/>
  <c r="D940" i="2"/>
  <c r="E940" i="2" s="1"/>
  <c r="F941" i="2" s="1"/>
  <c r="G939" i="2"/>
  <c r="E939" i="2"/>
  <c r="D939" i="2"/>
  <c r="G938" i="2"/>
  <c r="D938" i="2"/>
  <c r="E938" i="2" s="1"/>
  <c r="F939" i="2" s="1"/>
  <c r="G937" i="2"/>
  <c r="D937" i="2"/>
  <c r="E937" i="2" s="1"/>
  <c r="F938" i="2" s="1"/>
  <c r="G936" i="2"/>
  <c r="D936" i="2"/>
  <c r="E936" i="2" s="1"/>
  <c r="F937" i="2" s="1"/>
  <c r="G935" i="2"/>
  <c r="D935" i="2"/>
  <c r="E935" i="2" s="1"/>
  <c r="F936" i="2" s="1"/>
  <c r="G934" i="2"/>
  <c r="D934" i="2"/>
  <c r="E934" i="2" s="1"/>
  <c r="F935" i="2" s="1"/>
  <c r="G933" i="2"/>
  <c r="D933" i="2"/>
  <c r="E933" i="2" s="1"/>
  <c r="F934" i="2" s="1"/>
  <c r="G932" i="2"/>
  <c r="D932" i="2"/>
  <c r="E932" i="2" s="1"/>
  <c r="F933" i="2" s="1"/>
  <c r="G931" i="2"/>
  <c r="E931" i="2"/>
  <c r="F932" i="2" s="1"/>
  <c r="D931" i="2"/>
  <c r="G930" i="2"/>
  <c r="E930" i="2"/>
  <c r="F931" i="2" s="1"/>
  <c r="D930" i="2"/>
  <c r="G929" i="2"/>
  <c r="D929" i="2"/>
  <c r="E929" i="2" s="1"/>
  <c r="F930" i="2" s="1"/>
  <c r="G928" i="2"/>
  <c r="D928" i="2"/>
  <c r="E928" i="2" s="1"/>
  <c r="F929" i="2" s="1"/>
  <c r="G927" i="2"/>
  <c r="F927" i="2"/>
  <c r="D927" i="2"/>
  <c r="E927" i="2" s="1"/>
  <c r="F928" i="2" s="1"/>
  <c r="G926" i="2"/>
  <c r="E926" i="2"/>
  <c r="D926" i="2"/>
  <c r="G925" i="2"/>
  <c r="D925" i="2"/>
  <c r="E925" i="2" s="1"/>
  <c r="F926" i="2" s="1"/>
  <c r="G924" i="2"/>
  <c r="D924" i="2"/>
  <c r="E924" i="2" s="1"/>
  <c r="F925" i="2" s="1"/>
  <c r="G923" i="2"/>
  <c r="D923" i="2"/>
  <c r="E923" i="2" s="1"/>
  <c r="F924" i="2" s="1"/>
  <c r="G922" i="2"/>
  <c r="D922" i="2"/>
  <c r="E922" i="2" s="1"/>
  <c r="F923" i="2" s="1"/>
  <c r="G921" i="2"/>
  <c r="D921" i="2"/>
  <c r="E921" i="2" s="1"/>
  <c r="F922" i="2" s="1"/>
  <c r="G920" i="2"/>
  <c r="D920" i="2"/>
  <c r="E920" i="2" s="1"/>
  <c r="F921" i="2" s="1"/>
  <c r="G919" i="2"/>
  <c r="D919" i="2"/>
  <c r="E919" i="2" s="1"/>
  <c r="F920" i="2" s="1"/>
  <c r="G918" i="2"/>
  <c r="D918" i="2"/>
  <c r="E918" i="2" s="1"/>
  <c r="F919" i="2" s="1"/>
  <c r="G917" i="2"/>
  <c r="D917" i="2"/>
  <c r="E917" i="2" s="1"/>
  <c r="F918" i="2" s="1"/>
  <c r="G916" i="2"/>
  <c r="D916" i="2"/>
  <c r="E916" i="2" s="1"/>
  <c r="F917" i="2" s="1"/>
  <c r="G915" i="2"/>
  <c r="D915" i="2"/>
  <c r="E915" i="2" s="1"/>
  <c r="F916" i="2" s="1"/>
  <c r="G914" i="2"/>
  <c r="D914" i="2"/>
  <c r="E914" i="2" s="1"/>
  <c r="F915" i="2" s="1"/>
  <c r="G913" i="2"/>
  <c r="D913" i="2"/>
  <c r="E913" i="2" s="1"/>
  <c r="F914" i="2" s="1"/>
  <c r="G912" i="2"/>
  <c r="D912" i="2"/>
  <c r="E912" i="2" s="1"/>
  <c r="F913" i="2" s="1"/>
  <c r="G911" i="2"/>
  <c r="D911" i="2"/>
  <c r="E911" i="2" s="1"/>
  <c r="F912" i="2" s="1"/>
  <c r="G910" i="2"/>
  <c r="D910" i="2"/>
  <c r="E910" i="2" s="1"/>
  <c r="F911" i="2" s="1"/>
  <c r="G909" i="2"/>
  <c r="D909" i="2"/>
  <c r="E909" i="2" s="1"/>
  <c r="F910" i="2" s="1"/>
  <c r="G908" i="2"/>
  <c r="D908" i="2"/>
  <c r="E908" i="2" s="1"/>
  <c r="F909" i="2" s="1"/>
  <c r="G907" i="2"/>
  <c r="D907" i="2"/>
  <c r="E907" i="2" s="1"/>
  <c r="F908" i="2" s="1"/>
  <c r="G906" i="2"/>
  <c r="D906" i="2"/>
  <c r="E906" i="2" s="1"/>
  <c r="F907" i="2" s="1"/>
  <c r="G905" i="2"/>
  <c r="D905" i="2"/>
  <c r="E905" i="2" s="1"/>
  <c r="F906" i="2" s="1"/>
  <c r="G904" i="2"/>
  <c r="D904" i="2"/>
  <c r="E904" i="2" s="1"/>
  <c r="F905" i="2" s="1"/>
  <c r="G903" i="2"/>
  <c r="D903" i="2"/>
  <c r="E903" i="2" s="1"/>
  <c r="F904" i="2" s="1"/>
  <c r="G902" i="2"/>
  <c r="E902" i="2"/>
  <c r="F903" i="2" s="1"/>
  <c r="D902" i="2"/>
  <c r="G901" i="2"/>
  <c r="D901" i="2"/>
  <c r="E901" i="2" s="1"/>
  <c r="F902" i="2" s="1"/>
  <c r="G900" i="2"/>
  <c r="D900" i="2"/>
  <c r="E900" i="2" s="1"/>
  <c r="F901" i="2" s="1"/>
  <c r="G899" i="2"/>
  <c r="D899" i="2"/>
  <c r="E899" i="2" s="1"/>
  <c r="F900" i="2" s="1"/>
  <c r="G898" i="2"/>
  <c r="D898" i="2"/>
  <c r="E898" i="2" s="1"/>
  <c r="F899" i="2" s="1"/>
  <c r="G897" i="2"/>
  <c r="E897" i="2"/>
  <c r="F898" i="2" s="1"/>
  <c r="D897" i="2"/>
  <c r="G896" i="2"/>
  <c r="D896" i="2"/>
  <c r="E896" i="2" s="1"/>
  <c r="F897" i="2" s="1"/>
  <c r="G895" i="2"/>
  <c r="D895" i="2"/>
  <c r="E895" i="2" s="1"/>
  <c r="F896" i="2" s="1"/>
  <c r="G894" i="2"/>
  <c r="D894" i="2"/>
  <c r="E894" i="2" s="1"/>
  <c r="F895" i="2" s="1"/>
  <c r="G893" i="2"/>
  <c r="D893" i="2"/>
  <c r="E893" i="2" s="1"/>
  <c r="F894" i="2" s="1"/>
  <c r="G892" i="2"/>
  <c r="D892" i="2"/>
  <c r="E892" i="2" s="1"/>
  <c r="F893" i="2" s="1"/>
  <c r="G891" i="2"/>
  <c r="D891" i="2"/>
  <c r="E891" i="2" s="1"/>
  <c r="F892" i="2" s="1"/>
  <c r="G890" i="2"/>
  <c r="F890" i="2"/>
  <c r="D890" i="2"/>
  <c r="E890" i="2" s="1"/>
  <c r="F891" i="2" s="1"/>
  <c r="G889" i="2"/>
  <c r="E889" i="2"/>
  <c r="D889" i="2"/>
  <c r="G888" i="2"/>
  <c r="D888" i="2"/>
  <c r="E888" i="2" s="1"/>
  <c r="F889" i="2" s="1"/>
  <c r="G887" i="2"/>
  <c r="F887" i="2"/>
  <c r="D887" i="2"/>
  <c r="E887" i="2" s="1"/>
  <c r="F888" i="2" s="1"/>
  <c r="G886" i="2"/>
  <c r="E886" i="2"/>
  <c r="D886" i="2"/>
  <c r="G885" i="2"/>
  <c r="E885" i="2"/>
  <c r="F886" i="2" s="1"/>
  <c r="D885" i="2"/>
  <c r="G884" i="2"/>
  <c r="D884" i="2"/>
  <c r="E884" i="2" s="1"/>
  <c r="F885" i="2" s="1"/>
  <c r="G883" i="2"/>
  <c r="D883" i="2"/>
  <c r="E883" i="2" s="1"/>
  <c r="F884" i="2" s="1"/>
  <c r="G882" i="2"/>
  <c r="E882" i="2"/>
  <c r="F883" i="2" s="1"/>
  <c r="D882" i="2"/>
  <c r="G881" i="2"/>
  <c r="D881" i="2"/>
  <c r="E881" i="2" s="1"/>
  <c r="F882" i="2" s="1"/>
  <c r="G880" i="2"/>
  <c r="D880" i="2"/>
  <c r="E880" i="2" s="1"/>
  <c r="F881" i="2" s="1"/>
  <c r="G879" i="2"/>
  <c r="D879" i="2"/>
  <c r="E879" i="2" s="1"/>
  <c r="F880" i="2" s="1"/>
  <c r="G878" i="2"/>
  <c r="D878" i="2"/>
  <c r="E878" i="2" s="1"/>
  <c r="F879" i="2" s="1"/>
  <c r="G877" i="2"/>
  <c r="D877" i="2"/>
  <c r="E877" i="2" s="1"/>
  <c r="F878" i="2" s="1"/>
  <c r="G876" i="2"/>
  <c r="D876" i="2"/>
  <c r="E876" i="2" s="1"/>
  <c r="F877" i="2" s="1"/>
  <c r="G875" i="2"/>
  <c r="D875" i="2"/>
  <c r="E875" i="2" s="1"/>
  <c r="F876" i="2" s="1"/>
  <c r="G874" i="2"/>
  <c r="D874" i="2"/>
  <c r="E874" i="2" s="1"/>
  <c r="F875" i="2" s="1"/>
  <c r="G873" i="2"/>
  <c r="D873" i="2"/>
  <c r="E873" i="2" s="1"/>
  <c r="F874" i="2" s="1"/>
  <c r="G872" i="2"/>
  <c r="D872" i="2"/>
  <c r="E872" i="2" s="1"/>
  <c r="F873" i="2" s="1"/>
  <c r="G871" i="2"/>
  <c r="D871" i="2"/>
  <c r="E871" i="2" s="1"/>
  <c r="F872" i="2" s="1"/>
  <c r="G870" i="2"/>
  <c r="D870" i="2"/>
  <c r="E870" i="2" s="1"/>
  <c r="F871" i="2" s="1"/>
  <c r="G869" i="2"/>
  <c r="F869" i="2"/>
  <c r="D869" i="2"/>
  <c r="E869" i="2" s="1"/>
  <c r="F870" i="2" s="1"/>
  <c r="G868" i="2"/>
  <c r="D868" i="2"/>
  <c r="E868" i="2" s="1"/>
  <c r="G867" i="2"/>
  <c r="D867" i="2"/>
  <c r="E867" i="2" s="1"/>
  <c r="F868" i="2" s="1"/>
  <c r="G866" i="2"/>
  <c r="D866" i="2"/>
  <c r="E866" i="2" s="1"/>
  <c r="F867" i="2" s="1"/>
  <c r="G865" i="2"/>
  <c r="F865" i="2"/>
  <c r="D865" i="2"/>
  <c r="E865" i="2" s="1"/>
  <c r="F866" i="2" s="1"/>
  <c r="G864" i="2"/>
  <c r="D864" i="2"/>
  <c r="E864" i="2" s="1"/>
  <c r="G863" i="2"/>
  <c r="D863" i="2"/>
  <c r="E863" i="2" s="1"/>
  <c r="F864" i="2" s="1"/>
  <c r="G862" i="2"/>
  <c r="D862" i="2"/>
  <c r="E862" i="2" s="1"/>
  <c r="F863" i="2" s="1"/>
  <c r="G861" i="2"/>
  <c r="E861" i="2"/>
  <c r="F862" i="2" s="1"/>
  <c r="D861" i="2"/>
  <c r="G860" i="2"/>
  <c r="D860" i="2"/>
  <c r="E860" i="2" s="1"/>
  <c r="F861" i="2" s="1"/>
  <c r="G859" i="2"/>
  <c r="D859" i="2"/>
  <c r="E859" i="2" s="1"/>
  <c r="F860" i="2" s="1"/>
  <c r="G858" i="2"/>
  <c r="D858" i="2"/>
  <c r="E858" i="2" s="1"/>
  <c r="F859" i="2" s="1"/>
  <c r="G857" i="2"/>
  <c r="D857" i="2"/>
  <c r="E857" i="2" s="1"/>
  <c r="F858" i="2" s="1"/>
  <c r="G856" i="2"/>
  <c r="F856" i="2"/>
  <c r="D856" i="2"/>
  <c r="E856" i="2" s="1"/>
  <c r="F857" i="2" s="1"/>
  <c r="G855" i="2"/>
  <c r="E855" i="2"/>
  <c r="D855" i="2"/>
  <c r="G854" i="2"/>
  <c r="D854" i="2"/>
  <c r="E854" i="2" s="1"/>
  <c r="F855" i="2" s="1"/>
  <c r="G853" i="2"/>
  <c r="F853" i="2"/>
  <c r="D853" i="2"/>
  <c r="E853" i="2" s="1"/>
  <c r="F854" i="2" s="1"/>
  <c r="G852" i="2"/>
  <c r="D852" i="2"/>
  <c r="E852" i="2" s="1"/>
  <c r="G851" i="2"/>
  <c r="D851" i="2"/>
  <c r="E851" i="2" s="1"/>
  <c r="F852" i="2" s="1"/>
  <c r="G850" i="2"/>
  <c r="D850" i="2"/>
  <c r="E850" i="2" s="1"/>
  <c r="F851" i="2" s="1"/>
  <c r="G849" i="2"/>
  <c r="F849" i="2"/>
  <c r="D849" i="2"/>
  <c r="E849" i="2" s="1"/>
  <c r="F850" i="2" s="1"/>
  <c r="G848" i="2"/>
  <c r="D848" i="2"/>
  <c r="E848" i="2" s="1"/>
  <c r="G847" i="2"/>
  <c r="D847" i="2"/>
  <c r="E847" i="2" s="1"/>
  <c r="F848" i="2" s="1"/>
  <c r="G846" i="2"/>
  <c r="D846" i="2"/>
  <c r="E846" i="2" s="1"/>
  <c r="F847" i="2" s="1"/>
  <c r="G845" i="2"/>
  <c r="D845" i="2"/>
  <c r="E845" i="2" s="1"/>
  <c r="F846" i="2" s="1"/>
  <c r="G844" i="2"/>
  <c r="D844" i="2"/>
  <c r="E844" i="2" s="1"/>
  <c r="F845" i="2" s="1"/>
  <c r="G843" i="2"/>
  <c r="D843" i="2"/>
  <c r="E843" i="2" s="1"/>
  <c r="F844" i="2" s="1"/>
  <c r="G842" i="2"/>
  <c r="D842" i="2"/>
  <c r="E842" i="2" s="1"/>
  <c r="F843" i="2" s="1"/>
  <c r="G841" i="2"/>
  <c r="F841" i="2"/>
  <c r="D841" i="2"/>
  <c r="E841" i="2" s="1"/>
  <c r="F842" i="2" s="1"/>
  <c r="G840" i="2"/>
  <c r="D840" i="2"/>
  <c r="E840" i="2" s="1"/>
  <c r="G839" i="2"/>
  <c r="E839" i="2"/>
  <c r="F840" i="2" s="1"/>
  <c r="D839" i="2"/>
  <c r="G838" i="2"/>
  <c r="E838" i="2"/>
  <c r="F839" i="2" s="1"/>
  <c r="D838" i="2"/>
  <c r="G837" i="2"/>
  <c r="E837" i="2"/>
  <c r="F838" i="2" s="1"/>
  <c r="D837" i="2"/>
  <c r="G836" i="2"/>
  <c r="D836" i="2"/>
  <c r="E836" i="2" s="1"/>
  <c r="F837" i="2" s="1"/>
  <c r="G835" i="2"/>
  <c r="D835" i="2"/>
  <c r="E835" i="2" s="1"/>
  <c r="F836" i="2" s="1"/>
  <c r="G834" i="2"/>
  <c r="D834" i="2"/>
  <c r="E834" i="2" s="1"/>
  <c r="F835" i="2" s="1"/>
  <c r="G833" i="2"/>
  <c r="D833" i="2"/>
  <c r="E833" i="2" s="1"/>
  <c r="F834" i="2" s="1"/>
  <c r="G832" i="2"/>
  <c r="D832" i="2"/>
  <c r="E832" i="2" s="1"/>
  <c r="F833" i="2" s="1"/>
  <c r="G831" i="2"/>
  <c r="D831" i="2"/>
  <c r="E831" i="2" s="1"/>
  <c r="F832" i="2" s="1"/>
  <c r="G830" i="2"/>
  <c r="F830" i="2"/>
  <c r="E830" i="2"/>
  <c r="F831" i="2" s="1"/>
  <c r="D830" i="2"/>
  <c r="G829" i="2"/>
  <c r="E829" i="2"/>
  <c r="D829" i="2"/>
  <c r="G828" i="2"/>
  <c r="D828" i="2"/>
  <c r="E828" i="2" s="1"/>
  <c r="F829" i="2" s="1"/>
  <c r="G827" i="2"/>
  <c r="D827" i="2"/>
  <c r="E827" i="2" s="1"/>
  <c r="F828" i="2" s="1"/>
  <c r="G826" i="2"/>
  <c r="D826" i="2"/>
  <c r="E826" i="2" s="1"/>
  <c r="F827" i="2" s="1"/>
  <c r="G825" i="2"/>
  <c r="E825" i="2"/>
  <c r="F826" i="2" s="1"/>
  <c r="D825" i="2"/>
  <c r="G824" i="2"/>
  <c r="D824" i="2"/>
  <c r="E824" i="2" s="1"/>
  <c r="F825" i="2" s="1"/>
  <c r="G823" i="2"/>
  <c r="D823" i="2"/>
  <c r="E823" i="2" s="1"/>
  <c r="F824" i="2" s="1"/>
  <c r="G822" i="2"/>
  <c r="D822" i="2"/>
  <c r="E822" i="2" s="1"/>
  <c r="F823" i="2" s="1"/>
  <c r="G821" i="2"/>
  <c r="E821" i="2"/>
  <c r="F822" i="2" s="1"/>
  <c r="D821" i="2"/>
  <c r="G820" i="2"/>
  <c r="D820" i="2"/>
  <c r="E820" i="2" s="1"/>
  <c r="F821" i="2" s="1"/>
  <c r="G819" i="2"/>
  <c r="D819" i="2"/>
  <c r="E819" i="2" s="1"/>
  <c r="F820" i="2" s="1"/>
  <c r="G818" i="2"/>
  <c r="D818" i="2"/>
  <c r="E818" i="2" s="1"/>
  <c r="F819" i="2" s="1"/>
  <c r="G817" i="2"/>
  <c r="D817" i="2"/>
  <c r="E817" i="2" s="1"/>
  <c r="F818" i="2" s="1"/>
  <c r="G816" i="2"/>
  <c r="D816" i="2"/>
  <c r="E816" i="2" s="1"/>
  <c r="F817" i="2" s="1"/>
  <c r="G815" i="2"/>
  <c r="D815" i="2"/>
  <c r="E815" i="2" s="1"/>
  <c r="F816" i="2" s="1"/>
  <c r="G814" i="2"/>
  <c r="D814" i="2"/>
  <c r="E814" i="2" s="1"/>
  <c r="F815" i="2" s="1"/>
  <c r="G813" i="2"/>
  <c r="E813" i="2"/>
  <c r="F814" i="2" s="1"/>
  <c r="D813" i="2"/>
  <c r="G812" i="2"/>
  <c r="D812" i="2"/>
  <c r="E812" i="2" s="1"/>
  <c r="F813" i="2" s="1"/>
  <c r="G811" i="2"/>
  <c r="D811" i="2"/>
  <c r="E811" i="2" s="1"/>
  <c r="F812" i="2" s="1"/>
  <c r="G810" i="2"/>
  <c r="D810" i="2"/>
  <c r="E810" i="2" s="1"/>
  <c r="F811" i="2" s="1"/>
  <c r="G809" i="2"/>
  <c r="E809" i="2"/>
  <c r="F810" i="2" s="1"/>
  <c r="D809" i="2"/>
  <c r="G808" i="2"/>
  <c r="D808" i="2"/>
  <c r="E808" i="2" s="1"/>
  <c r="F809" i="2" s="1"/>
  <c r="G807" i="2"/>
  <c r="D807" i="2"/>
  <c r="E807" i="2" s="1"/>
  <c r="F808" i="2" s="1"/>
  <c r="G806" i="2"/>
  <c r="E806" i="2"/>
  <c r="F807" i="2" s="1"/>
  <c r="D806" i="2"/>
  <c r="G805" i="2"/>
  <c r="D805" i="2"/>
  <c r="E805" i="2" s="1"/>
  <c r="F806" i="2" s="1"/>
  <c r="G804" i="2"/>
  <c r="D804" i="2"/>
  <c r="E804" i="2" s="1"/>
  <c r="F805" i="2" s="1"/>
  <c r="G803" i="2"/>
  <c r="D803" i="2"/>
  <c r="E803" i="2" s="1"/>
  <c r="F804" i="2" s="1"/>
  <c r="G802" i="2"/>
  <c r="D802" i="2"/>
  <c r="E802" i="2" s="1"/>
  <c r="F803" i="2" s="1"/>
  <c r="G801" i="2"/>
  <c r="F801" i="2"/>
  <c r="D801" i="2"/>
  <c r="E801" i="2" s="1"/>
  <c r="F802" i="2" s="1"/>
  <c r="G800" i="2"/>
  <c r="D800" i="2"/>
  <c r="E800" i="2" s="1"/>
  <c r="G799" i="2"/>
  <c r="D799" i="2"/>
  <c r="E799" i="2" s="1"/>
  <c r="F800" i="2" s="1"/>
  <c r="G798" i="2"/>
  <c r="F798" i="2"/>
  <c r="D798" i="2"/>
  <c r="E798" i="2" s="1"/>
  <c r="F799" i="2" s="1"/>
  <c r="G797" i="2"/>
  <c r="D797" i="2"/>
  <c r="E797" i="2" s="1"/>
  <c r="G796" i="2"/>
  <c r="D796" i="2"/>
  <c r="E796" i="2" s="1"/>
  <c r="F797" i="2" s="1"/>
  <c r="G795" i="2"/>
  <c r="D795" i="2"/>
  <c r="E795" i="2" s="1"/>
  <c r="F796" i="2" s="1"/>
  <c r="G794" i="2"/>
  <c r="D794" i="2"/>
  <c r="E794" i="2" s="1"/>
  <c r="F795" i="2" s="1"/>
  <c r="G793" i="2"/>
  <c r="F793" i="2"/>
  <c r="E793" i="2"/>
  <c r="F794" i="2" s="1"/>
  <c r="D793" i="2"/>
  <c r="G792" i="2"/>
  <c r="D792" i="2"/>
  <c r="E792" i="2" s="1"/>
  <c r="G791" i="2"/>
  <c r="E791" i="2"/>
  <c r="F792" i="2" s="1"/>
  <c r="D791" i="2"/>
  <c r="G790" i="2"/>
  <c r="D790" i="2"/>
  <c r="E790" i="2" s="1"/>
  <c r="F791" i="2" s="1"/>
  <c r="G789" i="2"/>
  <c r="D789" i="2"/>
  <c r="E789" i="2" s="1"/>
  <c r="F790" i="2" s="1"/>
  <c r="G788" i="2"/>
  <c r="F788" i="2"/>
  <c r="D788" i="2"/>
  <c r="E788" i="2" s="1"/>
  <c r="F789" i="2" s="1"/>
  <c r="G787" i="2"/>
  <c r="D787" i="2"/>
  <c r="E787" i="2" s="1"/>
  <c r="G786" i="2"/>
  <c r="F786" i="2"/>
  <c r="D786" i="2"/>
  <c r="E786" i="2" s="1"/>
  <c r="F787" i="2" s="1"/>
  <c r="G785" i="2"/>
  <c r="F785" i="2"/>
  <c r="D785" i="2"/>
  <c r="E785" i="2" s="1"/>
  <c r="G784" i="2"/>
  <c r="D784" i="2"/>
  <c r="E784" i="2" s="1"/>
  <c r="G783" i="2"/>
  <c r="D783" i="2"/>
  <c r="E783" i="2" s="1"/>
  <c r="F784" i="2" s="1"/>
  <c r="G782" i="2"/>
  <c r="D782" i="2"/>
  <c r="E782" i="2" s="1"/>
  <c r="F783" i="2" s="1"/>
  <c r="G781" i="2"/>
  <c r="F781" i="2"/>
  <c r="E781" i="2"/>
  <c r="F782" i="2" s="1"/>
  <c r="D781" i="2"/>
  <c r="G780" i="2"/>
  <c r="D780" i="2"/>
  <c r="E780" i="2" s="1"/>
  <c r="G779" i="2"/>
  <c r="D779" i="2"/>
  <c r="E779" i="2" s="1"/>
  <c r="F780" i="2" s="1"/>
  <c r="G778" i="2"/>
  <c r="D778" i="2"/>
  <c r="E778" i="2" s="1"/>
  <c r="F779" i="2" s="1"/>
  <c r="G777" i="2"/>
  <c r="D777" i="2"/>
  <c r="E777" i="2" s="1"/>
  <c r="F778" i="2" s="1"/>
  <c r="G776" i="2"/>
  <c r="F776" i="2"/>
  <c r="D776" i="2"/>
  <c r="E776" i="2" s="1"/>
  <c r="F777" i="2" s="1"/>
  <c r="G775" i="2"/>
  <c r="F775" i="2"/>
  <c r="D775" i="2"/>
  <c r="E775" i="2" s="1"/>
  <c r="G774" i="2"/>
  <c r="E774" i="2"/>
  <c r="D774" i="2"/>
  <c r="G773" i="2"/>
  <c r="E773" i="2"/>
  <c r="F774" i="2" s="1"/>
  <c r="D773" i="2"/>
  <c r="G772" i="2"/>
  <c r="D772" i="2"/>
  <c r="E772" i="2" s="1"/>
  <c r="F773" i="2" s="1"/>
  <c r="G771" i="2"/>
  <c r="F771" i="2"/>
  <c r="D771" i="2"/>
  <c r="E771" i="2" s="1"/>
  <c r="F772" i="2" s="1"/>
  <c r="G770" i="2"/>
  <c r="F770" i="2"/>
  <c r="D770" i="2"/>
  <c r="E770" i="2" s="1"/>
  <c r="G769" i="2"/>
  <c r="F769" i="2"/>
  <c r="E769" i="2"/>
  <c r="D769" i="2"/>
  <c r="G768" i="2"/>
  <c r="D768" i="2"/>
  <c r="E768" i="2" s="1"/>
  <c r="G767" i="2"/>
  <c r="D767" i="2"/>
  <c r="E767" i="2" s="1"/>
  <c r="F768" i="2" s="1"/>
  <c r="G766" i="2"/>
  <c r="D766" i="2"/>
  <c r="E766" i="2" s="1"/>
  <c r="F767" i="2" s="1"/>
  <c r="G765" i="2"/>
  <c r="D765" i="2"/>
  <c r="E765" i="2" s="1"/>
  <c r="F766" i="2" s="1"/>
  <c r="G764" i="2"/>
  <c r="D764" i="2"/>
  <c r="E764" i="2" s="1"/>
  <c r="F765" i="2" s="1"/>
  <c r="G763" i="2"/>
  <c r="D763" i="2"/>
  <c r="E763" i="2" s="1"/>
  <c r="F764" i="2" s="1"/>
  <c r="G762" i="2"/>
  <c r="D762" i="2"/>
  <c r="E762" i="2" s="1"/>
  <c r="F763" i="2" s="1"/>
  <c r="G761" i="2"/>
  <c r="E761" i="2"/>
  <c r="F762" i="2" s="1"/>
  <c r="D761" i="2"/>
  <c r="G760" i="2"/>
  <c r="D760" i="2"/>
  <c r="E760" i="2" s="1"/>
  <c r="F761" i="2" s="1"/>
  <c r="G759" i="2"/>
  <c r="D759" i="2"/>
  <c r="E759" i="2" s="1"/>
  <c r="F760" i="2" s="1"/>
  <c r="G758" i="2"/>
  <c r="D758" i="2"/>
  <c r="E758" i="2" s="1"/>
  <c r="F759" i="2" s="1"/>
  <c r="G757" i="2"/>
  <c r="E757" i="2"/>
  <c r="F758" i="2" s="1"/>
  <c r="D757" i="2"/>
  <c r="G756" i="2"/>
  <c r="D756" i="2"/>
  <c r="E756" i="2" s="1"/>
  <c r="F757" i="2" s="1"/>
  <c r="G755" i="2"/>
  <c r="D755" i="2"/>
  <c r="E755" i="2" s="1"/>
  <c r="F756" i="2" s="1"/>
  <c r="G754" i="2"/>
  <c r="E754" i="2"/>
  <c r="F755" i="2" s="1"/>
  <c r="D754" i="2"/>
  <c r="G753" i="2"/>
  <c r="E753" i="2"/>
  <c r="F754" i="2" s="1"/>
  <c r="D753" i="2"/>
  <c r="G752" i="2"/>
  <c r="D752" i="2"/>
  <c r="E752" i="2" s="1"/>
  <c r="F753" i="2" s="1"/>
  <c r="G751" i="2"/>
  <c r="F751" i="2"/>
  <c r="D751" i="2"/>
  <c r="E751" i="2" s="1"/>
  <c r="F752" i="2" s="1"/>
  <c r="G750" i="2"/>
  <c r="D750" i="2"/>
  <c r="E750" i="2" s="1"/>
  <c r="G749" i="2"/>
  <c r="E749" i="2"/>
  <c r="F750" i="2" s="1"/>
  <c r="D749" i="2"/>
  <c r="G748" i="2"/>
  <c r="D748" i="2"/>
  <c r="E748" i="2" s="1"/>
  <c r="F749" i="2" s="1"/>
  <c r="G747" i="2"/>
  <c r="D747" i="2"/>
  <c r="E747" i="2" s="1"/>
  <c r="F748" i="2" s="1"/>
  <c r="G746" i="2"/>
  <c r="F746" i="2"/>
  <c r="D746" i="2"/>
  <c r="E746" i="2" s="1"/>
  <c r="F747" i="2" s="1"/>
  <c r="G745" i="2"/>
  <c r="F745" i="2"/>
  <c r="D745" i="2"/>
  <c r="E745" i="2" s="1"/>
  <c r="G744" i="2"/>
  <c r="D744" i="2"/>
  <c r="E744" i="2" s="1"/>
  <c r="G743" i="2"/>
  <c r="E743" i="2"/>
  <c r="F744" i="2" s="1"/>
  <c r="D743" i="2"/>
  <c r="G742" i="2"/>
  <c r="D742" i="2"/>
  <c r="E742" i="2" s="1"/>
  <c r="F743" i="2" s="1"/>
  <c r="G741" i="2"/>
  <c r="D741" i="2"/>
  <c r="E741" i="2" s="1"/>
  <c r="F742" i="2" s="1"/>
  <c r="G740" i="2"/>
  <c r="D740" i="2"/>
  <c r="E740" i="2" s="1"/>
  <c r="F741" i="2" s="1"/>
  <c r="G739" i="2"/>
  <c r="D739" i="2"/>
  <c r="E739" i="2" s="1"/>
  <c r="F740" i="2" s="1"/>
  <c r="G738" i="2"/>
  <c r="D738" i="2"/>
  <c r="E738" i="2" s="1"/>
  <c r="F739" i="2" s="1"/>
  <c r="G737" i="2"/>
  <c r="D737" i="2"/>
  <c r="E737" i="2" s="1"/>
  <c r="F738" i="2" s="1"/>
  <c r="G736" i="2"/>
  <c r="D736" i="2"/>
  <c r="E736" i="2" s="1"/>
  <c r="F737" i="2" s="1"/>
  <c r="G735" i="2"/>
  <c r="D735" i="2"/>
  <c r="E735" i="2" s="1"/>
  <c r="F736" i="2" s="1"/>
  <c r="G734" i="2"/>
  <c r="D734" i="2"/>
  <c r="E734" i="2" s="1"/>
  <c r="F735" i="2" s="1"/>
  <c r="G733" i="2"/>
  <c r="F733" i="2"/>
  <c r="D733" i="2"/>
  <c r="E733" i="2" s="1"/>
  <c r="F734" i="2" s="1"/>
  <c r="G732" i="2"/>
  <c r="D732" i="2"/>
  <c r="E732" i="2" s="1"/>
  <c r="G731" i="2"/>
  <c r="D731" i="2"/>
  <c r="E731" i="2" s="1"/>
  <c r="F732" i="2" s="1"/>
  <c r="G730" i="2"/>
  <c r="D730" i="2"/>
  <c r="E730" i="2" s="1"/>
  <c r="F731" i="2" s="1"/>
  <c r="G729" i="2"/>
  <c r="D729" i="2"/>
  <c r="E729" i="2" s="1"/>
  <c r="F730" i="2" s="1"/>
  <c r="G728" i="2"/>
  <c r="D728" i="2"/>
  <c r="E728" i="2" s="1"/>
  <c r="F729" i="2" s="1"/>
  <c r="G727" i="2"/>
  <c r="E727" i="2"/>
  <c r="F728" i="2" s="1"/>
  <c r="D727" i="2"/>
  <c r="G726" i="2"/>
  <c r="E726" i="2"/>
  <c r="F727" i="2" s="1"/>
  <c r="D726" i="2"/>
  <c r="G725" i="2"/>
  <c r="D725" i="2"/>
  <c r="E725" i="2" s="1"/>
  <c r="F726" i="2" s="1"/>
  <c r="G724" i="2"/>
  <c r="D724" i="2"/>
  <c r="E724" i="2" s="1"/>
  <c r="F725" i="2" s="1"/>
  <c r="G723" i="2"/>
  <c r="D723" i="2"/>
  <c r="E723" i="2" s="1"/>
  <c r="F724" i="2" s="1"/>
  <c r="G722" i="2"/>
  <c r="D722" i="2"/>
  <c r="E722" i="2" s="1"/>
  <c r="F723" i="2" s="1"/>
  <c r="G721" i="2"/>
  <c r="F721" i="2"/>
  <c r="D721" i="2"/>
  <c r="E721" i="2" s="1"/>
  <c r="F722" i="2" s="1"/>
  <c r="G720" i="2"/>
  <c r="D720" i="2"/>
  <c r="E720" i="2" s="1"/>
  <c r="G719" i="2"/>
  <c r="D719" i="2"/>
  <c r="E719" i="2" s="1"/>
  <c r="F720" i="2" s="1"/>
  <c r="G718" i="2"/>
  <c r="E718" i="2"/>
  <c r="F719" i="2" s="1"/>
  <c r="D718" i="2"/>
  <c r="G717" i="2"/>
  <c r="E717" i="2"/>
  <c r="F718" i="2" s="1"/>
  <c r="D717" i="2"/>
  <c r="G716" i="2"/>
  <c r="D716" i="2"/>
  <c r="E716" i="2" s="1"/>
  <c r="F717" i="2" s="1"/>
  <c r="G715" i="2"/>
  <c r="E715" i="2"/>
  <c r="F716" i="2" s="1"/>
  <c r="D715" i="2"/>
  <c r="G714" i="2"/>
  <c r="D714" i="2"/>
  <c r="E714" i="2" s="1"/>
  <c r="F715" i="2" s="1"/>
  <c r="G713" i="2"/>
  <c r="D713" i="2"/>
  <c r="E713" i="2" s="1"/>
  <c r="F714" i="2" s="1"/>
  <c r="G712" i="2"/>
  <c r="D712" i="2"/>
  <c r="E712" i="2" s="1"/>
  <c r="F713" i="2" s="1"/>
  <c r="G711" i="2"/>
  <c r="F711" i="2"/>
  <c r="D711" i="2"/>
  <c r="E711" i="2" s="1"/>
  <c r="F712" i="2" s="1"/>
  <c r="G710" i="2"/>
  <c r="E710" i="2"/>
  <c r="D710" i="2"/>
  <c r="G709" i="2"/>
  <c r="F709" i="2"/>
  <c r="D709" i="2"/>
  <c r="E709" i="2" s="1"/>
  <c r="F710" i="2" s="1"/>
  <c r="G708" i="2"/>
  <c r="D708" i="2"/>
  <c r="E708" i="2" s="1"/>
  <c r="G707" i="2"/>
  <c r="D707" i="2"/>
  <c r="E707" i="2" s="1"/>
  <c r="F708" i="2" s="1"/>
  <c r="G706" i="2"/>
  <c r="D706" i="2"/>
  <c r="E706" i="2" s="1"/>
  <c r="F707" i="2" s="1"/>
  <c r="G705" i="2"/>
  <c r="F705" i="2"/>
  <c r="D705" i="2"/>
  <c r="E705" i="2" s="1"/>
  <c r="F706" i="2" s="1"/>
  <c r="G704" i="2"/>
  <c r="D704" i="2"/>
  <c r="E704" i="2" s="1"/>
  <c r="G703" i="2"/>
  <c r="E703" i="2"/>
  <c r="F704" i="2" s="1"/>
  <c r="D703" i="2"/>
  <c r="G702" i="2"/>
  <c r="D702" i="2"/>
  <c r="E702" i="2" s="1"/>
  <c r="F703" i="2" s="1"/>
  <c r="G701" i="2"/>
  <c r="D701" i="2"/>
  <c r="E701" i="2" s="1"/>
  <c r="F702" i="2" s="1"/>
  <c r="G700" i="2"/>
  <c r="D700" i="2"/>
  <c r="E700" i="2" s="1"/>
  <c r="F701" i="2" s="1"/>
  <c r="G699" i="2"/>
  <c r="D699" i="2"/>
  <c r="E699" i="2" s="1"/>
  <c r="F700" i="2" s="1"/>
  <c r="G698" i="2"/>
  <c r="D698" i="2"/>
  <c r="E698" i="2" s="1"/>
  <c r="F699" i="2" s="1"/>
  <c r="G697" i="2"/>
  <c r="D697" i="2"/>
  <c r="E697" i="2" s="1"/>
  <c r="F698" i="2" s="1"/>
  <c r="G696" i="2"/>
  <c r="D696" i="2"/>
  <c r="E696" i="2" s="1"/>
  <c r="F697" i="2" s="1"/>
  <c r="G695" i="2"/>
  <c r="D695" i="2"/>
  <c r="E695" i="2" s="1"/>
  <c r="F696" i="2" s="1"/>
  <c r="G694" i="2"/>
  <c r="F694" i="2"/>
  <c r="D694" i="2"/>
  <c r="E694" i="2" s="1"/>
  <c r="F695" i="2" s="1"/>
  <c r="G693" i="2"/>
  <c r="D693" i="2"/>
  <c r="E693" i="2" s="1"/>
  <c r="G692" i="2"/>
  <c r="D692" i="2"/>
  <c r="E692" i="2" s="1"/>
  <c r="F693" i="2" s="1"/>
  <c r="G691" i="2"/>
  <c r="D691" i="2"/>
  <c r="E691" i="2" s="1"/>
  <c r="F692" i="2" s="1"/>
  <c r="G690" i="2"/>
  <c r="D690" i="2"/>
  <c r="E690" i="2" s="1"/>
  <c r="F691" i="2" s="1"/>
  <c r="G689" i="2"/>
  <c r="D689" i="2"/>
  <c r="E689" i="2" s="1"/>
  <c r="F690" i="2" s="1"/>
  <c r="G688" i="2"/>
  <c r="D688" i="2"/>
  <c r="E688" i="2" s="1"/>
  <c r="F689" i="2" s="1"/>
  <c r="G687" i="2"/>
  <c r="D687" i="2"/>
  <c r="E687" i="2" s="1"/>
  <c r="F688" i="2" s="1"/>
  <c r="G686" i="2"/>
  <c r="F686" i="2"/>
  <c r="D686" i="2"/>
  <c r="E686" i="2" s="1"/>
  <c r="F687" i="2" s="1"/>
  <c r="G685" i="2"/>
  <c r="E685" i="2"/>
  <c r="D685" i="2"/>
  <c r="G684" i="2"/>
  <c r="D684" i="2"/>
  <c r="E684" i="2" s="1"/>
  <c r="F685" i="2" s="1"/>
  <c r="G683" i="2"/>
  <c r="D683" i="2"/>
  <c r="E683" i="2" s="1"/>
  <c r="F684" i="2" s="1"/>
  <c r="G682" i="2"/>
  <c r="D682" i="2"/>
  <c r="E682" i="2" s="1"/>
  <c r="F683" i="2" s="1"/>
  <c r="G681" i="2"/>
  <c r="D681" i="2"/>
  <c r="E681" i="2" s="1"/>
  <c r="F682" i="2" s="1"/>
  <c r="G680" i="2"/>
  <c r="D680" i="2"/>
  <c r="E680" i="2" s="1"/>
  <c r="F681" i="2" s="1"/>
  <c r="G679" i="2"/>
  <c r="D679" i="2"/>
  <c r="E679" i="2" s="1"/>
  <c r="F680" i="2" s="1"/>
  <c r="G678" i="2"/>
  <c r="D678" i="2"/>
  <c r="E678" i="2" s="1"/>
  <c r="F679" i="2" s="1"/>
  <c r="G677" i="2"/>
  <c r="D677" i="2"/>
  <c r="E677" i="2" s="1"/>
  <c r="F678" i="2" s="1"/>
  <c r="G676" i="2"/>
  <c r="D676" i="2"/>
  <c r="E676" i="2" s="1"/>
  <c r="F677" i="2" s="1"/>
  <c r="G675" i="2"/>
  <c r="D675" i="2"/>
  <c r="E675" i="2" s="1"/>
  <c r="F676" i="2" s="1"/>
  <c r="G674" i="2"/>
  <c r="D674" i="2"/>
  <c r="E674" i="2" s="1"/>
  <c r="F675" i="2" s="1"/>
  <c r="G673" i="2"/>
  <c r="F673" i="2"/>
  <c r="D673" i="2"/>
  <c r="E673" i="2" s="1"/>
  <c r="F674" i="2" s="1"/>
  <c r="G672" i="2"/>
  <c r="D672" i="2"/>
  <c r="E672" i="2" s="1"/>
  <c r="G671" i="2"/>
  <c r="D671" i="2"/>
  <c r="E671" i="2" s="1"/>
  <c r="F672" i="2" s="1"/>
  <c r="G670" i="2"/>
  <c r="D670" i="2"/>
  <c r="E670" i="2" s="1"/>
  <c r="F671" i="2" s="1"/>
  <c r="G669" i="2"/>
  <c r="D669" i="2"/>
  <c r="E669" i="2" s="1"/>
  <c r="F670" i="2" s="1"/>
  <c r="G668" i="2"/>
  <c r="D668" i="2"/>
  <c r="E668" i="2" s="1"/>
  <c r="F669" i="2" s="1"/>
  <c r="G667" i="2"/>
  <c r="D667" i="2"/>
  <c r="E667" i="2" s="1"/>
  <c r="F668" i="2" s="1"/>
  <c r="G666" i="2"/>
  <c r="D666" i="2"/>
  <c r="E666" i="2" s="1"/>
  <c r="F667" i="2" s="1"/>
  <c r="G665" i="2"/>
  <c r="D665" i="2"/>
  <c r="E665" i="2" s="1"/>
  <c r="F666" i="2" s="1"/>
  <c r="G664" i="2"/>
  <c r="D664" i="2"/>
  <c r="E664" i="2" s="1"/>
  <c r="F665" i="2" s="1"/>
  <c r="G663" i="2"/>
  <c r="D663" i="2"/>
  <c r="E663" i="2" s="1"/>
  <c r="F664" i="2" s="1"/>
  <c r="G662" i="2"/>
  <c r="E662" i="2"/>
  <c r="F663" i="2" s="1"/>
  <c r="D662" i="2"/>
  <c r="G661" i="2"/>
  <c r="F661" i="2"/>
  <c r="D661" i="2"/>
  <c r="E661" i="2" s="1"/>
  <c r="F662" i="2" s="1"/>
  <c r="G660" i="2"/>
  <c r="F660" i="2"/>
  <c r="D660" i="2"/>
  <c r="E660" i="2" s="1"/>
  <c r="G659" i="2"/>
  <c r="D659" i="2"/>
  <c r="E659" i="2" s="1"/>
  <c r="G658" i="2"/>
  <c r="E658" i="2"/>
  <c r="F659" i="2" s="1"/>
  <c r="D658" i="2"/>
  <c r="G657" i="2"/>
  <c r="E657" i="2"/>
  <c r="F658" i="2" s="1"/>
  <c r="D657" i="2"/>
  <c r="G656" i="2"/>
  <c r="D656" i="2"/>
  <c r="E656" i="2" s="1"/>
  <c r="F657" i="2" s="1"/>
  <c r="G655" i="2"/>
  <c r="E655" i="2"/>
  <c r="F656" i="2" s="1"/>
  <c r="D655" i="2"/>
  <c r="G654" i="2"/>
  <c r="D654" i="2"/>
  <c r="E654" i="2" s="1"/>
  <c r="F655" i="2" s="1"/>
  <c r="G653" i="2"/>
  <c r="D653" i="2"/>
  <c r="E653" i="2" s="1"/>
  <c r="F654" i="2" s="1"/>
  <c r="G652" i="2"/>
  <c r="D652" i="2"/>
  <c r="E652" i="2" s="1"/>
  <c r="F653" i="2" s="1"/>
  <c r="G651" i="2"/>
  <c r="D651" i="2"/>
  <c r="E651" i="2" s="1"/>
  <c r="F652" i="2" s="1"/>
  <c r="G650" i="2"/>
  <c r="D650" i="2"/>
  <c r="E650" i="2" s="1"/>
  <c r="F651" i="2" s="1"/>
  <c r="G649" i="2"/>
  <c r="F649" i="2"/>
  <c r="D649" i="2"/>
  <c r="E649" i="2" s="1"/>
  <c r="F650" i="2" s="1"/>
  <c r="G648" i="2"/>
  <c r="D648" i="2"/>
  <c r="E648" i="2" s="1"/>
  <c r="G647" i="2"/>
  <c r="F647" i="2"/>
  <c r="D647" i="2"/>
  <c r="E647" i="2" s="1"/>
  <c r="F648" i="2" s="1"/>
  <c r="G646" i="2"/>
  <c r="E646" i="2"/>
  <c r="D646" i="2"/>
  <c r="G645" i="2"/>
  <c r="D645" i="2"/>
  <c r="E645" i="2" s="1"/>
  <c r="F646" i="2" s="1"/>
  <c r="G644" i="2"/>
  <c r="D644" i="2"/>
  <c r="E644" i="2" s="1"/>
  <c r="F645" i="2" s="1"/>
  <c r="G643" i="2"/>
  <c r="D643" i="2"/>
  <c r="E643" i="2" s="1"/>
  <c r="F644" i="2" s="1"/>
  <c r="G642" i="2"/>
  <c r="D642" i="2"/>
  <c r="E642" i="2" s="1"/>
  <c r="F643" i="2" s="1"/>
  <c r="G641" i="2"/>
  <c r="D641" i="2"/>
  <c r="E641" i="2" s="1"/>
  <c r="F642" i="2" s="1"/>
  <c r="G640" i="2"/>
  <c r="D640" i="2"/>
  <c r="E640" i="2" s="1"/>
  <c r="F641" i="2" s="1"/>
  <c r="G639" i="2"/>
  <c r="D639" i="2"/>
  <c r="E639" i="2" s="1"/>
  <c r="F640" i="2" s="1"/>
  <c r="G638" i="2"/>
  <c r="E638" i="2"/>
  <c r="F639" i="2" s="1"/>
  <c r="D638" i="2"/>
  <c r="G637" i="2"/>
  <c r="D637" i="2"/>
  <c r="E637" i="2" s="1"/>
  <c r="F638" i="2" s="1"/>
  <c r="G636" i="2"/>
  <c r="D636" i="2"/>
  <c r="E636" i="2" s="1"/>
  <c r="F637" i="2" s="1"/>
  <c r="G635" i="2"/>
  <c r="D635" i="2"/>
  <c r="E635" i="2" s="1"/>
  <c r="F636" i="2" s="1"/>
  <c r="G634" i="2"/>
  <c r="D634" i="2"/>
  <c r="E634" i="2" s="1"/>
  <c r="F635" i="2" s="1"/>
  <c r="G633" i="2"/>
  <c r="D633" i="2"/>
  <c r="E633" i="2" s="1"/>
  <c r="F634" i="2" s="1"/>
  <c r="G632" i="2"/>
  <c r="D632" i="2"/>
  <c r="E632" i="2" s="1"/>
  <c r="F633" i="2" s="1"/>
  <c r="G631" i="2"/>
  <c r="D631" i="2"/>
  <c r="E631" i="2" s="1"/>
  <c r="F632" i="2" s="1"/>
  <c r="G630" i="2"/>
  <c r="D630" i="2"/>
  <c r="E630" i="2" s="1"/>
  <c r="F631" i="2" s="1"/>
  <c r="G629" i="2"/>
  <c r="D629" i="2"/>
  <c r="E629" i="2" s="1"/>
  <c r="F630" i="2" s="1"/>
  <c r="G628" i="2"/>
  <c r="F628" i="2"/>
  <c r="D628" i="2"/>
  <c r="E628" i="2" s="1"/>
  <c r="F629" i="2" s="1"/>
  <c r="G627" i="2"/>
  <c r="E627" i="2"/>
  <c r="D627" i="2"/>
  <c r="G626" i="2"/>
  <c r="D626" i="2"/>
  <c r="E626" i="2" s="1"/>
  <c r="F627" i="2" s="1"/>
  <c r="G625" i="2"/>
  <c r="D625" i="2"/>
  <c r="E625" i="2" s="1"/>
  <c r="F626" i="2" s="1"/>
  <c r="G624" i="2"/>
  <c r="D624" i="2"/>
  <c r="E624" i="2" s="1"/>
  <c r="F625" i="2" s="1"/>
  <c r="G623" i="2"/>
  <c r="D623" i="2"/>
  <c r="E623" i="2" s="1"/>
  <c r="F624" i="2" s="1"/>
  <c r="G622" i="2"/>
  <c r="F622" i="2"/>
  <c r="E622" i="2"/>
  <c r="F623" i="2" s="1"/>
  <c r="D622" i="2"/>
  <c r="G621" i="2"/>
  <c r="E621" i="2"/>
  <c r="D621" i="2"/>
  <c r="G620" i="2"/>
  <c r="D620" i="2"/>
  <c r="E620" i="2" s="1"/>
  <c r="F621" i="2" s="1"/>
  <c r="G619" i="2"/>
  <c r="E619" i="2"/>
  <c r="F620" i="2" s="1"/>
  <c r="D619" i="2"/>
  <c r="G618" i="2"/>
  <c r="D618" i="2"/>
  <c r="E618" i="2" s="1"/>
  <c r="F619" i="2" s="1"/>
  <c r="G617" i="2"/>
  <c r="D617" i="2"/>
  <c r="E617" i="2" s="1"/>
  <c r="F618" i="2" s="1"/>
  <c r="G616" i="2"/>
  <c r="D616" i="2"/>
  <c r="E616" i="2" s="1"/>
  <c r="F617" i="2" s="1"/>
  <c r="G615" i="2"/>
  <c r="D615" i="2"/>
  <c r="E615" i="2" s="1"/>
  <c r="F616" i="2" s="1"/>
  <c r="G614" i="2"/>
  <c r="F614" i="2"/>
  <c r="D614" i="2"/>
  <c r="E614" i="2" s="1"/>
  <c r="F615" i="2" s="1"/>
  <c r="G613" i="2"/>
  <c r="F613" i="2"/>
  <c r="E613" i="2"/>
  <c r="D613" i="2"/>
  <c r="G612" i="2"/>
  <c r="D612" i="2"/>
  <c r="E612" i="2" s="1"/>
  <c r="G611" i="2"/>
  <c r="D611" i="2"/>
  <c r="E611" i="2" s="1"/>
  <c r="F612" i="2" s="1"/>
  <c r="G610" i="2"/>
  <c r="D610" i="2"/>
  <c r="E610" i="2" s="1"/>
  <c r="F611" i="2" s="1"/>
  <c r="G609" i="2"/>
  <c r="F609" i="2"/>
  <c r="D609" i="2"/>
  <c r="E609" i="2" s="1"/>
  <c r="F610" i="2" s="1"/>
  <c r="G608" i="2"/>
  <c r="D608" i="2"/>
  <c r="E608" i="2" s="1"/>
  <c r="G607" i="2"/>
  <c r="D607" i="2"/>
  <c r="E607" i="2" s="1"/>
  <c r="F608" i="2" s="1"/>
  <c r="G606" i="2"/>
  <c r="D606" i="2"/>
  <c r="E606" i="2" s="1"/>
  <c r="F607" i="2" s="1"/>
  <c r="G605" i="2"/>
  <c r="D605" i="2"/>
  <c r="E605" i="2" s="1"/>
  <c r="F606" i="2" s="1"/>
  <c r="G604" i="2"/>
  <c r="D604" i="2"/>
  <c r="E604" i="2" s="1"/>
  <c r="F605" i="2" s="1"/>
  <c r="G603" i="2"/>
  <c r="D603" i="2"/>
  <c r="E603" i="2" s="1"/>
  <c r="F604" i="2" s="1"/>
  <c r="G602" i="2"/>
  <c r="E602" i="2"/>
  <c r="F603" i="2" s="1"/>
  <c r="D602" i="2"/>
  <c r="G601" i="2"/>
  <c r="D601" i="2"/>
  <c r="E601" i="2" s="1"/>
  <c r="F602" i="2" s="1"/>
  <c r="G600" i="2"/>
  <c r="D600" i="2"/>
  <c r="E600" i="2" s="1"/>
  <c r="F601" i="2" s="1"/>
  <c r="G599" i="2"/>
  <c r="D599" i="2"/>
  <c r="E599" i="2" s="1"/>
  <c r="F600" i="2" s="1"/>
  <c r="G598" i="2"/>
  <c r="E598" i="2"/>
  <c r="F599" i="2" s="1"/>
  <c r="D598" i="2"/>
  <c r="G597" i="2"/>
  <c r="D597" i="2"/>
  <c r="E597" i="2" s="1"/>
  <c r="F598" i="2" s="1"/>
  <c r="G596" i="2"/>
  <c r="D596" i="2"/>
  <c r="E596" i="2" s="1"/>
  <c r="F597" i="2" s="1"/>
  <c r="G595" i="2"/>
  <c r="F595" i="2"/>
  <c r="D595" i="2"/>
  <c r="E595" i="2" s="1"/>
  <c r="F596" i="2" s="1"/>
  <c r="G594" i="2"/>
  <c r="E594" i="2"/>
  <c r="D594" i="2"/>
  <c r="G593" i="2"/>
  <c r="D593" i="2"/>
  <c r="E593" i="2" s="1"/>
  <c r="F594" i="2" s="1"/>
  <c r="G592" i="2"/>
  <c r="D592" i="2"/>
  <c r="E592" i="2" s="1"/>
  <c r="F593" i="2" s="1"/>
  <c r="G591" i="2"/>
  <c r="E591" i="2"/>
  <c r="F592" i="2" s="1"/>
  <c r="D591" i="2"/>
  <c r="G590" i="2"/>
  <c r="E590" i="2"/>
  <c r="F591" i="2" s="1"/>
  <c r="D590" i="2"/>
  <c r="G589" i="2"/>
  <c r="E589" i="2"/>
  <c r="F590" i="2" s="1"/>
  <c r="D589" i="2"/>
  <c r="G588" i="2"/>
  <c r="D588" i="2"/>
  <c r="E588" i="2" s="1"/>
  <c r="F589" i="2" s="1"/>
  <c r="G587" i="2"/>
  <c r="E587" i="2"/>
  <c r="F588" i="2" s="1"/>
  <c r="D587" i="2"/>
  <c r="G586" i="2"/>
  <c r="D586" i="2"/>
  <c r="E586" i="2" s="1"/>
  <c r="F587" i="2" s="1"/>
  <c r="G585" i="2"/>
  <c r="E585" i="2"/>
  <c r="F586" i="2" s="1"/>
  <c r="D585" i="2"/>
  <c r="G584" i="2"/>
  <c r="D584" i="2"/>
  <c r="E584" i="2" s="1"/>
  <c r="F585" i="2" s="1"/>
  <c r="G583" i="2"/>
  <c r="F583" i="2"/>
  <c r="E583" i="2"/>
  <c r="F584" i="2" s="1"/>
  <c r="D583" i="2"/>
  <c r="G582" i="2"/>
  <c r="D582" i="2"/>
  <c r="E582" i="2" s="1"/>
  <c r="G581" i="2"/>
  <c r="E581" i="2"/>
  <c r="F582" i="2" s="1"/>
  <c r="D581" i="2"/>
  <c r="G580" i="2"/>
  <c r="D580" i="2"/>
  <c r="E580" i="2" s="1"/>
  <c r="F581" i="2" s="1"/>
  <c r="G579" i="2"/>
  <c r="D579" i="2"/>
  <c r="E579" i="2" s="1"/>
  <c r="F580" i="2" s="1"/>
  <c r="G578" i="2"/>
  <c r="D578" i="2"/>
  <c r="E578" i="2" s="1"/>
  <c r="F579" i="2" s="1"/>
  <c r="G577" i="2"/>
  <c r="F577" i="2"/>
  <c r="D577" i="2"/>
  <c r="E577" i="2" s="1"/>
  <c r="F578" i="2" s="1"/>
  <c r="G576" i="2"/>
  <c r="D576" i="2"/>
  <c r="E576" i="2" s="1"/>
  <c r="G575" i="2"/>
  <c r="D575" i="2"/>
  <c r="E575" i="2" s="1"/>
  <c r="F576" i="2" s="1"/>
  <c r="G574" i="2"/>
  <c r="E574" i="2"/>
  <c r="F575" i="2" s="1"/>
  <c r="D574" i="2"/>
  <c r="G573" i="2"/>
  <c r="D573" i="2"/>
  <c r="E573" i="2" s="1"/>
  <c r="F574" i="2" s="1"/>
  <c r="G572" i="2"/>
  <c r="F572" i="2"/>
  <c r="D572" i="2"/>
  <c r="E572" i="2" s="1"/>
  <c r="F573" i="2" s="1"/>
  <c r="G571" i="2"/>
  <c r="D571" i="2"/>
  <c r="E571" i="2" s="1"/>
  <c r="G570" i="2"/>
  <c r="D570" i="2"/>
  <c r="E570" i="2" s="1"/>
  <c r="F571" i="2" s="1"/>
  <c r="G569" i="2"/>
  <c r="D569" i="2"/>
  <c r="E569" i="2" s="1"/>
  <c r="F570" i="2" s="1"/>
  <c r="G568" i="2"/>
  <c r="D568" i="2"/>
  <c r="E568" i="2" s="1"/>
  <c r="F569" i="2" s="1"/>
  <c r="G567" i="2"/>
  <c r="D567" i="2"/>
  <c r="E567" i="2" s="1"/>
  <c r="F568" i="2" s="1"/>
  <c r="G566" i="2"/>
  <c r="D566" i="2"/>
  <c r="E566" i="2" s="1"/>
  <c r="F567" i="2" s="1"/>
  <c r="G565" i="2"/>
  <c r="D565" i="2"/>
  <c r="E565" i="2" s="1"/>
  <c r="F566" i="2" s="1"/>
  <c r="G564" i="2"/>
  <c r="D564" i="2"/>
  <c r="E564" i="2" s="1"/>
  <c r="F565" i="2" s="1"/>
  <c r="G563" i="2"/>
  <c r="D563" i="2"/>
  <c r="E563" i="2" s="1"/>
  <c r="F564" i="2" s="1"/>
  <c r="G562" i="2"/>
  <c r="D562" i="2"/>
  <c r="E562" i="2" s="1"/>
  <c r="F563" i="2" s="1"/>
  <c r="G561" i="2"/>
  <c r="D561" i="2"/>
  <c r="E561" i="2" s="1"/>
  <c r="F562" i="2" s="1"/>
  <c r="G560" i="2"/>
  <c r="D560" i="2"/>
  <c r="E560" i="2" s="1"/>
  <c r="F561" i="2" s="1"/>
  <c r="G559" i="2"/>
  <c r="D559" i="2"/>
  <c r="E559" i="2" s="1"/>
  <c r="F560" i="2" s="1"/>
  <c r="G558" i="2"/>
  <c r="F558" i="2"/>
  <c r="D558" i="2"/>
  <c r="E558" i="2" s="1"/>
  <c r="F559" i="2" s="1"/>
  <c r="G557" i="2"/>
  <c r="F557" i="2"/>
  <c r="D557" i="2"/>
  <c r="E557" i="2" s="1"/>
  <c r="G556" i="2"/>
  <c r="D556" i="2"/>
  <c r="E556" i="2" s="1"/>
  <c r="G555" i="2"/>
  <c r="D555" i="2"/>
  <c r="E555" i="2" s="1"/>
  <c r="F556" i="2" s="1"/>
  <c r="G554" i="2"/>
  <c r="D554" i="2"/>
  <c r="E554" i="2" s="1"/>
  <c r="F555" i="2" s="1"/>
  <c r="G553" i="2"/>
  <c r="D553" i="2"/>
  <c r="E553" i="2" s="1"/>
  <c r="F554" i="2" s="1"/>
  <c r="G552" i="2"/>
  <c r="F552" i="2"/>
  <c r="D552" i="2"/>
  <c r="E552" i="2" s="1"/>
  <c r="F553" i="2" s="1"/>
  <c r="G551" i="2"/>
  <c r="D551" i="2"/>
  <c r="E551" i="2" s="1"/>
  <c r="G550" i="2"/>
  <c r="F550" i="2"/>
  <c r="D550" i="2"/>
  <c r="E550" i="2" s="1"/>
  <c r="F551" i="2" s="1"/>
  <c r="G549" i="2"/>
  <c r="E549" i="2"/>
  <c r="D549" i="2"/>
  <c r="G548" i="2"/>
  <c r="D548" i="2"/>
  <c r="E548" i="2" s="1"/>
  <c r="F549" i="2" s="1"/>
  <c r="G547" i="2"/>
  <c r="D547" i="2"/>
  <c r="E547" i="2" s="1"/>
  <c r="F548" i="2" s="1"/>
  <c r="G546" i="2"/>
  <c r="D546" i="2"/>
  <c r="E546" i="2" s="1"/>
  <c r="F547" i="2" s="1"/>
  <c r="G545" i="2"/>
  <c r="F545" i="2"/>
  <c r="E545" i="2"/>
  <c r="F546" i="2" s="1"/>
  <c r="D545" i="2"/>
  <c r="G544" i="2"/>
  <c r="D544" i="2"/>
  <c r="E544" i="2" s="1"/>
  <c r="G543" i="2"/>
  <c r="D543" i="2"/>
  <c r="E543" i="2" s="1"/>
  <c r="F544" i="2" s="1"/>
  <c r="G542" i="2"/>
  <c r="D542" i="2"/>
  <c r="E542" i="2" s="1"/>
  <c r="F543" i="2" s="1"/>
  <c r="G541" i="2"/>
  <c r="D541" i="2"/>
  <c r="E541" i="2" s="1"/>
  <c r="F542" i="2" s="1"/>
  <c r="G540" i="2"/>
  <c r="D540" i="2"/>
  <c r="E540" i="2" s="1"/>
  <c r="F541" i="2" s="1"/>
  <c r="G539" i="2"/>
  <c r="D539" i="2"/>
  <c r="E539" i="2" s="1"/>
  <c r="F540" i="2" s="1"/>
  <c r="G538" i="2"/>
  <c r="D538" i="2"/>
  <c r="E538" i="2" s="1"/>
  <c r="F539" i="2" s="1"/>
  <c r="G537" i="2"/>
  <c r="F537" i="2"/>
  <c r="E537" i="2"/>
  <c r="F538" i="2" s="1"/>
  <c r="D537" i="2"/>
  <c r="G536" i="2"/>
  <c r="D536" i="2"/>
  <c r="E536" i="2" s="1"/>
  <c r="G535" i="2"/>
  <c r="D535" i="2"/>
  <c r="E535" i="2" s="1"/>
  <c r="F536" i="2" s="1"/>
  <c r="G534" i="2"/>
  <c r="D534" i="2"/>
  <c r="E534" i="2" s="1"/>
  <c r="F535" i="2" s="1"/>
  <c r="G533" i="2"/>
  <c r="D533" i="2"/>
  <c r="E533" i="2" s="1"/>
  <c r="F534" i="2" s="1"/>
  <c r="G532" i="2"/>
  <c r="F532" i="2"/>
  <c r="D532" i="2"/>
  <c r="E532" i="2" s="1"/>
  <c r="F533" i="2" s="1"/>
  <c r="G531" i="2"/>
  <c r="F531" i="2"/>
  <c r="D531" i="2"/>
  <c r="E531" i="2" s="1"/>
  <c r="G530" i="2"/>
  <c r="E530" i="2"/>
  <c r="D530" i="2"/>
  <c r="G529" i="2"/>
  <c r="D529" i="2"/>
  <c r="E529" i="2" s="1"/>
  <c r="F530" i="2" s="1"/>
  <c r="G528" i="2"/>
  <c r="D528" i="2"/>
  <c r="E528" i="2" s="1"/>
  <c r="F529" i="2" s="1"/>
  <c r="G527" i="2"/>
  <c r="D527" i="2"/>
  <c r="E527" i="2" s="1"/>
  <c r="F528" i="2" s="1"/>
  <c r="G526" i="2"/>
  <c r="D526" i="2"/>
  <c r="E526" i="2" s="1"/>
  <c r="F527" i="2" s="1"/>
  <c r="G525" i="2"/>
  <c r="F525" i="2"/>
  <c r="D525" i="2"/>
  <c r="E525" i="2" s="1"/>
  <c r="F526" i="2" s="1"/>
  <c r="G524" i="2"/>
  <c r="D524" i="2"/>
  <c r="E524" i="2" s="1"/>
  <c r="G523" i="2"/>
  <c r="D523" i="2"/>
  <c r="E523" i="2" s="1"/>
  <c r="F524" i="2" s="1"/>
  <c r="G522" i="2"/>
  <c r="D522" i="2"/>
  <c r="E522" i="2" s="1"/>
  <c r="F523" i="2" s="1"/>
  <c r="G521" i="2"/>
  <c r="D521" i="2"/>
  <c r="E521" i="2" s="1"/>
  <c r="F522" i="2" s="1"/>
  <c r="G520" i="2"/>
  <c r="D520" i="2"/>
  <c r="E520" i="2" s="1"/>
  <c r="F521" i="2" s="1"/>
  <c r="G519" i="2"/>
  <c r="D519" i="2"/>
  <c r="E519" i="2" s="1"/>
  <c r="F520" i="2" s="1"/>
  <c r="G518" i="2"/>
  <c r="D518" i="2"/>
  <c r="E518" i="2" s="1"/>
  <c r="F519" i="2" s="1"/>
  <c r="G517" i="2"/>
  <c r="E517" i="2"/>
  <c r="F518" i="2" s="1"/>
  <c r="D517" i="2"/>
  <c r="G516" i="2"/>
  <c r="D516" i="2"/>
  <c r="E516" i="2" s="1"/>
  <c r="F517" i="2" s="1"/>
  <c r="G515" i="2"/>
  <c r="E515" i="2"/>
  <c r="F516" i="2" s="1"/>
  <c r="D515" i="2"/>
  <c r="G514" i="2"/>
  <c r="D514" i="2"/>
  <c r="E514" i="2" s="1"/>
  <c r="F515" i="2" s="1"/>
  <c r="G513" i="2"/>
  <c r="E513" i="2"/>
  <c r="F514" i="2" s="1"/>
  <c r="D513" i="2"/>
  <c r="G512" i="2"/>
  <c r="D512" i="2"/>
  <c r="E512" i="2" s="1"/>
  <c r="F513" i="2" s="1"/>
  <c r="G511" i="2"/>
  <c r="D511" i="2"/>
  <c r="E511" i="2" s="1"/>
  <c r="F512" i="2" s="1"/>
  <c r="G510" i="2"/>
  <c r="D510" i="2"/>
  <c r="E510" i="2" s="1"/>
  <c r="F511" i="2" s="1"/>
  <c r="G509" i="2"/>
  <c r="D509" i="2"/>
  <c r="E509" i="2" s="1"/>
  <c r="F510" i="2" s="1"/>
  <c r="G508" i="2"/>
  <c r="D508" i="2"/>
  <c r="E508" i="2" s="1"/>
  <c r="F509" i="2" s="1"/>
  <c r="G507" i="2"/>
  <c r="D507" i="2"/>
  <c r="E507" i="2" s="1"/>
  <c r="F508" i="2" s="1"/>
  <c r="G506" i="2"/>
  <c r="E506" i="2"/>
  <c r="F507" i="2" s="1"/>
  <c r="D506" i="2"/>
  <c r="G505" i="2"/>
  <c r="D505" i="2"/>
  <c r="E505" i="2" s="1"/>
  <c r="F506" i="2" s="1"/>
  <c r="G504" i="2"/>
  <c r="D504" i="2"/>
  <c r="E504" i="2" s="1"/>
  <c r="F505" i="2" s="1"/>
  <c r="G503" i="2"/>
  <c r="D503" i="2"/>
  <c r="E503" i="2" s="1"/>
  <c r="F504" i="2" s="1"/>
  <c r="G502" i="2"/>
  <c r="D502" i="2"/>
  <c r="E502" i="2" s="1"/>
  <c r="F503" i="2" s="1"/>
  <c r="G501" i="2"/>
  <c r="D501" i="2"/>
  <c r="E501" i="2" s="1"/>
  <c r="F502" i="2" s="1"/>
  <c r="G500" i="2"/>
  <c r="D500" i="2"/>
  <c r="E500" i="2" s="1"/>
  <c r="F501" i="2" s="1"/>
  <c r="G499" i="2"/>
  <c r="D499" i="2"/>
  <c r="E499" i="2" s="1"/>
  <c r="F500" i="2" s="1"/>
  <c r="G498" i="2"/>
  <c r="D498" i="2"/>
  <c r="E498" i="2" s="1"/>
  <c r="F499" i="2" s="1"/>
  <c r="G497" i="2"/>
  <c r="D497" i="2"/>
  <c r="E497" i="2" s="1"/>
  <c r="F498" i="2" s="1"/>
  <c r="G496" i="2"/>
  <c r="D496" i="2"/>
  <c r="E496" i="2" s="1"/>
  <c r="F497" i="2" s="1"/>
  <c r="G495" i="2"/>
  <c r="D495" i="2"/>
  <c r="E495" i="2" s="1"/>
  <c r="F496" i="2" s="1"/>
  <c r="G494" i="2"/>
  <c r="D494" i="2"/>
  <c r="E494" i="2" s="1"/>
  <c r="F495" i="2" s="1"/>
  <c r="G493" i="2"/>
  <c r="F493" i="2"/>
  <c r="E493" i="2"/>
  <c r="F494" i="2" s="1"/>
  <c r="D493" i="2"/>
  <c r="G492" i="2"/>
  <c r="D492" i="2"/>
  <c r="E492" i="2" s="1"/>
  <c r="G491" i="2"/>
  <c r="D491" i="2"/>
  <c r="E491" i="2" s="1"/>
  <c r="F492" i="2" s="1"/>
  <c r="G490" i="2"/>
  <c r="D490" i="2"/>
  <c r="E490" i="2" s="1"/>
  <c r="F491" i="2" s="1"/>
  <c r="G489" i="2"/>
  <c r="D489" i="2"/>
  <c r="E489" i="2" s="1"/>
  <c r="F490" i="2" s="1"/>
  <c r="G488" i="2"/>
  <c r="D488" i="2"/>
  <c r="E488" i="2" s="1"/>
  <c r="F489" i="2" s="1"/>
  <c r="G487" i="2"/>
  <c r="D487" i="2"/>
  <c r="E487" i="2" s="1"/>
  <c r="F488" i="2" s="1"/>
  <c r="G486" i="2"/>
  <c r="E486" i="2"/>
  <c r="F487" i="2" s="1"/>
  <c r="D486" i="2"/>
  <c r="G485" i="2"/>
  <c r="D485" i="2"/>
  <c r="E485" i="2" s="1"/>
  <c r="F486" i="2" s="1"/>
  <c r="G484" i="2"/>
  <c r="D484" i="2"/>
  <c r="E484" i="2" s="1"/>
  <c r="F485" i="2" s="1"/>
  <c r="G483" i="2"/>
  <c r="D483" i="2"/>
  <c r="E483" i="2" s="1"/>
  <c r="F484" i="2" s="1"/>
  <c r="G482" i="2"/>
  <c r="F482" i="2"/>
  <c r="D482" i="2"/>
  <c r="E482" i="2" s="1"/>
  <c r="F483" i="2" s="1"/>
  <c r="G481" i="2"/>
  <c r="E481" i="2"/>
  <c r="D481" i="2"/>
  <c r="G480" i="2"/>
  <c r="D480" i="2"/>
  <c r="E480" i="2" s="1"/>
  <c r="F481" i="2" s="1"/>
  <c r="G479" i="2"/>
  <c r="D479" i="2"/>
  <c r="E479" i="2" s="1"/>
  <c r="F480" i="2" s="1"/>
  <c r="G478" i="2"/>
  <c r="D478" i="2"/>
  <c r="E478" i="2" s="1"/>
  <c r="F479" i="2" s="1"/>
  <c r="G477" i="2"/>
  <c r="F477" i="2"/>
  <c r="E477" i="2"/>
  <c r="F478" i="2" s="1"/>
  <c r="D477" i="2"/>
  <c r="G476" i="2"/>
  <c r="D476" i="2"/>
  <c r="E476" i="2" s="1"/>
  <c r="G475" i="2"/>
  <c r="D475" i="2"/>
  <c r="E475" i="2" s="1"/>
  <c r="F476" i="2" s="1"/>
  <c r="G474" i="2"/>
  <c r="D474" i="2"/>
  <c r="E474" i="2" s="1"/>
  <c r="F475" i="2" s="1"/>
  <c r="G473" i="2"/>
  <c r="D473" i="2"/>
  <c r="E473" i="2" s="1"/>
  <c r="F474" i="2" s="1"/>
  <c r="G472" i="2"/>
  <c r="D472" i="2"/>
  <c r="E472" i="2" s="1"/>
  <c r="F473" i="2" s="1"/>
  <c r="G471" i="2"/>
  <c r="D471" i="2"/>
  <c r="E471" i="2" s="1"/>
  <c r="F472" i="2" s="1"/>
  <c r="G470" i="2"/>
  <c r="D470" i="2"/>
  <c r="E470" i="2" s="1"/>
  <c r="F471" i="2" s="1"/>
  <c r="G469" i="2"/>
  <c r="D469" i="2"/>
  <c r="E469" i="2" s="1"/>
  <c r="F470" i="2" s="1"/>
  <c r="G468" i="2"/>
  <c r="D468" i="2"/>
  <c r="E468" i="2" s="1"/>
  <c r="F469" i="2" s="1"/>
  <c r="G467" i="2"/>
  <c r="D467" i="2"/>
  <c r="E467" i="2" s="1"/>
  <c r="F468" i="2" s="1"/>
  <c r="G466" i="2"/>
  <c r="D466" i="2"/>
  <c r="E466" i="2" s="1"/>
  <c r="F467" i="2" s="1"/>
  <c r="G465" i="2"/>
  <c r="D465" i="2"/>
  <c r="E465" i="2" s="1"/>
  <c r="F466" i="2" s="1"/>
  <c r="G464" i="2"/>
  <c r="D464" i="2"/>
  <c r="E464" i="2" s="1"/>
  <c r="F465" i="2" s="1"/>
  <c r="G463" i="2"/>
  <c r="E463" i="2"/>
  <c r="F464" i="2" s="1"/>
  <c r="D463" i="2"/>
  <c r="G462" i="2"/>
  <c r="E462" i="2"/>
  <c r="F463" i="2" s="1"/>
  <c r="D462" i="2"/>
  <c r="G461" i="2"/>
  <c r="E461" i="2"/>
  <c r="F462" i="2" s="1"/>
  <c r="D461" i="2"/>
  <c r="G460" i="2"/>
  <c r="D460" i="2"/>
  <c r="E460" i="2" s="1"/>
  <c r="F461" i="2" s="1"/>
  <c r="G459" i="2"/>
  <c r="F459" i="2"/>
  <c r="D459" i="2"/>
  <c r="E459" i="2" s="1"/>
  <c r="F460" i="2" s="1"/>
  <c r="G458" i="2"/>
  <c r="D458" i="2"/>
  <c r="E458" i="2" s="1"/>
  <c r="G457" i="2"/>
  <c r="F457" i="2"/>
  <c r="D457" i="2"/>
  <c r="E457" i="2" s="1"/>
  <c r="F458" i="2" s="1"/>
  <c r="G456" i="2"/>
  <c r="D456" i="2"/>
  <c r="E456" i="2" s="1"/>
  <c r="G455" i="2"/>
  <c r="E455" i="2"/>
  <c r="F456" i="2" s="1"/>
  <c r="D455" i="2"/>
  <c r="G454" i="2"/>
  <c r="D454" i="2"/>
  <c r="E454" i="2" s="1"/>
  <c r="F455" i="2" s="1"/>
  <c r="G453" i="2"/>
  <c r="D453" i="2"/>
  <c r="E453" i="2" s="1"/>
  <c r="F454" i="2" s="1"/>
  <c r="G452" i="2"/>
  <c r="D452" i="2"/>
  <c r="E452" i="2" s="1"/>
  <c r="F453" i="2" s="1"/>
  <c r="G451" i="2"/>
  <c r="E451" i="2"/>
  <c r="F452" i="2" s="1"/>
  <c r="D451" i="2"/>
  <c r="G450" i="2"/>
  <c r="D450" i="2"/>
  <c r="E450" i="2" s="1"/>
  <c r="F451" i="2" s="1"/>
  <c r="G449" i="2"/>
  <c r="D449" i="2"/>
  <c r="E449" i="2" s="1"/>
  <c r="F450" i="2" s="1"/>
  <c r="G448" i="2"/>
  <c r="D448" i="2"/>
  <c r="E448" i="2" s="1"/>
  <c r="F449" i="2" s="1"/>
  <c r="G447" i="2"/>
  <c r="D447" i="2"/>
  <c r="E447" i="2" s="1"/>
  <c r="F448" i="2" s="1"/>
  <c r="G446" i="2"/>
  <c r="F446" i="2"/>
  <c r="D446" i="2"/>
  <c r="E446" i="2" s="1"/>
  <c r="F447" i="2" s="1"/>
  <c r="G445" i="2"/>
  <c r="D445" i="2"/>
  <c r="E445" i="2" s="1"/>
  <c r="G444" i="2"/>
  <c r="D444" i="2"/>
  <c r="E444" i="2" s="1"/>
  <c r="F445" i="2" s="1"/>
  <c r="G443" i="2"/>
  <c r="D443" i="2"/>
  <c r="E443" i="2" s="1"/>
  <c r="F444" i="2" s="1"/>
  <c r="G442" i="2"/>
  <c r="D442" i="2"/>
  <c r="E442" i="2" s="1"/>
  <c r="F443" i="2" s="1"/>
  <c r="G441" i="2"/>
  <c r="D441" i="2"/>
  <c r="E441" i="2" s="1"/>
  <c r="F442" i="2" s="1"/>
  <c r="G440" i="2"/>
  <c r="D440" i="2"/>
  <c r="E440" i="2" s="1"/>
  <c r="F441" i="2" s="1"/>
  <c r="G439" i="2"/>
  <c r="D439" i="2"/>
  <c r="E439" i="2" s="1"/>
  <c r="F440" i="2" s="1"/>
  <c r="G438" i="2"/>
  <c r="D438" i="2"/>
  <c r="E438" i="2" s="1"/>
  <c r="F439" i="2" s="1"/>
  <c r="G437" i="2"/>
  <c r="D437" i="2"/>
  <c r="E437" i="2" s="1"/>
  <c r="F438" i="2" s="1"/>
  <c r="G436" i="2"/>
  <c r="D436" i="2"/>
  <c r="E436" i="2" s="1"/>
  <c r="F437" i="2" s="1"/>
  <c r="G435" i="2"/>
  <c r="D435" i="2"/>
  <c r="E435" i="2" s="1"/>
  <c r="F436" i="2" s="1"/>
  <c r="G434" i="2"/>
  <c r="D434" i="2"/>
  <c r="E434" i="2" s="1"/>
  <c r="F435" i="2" s="1"/>
  <c r="G433" i="2"/>
  <c r="F433" i="2"/>
  <c r="D433" i="2"/>
  <c r="E433" i="2" s="1"/>
  <c r="F434" i="2" s="1"/>
  <c r="G432" i="2"/>
  <c r="E432" i="2"/>
  <c r="D432" i="2"/>
  <c r="G431" i="2"/>
  <c r="D431" i="2"/>
  <c r="E431" i="2" s="1"/>
  <c r="F432" i="2" s="1"/>
  <c r="G430" i="2"/>
  <c r="D430" i="2"/>
  <c r="E430" i="2" s="1"/>
  <c r="F431" i="2" s="1"/>
  <c r="G429" i="2"/>
  <c r="D429" i="2"/>
  <c r="E429" i="2" s="1"/>
  <c r="F430" i="2" s="1"/>
  <c r="G428" i="2"/>
  <c r="D428" i="2"/>
  <c r="E428" i="2" s="1"/>
  <c r="F429" i="2" s="1"/>
  <c r="G427" i="2"/>
  <c r="D427" i="2"/>
  <c r="E427" i="2" s="1"/>
  <c r="F428" i="2" s="1"/>
  <c r="G426" i="2"/>
  <c r="D426" i="2"/>
  <c r="E426" i="2" s="1"/>
  <c r="F427" i="2" s="1"/>
  <c r="G425" i="2"/>
  <c r="D425" i="2"/>
  <c r="E425" i="2" s="1"/>
  <c r="F426" i="2" s="1"/>
  <c r="G424" i="2"/>
  <c r="D424" i="2"/>
  <c r="E424" i="2" s="1"/>
  <c r="F425" i="2" s="1"/>
  <c r="G423" i="2"/>
  <c r="E423" i="2"/>
  <c r="F424" i="2" s="1"/>
  <c r="D423" i="2"/>
  <c r="G422" i="2"/>
  <c r="D422" i="2"/>
  <c r="E422" i="2" s="1"/>
  <c r="F423" i="2" s="1"/>
  <c r="G421" i="2"/>
  <c r="D421" i="2"/>
  <c r="E421" i="2" s="1"/>
  <c r="F422" i="2" s="1"/>
  <c r="G420" i="2"/>
  <c r="D420" i="2"/>
  <c r="E420" i="2" s="1"/>
  <c r="F421" i="2" s="1"/>
  <c r="G419" i="2"/>
  <c r="D419" i="2"/>
  <c r="E419" i="2" s="1"/>
  <c r="F420" i="2" s="1"/>
  <c r="G418" i="2"/>
  <c r="D418" i="2"/>
  <c r="E418" i="2" s="1"/>
  <c r="F419" i="2" s="1"/>
  <c r="G417" i="2"/>
  <c r="D417" i="2"/>
  <c r="E417" i="2" s="1"/>
  <c r="F418" i="2" s="1"/>
  <c r="G416" i="2"/>
  <c r="D416" i="2"/>
  <c r="E416" i="2" s="1"/>
  <c r="F417" i="2" s="1"/>
  <c r="G415" i="2"/>
  <c r="D415" i="2"/>
  <c r="E415" i="2" s="1"/>
  <c r="F416" i="2" s="1"/>
  <c r="G414" i="2"/>
  <c r="D414" i="2"/>
  <c r="E414" i="2" s="1"/>
  <c r="F415" i="2" s="1"/>
  <c r="G413" i="2"/>
  <c r="D413" i="2"/>
  <c r="E413" i="2" s="1"/>
  <c r="F414" i="2" s="1"/>
  <c r="G412" i="2"/>
  <c r="D412" i="2"/>
  <c r="E412" i="2" s="1"/>
  <c r="F413" i="2" s="1"/>
  <c r="G411" i="2"/>
  <c r="F411" i="2"/>
  <c r="D411" i="2"/>
  <c r="E411" i="2" s="1"/>
  <c r="F412" i="2" s="1"/>
  <c r="G410" i="2"/>
  <c r="D410" i="2"/>
  <c r="E410" i="2" s="1"/>
  <c r="G409" i="2"/>
  <c r="D409" i="2"/>
  <c r="E409" i="2" s="1"/>
  <c r="F410" i="2" s="1"/>
  <c r="G408" i="2"/>
  <c r="F408" i="2"/>
  <c r="D408" i="2"/>
  <c r="E408" i="2" s="1"/>
  <c r="F409" i="2" s="1"/>
  <c r="G407" i="2"/>
  <c r="E407" i="2"/>
  <c r="D407" i="2"/>
  <c r="G406" i="2"/>
  <c r="D406" i="2"/>
  <c r="E406" i="2" s="1"/>
  <c r="F407" i="2" s="1"/>
  <c r="G405" i="2"/>
  <c r="D405" i="2"/>
  <c r="E405" i="2" s="1"/>
  <c r="F406" i="2" s="1"/>
  <c r="G404" i="2"/>
  <c r="D404" i="2"/>
  <c r="E404" i="2" s="1"/>
  <c r="F405" i="2" s="1"/>
  <c r="G403" i="2"/>
  <c r="F403" i="2"/>
  <c r="D403" i="2"/>
  <c r="E403" i="2" s="1"/>
  <c r="F404" i="2" s="1"/>
  <c r="G402" i="2"/>
  <c r="D402" i="2"/>
  <c r="E402" i="2" s="1"/>
  <c r="G401" i="2"/>
  <c r="D401" i="2"/>
  <c r="E401" i="2" s="1"/>
  <c r="F402" i="2" s="1"/>
  <c r="G400" i="2"/>
  <c r="D400" i="2"/>
  <c r="E400" i="2" s="1"/>
  <c r="F401" i="2" s="1"/>
  <c r="G399" i="2"/>
  <c r="D399" i="2"/>
  <c r="E399" i="2" s="1"/>
  <c r="F400" i="2" s="1"/>
  <c r="G398" i="2"/>
  <c r="D398" i="2"/>
  <c r="E398" i="2" s="1"/>
  <c r="F399" i="2" s="1"/>
  <c r="G397" i="2"/>
  <c r="F397" i="2"/>
  <c r="D397" i="2"/>
  <c r="E397" i="2" s="1"/>
  <c r="F398" i="2" s="1"/>
  <c r="G396" i="2"/>
  <c r="E396" i="2"/>
  <c r="D396" i="2"/>
  <c r="G395" i="2"/>
  <c r="F395" i="2"/>
  <c r="D395" i="2"/>
  <c r="E395" i="2" s="1"/>
  <c r="F396" i="2" s="1"/>
  <c r="G394" i="2"/>
  <c r="D394" i="2"/>
  <c r="E394" i="2" s="1"/>
  <c r="G393" i="2"/>
  <c r="E393" i="2"/>
  <c r="F394" i="2" s="1"/>
  <c r="D393" i="2"/>
  <c r="G392" i="2"/>
  <c r="D392" i="2"/>
  <c r="E392" i="2" s="1"/>
  <c r="F393" i="2" s="1"/>
  <c r="G391" i="2"/>
  <c r="D391" i="2"/>
  <c r="E391" i="2" s="1"/>
  <c r="F392" i="2" s="1"/>
  <c r="G390" i="2"/>
  <c r="D390" i="2"/>
  <c r="E390" i="2" s="1"/>
  <c r="F391" i="2" s="1"/>
  <c r="G389" i="2"/>
  <c r="D389" i="2"/>
  <c r="E389" i="2" s="1"/>
  <c r="F390" i="2" s="1"/>
  <c r="G388" i="2"/>
  <c r="D388" i="2"/>
  <c r="E388" i="2" s="1"/>
  <c r="F389" i="2" s="1"/>
  <c r="G387" i="2"/>
  <c r="D387" i="2"/>
  <c r="E387" i="2" s="1"/>
  <c r="F388" i="2" s="1"/>
  <c r="G386" i="2"/>
  <c r="D386" i="2"/>
  <c r="E386" i="2" s="1"/>
  <c r="F387" i="2" s="1"/>
  <c r="G385" i="2"/>
  <c r="D385" i="2"/>
  <c r="E385" i="2" s="1"/>
  <c r="F386" i="2" s="1"/>
  <c r="G384" i="2"/>
  <c r="D384" i="2"/>
  <c r="E384" i="2" s="1"/>
  <c r="F385" i="2" s="1"/>
  <c r="G383" i="2"/>
  <c r="F383" i="2"/>
  <c r="D383" i="2"/>
  <c r="E383" i="2" s="1"/>
  <c r="F384" i="2" s="1"/>
  <c r="G382" i="2"/>
  <c r="F382" i="2"/>
  <c r="D382" i="2"/>
  <c r="E382" i="2" s="1"/>
  <c r="G381" i="2"/>
  <c r="D381" i="2"/>
  <c r="E381" i="2" s="1"/>
  <c r="G380" i="2"/>
  <c r="D380" i="2"/>
  <c r="E380" i="2" s="1"/>
  <c r="F381" i="2" s="1"/>
  <c r="G379" i="2"/>
  <c r="D379" i="2"/>
  <c r="E379" i="2" s="1"/>
  <c r="F380" i="2" s="1"/>
  <c r="G378" i="2"/>
  <c r="D378" i="2"/>
  <c r="E378" i="2" s="1"/>
  <c r="F379" i="2" s="1"/>
  <c r="G377" i="2"/>
  <c r="F377" i="2"/>
  <c r="D377" i="2"/>
  <c r="E377" i="2" s="1"/>
  <c r="F378" i="2" s="1"/>
  <c r="G376" i="2"/>
  <c r="E376" i="2"/>
  <c r="D376" i="2"/>
  <c r="G375" i="2"/>
  <c r="D375" i="2"/>
  <c r="E375" i="2" s="1"/>
  <c r="F376" i="2" s="1"/>
  <c r="G374" i="2"/>
  <c r="D374" i="2"/>
  <c r="E374" i="2" s="1"/>
  <c r="F375" i="2" s="1"/>
  <c r="G373" i="2"/>
  <c r="F373" i="2"/>
  <c r="D373" i="2"/>
  <c r="E373" i="2" s="1"/>
  <c r="F374" i="2" s="1"/>
  <c r="G372" i="2"/>
  <c r="D372" i="2"/>
  <c r="E372" i="2" s="1"/>
  <c r="G371" i="2"/>
  <c r="D371" i="2"/>
  <c r="E371" i="2" s="1"/>
  <c r="F372" i="2" s="1"/>
  <c r="G370" i="2"/>
  <c r="D370" i="2"/>
  <c r="E370" i="2" s="1"/>
  <c r="F371" i="2" s="1"/>
  <c r="G369" i="2"/>
  <c r="F369" i="2"/>
  <c r="D369" i="2"/>
  <c r="E369" i="2" s="1"/>
  <c r="F370" i="2" s="1"/>
  <c r="G368" i="2"/>
  <c r="E368" i="2"/>
  <c r="D368" i="2"/>
  <c r="G367" i="2"/>
  <c r="D367" i="2"/>
  <c r="E367" i="2" s="1"/>
  <c r="F368" i="2" s="1"/>
  <c r="G366" i="2"/>
  <c r="D366" i="2"/>
  <c r="E366" i="2" s="1"/>
  <c r="F367" i="2" s="1"/>
  <c r="G365" i="2"/>
  <c r="D365" i="2"/>
  <c r="E365" i="2" s="1"/>
  <c r="F366" i="2" s="1"/>
  <c r="G364" i="2"/>
  <c r="D364" i="2"/>
  <c r="E364" i="2" s="1"/>
  <c r="F365" i="2" s="1"/>
  <c r="G363" i="2"/>
  <c r="F363" i="2"/>
  <c r="D363" i="2"/>
  <c r="E363" i="2" s="1"/>
  <c r="F364" i="2" s="1"/>
  <c r="G362" i="2"/>
  <c r="D362" i="2"/>
  <c r="E362" i="2" s="1"/>
  <c r="G361" i="2"/>
  <c r="D361" i="2"/>
  <c r="E361" i="2" s="1"/>
  <c r="F362" i="2" s="1"/>
  <c r="G360" i="2"/>
  <c r="D360" i="2"/>
  <c r="E360" i="2" s="1"/>
  <c r="F361" i="2" s="1"/>
  <c r="G359" i="2"/>
  <c r="E359" i="2"/>
  <c r="F360" i="2" s="1"/>
  <c r="D359" i="2"/>
  <c r="G358" i="2"/>
  <c r="D358" i="2"/>
  <c r="E358" i="2" s="1"/>
  <c r="F359" i="2" s="1"/>
  <c r="G357" i="2"/>
  <c r="D357" i="2"/>
  <c r="E357" i="2" s="1"/>
  <c r="F358" i="2" s="1"/>
  <c r="G356" i="2"/>
  <c r="D356" i="2"/>
  <c r="E356" i="2" s="1"/>
  <c r="F357" i="2" s="1"/>
  <c r="G355" i="2"/>
  <c r="D355" i="2"/>
  <c r="E355" i="2" s="1"/>
  <c r="F356" i="2" s="1"/>
  <c r="G354" i="2"/>
  <c r="D354" i="2"/>
  <c r="E354" i="2" s="1"/>
  <c r="F355" i="2" s="1"/>
  <c r="G353" i="2"/>
  <c r="D353" i="2"/>
  <c r="E353" i="2" s="1"/>
  <c r="F354" i="2" s="1"/>
  <c r="G352" i="2"/>
  <c r="D352" i="2"/>
  <c r="E352" i="2" s="1"/>
  <c r="F353" i="2" s="1"/>
  <c r="G351" i="2"/>
  <c r="D351" i="2"/>
  <c r="E351" i="2" s="1"/>
  <c r="F352" i="2" s="1"/>
  <c r="G350" i="2"/>
  <c r="D350" i="2"/>
  <c r="E350" i="2" s="1"/>
  <c r="F351" i="2" s="1"/>
  <c r="G349" i="2"/>
  <c r="E349" i="2"/>
  <c r="F350" i="2" s="1"/>
  <c r="D349" i="2"/>
  <c r="G348" i="2"/>
  <c r="E348" i="2"/>
  <c r="F349" i="2" s="1"/>
  <c r="D348" i="2"/>
  <c r="G347" i="2"/>
  <c r="D347" i="2"/>
  <c r="E347" i="2" s="1"/>
  <c r="F348" i="2" s="1"/>
  <c r="G346" i="2"/>
  <c r="D346" i="2"/>
  <c r="E346" i="2" s="1"/>
  <c r="F347" i="2" s="1"/>
  <c r="G345" i="2"/>
  <c r="D345" i="2"/>
  <c r="E345" i="2" s="1"/>
  <c r="F346" i="2" s="1"/>
  <c r="G344" i="2"/>
  <c r="F344" i="2"/>
  <c r="D344" i="2"/>
  <c r="E344" i="2" s="1"/>
  <c r="F345" i="2" s="1"/>
  <c r="G343" i="2"/>
  <c r="D343" i="2"/>
  <c r="E343" i="2" s="1"/>
  <c r="G342" i="2"/>
  <c r="D342" i="2"/>
  <c r="E342" i="2" s="1"/>
  <c r="F343" i="2" s="1"/>
  <c r="G341" i="2"/>
  <c r="D341" i="2"/>
  <c r="E341" i="2" s="1"/>
  <c r="F342" i="2" s="1"/>
  <c r="G340" i="2"/>
  <c r="D340" i="2"/>
  <c r="E340" i="2" s="1"/>
  <c r="F341" i="2" s="1"/>
  <c r="G339" i="2"/>
  <c r="F339" i="2"/>
  <c r="D339" i="2"/>
  <c r="E339" i="2" s="1"/>
  <c r="F340" i="2" s="1"/>
  <c r="G338" i="2"/>
  <c r="D338" i="2"/>
  <c r="E338" i="2" s="1"/>
  <c r="G337" i="2"/>
  <c r="E337" i="2"/>
  <c r="F338" i="2" s="1"/>
  <c r="D337" i="2"/>
  <c r="G336" i="2"/>
  <c r="D336" i="2"/>
  <c r="E336" i="2" s="1"/>
  <c r="F337" i="2" s="1"/>
  <c r="G335" i="2"/>
  <c r="D335" i="2"/>
  <c r="E335" i="2" s="1"/>
  <c r="F336" i="2" s="1"/>
  <c r="G334" i="2"/>
  <c r="D334" i="2"/>
  <c r="E334" i="2" s="1"/>
  <c r="F335" i="2" s="1"/>
  <c r="G333" i="2"/>
  <c r="D333" i="2"/>
  <c r="E333" i="2" s="1"/>
  <c r="F334" i="2" s="1"/>
  <c r="G332" i="2"/>
  <c r="E332" i="2"/>
  <c r="F333" i="2" s="1"/>
  <c r="D332" i="2"/>
  <c r="G331" i="2"/>
  <c r="F331" i="2"/>
  <c r="D331" i="2"/>
  <c r="E331" i="2" s="1"/>
  <c r="F332" i="2" s="1"/>
  <c r="G330" i="2"/>
  <c r="D330" i="2"/>
  <c r="E330" i="2" s="1"/>
  <c r="G329" i="2"/>
  <c r="E329" i="2"/>
  <c r="F330" i="2" s="1"/>
  <c r="D329" i="2"/>
  <c r="G328" i="2"/>
  <c r="D328" i="2"/>
  <c r="E328" i="2" s="1"/>
  <c r="F329" i="2" s="1"/>
  <c r="G327" i="2"/>
  <c r="D327" i="2"/>
  <c r="E327" i="2" s="1"/>
  <c r="F328" i="2" s="1"/>
  <c r="G326" i="2"/>
  <c r="D326" i="2"/>
  <c r="E326" i="2" s="1"/>
  <c r="F327" i="2" s="1"/>
  <c r="G325" i="2"/>
  <c r="D325" i="2"/>
  <c r="E325" i="2" s="1"/>
  <c r="F326" i="2" s="1"/>
  <c r="G324" i="2"/>
  <c r="D324" i="2"/>
  <c r="E324" i="2" s="1"/>
  <c r="F325" i="2" s="1"/>
  <c r="G323" i="2"/>
  <c r="D323" i="2"/>
  <c r="E323" i="2" s="1"/>
  <c r="F324" i="2" s="1"/>
  <c r="G322" i="2"/>
  <c r="D322" i="2"/>
  <c r="E322" i="2" s="1"/>
  <c r="F323" i="2" s="1"/>
  <c r="G321" i="2"/>
  <c r="D321" i="2"/>
  <c r="E321" i="2" s="1"/>
  <c r="F322" i="2" s="1"/>
  <c r="G320" i="2"/>
  <c r="D320" i="2"/>
  <c r="E320" i="2" s="1"/>
  <c r="F321" i="2" s="1"/>
  <c r="G319" i="2"/>
  <c r="F319" i="2"/>
  <c r="D319" i="2"/>
  <c r="E319" i="2" s="1"/>
  <c r="F320" i="2" s="1"/>
  <c r="G318" i="2"/>
  <c r="D318" i="2"/>
  <c r="E318" i="2" s="1"/>
  <c r="G317" i="2"/>
  <c r="D317" i="2"/>
  <c r="E317" i="2" s="1"/>
  <c r="F318" i="2" s="1"/>
  <c r="G316" i="2"/>
  <c r="D316" i="2"/>
  <c r="E316" i="2" s="1"/>
  <c r="F317" i="2" s="1"/>
  <c r="G315" i="2"/>
  <c r="D315" i="2"/>
  <c r="E315" i="2" s="1"/>
  <c r="F316" i="2" s="1"/>
  <c r="G314" i="2"/>
  <c r="D314" i="2"/>
  <c r="E314" i="2" s="1"/>
  <c r="F315" i="2" s="1"/>
  <c r="G313" i="2"/>
  <c r="D313" i="2"/>
  <c r="E313" i="2" s="1"/>
  <c r="F314" i="2" s="1"/>
  <c r="G312" i="2"/>
  <c r="E312" i="2"/>
  <c r="F313" i="2" s="1"/>
  <c r="D312" i="2"/>
  <c r="G311" i="2"/>
  <c r="D311" i="2"/>
  <c r="E311" i="2" s="1"/>
  <c r="F312" i="2" s="1"/>
  <c r="G310" i="2"/>
  <c r="D310" i="2"/>
  <c r="E310" i="2" s="1"/>
  <c r="F311" i="2" s="1"/>
  <c r="G309" i="2"/>
  <c r="D309" i="2"/>
  <c r="E309" i="2" s="1"/>
  <c r="F310" i="2" s="1"/>
  <c r="G308" i="2"/>
  <c r="D308" i="2"/>
  <c r="E308" i="2" s="1"/>
  <c r="F309" i="2" s="1"/>
  <c r="G307" i="2"/>
  <c r="D307" i="2"/>
  <c r="E307" i="2" s="1"/>
  <c r="F308" i="2" s="1"/>
  <c r="G306" i="2"/>
  <c r="D306" i="2"/>
  <c r="E306" i="2" s="1"/>
  <c r="F307" i="2" s="1"/>
  <c r="G305" i="2"/>
  <c r="D305" i="2"/>
  <c r="E305" i="2" s="1"/>
  <c r="F306" i="2" s="1"/>
  <c r="G304" i="2"/>
  <c r="E304" i="2"/>
  <c r="F305" i="2" s="1"/>
  <c r="D304" i="2"/>
  <c r="G303" i="2"/>
  <c r="D303" i="2"/>
  <c r="E303" i="2" s="1"/>
  <c r="F304" i="2" s="1"/>
  <c r="G302" i="2"/>
  <c r="D302" i="2"/>
  <c r="E302" i="2" s="1"/>
  <c r="F303" i="2" s="1"/>
  <c r="G301" i="2"/>
  <c r="D301" i="2"/>
  <c r="E301" i="2" s="1"/>
  <c r="F302" i="2" s="1"/>
  <c r="G300" i="2"/>
  <c r="F300" i="2"/>
  <c r="D300" i="2"/>
  <c r="E300" i="2" s="1"/>
  <c r="F301" i="2" s="1"/>
  <c r="G299" i="2"/>
  <c r="D299" i="2"/>
  <c r="E299" i="2" s="1"/>
  <c r="G298" i="2"/>
  <c r="D298" i="2"/>
  <c r="E298" i="2" s="1"/>
  <c r="F299" i="2" s="1"/>
  <c r="G297" i="2"/>
  <c r="D297" i="2"/>
  <c r="E297" i="2" s="1"/>
  <c r="F298" i="2" s="1"/>
  <c r="G296" i="2"/>
  <c r="E296" i="2"/>
  <c r="F297" i="2" s="1"/>
  <c r="D296" i="2"/>
  <c r="G295" i="2"/>
  <c r="D295" i="2"/>
  <c r="E295" i="2" s="1"/>
  <c r="F296" i="2" s="1"/>
  <c r="G294" i="2"/>
  <c r="D294" i="2"/>
  <c r="E294" i="2" s="1"/>
  <c r="F295" i="2" s="1"/>
  <c r="G293" i="2"/>
  <c r="E293" i="2"/>
  <c r="F294" i="2" s="1"/>
  <c r="D293" i="2"/>
  <c r="G292" i="2"/>
  <c r="D292" i="2"/>
  <c r="E292" i="2" s="1"/>
  <c r="F293" i="2" s="1"/>
  <c r="G291" i="2"/>
  <c r="D291" i="2"/>
  <c r="E291" i="2" s="1"/>
  <c r="F292" i="2" s="1"/>
  <c r="G290" i="2"/>
  <c r="D290" i="2"/>
  <c r="E290" i="2" s="1"/>
  <c r="F291" i="2" s="1"/>
  <c r="G289" i="2"/>
  <c r="D289" i="2"/>
  <c r="E289" i="2" s="1"/>
  <c r="F290" i="2" s="1"/>
  <c r="G288" i="2"/>
  <c r="F288" i="2"/>
  <c r="D288" i="2"/>
  <c r="E288" i="2" s="1"/>
  <c r="F289" i="2" s="1"/>
  <c r="G287" i="2"/>
  <c r="D287" i="2"/>
  <c r="E287" i="2" s="1"/>
  <c r="G286" i="2"/>
  <c r="D286" i="2"/>
  <c r="E286" i="2" s="1"/>
  <c r="F287" i="2" s="1"/>
  <c r="G285" i="2"/>
  <c r="E285" i="2"/>
  <c r="F286" i="2" s="1"/>
  <c r="D285" i="2"/>
  <c r="G284" i="2"/>
  <c r="D284" i="2"/>
  <c r="E284" i="2" s="1"/>
  <c r="F285" i="2" s="1"/>
  <c r="G283" i="2"/>
  <c r="D283" i="2"/>
  <c r="E283" i="2" s="1"/>
  <c r="F284" i="2" s="1"/>
  <c r="G282" i="2"/>
  <c r="D282" i="2"/>
  <c r="E282" i="2" s="1"/>
  <c r="F283" i="2" s="1"/>
  <c r="G281" i="2"/>
  <c r="D281" i="2"/>
  <c r="E281" i="2" s="1"/>
  <c r="F282" i="2" s="1"/>
  <c r="G280" i="2"/>
  <c r="D280" i="2"/>
  <c r="E280" i="2" s="1"/>
  <c r="F281" i="2" s="1"/>
  <c r="G279" i="2"/>
  <c r="D279" i="2"/>
  <c r="E279" i="2" s="1"/>
  <c r="F280" i="2" s="1"/>
  <c r="G278" i="2"/>
  <c r="D278" i="2"/>
  <c r="E278" i="2" s="1"/>
  <c r="F279" i="2" s="1"/>
  <c r="G277" i="2"/>
  <c r="D277" i="2"/>
  <c r="E277" i="2" s="1"/>
  <c r="F278" i="2" s="1"/>
  <c r="G276" i="2"/>
  <c r="D276" i="2"/>
  <c r="E276" i="2" s="1"/>
  <c r="F277" i="2" s="1"/>
  <c r="G275" i="2"/>
  <c r="F275" i="2"/>
  <c r="E275" i="2"/>
  <c r="F276" i="2" s="1"/>
  <c r="D275" i="2"/>
  <c r="G274" i="2"/>
  <c r="D274" i="2"/>
  <c r="E274" i="2" s="1"/>
  <c r="G273" i="2"/>
  <c r="D273" i="2"/>
  <c r="E273" i="2" s="1"/>
  <c r="F274" i="2" s="1"/>
  <c r="G272" i="2"/>
  <c r="D272" i="2"/>
  <c r="E272" i="2" s="1"/>
  <c r="F273" i="2" s="1"/>
  <c r="G271" i="2"/>
  <c r="D271" i="2"/>
  <c r="E271" i="2" s="1"/>
  <c r="F272" i="2" s="1"/>
  <c r="G270" i="2"/>
  <c r="D270" i="2"/>
  <c r="E270" i="2" s="1"/>
  <c r="F271" i="2" s="1"/>
  <c r="G269" i="2"/>
  <c r="D269" i="2"/>
  <c r="E269" i="2" s="1"/>
  <c r="F270" i="2" s="1"/>
  <c r="G268" i="2"/>
  <c r="E268" i="2"/>
  <c r="F269" i="2" s="1"/>
  <c r="D268" i="2"/>
  <c r="G267" i="2"/>
  <c r="D267" i="2"/>
  <c r="E267" i="2" s="1"/>
  <c r="F268" i="2" s="1"/>
  <c r="G266" i="2"/>
  <c r="D266" i="2"/>
  <c r="E266" i="2" s="1"/>
  <c r="F267" i="2" s="1"/>
  <c r="G265" i="2"/>
  <c r="E265" i="2"/>
  <c r="F266" i="2" s="1"/>
  <c r="D265" i="2"/>
  <c r="G264" i="2"/>
  <c r="D264" i="2"/>
  <c r="E264" i="2" s="1"/>
  <c r="F265" i="2" s="1"/>
  <c r="G263" i="2"/>
  <c r="D263" i="2"/>
  <c r="E263" i="2" s="1"/>
  <c r="F264" i="2" s="1"/>
  <c r="G262" i="2"/>
  <c r="D262" i="2"/>
  <c r="E262" i="2" s="1"/>
  <c r="F263" i="2" s="1"/>
  <c r="G261" i="2"/>
  <c r="D261" i="2"/>
  <c r="E261" i="2" s="1"/>
  <c r="F262" i="2" s="1"/>
  <c r="G260" i="2"/>
  <c r="D260" i="2"/>
  <c r="E260" i="2" s="1"/>
  <c r="F261" i="2" s="1"/>
  <c r="G259" i="2"/>
  <c r="D259" i="2"/>
  <c r="E259" i="2" s="1"/>
  <c r="F260" i="2" s="1"/>
  <c r="G258" i="2"/>
  <c r="D258" i="2"/>
  <c r="E258" i="2" s="1"/>
  <c r="F259" i="2" s="1"/>
  <c r="G257" i="2"/>
  <c r="D257" i="2"/>
  <c r="E257" i="2" s="1"/>
  <c r="F258" i="2" s="1"/>
  <c r="G256" i="2"/>
  <c r="D256" i="2"/>
  <c r="E256" i="2" s="1"/>
  <c r="F257" i="2" s="1"/>
  <c r="G255" i="2"/>
  <c r="F255" i="2"/>
  <c r="D255" i="2"/>
  <c r="E255" i="2" s="1"/>
  <c r="F256" i="2" s="1"/>
  <c r="G254" i="2"/>
  <c r="D254" i="2"/>
  <c r="E254" i="2" s="1"/>
  <c r="G253" i="2"/>
  <c r="D253" i="2"/>
  <c r="E253" i="2" s="1"/>
  <c r="F254" i="2" s="1"/>
  <c r="G252" i="2"/>
  <c r="D252" i="2"/>
  <c r="E252" i="2" s="1"/>
  <c r="F253" i="2" s="1"/>
  <c r="G251" i="2"/>
  <c r="F251" i="2"/>
  <c r="E251" i="2"/>
  <c r="F252" i="2" s="1"/>
  <c r="D251" i="2"/>
  <c r="G250" i="2"/>
  <c r="F250" i="2"/>
  <c r="D250" i="2"/>
  <c r="E250" i="2" s="1"/>
  <c r="G249" i="2"/>
  <c r="E249" i="2"/>
  <c r="D249" i="2"/>
  <c r="G248" i="2"/>
  <c r="D248" i="2"/>
  <c r="E248" i="2" s="1"/>
  <c r="F249" i="2" s="1"/>
  <c r="G247" i="2"/>
  <c r="D247" i="2"/>
  <c r="E247" i="2" s="1"/>
  <c r="F248" i="2" s="1"/>
  <c r="G246" i="2"/>
  <c r="F246" i="2"/>
  <c r="D246" i="2"/>
  <c r="E246" i="2" s="1"/>
  <c r="F247" i="2" s="1"/>
  <c r="G245" i="2"/>
  <c r="E245" i="2"/>
  <c r="D245" i="2"/>
  <c r="G244" i="2"/>
  <c r="D244" i="2"/>
  <c r="E244" i="2" s="1"/>
  <c r="F245" i="2" s="1"/>
  <c r="G243" i="2"/>
  <c r="D243" i="2"/>
  <c r="E243" i="2" s="1"/>
  <c r="F244" i="2" s="1"/>
  <c r="G242" i="2"/>
  <c r="D242" i="2"/>
  <c r="E242" i="2" s="1"/>
  <c r="F243" i="2" s="1"/>
  <c r="G241" i="2"/>
  <c r="D241" i="2"/>
  <c r="E241" i="2" s="1"/>
  <c r="F242" i="2" s="1"/>
  <c r="G240" i="2"/>
  <c r="D240" i="2"/>
  <c r="E240" i="2" s="1"/>
  <c r="F241" i="2" s="1"/>
  <c r="G239" i="2"/>
  <c r="F239" i="2"/>
  <c r="D239" i="2"/>
  <c r="E239" i="2" s="1"/>
  <c r="F240" i="2" s="1"/>
  <c r="G238" i="2"/>
  <c r="D238" i="2"/>
  <c r="E238" i="2" s="1"/>
  <c r="G237" i="2"/>
  <c r="F237" i="2"/>
  <c r="D237" i="2"/>
  <c r="E237" i="2" s="1"/>
  <c r="F238" i="2" s="1"/>
  <c r="G236" i="2"/>
  <c r="D236" i="2"/>
  <c r="E236" i="2" s="1"/>
  <c r="G235" i="2"/>
  <c r="D235" i="2"/>
  <c r="E235" i="2" s="1"/>
  <c r="F236" i="2" s="1"/>
  <c r="G234" i="2"/>
  <c r="D234" i="2"/>
  <c r="E234" i="2" s="1"/>
  <c r="F235" i="2" s="1"/>
  <c r="G233" i="2"/>
  <c r="D233" i="2"/>
  <c r="E233" i="2" s="1"/>
  <c r="F234" i="2" s="1"/>
  <c r="G232" i="2"/>
  <c r="F232" i="2"/>
  <c r="E232" i="2"/>
  <c r="F233" i="2" s="1"/>
  <c r="D232" i="2"/>
  <c r="G231" i="2"/>
  <c r="E231" i="2"/>
  <c r="D231" i="2"/>
  <c r="G230" i="2"/>
  <c r="D230" i="2"/>
  <c r="E230" i="2" s="1"/>
  <c r="F231" i="2" s="1"/>
  <c r="G229" i="2"/>
  <c r="D229" i="2"/>
  <c r="E229" i="2" s="1"/>
  <c r="F230" i="2" s="1"/>
  <c r="G228" i="2"/>
  <c r="D228" i="2"/>
  <c r="E228" i="2" s="1"/>
  <c r="F229" i="2" s="1"/>
  <c r="G227" i="2"/>
  <c r="D227" i="2"/>
  <c r="E227" i="2" s="1"/>
  <c r="F228" i="2" s="1"/>
  <c r="G226" i="2"/>
  <c r="D226" i="2"/>
  <c r="E226" i="2" s="1"/>
  <c r="F227" i="2" s="1"/>
  <c r="G225" i="2"/>
  <c r="D225" i="2"/>
  <c r="E225" i="2" s="1"/>
  <c r="F226" i="2" s="1"/>
  <c r="G224" i="2"/>
  <c r="D224" i="2"/>
  <c r="E224" i="2" s="1"/>
  <c r="F225" i="2" s="1"/>
  <c r="G223" i="2"/>
  <c r="D223" i="2"/>
  <c r="E223" i="2" s="1"/>
  <c r="F224" i="2" s="1"/>
  <c r="G222" i="2"/>
  <c r="D222" i="2"/>
  <c r="E222" i="2" s="1"/>
  <c r="F223" i="2" s="1"/>
  <c r="G221" i="2"/>
  <c r="D221" i="2"/>
  <c r="E221" i="2" s="1"/>
  <c r="F222" i="2" s="1"/>
  <c r="G220" i="2"/>
  <c r="D220" i="2"/>
  <c r="E220" i="2" s="1"/>
  <c r="F221" i="2" s="1"/>
  <c r="G219" i="2"/>
  <c r="F219" i="2"/>
  <c r="D219" i="2"/>
  <c r="E219" i="2" s="1"/>
  <c r="F220" i="2" s="1"/>
  <c r="G218" i="2"/>
  <c r="D218" i="2"/>
  <c r="E218" i="2" s="1"/>
  <c r="G217" i="2"/>
  <c r="D217" i="2"/>
  <c r="E217" i="2" s="1"/>
  <c r="F218" i="2" s="1"/>
  <c r="G216" i="2"/>
  <c r="D216" i="2"/>
  <c r="E216" i="2" s="1"/>
  <c r="F217" i="2" s="1"/>
  <c r="G215" i="2"/>
  <c r="E215" i="2"/>
  <c r="F216" i="2" s="1"/>
  <c r="D215" i="2"/>
  <c r="G214" i="2"/>
  <c r="D214" i="2"/>
  <c r="E214" i="2" s="1"/>
  <c r="F215" i="2" s="1"/>
  <c r="G213" i="2"/>
  <c r="D213" i="2"/>
  <c r="E213" i="2" s="1"/>
  <c r="F214" i="2" s="1"/>
  <c r="G212" i="2"/>
  <c r="D212" i="2"/>
  <c r="E212" i="2" s="1"/>
  <c r="F213" i="2" s="1"/>
  <c r="G211" i="2"/>
  <c r="F211" i="2"/>
  <c r="E211" i="2"/>
  <c r="F212" i="2" s="1"/>
  <c r="D211" i="2"/>
  <c r="G210" i="2"/>
  <c r="D210" i="2"/>
  <c r="E210" i="2" s="1"/>
  <c r="G209" i="2"/>
  <c r="D209" i="2"/>
  <c r="E209" i="2" s="1"/>
  <c r="F210" i="2" s="1"/>
  <c r="G208" i="2"/>
  <c r="D208" i="2"/>
  <c r="E208" i="2" s="1"/>
  <c r="F209" i="2" s="1"/>
  <c r="G207" i="2"/>
  <c r="D207" i="2"/>
  <c r="E207" i="2" s="1"/>
  <c r="F208" i="2" s="1"/>
  <c r="G206" i="2"/>
  <c r="D206" i="2"/>
  <c r="E206" i="2" s="1"/>
  <c r="F207" i="2" s="1"/>
  <c r="G205" i="2"/>
  <c r="D205" i="2"/>
  <c r="E205" i="2" s="1"/>
  <c r="F206" i="2" s="1"/>
  <c r="G204" i="2"/>
  <c r="E204" i="2"/>
  <c r="F205" i="2" s="1"/>
  <c r="D204" i="2"/>
  <c r="G203" i="2"/>
  <c r="D203" i="2"/>
  <c r="E203" i="2" s="1"/>
  <c r="F204" i="2" s="1"/>
  <c r="G202" i="2"/>
  <c r="D202" i="2"/>
  <c r="E202" i="2" s="1"/>
  <c r="F203" i="2" s="1"/>
  <c r="G201" i="2"/>
  <c r="D201" i="2"/>
  <c r="E201" i="2" s="1"/>
  <c r="F202" i="2" s="1"/>
  <c r="G200" i="2"/>
  <c r="D200" i="2"/>
  <c r="E200" i="2" s="1"/>
  <c r="F201" i="2" s="1"/>
  <c r="G199" i="2"/>
  <c r="D199" i="2"/>
  <c r="E199" i="2" s="1"/>
  <c r="F200" i="2" s="1"/>
  <c r="G198" i="2"/>
  <c r="F198" i="2"/>
  <c r="D198" i="2"/>
  <c r="E198" i="2" s="1"/>
  <c r="F199" i="2" s="1"/>
  <c r="G197" i="2"/>
  <c r="D197" i="2"/>
  <c r="E197" i="2" s="1"/>
  <c r="G196" i="2"/>
  <c r="D196" i="2"/>
  <c r="E196" i="2" s="1"/>
  <c r="F197" i="2" s="1"/>
  <c r="G195" i="2"/>
  <c r="D195" i="2"/>
  <c r="E195" i="2" s="1"/>
  <c r="F196" i="2" s="1"/>
  <c r="G194" i="2"/>
  <c r="D194" i="2"/>
  <c r="E194" i="2" s="1"/>
  <c r="F195" i="2" s="1"/>
  <c r="G193" i="2"/>
  <c r="E193" i="2"/>
  <c r="F194" i="2" s="1"/>
  <c r="D193" i="2"/>
  <c r="G192" i="2"/>
  <c r="D192" i="2"/>
  <c r="E192" i="2" s="1"/>
  <c r="F193" i="2" s="1"/>
  <c r="G191" i="2"/>
  <c r="D191" i="2"/>
  <c r="E191" i="2" s="1"/>
  <c r="F192" i="2" s="1"/>
  <c r="G190" i="2"/>
  <c r="D190" i="2"/>
  <c r="E190" i="2" s="1"/>
  <c r="F191" i="2" s="1"/>
  <c r="G189" i="2"/>
  <c r="D189" i="2"/>
  <c r="E189" i="2" s="1"/>
  <c r="F190" i="2" s="1"/>
  <c r="G188" i="2"/>
  <c r="D188" i="2"/>
  <c r="E188" i="2" s="1"/>
  <c r="F189" i="2" s="1"/>
  <c r="G187" i="2"/>
  <c r="D187" i="2"/>
  <c r="E187" i="2" s="1"/>
  <c r="F188" i="2" s="1"/>
  <c r="G186" i="2"/>
  <c r="D186" i="2"/>
  <c r="E186" i="2" s="1"/>
  <c r="F187" i="2" s="1"/>
  <c r="G185" i="2"/>
  <c r="D185" i="2"/>
  <c r="E185" i="2" s="1"/>
  <c r="F186" i="2" s="1"/>
  <c r="G184" i="2"/>
  <c r="E184" i="2"/>
  <c r="F185" i="2" s="1"/>
  <c r="D184" i="2"/>
  <c r="G183" i="2"/>
  <c r="E183" i="2"/>
  <c r="F184" i="2" s="1"/>
  <c r="D183" i="2"/>
  <c r="G182" i="2"/>
  <c r="D182" i="2"/>
  <c r="E182" i="2" s="1"/>
  <c r="F183" i="2" s="1"/>
  <c r="G181" i="2"/>
  <c r="D181" i="2"/>
  <c r="E181" i="2" s="1"/>
  <c r="F182" i="2" s="1"/>
  <c r="G180" i="2"/>
  <c r="D180" i="2"/>
  <c r="E180" i="2" s="1"/>
  <c r="F181" i="2" s="1"/>
  <c r="G179" i="2"/>
  <c r="F179" i="2"/>
  <c r="D179" i="2"/>
  <c r="E179" i="2" s="1"/>
  <c r="F180" i="2" s="1"/>
  <c r="G178" i="2"/>
  <c r="D178" i="2"/>
  <c r="E178" i="2" s="1"/>
  <c r="G177" i="2"/>
  <c r="E177" i="2"/>
  <c r="F178" i="2" s="1"/>
  <c r="D177" i="2"/>
  <c r="G176" i="2"/>
  <c r="D176" i="2"/>
  <c r="E176" i="2" s="1"/>
  <c r="F177" i="2" s="1"/>
  <c r="G175" i="2"/>
  <c r="D175" i="2"/>
  <c r="E175" i="2" s="1"/>
  <c r="F176" i="2" s="1"/>
  <c r="G174" i="2"/>
  <c r="D174" i="2"/>
  <c r="E174" i="2" s="1"/>
  <c r="F175" i="2" s="1"/>
  <c r="G173" i="2"/>
  <c r="D173" i="2"/>
  <c r="E173" i="2" s="1"/>
  <c r="F174" i="2" s="1"/>
  <c r="G172" i="2"/>
  <c r="D172" i="2"/>
  <c r="E172" i="2" s="1"/>
  <c r="F173" i="2" s="1"/>
  <c r="G171" i="2"/>
  <c r="D171" i="2"/>
  <c r="E171" i="2" s="1"/>
  <c r="F172" i="2" s="1"/>
  <c r="G170" i="2"/>
  <c r="D170" i="2"/>
  <c r="E170" i="2" s="1"/>
  <c r="F171" i="2" s="1"/>
  <c r="G169" i="2"/>
  <c r="D169" i="2"/>
  <c r="E169" i="2" s="1"/>
  <c r="F170" i="2" s="1"/>
  <c r="G168" i="2"/>
  <c r="D168" i="2"/>
  <c r="E168" i="2" s="1"/>
  <c r="F169" i="2" s="1"/>
  <c r="G167" i="2"/>
  <c r="D167" i="2"/>
  <c r="E167" i="2" s="1"/>
  <c r="F168" i="2" s="1"/>
  <c r="G166" i="2"/>
  <c r="D166" i="2"/>
  <c r="E166" i="2" s="1"/>
  <c r="F167" i="2" s="1"/>
  <c r="G165" i="2"/>
  <c r="D165" i="2"/>
  <c r="E165" i="2" s="1"/>
  <c r="F166" i="2" s="1"/>
  <c r="G164" i="2"/>
  <c r="D164" i="2"/>
  <c r="E164" i="2" s="1"/>
  <c r="F165" i="2" s="1"/>
  <c r="G163" i="2"/>
  <c r="D163" i="2"/>
  <c r="E163" i="2" s="1"/>
  <c r="F164" i="2" s="1"/>
  <c r="G162" i="2"/>
  <c r="D162" i="2"/>
  <c r="E162" i="2" s="1"/>
  <c r="F163" i="2" s="1"/>
  <c r="G161" i="2"/>
  <c r="D161" i="2"/>
  <c r="E161" i="2" s="1"/>
  <c r="F162" i="2" s="1"/>
  <c r="G160" i="2"/>
  <c r="D160" i="2"/>
  <c r="E160" i="2" s="1"/>
  <c r="F161" i="2" s="1"/>
  <c r="G159" i="2"/>
  <c r="E159" i="2"/>
  <c r="F160" i="2" s="1"/>
  <c r="D159" i="2"/>
  <c r="G158" i="2"/>
  <c r="D158" i="2"/>
  <c r="E158" i="2" s="1"/>
  <c r="F159" i="2" s="1"/>
  <c r="G157" i="2"/>
  <c r="D157" i="2"/>
  <c r="E157" i="2" s="1"/>
  <c r="F158" i="2" s="1"/>
  <c r="G156" i="2"/>
  <c r="D156" i="2"/>
  <c r="E156" i="2" s="1"/>
  <c r="F157" i="2" s="1"/>
  <c r="G155" i="2"/>
  <c r="D155" i="2"/>
  <c r="E155" i="2" s="1"/>
  <c r="F156" i="2" s="1"/>
  <c r="G154" i="2"/>
  <c r="F154" i="2"/>
  <c r="D154" i="2"/>
  <c r="E154" i="2" s="1"/>
  <c r="F155" i="2" s="1"/>
  <c r="G153" i="2"/>
  <c r="E153" i="2"/>
  <c r="D153" i="2"/>
  <c r="G152" i="2"/>
  <c r="D152" i="2"/>
  <c r="E152" i="2" s="1"/>
  <c r="F153" i="2" s="1"/>
  <c r="G151" i="2"/>
  <c r="D151" i="2"/>
  <c r="E151" i="2" s="1"/>
  <c r="F152" i="2" s="1"/>
  <c r="G150" i="2"/>
  <c r="D150" i="2"/>
  <c r="E150" i="2" s="1"/>
  <c r="F151" i="2" s="1"/>
  <c r="G149" i="2"/>
  <c r="D149" i="2"/>
  <c r="E149" i="2" s="1"/>
  <c r="F150" i="2" s="1"/>
  <c r="G148" i="2"/>
  <c r="D148" i="2"/>
  <c r="E148" i="2" s="1"/>
  <c r="F149" i="2" s="1"/>
  <c r="G147" i="2"/>
  <c r="F147" i="2"/>
  <c r="D147" i="2"/>
  <c r="E147" i="2" s="1"/>
  <c r="F148" i="2" s="1"/>
  <c r="G146" i="2"/>
  <c r="D146" i="2"/>
  <c r="E146" i="2" s="1"/>
  <c r="G145" i="2"/>
  <c r="D145" i="2"/>
  <c r="E145" i="2" s="1"/>
  <c r="F146" i="2" s="1"/>
  <c r="G144" i="2"/>
  <c r="D144" i="2"/>
  <c r="E144" i="2" s="1"/>
  <c r="F145" i="2" s="1"/>
  <c r="G143" i="2"/>
  <c r="D143" i="2"/>
  <c r="E143" i="2" s="1"/>
  <c r="F144" i="2" s="1"/>
  <c r="G142" i="2"/>
  <c r="D142" i="2"/>
  <c r="E142" i="2" s="1"/>
  <c r="F143" i="2" s="1"/>
  <c r="G141" i="2"/>
  <c r="D141" i="2"/>
  <c r="E141" i="2" s="1"/>
  <c r="F142" i="2" s="1"/>
  <c r="G140" i="2"/>
  <c r="D140" i="2"/>
  <c r="E140" i="2" s="1"/>
  <c r="F141" i="2" s="1"/>
  <c r="G139" i="2"/>
  <c r="D139" i="2"/>
  <c r="E139" i="2" s="1"/>
  <c r="F140" i="2" s="1"/>
  <c r="G138" i="2"/>
  <c r="D138" i="2"/>
  <c r="E138" i="2" s="1"/>
  <c r="F139" i="2" s="1"/>
  <c r="G137" i="2"/>
  <c r="E137" i="2"/>
  <c r="F138" i="2" s="1"/>
  <c r="D137" i="2"/>
  <c r="G136" i="2"/>
  <c r="D136" i="2"/>
  <c r="E136" i="2" s="1"/>
  <c r="F137" i="2" s="1"/>
  <c r="G135" i="2"/>
  <c r="D135" i="2"/>
  <c r="E135" i="2" s="1"/>
  <c r="F136" i="2" s="1"/>
  <c r="G134" i="2"/>
  <c r="D134" i="2"/>
  <c r="E134" i="2" s="1"/>
  <c r="F135" i="2" s="1"/>
  <c r="G133" i="2"/>
  <c r="D133" i="2"/>
  <c r="E133" i="2" s="1"/>
  <c r="F134" i="2" s="1"/>
  <c r="G132" i="2"/>
  <c r="D132" i="2"/>
  <c r="E132" i="2" s="1"/>
  <c r="F133" i="2" s="1"/>
  <c r="G131" i="2"/>
  <c r="D131" i="2"/>
  <c r="E131" i="2" s="1"/>
  <c r="F132" i="2" s="1"/>
  <c r="G130" i="2"/>
  <c r="D130" i="2"/>
  <c r="E130" i="2" s="1"/>
  <c r="F131" i="2" s="1"/>
  <c r="G129" i="2"/>
  <c r="D129" i="2"/>
  <c r="E129" i="2" s="1"/>
  <c r="F130" i="2" s="1"/>
  <c r="G128" i="2"/>
  <c r="D128" i="2"/>
  <c r="E128" i="2" s="1"/>
  <c r="F129" i="2" s="1"/>
  <c r="G127" i="2"/>
  <c r="D127" i="2"/>
  <c r="E127" i="2" s="1"/>
  <c r="F128" i="2" s="1"/>
  <c r="G126" i="2"/>
  <c r="F126" i="2"/>
  <c r="D126" i="2"/>
  <c r="E126" i="2" s="1"/>
  <c r="F127" i="2" s="1"/>
  <c r="G125" i="2"/>
  <c r="D125" i="2"/>
  <c r="E125" i="2" s="1"/>
  <c r="G124" i="2"/>
  <c r="D124" i="2"/>
  <c r="E124" i="2" s="1"/>
  <c r="F125" i="2" s="1"/>
  <c r="G123" i="2"/>
  <c r="E123" i="2"/>
  <c r="F124" i="2" s="1"/>
  <c r="D123" i="2"/>
  <c r="G122" i="2"/>
  <c r="D122" i="2"/>
  <c r="E122" i="2" s="1"/>
  <c r="F123" i="2" s="1"/>
  <c r="G121" i="2"/>
  <c r="F121" i="2"/>
  <c r="D121" i="2"/>
  <c r="E121" i="2" s="1"/>
  <c r="F122" i="2" s="1"/>
  <c r="G120" i="2"/>
  <c r="E120" i="2"/>
  <c r="D120" i="2"/>
  <c r="G119" i="2"/>
  <c r="D119" i="2"/>
  <c r="E119" i="2" s="1"/>
  <c r="F120" i="2" s="1"/>
  <c r="G118" i="2"/>
  <c r="D118" i="2"/>
  <c r="E118" i="2" s="1"/>
  <c r="F119" i="2" s="1"/>
  <c r="G117" i="2"/>
  <c r="D117" i="2"/>
  <c r="E117" i="2" s="1"/>
  <c r="F118" i="2" s="1"/>
  <c r="G116" i="2"/>
  <c r="D116" i="2"/>
  <c r="E116" i="2" s="1"/>
  <c r="F117" i="2" s="1"/>
  <c r="G115" i="2"/>
  <c r="D115" i="2"/>
  <c r="E115" i="2" s="1"/>
  <c r="F116" i="2" s="1"/>
  <c r="G114" i="2"/>
  <c r="D114" i="2"/>
  <c r="E114" i="2" s="1"/>
  <c r="F115" i="2" s="1"/>
  <c r="G113" i="2"/>
  <c r="D113" i="2"/>
  <c r="E113" i="2" s="1"/>
  <c r="F114" i="2" s="1"/>
  <c r="G112" i="2"/>
  <c r="D112" i="2"/>
  <c r="E112" i="2" s="1"/>
  <c r="F113" i="2" s="1"/>
  <c r="G111" i="2"/>
  <c r="D111" i="2"/>
  <c r="E111" i="2" s="1"/>
  <c r="F112" i="2" s="1"/>
  <c r="G110" i="2"/>
  <c r="D110" i="2"/>
  <c r="E110" i="2" s="1"/>
  <c r="F111" i="2" s="1"/>
  <c r="G109" i="2"/>
  <c r="D109" i="2"/>
  <c r="E109" i="2" s="1"/>
  <c r="F110" i="2" s="1"/>
  <c r="G108" i="2"/>
  <c r="D108" i="2"/>
  <c r="E108" i="2" s="1"/>
  <c r="F109" i="2" s="1"/>
  <c r="G107" i="2"/>
  <c r="F107" i="2"/>
  <c r="D107" i="2"/>
  <c r="E107" i="2" s="1"/>
  <c r="F108" i="2" s="1"/>
  <c r="G106" i="2"/>
  <c r="D106" i="2"/>
  <c r="E106" i="2" s="1"/>
  <c r="G105" i="2"/>
  <c r="E105" i="2"/>
  <c r="F106" i="2" s="1"/>
  <c r="D105" i="2"/>
  <c r="G104" i="2"/>
  <c r="D104" i="2"/>
  <c r="E104" i="2" s="1"/>
  <c r="F105" i="2" s="1"/>
  <c r="G103" i="2"/>
  <c r="E103" i="2"/>
  <c r="F104" i="2" s="1"/>
  <c r="D103" i="2"/>
  <c r="G102" i="2"/>
  <c r="D102" i="2"/>
  <c r="E102" i="2" s="1"/>
  <c r="F103" i="2" s="1"/>
  <c r="G101" i="2"/>
  <c r="D101" i="2"/>
  <c r="E101" i="2" s="1"/>
  <c r="F102" i="2" s="1"/>
  <c r="G100" i="2"/>
  <c r="D100" i="2"/>
  <c r="E100" i="2" s="1"/>
  <c r="F101" i="2" s="1"/>
  <c r="G99" i="2"/>
  <c r="D99" i="2"/>
  <c r="E99" i="2" s="1"/>
  <c r="F100" i="2" s="1"/>
  <c r="G98" i="2"/>
  <c r="D98" i="2"/>
  <c r="E98" i="2" s="1"/>
  <c r="F99" i="2" s="1"/>
  <c r="G97" i="2"/>
  <c r="D97" i="2"/>
  <c r="E97" i="2" s="1"/>
  <c r="F98" i="2" s="1"/>
  <c r="G96" i="2"/>
  <c r="E96" i="2"/>
  <c r="F97" i="2" s="1"/>
  <c r="D96" i="2"/>
  <c r="G95" i="2"/>
  <c r="D95" i="2"/>
  <c r="E95" i="2" s="1"/>
  <c r="F96" i="2" s="1"/>
  <c r="G94" i="2"/>
  <c r="D94" i="2"/>
  <c r="E94" i="2" s="1"/>
  <c r="F95" i="2" s="1"/>
  <c r="G93" i="2"/>
  <c r="E93" i="2"/>
  <c r="F94" i="2" s="1"/>
  <c r="D93" i="2"/>
  <c r="G92" i="2"/>
  <c r="D92" i="2"/>
  <c r="E92" i="2" s="1"/>
  <c r="F93" i="2" s="1"/>
  <c r="G91" i="2"/>
  <c r="D91" i="2"/>
  <c r="E91" i="2" s="1"/>
  <c r="F92" i="2" s="1"/>
  <c r="G90" i="2"/>
  <c r="D90" i="2"/>
  <c r="E90" i="2" s="1"/>
  <c r="F91" i="2" s="1"/>
  <c r="G89" i="2"/>
  <c r="D89" i="2"/>
  <c r="E89" i="2" s="1"/>
  <c r="F90" i="2" s="1"/>
  <c r="G88" i="2"/>
  <c r="D88" i="2"/>
  <c r="E88" i="2" s="1"/>
  <c r="F89" i="2" s="1"/>
  <c r="G87" i="2"/>
  <c r="D87" i="2"/>
  <c r="E87" i="2" s="1"/>
  <c r="F88" i="2" s="1"/>
  <c r="G86" i="2"/>
  <c r="D86" i="2"/>
  <c r="E86" i="2" s="1"/>
  <c r="F87" i="2" s="1"/>
  <c r="G85" i="2"/>
  <c r="D85" i="2"/>
  <c r="E85" i="2" s="1"/>
  <c r="F86" i="2" s="1"/>
  <c r="G84" i="2"/>
  <c r="D84" i="2"/>
  <c r="E84" i="2" s="1"/>
  <c r="F85" i="2" s="1"/>
  <c r="G83" i="2"/>
  <c r="F83" i="2"/>
  <c r="D83" i="2"/>
  <c r="E83" i="2" s="1"/>
  <c r="F84" i="2" s="1"/>
  <c r="G82" i="2"/>
  <c r="D82" i="2"/>
  <c r="E82" i="2" s="1"/>
  <c r="G81" i="2"/>
  <c r="D81" i="2"/>
  <c r="E81" i="2" s="1"/>
  <c r="F82" i="2" s="1"/>
  <c r="G80" i="2"/>
  <c r="D80" i="2"/>
  <c r="E80" i="2" s="1"/>
  <c r="F81" i="2" s="1"/>
  <c r="G79" i="2"/>
  <c r="D79" i="2"/>
  <c r="E79" i="2" s="1"/>
  <c r="F80" i="2" s="1"/>
  <c r="G78" i="2"/>
  <c r="D78" i="2"/>
  <c r="E78" i="2" s="1"/>
  <c r="F79" i="2" s="1"/>
  <c r="G77" i="2"/>
  <c r="D77" i="2"/>
  <c r="E77" i="2" s="1"/>
  <c r="F78" i="2" s="1"/>
  <c r="G76" i="2"/>
  <c r="D76" i="2"/>
  <c r="E76" i="2" s="1"/>
  <c r="F77" i="2" s="1"/>
  <c r="G75" i="2"/>
  <c r="D75" i="2"/>
  <c r="E75" i="2" s="1"/>
  <c r="F76" i="2" s="1"/>
  <c r="G74" i="2"/>
  <c r="D74" i="2"/>
  <c r="E74" i="2" s="1"/>
  <c r="F75" i="2" s="1"/>
  <c r="G73" i="2"/>
  <c r="D73" i="2"/>
  <c r="E73" i="2" s="1"/>
  <c r="F74" i="2" s="1"/>
  <c r="G72" i="2"/>
  <c r="D72" i="2"/>
  <c r="E72" i="2" s="1"/>
  <c r="F73" i="2" s="1"/>
  <c r="G71" i="2"/>
  <c r="D71" i="2"/>
  <c r="E71" i="2" s="1"/>
  <c r="F72" i="2" s="1"/>
  <c r="G70" i="2"/>
  <c r="D70" i="2"/>
  <c r="E70" i="2" s="1"/>
  <c r="F71" i="2" s="1"/>
  <c r="G69" i="2"/>
  <c r="F69" i="2"/>
  <c r="D69" i="2"/>
  <c r="E69" i="2" s="1"/>
  <c r="F70" i="2" s="1"/>
  <c r="G68" i="2"/>
  <c r="E68" i="2"/>
  <c r="D68" i="2"/>
  <c r="G67" i="2"/>
  <c r="D67" i="2"/>
  <c r="E67" i="2" s="1"/>
  <c r="F68" i="2" s="1"/>
  <c r="G66" i="2"/>
  <c r="D66" i="2"/>
  <c r="E66" i="2" s="1"/>
  <c r="F67" i="2" s="1"/>
  <c r="G65" i="2"/>
  <c r="D65" i="2"/>
  <c r="E65" i="2" s="1"/>
  <c r="F66" i="2" s="1"/>
  <c r="G64" i="2"/>
  <c r="E64" i="2"/>
  <c r="F65" i="2" s="1"/>
  <c r="D64" i="2"/>
  <c r="G63" i="2"/>
  <c r="D63" i="2"/>
  <c r="E63" i="2" s="1"/>
  <c r="F64" i="2" s="1"/>
  <c r="G62" i="2"/>
  <c r="D62" i="2"/>
  <c r="E62" i="2" s="1"/>
  <c r="F63" i="2" s="1"/>
  <c r="G61" i="2"/>
  <c r="D61" i="2"/>
  <c r="E61" i="2" s="1"/>
  <c r="F62" i="2" s="1"/>
  <c r="G60" i="2"/>
  <c r="D60" i="2"/>
  <c r="E60" i="2" s="1"/>
  <c r="F61" i="2" s="1"/>
  <c r="G59" i="2"/>
  <c r="D59" i="2"/>
  <c r="E59" i="2" s="1"/>
  <c r="F60" i="2" s="1"/>
  <c r="G58" i="2"/>
  <c r="D58" i="2"/>
  <c r="E58" i="2" s="1"/>
  <c r="F59" i="2" s="1"/>
  <c r="G57" i="2"/>
  <c r="F57" i="2"/>
  <c r="D57" i="2"/>
  <c r="E57" i="2" s="1"/>
  <c r="F58" i="2" s="1"/>
  <c r="G56" i="2"/>
  <c r="E56" i="2"/>
  <c r="D56" i="2"/>
  <c r="G55" i="2"/>
  <c r="D55" i="2"/>
  <c r="E55" i="2" s="1"/>
  <c r="F56" i="2" s="1"/>
  <c r="G54" i="2"/>
  <c r="D54" i="2"/>
  <c r="E54" i="2" s="1"/>
  <c r="F55" i="2" s="1"/>
  <c r="G53" i="2"/>
  <c r="D53" i="2"/>
  <c r="E53" i="2" s="1"/>
  <c r="F54" i="2" s="1"/>
  <c r="G52" i="2"/>
  <c r="D52" i="2"/>
  <c r="E52" i="2" s="1"/>
  <c r="F53" i="2" s="1"/>
  <c r="G51" i="2"/>
  <c r="D51" i="2"/>
  <c r="E51" i="2" s="1"/>
  <c r="F52" i="2" s="1"/>
  <c r="G51" i="1"/>
  <c r="K53" i="1"/>
  <c r="K54" i="1" s="1"/>
  <c r="J53" i="1"/>
  <c r="J54" i="1" s="1"/>
  <c r="G61" i="1"/>
  <c r="G62" i="1"/>
  <c r="F517" i="1"/>
  <c r="F518" i="1"/>
  <c r="F617" i="1"/>
  <c r="F618" i="1"/>
  <c r="F900" i="1"/>
  <c r="F930" i="1"/>
  <c r="F1019" i="1"/>
  <c r="F1071" i="1"/>
  <c r="F1074" i="1"/>
  <c r="F1607" i="1"/>
  <c r="F1725" i="1"/>
  <c r="F1881" i="1"/>
  <c r="F1882" i="1"/>
  <c r="F1883" i="1"/>
  <c r="F1902" i="1"/>
  <c r="F1903" i="1"/>
  <c r="F1964" i="1"/>
  <c r="F1965" i="1"/>
  <c r="F2295" i="1"/>
  <c r="F2332" i="1"/>
  <c r="F2349" i="1"/>
  <c r="F2446" i="1"/>
  <c r="E77" i="1"/>
  <c r="F78" i="1" s="1"/>
  <c r="E87" i="1"/>
  <c r="F88" i="1" s="1"/>
  <c r="E92" i="1"/>
  <c r="F93" i="1" s="1"/>
  <c r="E93" i="1"/>
  <c r="F94" i="1" s="1"/>
  <c r="E95" i="1"/>
  <c r="F96" i="1" s="1"/>
  <c r="E96" i="1"/>
  <c r="F97" i="1" s="1"/>
  <c r="E112" i="1"/>
  <c r="F113" i="1" s="1"/>
  <c r="E137" i="1"/>
  <c r="F138" i="1" s="1"/>
  <c r="E211" i="1"/>
  <c r="F212" i="1" s="1"/>
  <c r="E220" i="1"/>
  <c r="F221" i="1" s="1"/>
  <c r="E255" i="1"/>
  <c r="F256" i="1" s="1"/>
  <c r="E274" i="1"/>
  <c r="F275" i="1" s="1"/>
  <c r="E283" i="1"/>
  <c r="F284" i="1" s="1"/>
  <c r="E299" i="1"/>
  <c r="F300" i="1" s="1"/>
  <c r="E300" i="1"/>
  <c r="F301" i="1" s="1"/>
  <c r="E301" i="1"/>
  <c r="F302" i="1" s="1"/>
  <c r="E397" i="1"/>
  <c r="F398" i="1" s="1"/>
  <c r="E398" i="1"/>
  <c r="F399" i="1" s="1"/>
  <c r="E399" i="1"/>
  <c r="F400" i="1" s="1"/>
  <c r="E419" i="1"/>
  <c r="F420" i="1" s="1"/>
  <c r="E428" i="1"/>
  <c r="F429" i="1" s="1"/>
  <c r="E429" i="1"/>
  <c r="F430" i="1" s="1"/>
  <c r="E430" i="1"/>
  <c r="F431" i="1" s="1"/>
  <c r="E431" i="1"/>
  <c r="F432" i="1" s="1"/>
  <c r="E457" i="1"/>
  <c r="F458" i="1" s="1"/>
  <c r="E483" i="1"/>
  <c r="F484" i="1" s="1"/>
  <c r="E491" i="1"/>
  <c r="F492" i="1" s="1"/>
  <c r="E520" i="1"/>
  <c r="F521" i="1" s="1"/>
  <c r="E521" i="1"/>
  <c r="F522" i="1" s="1"/>
  <c r="E522" i="1"/>
  <c r="F523" i="1" s="1"/>
  <c r="E539" i="1"/>
  <c r="F540" i="1" s="1"/>
  <c r="E540" i="1"/>
  <c r="F541" i="1" s="1"/>
  <c r="E558" i="1"/>
  <c r="F559" i="1" s="1"/>
  <c r="E559" i="1"/>
  <c r="F560" i="1" s="1"/>
  <c r="E605" i="1"/>
  <c r="F606" i="1" s="1"/>
  <c r="E619" i="1"/>
  <c r="F620" i="1" s="1"/>
  <c r="E620" i="1"/>
  <c r="F621" i="1" s="1"/>
  <c r="E621" i="1"/>
  <c r="F622" i="1" s="1"/>
  <c r="E731" i="1"/>
  <c r="F732" i="1" s="1"/>
  <c r="E747" i="1"/>
  <c r="F748" i="1" s="1"/>
  <c r="E748" i="1"/>
  <c r="F749" i="1" s="1"/>
  <c r="E767" i="1"/>
  <c r="F768" i="1" s="1"/>
  <c r="E776" i="1"/>
  <c r="F777" i="1" s="1"/>
  <c r="E779" i="1"/>
  <c r="F780" i="1" s="1"/>
  <c r="E780" i="1"/>
  <c r="F781" i="1" s="1"/>
  <c r="E781" i="1"/>
  <c r="F782" i="1" s="1"/>
  <c r="E782" i="1"/>
  <c r="F783" i="1" s="1"/>
  <c r="E795" i="1"/>
  <c r="F796" i="1" s="1"/>
  <c r="E891" i="1"/>
  <c r="F892" i="1" s="1"/>
  <c r="E892" i="1"/>
  <c r="F893" i="1" s="1"/>
  <c r="E893" i="1"/>
  <c r="F894" i="1" s="1"/>
  <c r="E894" i="1"/>
  <c r="F895" i="1" s="1"/>
  <c r="E939" i="1"/>
  <c r="F940" i="1" s="1"/>
  <c r="E940" i="1"/>
  <c r="F941" i="1" s="1"/>
  <c r="E941" i="1"/>
  <c r="F942" i="1" s="1"/>
  <c r="E942" i="1"/>
  <c r="F943" i="1" s="1"/>
  <c r="E943" i="1"/>
  <c r="F944" i="1" s="1"/>
  <c r="E956" i="1"/>
  <c r="F957" i="1" s="1"/>
  <c r="E987" i="1"/>
  <c r="F988" i="1" s="1"/>
  <c r="E1067" i="1"/>
  <c r="F1068" i="1" s="1"/>
  <c r="E1068" i="1"/>
  <c r="F1069" i="1" s="1"/>
  <c r="E1085" i="1"/>
  <c r="F1086" i="1" s="1"/>
  <c r="E1086" i="1"/>
  <c r="F1087" i="1" s="1"/>
  <c r="E1087" i="1"/>
  <c r="F1088" i="1" s="1"/>
  <c r="E1092" i="1"/>
  <c r="F1093" i="1" s="1"/>
  <c r="E1133" i="1"/>
  <c r="F1134" i="1" s="1"/>
  <c r="E1149" i="1"/>
  <c r="F1150" i="1" s="1"/>
  <c r="E1150" i="1"/>
  <c r="F1151" i="1" s="1"/>
  <c r="E1183" i="1"/>
  <c r="F1184" i="1" s="1"/>
  <c r="E1192" i="1"/>
  <c r="F1193" i="1" s="1"/>
  <c r="E1219" i="1"/>
  <c r="F1220" i="1" s="1"/>
  <c r="E1228" i="1"/>
  <c r="F1229" i="1" s="1"/>
  <c r="E1229" i="1"/>
  <c r="F1230" i="1" s="1"/>
  <c r="E1267" i="1"/>
  <c r="F1268" i="1" s="1"/>
  <c r="E1272" i="1"/>
  <c r="F1273" i="1" s="1"/>
  <c r="E1292" i="1"/>
  <c r="F1293" i="1" s="1"/>
  <c r="E1293" i="1"/>
  <c r="F1294" i="1" s="1"/>
  <c r="E1294" i="1"/>
  <c r="F1295" i="1" s="1"/>
  <c r="E1295" i="1"/>
  <c r="F1296" i="1" s="1"/>
  <c r="E1372" i="1"/>
  <c r="F1373" i="1" s="1"/>
  <c r="E1373" i="1"/>
  <c r="F1374" i="1" s="1"/>
  <c r="E1374" i="1"/>
  <c r="F1375" i="1" s="1"/>
  <c r="E1375" i="1"/>
  <c r="F1376" i="1" s="1"/>
  <c r="E1420" i="1"/>
  <c r="F1421" i="1" s="1"/>
  <c r="E1421" i="1"/>
  <c r="F1422" i="1" s="1"/>
  <c r="E1422" i="1"/>
  <c r="F1423" i="1" s="1"/>
  <c r="E1423" i="1"/>
  <c r="F1424" i="1" s="1"/>
  <c r="E1500" i="1"/>
  <c r="F1501" i="1" s="1"/>
  <c r="E1501" i="1"/>
  <c r="F1502" i="1" s="1"/>
  <c r="E1517" i="1"/>
  <c r="F1518" i="1" s="1"/>
  <c r="E1518" i="1"/>
  <c r="F1519" i="1" s="1"/>
  <c r="E1519" i="1"/>
  <c r="F1520" i="1" s="1"/>
  <c r="E1529" i="1"/>
  <c r="F1530" i="1" s="1"/>
  <c r="E1530" i="1"/>
  <c r="F1531" i="1" s="1"/>
  <c r="E1531" i="1"/>
  <c r="F1532" i="1" s="1"/>
  <c r="E1532" i="1"/>
  <c r="F1533" i="1" s="1"/>
  <c r="E1533" i="1"/>
  <c r="F1534" i="1" s="1"/>
  <c r="E1592" i="1"/>
  <c r="F1593" i="1" s="1"/>
  <c r="E1593" i="1"/>
  <c r="F1594" i="1" s="1"/>
  <c r="E1596" i="1"/>
  <c r="F1597" i="1" s="1"/>
  <c r="E1597" i="1"/>
  <c r="F1598" i="1" s="1"/>
  <c r="E1611" i="1"/>
  <c r="F1612" i="1" s="1"/>
  <c r="E1628" i="1"/>
  <c r="F1629" i="1" s="1"/>
  <c r="E1640" i="1"/>
  <c r="F1641" i="1" s="1"/>
  <c r="E1641" i="1"/>
  <c r="F1642" i="1" s="1"/>
  <c r="E1659" i="1"/>
  <c r="F1660" i="1" s="1"/>
  <c r="E1660" i="1"/>
  <c r="F1661" i="1" s="1"/>
  <c r="E1661" i="1"/>
  <c r="F1662" i="1" s="1"/>
  <c r="E1676" i="1"/>
  <c r="F1677" i="1" s="1"/>
  <c r="E1739" i="1"/>
  <c r="F1740" i="1" s="1"/>
  <c r="E1740" i="1"/>
  <c r="F1741" i="1" s="1"/>
  <c r="E1741" i="1"/>
  <c r="F1742" i="1" s="1"/>
  <c r="E1742" i="1"/>
  <c r="F1743" i="1" s="1"/>
  <c r="E1743" i="1"/>
  <c r="F1744" i="1" s="1"/>
  <c r="E1745" i="1"/>
  <c r="F1746" i="1" s="1"/>
  <c r="E1773" i="1"/>
  <c r="F1774" i="1" s="1"/>
  <c r="E1774" i="1"/>
  <c r="F1775" i="1" s="1"/>
  <c r="E1807" i="1"/>
  <c r="F1808" i="1" s="1"/>
  <c r="E1819" i="1"/>
  <c r="F1820" i="1" s="1"/>
  <c r="E1848" i="1"/>
  <c r="F1849" i="1" s="1"/>
  <c r="E1885" i="1"/>
  <c r="F1886" i="1" s="1"/>
  <c r="E1886" i="1"/>
  <c r="F1887" i="1" s="1"/>
  <c r="E1887" i="1"/>
  <c r="F1888" i="1" s="1"/>
  <c r="E1889" i="1"/>
  <c r="F1890" i="1" s="1"/>
  <c r="E1890" i="1"/>
  <c r="F1891" i="1" s="1"/>
  <c r="E1905" i="1"/>
  <c r="F1906" i="1" s="1"/>
  <c r="E1906" i="1"/>
  <c r="F1907" i="1" s="1"/>
  <c r="E1965" i="1"/>
  <c r="F1966" i="1" s="1"/>
  <c r="E1966" i="1"/>
  <c r="F1967" i="1" s="1"/>
  <c r="E1967" i="1"/>
  <c r="F1968" i="1" s="1"/>
  <c r="E1996" i="1"/>
  <c r="F1997" i="1" s="1"/>
  <c r="E1997" i="1"/>
  <c r="F1998" i="1" s="1"/>
  <c r="E1998" i="1"/>
  <c r="F1999" i="1" s="1"/>
  <c r="E1999" i="1"/>
  <c r="F2000" i="1" s="1"/>
  <c r="E2045" i="1"/>
  <c r="F2046" i="1" s="1"/>
  <c r="E2076" i="1"/>
  <c r="F2077" i="1" s="1"/>
  <c r="E2077" i="1"/>
  <c r="F2078" i="1" s="1"/>
  <c r="E2120" i="1"/>
  <c r="F2121" i="1" s="1"/>
  <c r="E2124" i="1"/>
  <c r="F2125" i="1" s="1"/>
  <c r="E2157" i="1"/>
  <c r="F2158" i="1" s="1"/>
  <c r="E2158" i="1"/>
  <c r="F2159" i="1" s="1"/>
  <c r="E2159" i="1"/>
  <c r="F2160" i="1" s="1"/>
  <c r="E2187" i="1"/>
  <c r="F2188" i="1" s="1"/>
  <c r="E2188" i="1"/>
  <c r="F2189" i="1" s="1"/>
  <c r="E2189" i="1"/>
  <c r="F2190" i="1" s="1"/>
  <c r="E2190" i="1"/>
  <c r="F2191" i="1" s="1"/>
  <c r="E2191" i="1"/>
  <c r="F2192" i="1" s="1"/>
  <c r="E2204" i="1"/>
  <c r="F2205" i="1" s="1"/>
  <c r="E2267" i="1"/>
  <c r="F2268" i="1" s="1"/>
  <c r="E2268" i="1"/>
  <c r="F2269" i="1" s="1"/>
  <c r="E2269" i="1"/>
  <c r="F2270" i="1" s="1"/>
  <c r="E2270" i="1"/>
  <c r="F2271" i="1" s="1"/>
  <c r="E2271" i="1"/>
  <c r="F2272" i="1" s="1"/>
  <c r="E2316" i="1"/>
  <c r="F2317" i="1" s="1"/>
  <c r="E2332" i="1"/>
  <c r="F2333" i="1" s="1"/>
  <c r="E2333" i="1"/>
  <c r="F2334" i="1" s="1"/>
  <c r="E2334" i="1"/>
  <c r="F2335" i="1" s="1"/>
  <c r="E2335" i="1"/>
  <c r="F2336" i="1" s="1"/>
  <c r="E2412" i="1"/>
  <c r="F2413" i="1" s="1"/>
  <c r="E2413" i="1"/>
  <c r="F2414" i="1" s="1"/>
  <c r="E2414" i="1"/>
  <c r="F2415" i="1" s="1"/>
  <c r="E2415" i="1"/>
  <c r="F2416" i="1" s="1"/>
  <c r="E2430" i="1"/>
  <c r="F2431" i="1" s="1"/>
  <c r="E2431" i="1"/>
  <c r="F2432" i="1" s="1"/>
  <c r="E2508" i="1"/>
  <c r="F2509" i="1" s="1"/>
  <c r="E2509" i="1"/>
  <c r="F2510" i="1" s="1"/>
  <c r="E2510" i="1"/>
  <c r="F2511" i="1" s="1"/>
  <c r="E2511" i="1"/>
  <c r="F2512" i="1" s="1"/>
  <c r="E2522" i="1"/>
  <c r="F2523" i="1" s="1"/>
  <c r="D200" i="1"/>
  <c r="E200" i="1" s="1"/>
  <c r="F201" i="1" s="1"/>
  <c r="D197" i="1"/>
  <c r="E197" i="1" s="1"/>
  <c r="F198" i="1" s="1"/>
  <c r="D52" i="1"/>
  <c r="E52" i="1" s="1"/>
  <c r="F53" i="1" s="1"/>
  <c r="D53" i="1"/>
  <c r="E53" i="1" s="1"/>
  <c r="F54" i="1" s="1"/>
  <c r="D54" i="1"/>
  <c r="E54" i="1" s="1"/>
  <c r="F55" i="1" s="1"/>
  <c r="D55" i="1"/>
  <c r="E55" i="1" s="1"/>
  <c r="F56" i="1" s="1"/>
  <c r="D56" i="1"/>
  <c r="E56" i="1" s="1"/>
  <c r="F57" i="1" s="1"/>
  <c r="D57" i="1"/>
  <c r="E57" i="1" s="1"/>
  <c r="F58" i="1" s="1"/>
  <c r="D58" i="1"/>
  <c r="E58" i="1" s="1"/>
  <c r="F59" i="1" s="1"/>
  <c r="D59" i="1"/>
  <c r="E59" i="1" s="1"/>
  <c r="F60" i="1" s="1"/>
  <c r="D60" i="1"/>
  <c r="E60" i="1" s="1"/>
  <c r="F61" i="1" s="1"/>
  <c r="D61" i="1"/>
  <c r="E61" i="1" s="1"/>
  <c r="F62" i="1" s="1"/>
  <c r="D62" i="1"/>
  <c r="E62" i="1" s="1"/>
  <c r="F63" i="1" s="1"/>
  <c r="D63" i="1"/>
  <c r="E63" i="1" s="1"/>
  <c r="F64" i="1" s="1"/>
  <c r="D64" i="1"/>
  <c r="E64" i="1" s="1"/>
  <c r="F65" i="1" s="1"/>
  <c r="D65" i="1"/>
  <c r="E65" i="1" s="1"/>
  <c r="F66" i="1" s="1"/>
  <c r="D66" i="1"/>
  <c r="E66" i="1" s="1"/>
  <c r="F67" i="1" s="1"/>
  <c r="D67" i="1"/>
  <c r="E67" i="1" s="1"/>
  <c r="F68" i="1" s="1"/>
  <c r="D68" i="1"/>
  <c r="E68" i="1" s="1"/>
  <c r="F69" i="1" s="1"/>
  <c r="D69" i="1"/>
  <c r="E69" i="1" s="1"/>
  <c r="F70" i="1" s="1"/>
  <c r="D70" i="1"/>
  <c r="E70" i="1" s="1"/>
  <c r="F71" i="1" s="1"/>
  <c r="D71" i="1"/>
  <c r="E71" i="1" s="1"/>
  <c r="F72" i="1" s="1"/>
  <c r="D72" i="1"/>
  <c r="E72" i="1" s="1"/>
  <c r="F73" i="1" s="1"/>
  <c r="D73" i="1"/>
  <c r="E73" i="1" s="1"/>
  <c r="F74" i="1" s="1"/>
  <c r="D74" i="1"/>
  <c r="E74" i="1" s="1"/>
  <c r="F75" i="1" s="1"/>
  <c r="D75" i="1"/>
  <c r="E75" i="1" s="1"/>
  <c r="F76" i="1" s="1"/>
  <c r="D76" i="1"/>
  <c r="E76" i="1" s="1"/>
  <c r="F77" i="1" s="1"/>
  <c r="D77" i="1"/>
  <c r="D78" i="1"/>
  <c r="E78" i="1" s="1"/>
  <c r="F79" i="1" s="1"/>
  <c r="D79" i="1"/>
  <c r="E79" i="1" s="1"/>
  <c r="F80" i="1" s="1"/>
  <c r="D80" i="1"/>
  <c r="E80" i="1" s="1"/>
  <c r="F81" i="1" s="1"/>
  <c r="D81" i="1"/>
  <c r="E81" i="1" s="1"/>
  <c r="F82" i="1" s="1"/>
  <c r="D82" i="1"/>
  <c r="E82" i="1" s="1"/>
  <c r="F83" i="1" s="1"/>
  <c r="D83" i="1"/>
  <c r="E83" i="1" s="1"/>
  <c r="F84" i="1" s="1"/>
  <c r="D84" i="1"/>
  <c r="E84" i="1" s="1"/>
  <c r="F85" i="1" s="1"/>
  <c r="D85" i="1"/>
  <c r="E85" i="1" s="1"/>
  <c r="F86" i="1" s="1"/>
  <c r="D86" i="1"/>
  <c r="E86" i="1" s="1"/>
  <c r="F87" i="1" s="1"/>
  <c r="D87" i="1"/>
  <c r="D88" i="1"/>
  <c r="E88" i="1" s="1"/>
  <c r="F89" i="1" s="1"/>
  <c r="D89" i="1"/>
  <c r="E89" i="1" s="1"/>
  <c r="F90" i="1" s="1"/>
  <c r="D90" i="1"/>
  <c r="E90" i="1" s="1"/>
  <c r="F91" i="1" s="1"/>
  <c r="D91" i="1"/>
  <c r="E91" i="1" s="1"/>
  <c r="F92" i="1" s="1"/>
  <c r="D92" i="1"/>
  <c r="D93" i="1"/>
  <c r="D94" i="1"/>
  <c r="E94" i="1" s="1"/>
  <c r="F95" i="1" s="1"/>
  <c r="D95" i="1"/>
  <c r="D96" i="1"/>
  <c r="D97" i="1"/>
  <c r="E97" i="1" s="1"/>
  <c r="F98" i="1" s="1"/>
  <c r="D98" i="1"/>
  <c r="E98" i="1" s="1"/>
  <c r="F99" i="1" s="1"/>
  <c r="D99" i="1"/>
  <c r="E99" i="1" s="1"/>
  <c r="F100" i="1" s="1"/>
  <c r="D100" i="1"/>
  <c r="E100" i="1" s="1"/>
  <c r="F101" i="1" s="1"/>
  <c r="D101" i="1"/>
  <c r="E101" i="1" s="1"/>
  <c r="F102" i="1" s="1"/>
  <c r="D102" i="1"/>
  <c r="E102" i="1" s="1"/>
  <c r="F103" i="1" s="1"/>
  <c r="D103" i="1"/>
  <c r="E103" i="1" s="1"/>
  <c r="F104" i="1" s="1"/>
  <c r="D104" i="1"/>
  <c r="E104" i="1" s="1"/>
  <c r="F105" i="1" s="1"/>
  <c r="D105" i="1"/>
  <c r="E105" i="1" s="1"/>
  <c r="F106" i="1" s="1"/>
  <c r="D106" i="1"/>
  <c r="E106" i="1" s="1"/>
  <c r="F107" i="1" s="1"/>
  <c r="D107" i="1"/>
  <c r="E107" i="1" s="1"/>
  <c r="F108" i="1" s="1"/>
  <c r="D108" i="1"/>
  <c r="E108" i="1" s="1"/>
  <c r="F109" i="1" s="1"/>
  <c r="D109" i="1"/>
  <c r="E109" i="1" s="1"/>
  <c r="F110" i="1" s="1"/>
  <c r="D110" i="1"/>
  <c r="E110" i="1" s="1"/>
  <c r="F111" i="1" s="1"/>
  <c r="D111" i="1"/>
  <c r="E111" i="1" s="1"/>
  <c r="F112" i="1" s="1"/>
  <c r="D112" i="1"/>
  <c r="D113" i="1"/>
  <c r="E113" i="1" s="1"/>
  <c r="F114" i="1" s="1"/>
  <c r="D114" i="1"/>
  <c r="E114" i="1" s="1"/>
  <c r="F115" i="1" s="1"/>
  <c r="D115" i="1"/>
  <c r="E115" i="1" s="1"/>
  <c r="F116" i="1" s="1"/>
  <c r="D116" i="1"/>
  <c r="E116" i="1" s="1"/>
  <c r="F117" i="1" s="1"/>
  <c r="D117" i="1"/>
  <c r="E117" i="1" s="1"/>
  <c r="F118" i="1" s="1"/>
  <c r="D118" i="1"/>
  <c r="E118" i="1" s="1"/>
  <c r="F119" i="1" s="1"/>
  <c r="D119" i="1"/>
  <c r="E119" i="1" s="1"/>
  <c r="F120" i="1" s="1"/>
  <c r="D120" i="1"/>
  <c r="E120" i="1" s="1"/>
  <c r="F121" i="1" s="1"/>
  <c r="D121" i="1"/>
  <c r="E121" i="1" s="1"/>
  <c r="F122" i="1" s="1"/>
  <c r="D122" i="1"/>
  <c r="E122" i="1" s="1"/>
  <c r="F123" i="1" s="1"/>
  <c r="D123" i="1"/>
  <c r="E123" i="1" s="1"/>
  <c r="F124" i="1" s="1"/>
  <c r="D124" i="1"/>
  <c r="E124" i="1" s="1"/>
  <c r="F125" i="1" s="1"/>
  <c r="D125" i="1"/>
  <c r="E125" i="1" s="1"/>
  <c r="F126" i="1" s="1"/>
  <c r="D126" i="1"/>
  <c r="E126" i="1" s="1"/>
  <c r="F127" i="1" s="1"/>
  <c r="D127" i="1"/>
  <c r="E127" i="1" s="1"/>
  <c r="F128" i="1" s="1"/>
  <c r="D128" i="1"/>
  <c r="E128" i="1" s="1"/>
  <c r="F129" i="1" s="1"/>
  <c r="D129" i="1"/>
  <c r="E129" i="1" s="1"/>
  <c r="F130" i="1" s="1"/>
  <c r="D130" i="1"/>
  <c r="E130" i="1" s="1"/>
  <c r="F131" i="1" s="1"/>
  <c r="D131" i="1"/>
  <c r="E131" i="1" s="1"/>
  <c r="F132" i="1" s="1"/>
  <c r="D132" i="1"/>
  <c r="E132" i="1" s="1"/>
  <c r="F133" i="1" s="1"/>
  <c r="D133" i="1"/>
  <c r="E133" i="1" s="1"/>
  <c r="F134" i="1" s="1"/>
  <c r="D134" i="1"/>
  <c r="E134" i="1" s="1"/>
  <c r="F135" i="1" s="1"/>
  <c r="D135" i="1"/>
  <c r="E135" i="1" s="1"/>
  <c r="F136" i="1" s="1"/>
  <c r="D136" i="1"/>
  <c r="E136" i="1" s="1"/>
  <c r="F137" i="1" s="1"/>
  <c r="D137" i="1"/>
  <c r="D138" i="1"/>
  <c r="E138" i="1" s="1"/>
  <c r="F139" i="1" s="1"/>
  <c r="D139" i="1"/>
  <c r="E139" i="1" s="1"/>
  <c r="F140" i="1" s="1"/>
  <c r="D140" i="1"/>
  <c r="E140" i="1" s="1"/>
  <c r="F141" i="1" s="1"/>
  <c r="D141" i="1"/>
  <c r="E141" i="1" s="1"/>
  <c r="F142" i="1" s="1"/>
  <c r="D142" i="1"/>
  <c r="E142" i="1" s="1"/>
  <c r="F143" i="1" s="1"/>
  <c r="D143" i="1"/>
  <c r="E143" i="1" s="1"/>
  <c r="F144" i="1" s="1"/>
  <c r="D144" i="1"/>
  <c r="E144" i="1" s="1"/>
  <c r="F145" i="1" s="1"/>
  <c r="D145" i="1"/>
  <c r="E145" i="1" s="1"/>
  <c r="F146" i="1" s="1"/>
  <c r="D146" i="1"/>
  <c r="E146" i="1" s="1"/>
  <c r="F147" i="1" s="1"/>
  <c r="D147" i="1"/>
  <c r="E147" i="1" s="1"/>
  <c r="F148" i="1" s="1"/>
  <c r="D148" i="1"/>
  <c r="E148" i="1" s="1"/>
  <c r="F149" i="1" s="1"/>
  <c r="D149" i="1"/>
  <c r="E149" i="1" s="1"/>
  <c r="F150" i="1" s="1"/>
  <c r="D150" i="1"/>
  <c r="E150" i="1" s="1"/>
  <c r="F151" i="1" s="1"/>
  <c r="D151" i="1"/>
  <c r="E151" i="1" s="1"/>
  <c r="F152" i="1" s="1"/>
  <c r="D152" i="1"/>
  <c r="E152" i="1" s="1"/>
  <c r="F153" i="1" s="1"/>
  <c r="D153" i="1"/>
  <c r="E153" i="1" s="1"/>
  <c r="F154" i="1" s="1"/>
  <c r="D154" i="1"/>
  <c r="E154" i="1" s="1"/>
  <c r="F155" i="1" s="1"/>
  <c r="D155" i="1"/>
  <c r="E155" i="1" s="1"/>
  <c r="F156" i="1" s="1"/>
  <c r="D156" i="1"/>
  <c r="E156" i="1" s="1"/>
  <c r="F157" i="1" s="1"/>
  <c r="D157" i="1"/>
  <c r="E157" i="1" s="1"/>
  <c r="F158" i="1" s="1"/>
  <c r="D158" i="1"/>
  <c r="E158" i="1" s="1"/>
  <c r="F159" i="1" s="1"/>
  <c r="D159" i="1"/>
  <c r="E159" i="1" s="1"/>
  <c r="F160" i="1" s="1"/>
  <c r="D160" i="1"/>
  <c r="E160" i="1" s="1"/>
  <c r="F161" i="1" s="1"/>
  <c r="D161" i="1"/>
  <c r="E161" i="1" s="1"/>
  <c r="F162" i="1" s="1"/>
  <c r="D162" i="1"/>
  <c r="E162" i="1" s="1"/>
  <c r="F163" i="1" s="1"/>
  <c r="D163" i="1"/>
  <c r="E163" i="1" s="1"/>
  <c r="F164" i="1" s="1"/>
  <c r="D164" i="1"/>
  <c r="E164" i="1" s="1"/>
  <c r="F165" i="1" s="1"/>
  <c r="D165" i="1"/>
  <c r="E165" i="1" s="1"/>
  <c r="F166" i="1" s="1"/>
  <c r="D166" i="1"/>
  <c r="E166" i="1" s="1"/>
  <c r="F167" i="1" s="1"/>
  <c r="D167" i="1"/>
  <c r="E167" i="1" s="1"/>
  <c r="F168" i="1" s="1"/>
  <c r="D168" i="1"/>
  <c r="E168" i="1" s="1"/>
  <c r="F169" i="1" s="1"/>
  <c r="D169" i="1"/>
  <c r="E169" i="1" s="1"/>
  <c r="F170" i="1" s="1"/>
  <c r="D170" i="1"/>
  <c r="E170" i="1" s="1"/>
  <c r="F171" i="1" s="1"/>
  <c r="D171" i="1"/>
  <c r="E171" i="1" s="1"/>
  <c r="F172" i="1" s="1"/>
  <c r="D172" i="1"/>
  <c r="E172" i="1" s="1"/>
  <c r="F173" i="1" s="1"/>
  <c r="D173" i="1"/>
  <c r="E173" i="1" s="1"/>
  <c r="F174" i="1" s="1"/>
  <c r="D174" i="1"/>
  <c r="E174" i="1" s="1"/>
  <c r="F175" i="1" s="1"/>
  <c r="D175" i="1"/>
  <c r="E175" i="1" s="1"/>
  <c r="F176" i="1" s="1"/>
  <c r="D176" i="1"/>
  <c r="E176" i="1" s="1"/>
  <c r="F177" i="1" s="1"/>
  <c r="D177" i="1"/>
  <c r="E177" i="1" s="1"/>
  <c r="F178" i="1" s="1"/>
  <c r="D178" i="1"/>
  <c r="E178" i="1" s="1"/>
  <c r="F179" i="1" s="1"/>
  <c r="D179" i="1"/>
  <c r="E179" i="1" s="1"/>
  <c r="F180" i="1" s="1"/>
  <c r="D180" i="1"/>
  <c r="E180" i="1" s="1"/>
  <c r="F181" i="1" s="1"/>
  <c r="D181" i="1"/>
  <c r="E181" i="1" s="1"/>
  <c r="F182" i="1" s="1"/>
  <c r="D182" i="1"/>
  <c r="E182" i="1" s="1"/>
  <c r="F183" i="1" s="1"/>
  <c r="D183" i="1"/>
  <c r="E183" i="1" s="1"/>
  <c r="F184" i="1" s="1"/>
  <c r="D184" i="1"/>
  <c r="E184" i="1" s="1"/>
  <c r="F185" i="1" s="1"/>
  <c r="D185" i="1"/>
  <c r="E185" i="1" s="1"/>
  <c r="F186" i="1" s="1"/>
  <c r="D186" i="1"/>
  <c r="E186" i="1" s="1"/>
  <c r="F187" i="1" s="1"/>
  <c r="D187" i="1"/>
  <c r="E187" i="1" s="1"/>
  <c r="F188" i="1" s="1"/>
  <c r="D188" i="1"/>
  <c r="E188" i="1" s="1"/>
  <c r="F189" i="1" s="1"/>
  <c r="D189" i="1"/>
  <c r="E189" i="1" s="1"/>
  <c r="F190" i="1" s="1"/>
  <c r="D190" i="1"/>
  <c r="E190" i="1" s="1"/>
  <c r="F191" i="1" s="1"/>
  <c r="D191" i="1"/>
  <c r="E191" i="1" s="1"/>
  <c r="F192" i="1" s="1"/>
  <c r="D192" i="1"/>
  <c r="E192" i="1" s="1"/>
  <c r="F193" i="1" s="1"/>
  <c r="D193" i="1"/>
  <c r="E193" i="1" s="1"/>
  <c r="F194" i="1" s="1"/>
  <c r="D194" i="1"/>
  <c r="E194" i="1" s="1"/>
  <c r="F195" i="1" s="1"/>
  <c r="D195" i="1"/>
  <c r="E195" i="1" s="1"/>
  <c r="F196" i="1" s="1"/>
  <c r="D196" i="1"/>
  <c r="E196" i="1" s="1"/>
  <c r="F197" i="1" s="1"/>
  <c r="D198" i="1"/>
  <c r="E198" i="1" s="1"/>
  <c r="F199" i="1" s="1"/>
  <c r="D199" i="1"/>
  <c r="E199" i="1" s="1"/>
  <c r="F200" i="1" s="1"/>
  <c r="D201" i="1"/>
  <c r="E201" i="1" s="1"/>
  <c r="F202" i="1" s="1"/>
  <c r="D202" i="1"/>
  <c r="E202" i="1" s="1"/>
  <c r="F203" i="1" s="1"/>
  <c r="D203" i="1"/>
  <c r="E203" i="1" s="1"/>
  <c r="F204" i="1" s="1"/>
  <c r="D204" i="1"/>
  <c r="E204" i="1" s="1"/>
  <c r="F205" i="1" s="1"/>
  <c r="D205" i="1"/>
  <c r="E205" i="1" s="1"/>
  <c r="F206" i="1" s="1"/>
  <c r="D206" i="1"/>
  <c r="E206" i="1" s="1"/>
  <c r="F207" i="1" s="1"/>
  <c r="D207" i="1"/>
  <c r="E207" i="1" s="1"/>
  <c r="F208" i="1" s="1"/>
  <c r="D208" i="1"/>
  <c r="E208" i="1" s="1"/>
  <c r="F209" i="1" s="1"/>
  <c r="D209" i="1"/>
  <c r="E209" i="1" s="1"/>
  <c r="F210" i="1" s="1"/>
  <c r="D210" i="1"/>
  <c r="E210" i="1" s="1"/>
  <c r="F211" i="1" s="1"/>
  <c r="D211" i="1"/>
  <c r="D212" i="1"/>
  <c r="E212" i="1" s="1"/>
  <c r="F213" i="1" s="1"/>
  <c r="D213" i="1"/>
  <c r="E213" i="1" s="1"/>
  <c r="F214" i="1" s="1"/>
  <c r="D214" i="1"/>
  <c r="E214" i="1" s="1"/>
  <c r="F215" i="1" s="1"/>
  <c r="D215" i="1"/>
  <c r="E215" i="1" s="1"/>
  <c r="F216" i="1" s="1"/>
  <c r="D216" i="1"/>
  <c r="E216" i="1" s="1"/>
  <c r="F217" i="1" s="1"/>
  <c r="D217" i="1"/>
  <c r="E217" i="1" s="1"/>
  <c r="F218" i="1" s="1"/>
  <c r="D218" i="1"/>
  <c r="E218" i="1" s="1"/>
  <c r="F219" i="1" s="1"/>
  <c r="D219" i="1"/>
  <c r="E219" i="1" s="1"/>
  <c r="F220" i="1" s="1"/>
  <c r="D220" i="1"/>
  <c r="D221" i="1"/>
  <c r="E221" i="1" s="1"/>
  <c r="F222" i="1" s="1"/>
  <c r="D222" i="1"/>
  <c r="E222" i="1" s="1"/>
  <c r="F223" i="1" s="1"/>
  <c r="D223" i="1"/>
  <c r="E223" i="1" s="1"/>
  <c r="F224" i="1" s="1"/>
  <c r="D224" i="1"/>
  <c r="E224" i="1" s="1"/>
  <c r="F225" i="1" s="1"/>
  <c r="D225" i="1"/>
  <c r="E225" i="1" s="1"/>
  <c r="F226" i="1" s="1"/>
  <c r="D226" i="1"/>
  <c r="E226" i="1" s="1"/>
  <c r="F227" i="1" s="1"/>
  <c r="D227" i="1"/>
  <c r="E227" i="1" s="1"/>
  <c r="F228" i="1" s="1"/>
  <c r="D228" i="1"/>
  <c r="E228" i="1" s="1"/>
  <c r="F229" i="1" s="1"/>
  <c r="D229" i="1"/>
  <c r="E229" i="1" s="1"/>
  <c r="F230" i="1" s="1"/>
  <c r="D230" i="1"/>
  <c r="E230" i="1" s="1"/>
  <c r="F231" i="1" s="1"/>
  <c r="D231" i="1"/>
  <c r="E231" i="1" s="1"/>
  <c r="F232" i="1" s="1"/>
  <c r="D232" i="1"/>
  <c r="E232" i="1" s="1"/>
  <c r="F233" i="1" s="1"/>
  <c r="D233" i="1"/>
  <c r="E233" i="1" s="1"/>
  <c r="F234" i="1" s="1"/>
  <c r="D234" i="1"/>
  <c r="E234" i="1" s="1"/>
  <c r="F235" i="1" s="1"/>
  <c r="D235" i="1"/>
  <c r="E235" i="1" s="1"/>
  <c r="F236" i="1" s="1"/>
  <c r="D236" i="1"/>
  <c r="E236" i="1" s="1"/>
  <c r="F237" i="1" s="1"/>
  <c r="D237" i="1"/>
  <c r="E237" i="1" s="1"/>
  <c r="F238" i="1" s="1"/>
  <c r="D238" i="1"/>
  <c r="E238" i="1" s="1"/>
  <c r="F239" i="1" s="1"/>
  <c r="D239" i="1"/>
  <c r="E239" i="1" s="1"/>
  <c r="F240" i="1" s="1"/>
  <c r="D240" i="1"/>
  <c r="E240" i="1" s="1"/>
  <c r="F241" i="1" s="1"/>
  <c r="D241" i="1"/>
  <c r="E241" i="1" s="1"/>
  <c r="F242" i="1" s="1"/>
  <c r="D242" i="1"/>
  <c r="E242" i="1" s="1"/>
  <c r="F243" i="1" s="1"/>
  <c r="D243" i="1"/>
  <c r="E243" i="1" s="1"/>
  <c r="F244" i="1" s="1"/>
  <c r="D244" i="1"/>
  <c r="E244" i="1" s="1"/>
  <c r="F245" i="1" s="1"/>
  <c r="D245" i="1"/>
  <c r="E245" i="1" s="1"/>
  <c r="F246" i="1" s="1"/>
  <c r="D246" i="1"/>
  <c r="E246" i="1" s="1"/>
  <c r="F247" i="1" s="1"/>
  <c r="D247" i="1"/>
  <c r="E247" i="1" s="1"/>
  <c r="F248" i="1" s="1"/>
  <c r="D248" i="1"/>
  <c r="E248" i="1" s="1"/>
  <c r="F249" i="1" s="1"/>
  <c r="D249" i="1"/>
  <c r="E249" i="1" s="1"/>
  <c r="F250" i="1" s="1"/>
  <c r="D250" i="1"/>
  <c r="E250" i="1" s="1"/>
  <c r="F251" i="1" s="1"/>
  <c r="D251" i="1"/>
  <c r="E251" i="1" s="1"/>
  <c r="F252" i="1" s="1"/>
  <c r="D252" i="1"/>
  <c r="E252" i="1" s="1"/>
  <c r="F253" i="1" s="1"/>
  <c r="D253" i="1"/>
  <c r="E253" i="1" s="1"/>
  <c r="F254" i="1" s="1"/>
  <c r="D254" i="1"/>
  <c r="E254" i="1" s="1"/>
  <c r="F255" i="1" s="1"/>
  <c r="D255" i="1"/>
  <c r="D256" i="1"/>
  <c r="E256" i="1" s="1"/>
  <c r="F257" i="1" s="1"/>
  <c r="D257" i="1"/>
  <c r="E257" i="1" s="1"/>
  <c r="F258" i="1" s="1"/>
  <c r="D258" i="1"/>
  <c r="E258" i="1" s="1"/>
  <c r="F259" i="1" s="1"/>
  <c r="D259" i="1"/>
  <c r="E259" i="1" s="1"/>
  <c r="F260" i="1" s="1"/>
  <c r="D260" i="1"/>
  <c r="E260" i="1" s="1"/>
  <c r="F261" i="1" s="1"/>
  <c r="D261" i="1"/>
  <c r="E261" i="1" s="1"/>
  <c r="F262" i="1" s="1"/>
  <c r="D262" i="1"/>
  <c r="E262" i="1" s="1"/>
  <c r="F263" i="1" s="1"/>
  <c r="D263" i="1"/>
  <c r="E263" i="1" s="1"/>
  <c r="F264" i="1" s="1"/>
  <c r="D264" i="1"/>
  <c r="E264" i="1" s="1"/>
  <c r="F265" i="1" s="1"/>
  <c r="D265" i="1"/>
  <c r="E265" i="1" s="1"/>
  <c r="F266" i="1" s="1"/>
  <c r="D266" i="1"/>
  <c r="E266" i="1" s="1"/>
  <c r="F267" i="1" s="1"/>
  <c r="D267" i="1"/>
  <c r="E267" i="1" s="1"/>
  <c r="F268" i="1" s="1"/>
  <c r="D268" i="1"/>
  <c r="E268" i="1" s="1"/>
  <c r="F269" i="1" s="1"/>
  <c r="D269" i="1"/>
  <c r="E269" i="1" s="1"/>
  <c r="F270" i="1" s="1"/>
  <c r="D270" i="1"/>
  <c r="E270" i="1" s="1"/>
  <c r="F271" i="1" s="1"/>
  <c r="D271" i="1"/>
  <c r="E271" i="1" s="1"/>
  <c r="F272" i="1" s="1"/>
  <c r="D272" i="1"/>
  <c r="E272" i="1" s="1"/>
  <c r="F273" i="1" s="1"/>
  <c r="D273" i="1"/>
  <c r="E273" i="1" s="1"/>
  <c r="F274" i="1" s="1"/>
  <c r="D274" i="1"/>
  <c r="D275" i="1"/>
  <c r="E275" i="1" s="1"/>
  <c r="F276" i="1" s="1"/>
  <c r="D276" i="1"/>
  <c r="E276" i="1" s="1"/>
  <c r="F277" i="1" s="1"/>
  <c r="D277" i="1"/>
  <c r="E277" i="1" s="1"/>
  <c r="F278" i="1" s="1"/>
  <c r="D278" i="1"/>
  <c r="E278" i="1" s="1"/>
  <c r="F279" i="1" s="1"/>
  <c r="D279" i="1"/>
  <c r="E279" i="1" s="1"/>
  <c r="F280" i="1" s="1"/>
  <c r="D280" i="1"/>
  <c r="E280" i="1" s="1"/>
  <c r="F281" i="1" s="1"/>
  <c r="D281" i="1"/>
  <c r="E281" i="1" s="1"/>
  <c r="F282" i="1" s="1"/>
  <c r="D282" i="1"/>
  <c r="E282" i="1" s="1"/>
  <c r="F283" i="1" s="1"/>
  <c r="D283" i="1"/>
  <c r="D284" i="1"/>
  <c r="E284" i="1" s="1"/>
  <c r="F285" i="1" s="1"/>
  <c r="D285" i="1"/>
  <c r="E285" i="1" s="1"/>
  <c r="F286" i="1" s="1"/>
  <c r="D286" i="1"/>
  <c r="E286" i="1" s="1"/>
  <c r="F287" i="1" s="1"/>
  <c r="D287" i="1"/>
  <c r="E287" i="1" s="1"/>
  <c r="F288" i="1" s="1"/>
  <c r="D288" i="1"/>
  <c r="E288" i="1" s="1"/>
  <c r="F289" i="1" s="1"/>
  <c r="D289" i="1"/>
  <c r="E289" i="1" s="1"/>
  <c r="F290" i="1" s="1"/>
  <c r="D290" i="1"/>
  <c r="E290" i="1" s="1"/>
  <c r="F291" i="1" s="1"/>
  <c r="D291" i="1"/>
  <c r="E291" i="1" s="1"/>
  <c r="F292" i="1" s="1"/>
  <c r="D292" i="1"/>
  <c r="E292" i="1" s="1"/>
  <c r="F293" i="1" s="1"/>
  <c r="D293" i="1"/>
  <c r="E293" i="1" s="1"/>
  <c r="F294" i="1" s="1"/>
  <c r="D294" i="1"/>
  <c r="E294" i="1" s="1"/>
  <c r="F295" i="1" s="1"/>
  <c r="D295" i="1"/>
  <c r="E295" i="1" s="1"/>
  <c r="F296" i="1" s="1"/>
  <c r="D296" i="1"/>
  <c r="E296" i="1" s="1"/>
  <c r="F297" i="1" s="1"/>
  <c r="D297" i="1"/>
  <c r="E297" i="1" s="1"/>
  <c r="F298" i="1" s="1"/>
  <c r="D298" i="1"/>
  <c r="E298" i="1" s="1"/>
  <c r="F299" i="1" s="1"/>
  <c r="D299" i="1"/>
  <c r="D300" i="1"/>
  <c r="D301" i="1"/>
  <c r="D302" i="1"/>
  <c r="E302" i="1" s="1"/>
  <c r="F303" i="1" s="1"/>
  <c r="D303" i="1"/>
  <c r="E303" i="1" s="1"/>
  <c r="F304" i="1" s="1"/>
  <c r="D304" i="1"/>
  <c r="E304" i="1" s="1"/>
  <c r="F305" i="1" s="1"/>
  <c r="D305" i="1"/>
  <c r="E305" i="1" s="1"/>
  <c r="F306" i="1" s="1"/>
  <c r="D306" i="1"/>
  <c r="E306" i="1" s="1"/>
  <c r="F307" i="1" s="1"/>
  <c r="D307" i="1"/>
  <c r="E307" i="1" s="1"/>
  <c r="F308" i="1" s="1"/>
  <c r="D308" i="1"/>
  <c r="E308" i="1" s="1"/>
  <c r="F309" i="1" s="1"/>
  <c r="D309" i="1"/>
  <c r="E309" i="1" s="1"/>
  <c r="F310" i="1" s="1"/>
  <c r="D310" i="1"/>
  <c r="E310" i="1" s="1"/>
  <c r="F311" i="1" s="1"/>
  <c r="D311" i="1"/>
  <c r="E311" i="1" s="1"/>
  <c r="F312" i="1" s="1"/>
  <c r="D312" i="1"/>
  <c r="E312" i="1" s="1"/>
  <c r="F313" i="1" s="1"/>
  <c r="D313" i="1"/>
  <c r="E313" i="1" s="1"/>
  <c r="F314" i="1" s="1"/>
  <c r="D314" i="1"/>
  <c r="E314" i="1" s="1"/>
  <c r="F315" i="1" s="1"/>
  <c r="D315" i="1"/>
  <c r="E315" i="1" s="1"/>
  <c r="F316" i="1" s="1"/>
  <c r="D316" i="1"/>
  <c r="E316" i="1" s="1"/>
  <c r="F317" i="1" s="1"/>
  <c r="D317" i="1"/>
  <c r="E317" i="1" s="1"/>
  <c r="F318" i="1" s="1"/>
  <c r="D318" i="1"/>
  <c r="E318" i="1" s="1"/>
  <c r="F319" i="1" s="1"/>
  <c r="D319" i="1"/>
  <c r="E319" i="1" s="1"/>
  <c r="F320" i="1" s="1"/>
  <c r="D320" i="1"/>
  <c r="E320" i="1" s="1"/>
  <c r="F321" i="1" s="1"/>
  <c r="D321" i="1"/>
  <c r="E321" i="1" s="1"/>
  <c r="F322" i="1" s="1"/>
  <c r="D322" i="1"/>
  <c r="E322" i="1" s="1"/>
  <c r="F323" i="1" s="1"/>
  <c r="D323" i="1"/>
  <c r="E323" i="1" s="1"/>
  <c r="F324" i="1" s="1"/>
  <c r="D324" i="1"/>
  <c r="E324" i="1" s="1"/>
  <c r="F325" i="1" s="1"/>
  <c r="D325" i="1"/>
  <c r="E325" i="1" s="1"/>
  <c r="F326" i="1" s="1"/>
  <c r="D326" i="1"/>
  <c r="E326" i="1" s="1"/>
  <c r="F327" i="1" s="1"/>
  <c r="D327" i="1"/>
  <c r="E327" i="1" s="1"/>
  <c r="F328" i="1" s="1"/>
  <c r="D328" i="1"/>
  <c r="E328" i="1" s="1"/>
  <c r="F329" i="1" s="1"/>
  <c r="D329" i="1"/>
  <c r="E329" i="1" s="1"/>
  <c r="F330" i="1" s="1"/>
  <c r="D330" i="1"/>
  <c r="E330" i="1" s="1"/>
  <c r="F331" i="1" s="1"/>
  <c r="D331" i="1"/>
  <c r="E331" i="1" s="1"/>
  <c r="F332" i="1" s="1"/>
  <c r="D332" i="1"/>
  <c r="E332" i="1" s="1"/>
  <c r="F333" i="1" s="1"/>
  <c r="D333" i="1"/>
  <c r="E333" i="1" s="1"/>
  <c r="F334" i="1" s="1"/>
  <c r="D334" i="1"/>
  <c r="E334" i="1" s="1"/>
  <c r="F335" i="1" s="1"/>
  <c r="D335" i="1"/>
  <c r="E335" i="1" s="1"/>
  <c r="F336" i="1" s="1"/>
  <c r="D336" i="1"/>
  <c r="E336" i="1" s="1"/>
  <c r="F337" i="1" s="1"/>
  <c r="D337" i="1"/>
  <c r="E337" i="1" s="1"/>
  <c r="F338" i="1" s="1"/>
  <c r="D338" i="1"/>
  <c r="E338" i="1" s="1"/>
  <c r="F339" i="1" s="1"/>
  <c r="D339" i="1"/>
  <c r="E339" i="1" s="1"/>
  <c r="F340" i="1" s="1"/>
  <c r="D340" i="1"/>
  <c r="E340" i="1" s="1"/>
  <c r="F341" i="1" s="1"/>
  <c r="D341" i="1"/>
  <c r="E341" i="1" s="1"/>
  <c r="F342" i="1" s="1"/>
  <c r="D342" i="1"/>
  <c r="E342" i="1" s="1"/>
  <c r="F343" i="1" s="1"/>
  <c r="D343" i="1"/>
  <c r="E343" i="1" s="1"/>
  <c r="F344" i="1" s="1"/>
  <c r="D344" i="1"/>
  <c r="E344" i="1" s="1"/>
  <c r="F345" i="1" s="1"/>
  <c r="D345" i="1"/>
  <c r="E345" i="1" s="1"/>
  <c r="F346" i="1" s="1"/>
  <c r="D346" i="1"/>
  <c r="E346" i="1" s="1"/>
  <c r="F347" i="1" s="1"/>
  <c r="D347" i="1"/>
  <c r="E347" i="1" s="1"/>
  <c r="F348" i="1" s="1"/>
  <c r="D348" i="1"/>
  <c r="E348" i="1" s="1"/>
  <c r="F349" i="1" s="1"/>
  <c r="D349" i="1"/>
  <c r="E349" i="1" s="1"/>
  <c r="F350" i="1" s="1"/>
  <c r="D350" i="1"/>
  <c r="E350" i="1" s="1"/>
  <c r="F351" i="1" s="1"/>
  <c r="D351" i="1"/>
  <c r="E351" i="1" s="1"/>
  <c r="F352" i="1" s="1"/>
  <c r="D352" i="1"/>
  <c r="E352" i="1" s="1"/>
  <c r="F353" i="1" s="1"/>
  <c r="D353" i="1"/>
  <c r="E353" i="1" s="1"/>
  <c r="F354" i="1" s="1"/>
  <c r="D354" i="1"/>
  <c r="E354" i="1" s="1"/>
  <c r="F355" i="1" s="1"/>
  <c r="D355" i="1"/>
  <c r="E355" i="1" s="1"/>
  <c r="F356" i="1" s="1"/>
  <c r="D356" i="1"/>
  <c r="E356" i="1" s="1"/>
  <c r="F357" i="1" s="1"/>
  <c r="D357" i="1"/>
  <c r="E357" i="1" s="1"/>
  <c r="F358" i="1" s="1"/>
  <c r="D358" i="1"/>
  <c r="E358" i="1" s="1"/>
  <c r="F359" i="1" s="1"/>
  <c r="D359" i="1"/>
  <c r="E359" i="1" s="1"/>
  <c r="F360" i="1" s="1"/>
  <c r="D360" i="1"/>
  <c r="E360" i="1" s="1"/>
  <c r="F361" i="1" s="1"/>
  <c r="D361" i="1"/>
  <c r="E361" i="1" s="1"/>
  <c r="F362" i="1" s="1"/>
  <c r="D362" i="1"/>
  <c r="E362" i="1" s="1"/>
  <c r="F363" i="1" s="1"/>
  <c r="D363" i="1"/>
  <c r="E363" i="1" s="1"/>
  <c r="F364" i="1" s="1"/>
  <c r="D364" i="1"/>
  <c r="E364" i="1" s="1"/>
  <c r="F365" i="1" s="1"/>
  <c r="D365" i="1"/>
  <c r="E365" i="1" s="1"/>
  <c r="F366" i="1" s="1"/>
  <c r="D366" i="1"/>
  <c r="E366" i="1" s="1"/>
  <c r="F367" i="1" s="1"/>
  <c r="D367" i="1"/>
  <c r="E367" i="1" s="1"/>
  <c r="F368" i="1" s="1"/>
  <c r="D368" i="1"/>
  <c r="E368" i="1" s="1"/>
  <c r="F369" i="1" s="1"/>
  <c r="D369" i="1"/>
  <c r="E369" i="1" s="1"/>
  <c r="F370" i="1" s="1"/>
  <c r="D370" i="1"/>
  <c r="E370" i="1" s="1"/>
  <c r="F371" i="1" s="1"/>
  <c r="D371" i="1"/>
  <c r="E371" i="1" s="1"/>
  <c r="F372" i="1" s="1"/>
  <c r="D372" i="1"/>
  <c r="E372" i="1" s="1"/>
  <c r="F373" i="1" s="1"/>
  <c r="D373" i="1"/>
  <c r="E373" i="1" s="1"/>
  <c r="F374" i="1" s="1"/>
  <c r="D374" i="1"/>
  <c r="E374" i="1" s="1"/>
  <c r="F375" i="1" s="1"/>
  <c r="D375" i="1"/>
  <c r="E375" i="1" s="1"/>
  <c r="F376" i="1" s="1"/>
  <c r="D376" i="1"/>
  <c r="E376" i="1" s="1"/>
  <c r="F377" i="1" s="1"/>
  <c r="D377" i="1"/>
  <c r="E377" i="1" s="1"/>
  <c r="F378" i="1" s="1"/>
  <c r="D378" i="1"/>
  <c r="E378" i="1" s="1"/>
  <c r="F379" i="1" s="1"/>
  <c r="D379" i="1"/>
  <c r="E379" i="1" s="1"/>
  <c r="F380" i="1" s="1"/>
  <c r="D380" i="1"/>
  <c r="E380" i="1" s="1"/>
  <c r="F381" i="1" s="1"/>
  <c r="D381" i="1"/>
  <c r="E381" i="1" s="1"/>
  <c r="F382" i="1" s="1"/>
  <c r="D382" i="1"/>
  <c r="E382" i="1" s="1"/>
  <c r="F383" i="1" s="1"/>
  <c r="D383" i="1"/>
  <c r="E383" i="1" s="1"/>
  <c r="F384" i="1" s="1"/>
  <c r="D384" i="1"/>
  <c r="E384" i="1" s="1"/>
  <c r="F385" i="1" s="1"/>
  <c r="D385" i="1"/>
  <c r="E385" i="1" s="1"/>
  <c r="F386" i="1" s="1"/>
  <c r="D386" i="1"/>
  <c r="E386" i="1" s="1"/>
  <c r="F387" i="1" s="1"/>
  <c r="D387" i="1"/>
  <c r="E387" i="1" s="1"/>
  <c r="F388" i="1" s="1"/>
  <c r="D388" i="1"/>
  <c r="E388" i="1" s="1"/>
  <c r="F389" i="1" s="1"/>
  <c r="D389" i="1"/>
  <c r="E389" i="1" s="1"/>
  <c r="F390" i="1" s="1"/>
  <c r="D390" i="1"/>
  <c r="E390" i="1" s="1"/>
  <c r="F391" i="1" s="1"/>
  <c r="D391" i="1"/>
  <c r="E391" i="1" s="1"/>
  <c r="F392" i="1" s="1"/>
  <c r="D392" i="1"/>
  <c r="E392" i="1" s="1"/>
  <c r="F393" i="1" s="1"/>
  <c r="D393" i="1"/>
  <c r="E393" i="1" s="1"/>
  <c r="F394" i="1" s="1"/>
  <c r="D394" i="1"/>
  <c r="E394" i="1" s="1"/>
  <c r="F395" i="1" s="1"/>
  <c r="D395" i="1"/>
  <c r="E395" i="1" s="1"/>
  <c r="F396" i="1" s="1"/>
  <c r="D396" i="1"/>
  <c r="E396" i="1" s="1"/>
  <c r="F397" i="1" s="1"/>
  <c r="D397" i="1"/>
  <c r="D398" i="1"/>
  <c r="D399" i="1"/>
  <c r="D400" i="1"/>
  <c r="E400" i="1" s="1"/>
  <c r="F401" i="1" s="1"/>
  <c r="D401" i="1"/>
  <c r="E401" i="1" s="1"/>
  <c r="F402" i="1" s="1"/>
  <c r="D402" i="1"/>
  <c r="E402" i="1" s="1"/>
  <c r="F403" i="1" s="1"/>
  <c r="D403" i="1"/>
  <c r="E403" i="1" s="1"/>
  <c r="F404" i="1" s="1"/>
  <c r="D404" i="1"/>
  <c r="E404" i="1" s="1"/>
  <c r="F405" i="1" s="1"/>
  <c r="D405" i="1"/>
  <c r="E405" i="1" s="1"/>
  <c r="F406" i="1" s="1"/>
  <c r="D406" i="1"/>
  <c r="E406" i="1" s="1"/>
  <c r="F407" i="1" s="1"/>
  <c r="D407" i="1"/>
  <c r="E407" i="1" s="1"/>
  <c r="F408" i="1" s="1"/>
  <c r="D408" i="1"/>
  <c r="E408" i="1" s="1"/>
  <c r="F409" i="1" s="1"/>
  <c r="D409" i="1"/>
  <c r="E409" i="1" s="1"/>
  <c r="F410" i="1" s="1"/>
  <c r="D410" i="1"/>
  <c r="E410" i="1" s="1"/>
  <c r="F411" i="1" s="1"/>
  <c r="D411" i="1"/>
  <c r="E411" i="1" s="1"/>
  <c r="F412" i="1" s="1"/>
  <c r="D412" i="1"/>
  <c r="E412" i="1" s="1"/>
  <c r="F413" i="1" s="1"/>
  <c r="D413" i="1"/>
  <c r="E413" i="1" s="1"/>
  <c r="F414" i="1" s="1"/>
  <c r="D414" i="1"/>
  <c r="E414" i="1" s="1"/>
  <c r="F415" i="1" s="1"/>
  <c r="D415" i="1"/>
  <c r="E415" i="1" s="1"/>
  <c r="F416" i="1" s="1"/>
  <c r="D416" i="1"/>
  <c r="E416" i="1" s="1"/>
  <c r="F417" i="1" s="1"/>
  <c r="D417" i="1"/>
  <c r="E417" i="1" s="1"/>
  <c r="F418" i="1" s="1"/>
  <c r="D418" i="1"/>
  <c r="E418" i="1" s="1"/>
  <c r="F419" i="1" s="1"/>
  <c r="D419" i="1"/>
  <c r="D420" i="1"/>
  <c r="E420" i="1" s="1"/>
  <c r="F421" i="1" s="1"/>
  <c r="D421" i="1"/>
  <c r="E421" i="1" s="1"/>
  <c r="F422" i="1" s="1"/>
  <c r="D422" i="1"/>
  <c r="E422" i="1" s="1"/>
  <c r="F423" i="1" s="1"/>
  <c r="D423" i="1"/>
  <c r="E423" i="1" s="1"/>
  <c r="F424" i="1" s="1"/>
  <c r="D424" i="1"/>
  <c r="E424" i="1" s="1"/>
  <c r="F425" i="1" s="1"/>
  <c r="D425" i="1"/>
  <c r="E425" i="1" s="1"/>
  <c r="F426" i="1" s="1"/>
  <c r="D426" i="1"/>
  <c r="E426" i="1" s="1"/>
  <c r="F427" i="1" s="1"/>
  <c r="D427" i="1"/>
  <c r="E427" i="1" s="1"/>
  <c r="F428" i="1" s="1"/>
  <c r="D428" i="1"/>
  <c r="D429" i="1"/>
  <c r="D430" i="1"/>
  <c r="D431" i="1"/>
  <c r="D432" i="1"/>
  <c r="E432" i="1" s="1"/>
  <c r="F433" i="1" s="1"/>
  <c r="D433" i="1"/>
  <c r="E433" i="1" s="1"/>
  <c r="F434" i="1" s="1"/>
  <c r="D434" i="1"/>
  <c r="E434" i="1" s="1"/>
  <c r="F435" i="1" s="1"/>
  <c r="D435" i="1"/>
  <c r="E435" i="1" s="1"/>
  <c r="F436" i="1" s="1"/>
  <c r="D436" i="1"/>
  <c r="E436" i="1" s="1"/>
  <c r="F437" i="1" s="1"/>
  <c r="D437" i="1"/>
  <c r="E437" i="1" s="1"/>
  <c r="F438" i="1" s="1"/>
  <c r="D438" i="1"/>
  <c r="E438" i="1" s="1"/>
  <c r="F439" i="1" s="1"/>
  <c r="D439" i="1"/>
  <c r="E439" i="1" s="1"/>
  <c r="F440" i="1" s="1"/>
  <c r="D440" i="1"/>
  <c r="E440" i="1" s="1"/>
  <c r="F441" i="1" s="1"/>
  <c r="D441" i="1"/>
  <c r="E441" i="1" s="1"/>
  <c r="F442" i="1" s="1"/>
  <c r="D442" i="1"/>
  <c r="E442" i="1" s="1"/>
  <c r="F443" i="1" s="1"/>
  <c r="D443" i="1"/>
  <c r="E443" i="1" s="1"/>
  <c r="F444" i="1" s="1"/>
  <c r="D444" i="1"/>
  <c r="E444" i="1" s="1"/>
  <c r="F445" i="1" s="1"/>
  <c r="D445" i="1"/>
  <c r="E445" i="1" s="1"/>
  <c r="F446" i="1" s="1"/>
  <c r="D446" i="1"/>
  <c r="E446" i="1" s="1"/>
  <c r="F447" i="1" s="1"/>
  <c r="D447" i="1"/>
  <c r="E447" i="1" s="1"/>
  <c r="F448" i="1" s="1"/>
  <c r="D448" i="1"/>
  <c r="E448" i="1" s="1"/>
  <c r="F449" i="1" s="1"/>
  <c r="D449" i="1"/>
  <c r="E449" i="1" s="1"/>
  <c r="F450" i="1" s="1"/>
  <c r="D450" i="1"/>
  <c r="E450" i="1" s="1"/>
  <c r="F451" i="1" s="1"/>
  <c r="D451" i="1"/>
  <c r="E451" i="1" s="1"/>
  <c r="F452" i="1" s="1"/>
  <c r="D452" i="1"/>
  <c r="E452" i="1" s="1"/>
  <c r="F453" i="1" s="1"/>
  <c r="D453" i="1"/>
  <c r="E453" i="1" s="1"/>
  <c r="F454" i="1" s="1"/>
  <c r="D454" i="1"/>
  <c r="E454" i="1" s="1"/>
  <c r="F455" i="1" s="1"/>
  <c r="D455" i="1"/>
  <c r="E455" i="1" s="1"/>
  <c r="F456" i="1" s="1"/>
  <c r="D456" i="1"/>
  <c r="E456" i="1" s="1"/>
  <c r="F457" i="1" s="1"/>
  <c r="D457" i="1"/>
  <c r="D458" i="1"/>
  <c r="E458" i="1" s="1"/>
  <c r="F459" i="1" s="1"/>
  <c r="D459" i="1"/>
  <c r="E459" i="1" s="1"/>
  <c r="F460" i="1" s="1"/>
  <c r="D460" i="1"/>
  <c r="E460" i="1" s="1"/>
  <c r="F461" i="1" s="1"/>
  <c r="D461" i="1"/>
  <c r="E461" i="1" s="1"/>
  <c r="F462" i="1" s="1"/>
  <c r="D462" i="1"/>
  <c r="E462" i="1" s="1"/>
  <c r="F463" i="1" s="1"/>
  <c r="D463" i="1"/>
  <c r="E463" i="1" s="1"/>
  <c r="F464" i="1" s="1"/>
  <c r="D464" i="1"/>
  <c r="E464" i="1" s="1"/>
  <c r="F465" i="1" s="1"/>
  <c r="D465" i="1"/>
  <c r="E465" i="1" s="1"/>
  <c r="F466" i="1" s="1"/>
  <c r="D466" i="1"/>
  <c r="E466" i="1" s="1"/>
  <c r="F467" i="1" s="1"/>
  <c r="D467" i="1"/>
  <c r="E467" i="1" s="1"/>
  <c r="F468" i="1" s="1"/>
  <c r="D468" i="1"/>
  <c r="E468" i="1" s="1"/>
  <c r="F469" i="1" s="1"/>
  <c r="D469" i="1"/>
  <c r="E469" i="1" s="1"/>
  <c r="F470" i="1" s="1"/>
  <c r="D470" i="1"/>
  <c r="E470" i="1" s="1"/>
  <c r="F471" i="1" s="1"/>
  <c r="D471" i="1"/>
  <c r="E471" i="1" s="1"/>
  <c r="F472" i="1" s="1"/>
  <c r="D472" i="1"/>
  <c r="E472" i="1" s="1"/>
  <c r="F473" i="1" s="1"/>
  <c r="D473" i="1"/>
  <c r="E473" i="1" s="1"/>
  <c r="F474" i="1" s="1"/>
  <c r="D474" i="1"/>
  <c r="E474" i="1" s="1"/>
  <c r="F475" i="1" s="1"/>
  <c r="D475" i="1"/>
  <c r="E475" i="1" s="1"/>
  <c r="F476" i="1" s="1"/>
  <c r="D476" i="1"/>
  <c r="E476" i="1" s="1"/>
  <c r="F477" i="1" s="1"/>
  <c r="D477" i="1"/>
  <c r="E477" i="1" s="1"/>
  <c r="F478" i="1" s="1"/>
  <c r="D478" i="1"/>
  <c r="E478" i="1" s="1"/>
  <c r="F479" i="1" s="1"/>
  <c r="D479" i="1"/>
  <c r="E479" i="1" s="1"/>
  <c r="F480" i="1" s="1"/>
  <c r="D480" i="1"/>
  <c r="E480" i="1" s="1"/>
  <c r="F481" i="1" s="1"/>
  <c r="D481" i="1"/>
  <c r="E481" i="1" s="1"/>
  <c r="F482" i="1" s="1"/>
  <c r="D482" i="1"/>
  <c r="E482" i="1" s="1"/>
  <c r="F483" i="1" s="1"/>
  <c r="D483" i="1"/>
  <c r="D484" i="1"/>
  <c r="E484" i="1" s="1"/>
  <c r="F485" i="1" s="1"/>
  <c r="D485" i="1"/>
  <c r="E485" i="1" s="1"/>
  <c r="F486" i="1" s="1"/>
  <c r="D486" i="1"/>
  <c r="E486" i="1" s="1"/>
  <c r="F487" i="1" s="1"/>
  <c r="D487" i="1"/>
  <c r="E487" i="1" s="1"/>
  <c r="F488" i="1" s="1"/>
  <c r="D488" i="1"/>
  <c r="E488" i="1" s="1"/>
  <c r="F489" i="1" s="1"/>
  <c r="D489" i="1"/>
  <c r="E489" i="1" s="1"/>
  <c r="F490" i="1" s="1"/>
  <c r="D490" i="1"/>
  <c r="E490" i="1" s="1"/>
  <c r="F491" i="1" s="1"/>
  <c r="D491" i="1"/>
  <c r="D492" i="1"/>
  <c r="E492" i="1" s="1"/>
  <c r="F493" i="1" s="1"/>
  <c r="D493" i="1"/>
  <c r="E493" i="1" s="1"/>
  <c r="F494" i="1" s="1"/>
  <c r="D494" i="1"/>
  <c r="E494" i="1" s="1"/>
  <c r="F495" i="1" s="1"/>
  <c r="D495" i="1"/>
  <c r="E495" i="1" s="1"/>
  <c r="F496" i="1" s="1"/>
  <c r="D496" i="1"/>
  <c r="E496" i="1" s="1"/>
  <c r="F497" i="1" s="1"/>
  <c r="D497" i="1"/>
  <c r="E497" i="1" s="1"/>
  <c r="F498" i="1" s="1"/>
  <c r="D498" i="1"/>
  <c r="E498" i="1" s="1"/>
  <c r="F499" i="1" s="1"/>
  <c r="D499" i="1"/>
  <c r="E499" i="1" s="1"/>
  <c r="F500" i="1" s="1"/>
  <c r="D500" i="1"/>
  <c r="E500" i="1" s="1"/>
  <c r="F501" i="1" s="1"/>
  <c r="D501" i="1"/>
  <c r="E501" i="1" s="1"/>
  <c r="F502" i="1" s="1"/>
  <c r="D502" i="1"/>
  <c r="E502" i="1" s="1"/>
  <c r="F503" i="1" s="1"/>
  <c r="D503" i="1"/>
  <c r="E503" i="1" s="1"/>
  <c r="F504" i="1" s="1"/>
  <c r="D504" i="1"/>
  <c r="E504" i="1" s="1"/>
  <c r="F505" i="1" s="1"/>
  <c r="D505" i="1"/>
  <c r="E505" i="1" s="1"/>
  <c r="F506" i="1" s="1"/>
  <c r="D506" i="1"/>
  <c r="E506" i="1" s="1"/>
  <c r="F507" i="1" s="1"/>
  <c r="D507" i="1"/>
  <c r="E507" i="1" s="1"/>
  <c r="F508" i="1" s="1"/>
  <c r="D508" i="1"/>
  <c r="E508" i="1" s="1"/>
  <c r="F509" i="1" s="1"/>
  <c r="D509" i="1"/>
  <c r="E509" i="1" s="1"/>
  <c r="F510" i="1" s="1"/>
  <c r="D510" i="1"/>
  <c r="E510" i="1" s="1"/>
  <c r="F511" i="1" s="1"/>
  <c r="D511" i="1"/>
  <c r="E511" i="1" s="1"/>
  <c r="F512" i="1" s="1"/>
  <c r="D512" i="1"/>
  <c r="E512" i="1" s="1"/>
  <c r="F513" i="1" s="1"/>
  <c r="D513" i="1"/>
  <c r="E513" i="1" s="1"/>
  <c r="F514" i="1" s="1"/>
  <c r="D514" i="1"/>
  <c r="E514" i="1" s="1"/>
  <c r="F515" i="1" s="1"/>
  <c r="D515" i="1"/>
  <c r="E515" i="1" s="1"/>
  <c r="F516" i="1" s="1"/>
  <c r="D516" i="1"/>
  <c r="E516" i="1" s="1"/>
  <c r="D517" i="1"/>
  <c r="E517" i="1" s="1"/>
  <c r="D518" i="1"/>
  <c r="E518" i="1" s="1"/>
  <c r="F519" i="1" s="1"/>
  <c r="D519" i="1"/>
  <c r="E519" i="1" s="1"/>
  <c r="F520" i="1" s="1"/>
  <c r="D520" i="1"/>
  <c r="D521" i="1"/>
  <c r="D522" i="1"/>
  <c r="D523" i="1"/>
  <c r="E523" i="1" s="1"/>
  <c r="F524" i="1" s="1"/>
  <c r="D524" i="1"/>
  <c r="E524" i="1" s="1"/>
  <c r="F525" i="1" s="1"/>
  <c r="D525" i="1"/>
  <c r="E525" i="1" s="1"/>
  <c r="F526" i="1" s="1"/>
  <c r="D526" i="1"/>
  <c r="E526" i="1" s="1"/>
  <c r="F527" i="1" s="1"/>
  <c r="D527" i="1"/>
  <c r="E527" i="1" s="1"/>
  <c r="F528" i="1" s="1"/>
  <c r="D528" i="1"/>
  <c r="E528" i="1" s="1"/>
  <c r="F529" i="1" s="1"/>
  <c r="D529" i="1"/>
  <c r="E529" i="1" s="1"/>
  <c r="F530" i="1" s="1"/>
  <c r="D530" i="1"/>
  <c r="E530" i="1" s="1"/>
  <c r="F531" i="1" s="1"/>
  <c r="D531" i="1"/>
  <c r="E531" i="1" s="1"/>
  <c r="F532" i="1" s="1"/>
  <c r="D532" i="1"/>
  <c r="E532" i="1" s="1"/>
  <c r="F533" i="1" s="1"/>
  <c r="D533" i="1"/>
  <c r="E533" i="1" s="1"/>
  <c r="F534" i="1" s="1"/>
  <c r="D534" i="1"/>
  <c r="E534" i="1" s="1"/>
  <c r="F535" i="1" s="1"/>
  <c r="D535" i="1"/>
  <c r="E535" i="1" s="1"/>
  <c r="F536" i="1" s="1"/>
  <c r="D536" i="1"/>
  <c r="E536" i="1" s="1"/>
  <c r="F537" i="1" s="1"/>
  <c r="D537" i="1"/>
  <c r="E537" i="1" s="1"/>
  <c r="F538" i="1" s="1"/>
  <c r="D538" i="1"/>
  <c r="E538" i="1" s="1"/>
  <c r="F539" i="1" s="1"/>
  <c r="D539" i="1"/>
  <c r="D540" i="1"/>
  <c r="D541" i="1"/>
  <c r="E541" i="1" s="1"/>
  <c r="F542" i="1" s="1"/>
  <c r="D542" i="1"/>
  <c r="E542" i="1" s="1"/>
  <c r="F543" i="1" s="1"/>
  <c r="D543" i="1"/>
  <c r="E543" i="1" s="1"/>
  <c r="F544" i="1" s="1"/>
  <c r="D544" i="1"/>
  <c r="E544" i="1" s="1"/>
  <c r="F545" i="1" s="1"/>
  <c r="D545" i="1"/>
  <c r="E545" i="1" s="1"/>
  <c r="F546" i="1" s="1"/>
  <c r="D546" i="1"/>
  <c r="E546" i="1" s="1"/>
  <c r="F547" i="1" s="1"/>
  <c r="D547" i="1"/>
  <c r="E547" i="1" s="1"/>
  <c r="F548" i="1" s="1"/>
  <c r="D548" i="1"/>
  <c r="E548" i="1" s="1"/>
  <c r="F549" i="1" s="1"/>
  <c r="D549" i="1"/>
  <c r="E549" i="1" s="1"/>
  <c r="F550" i="1" s="1"/>
  <c r="D550" i="1"/>
  <c r="E550" i="1" s="1"/>
  <c r="F551" i="1" s="1"/>
  <c r="D551" i="1"/>
  <c r="E551" i="1" s="1"/>
  <c r="F552" i="1" s="1"/>
  <c r="D552" i="1"/>
  <c r="E552" i="1" s="1"/>
  <c r="F553" i="1" s="1"/>
  <c r="D553" i="1"/>
  <c r="E553" i="1" s="1"/>
  <c r="F554" i="1" s="1"/>
  <c r="D554" i="1"/>
  <c r="E554" i="1" s="1"/>
  <c r="F555" i="1" s="1"/>
  <c r="D555" i="1"/>
  <c r="E555" i="1" s="1"/>
  <c r="F556" i="1" s="1"/>
  <c r="D556" i="1"/>
  <c r="E556" i="1" s="1"/>
  <c r="F557" i="1" s="1"/>
  <c r="D557" i="1"/>
  <c r="E557" i="1" s="1"/>
  <c r="F558" i="1" s="1"/>
  <c r="D558" i="1"/>
  <c r="D559" i="1"/>
  <c r="D560" i="1"/>
  <c r="E560" i="1" s="1"/>
  <c r="F561" i="1" s="1"/>
  <c r="D561" i="1"/>
  <c r="E561" i="1" s="1"/>
  <c r="F562" i="1" s="1"/>
  <c r="D562" i="1"/>
  <c r="E562" i="1" s="1"/>
  <c r="F563" i="1" s="1"/>
  <c r="D563" i="1"/>
  <c r="E563" i="1" s="1"/>
  <c r="F564" i="1" s="1"/>
  <c r="D564" i="1"/>
  <c r="E564" i="1" s="1"/>
  <c r="F565" i="1" s="1"/>
  <c r="D565" i="1"/>
  <c r="E565" i="1" s="1"/>
  <c r="F566" i="1" s="1"/>
  <c r="D566" i="1"/>
  <c r="E566" i="1" s="1"/>
  <c r="F567" i="1" s="1"/>
  <c r="D567" i="1"/>
  <c r="E567" i="1" s="1"/>
  <c r="F568" i="1" s="1"/>
  <c r="D568" i="1"/>
  <c r="E568" i="1" s="1"/>
  <c r="F569" i="1" s="1"/>
  <c r="D569" i="1"/>
  <c r="E569" i="1" s="1"/>
  <c r="F570" i="1" s="1"/>
  <c r="D570" i="1"/>
  <c r="E570" i="1" s="1"/>
  <c r="F571" i="1" s="1"/>
  <c r="D571" i="1"/>
  <c r="E571" i="1" s="1"/>
  <c r="F572" i="1" s="1"/>
  <c r="D572" i="1"/>
  <c r="E572" i="1" s="1"/>
  <c r="F573" i="1" s="1"/>
  <c r="D573" i="1"/>
  <c r="E573" i="1" s="1"/>
  <c r="F574" i="1" s="1"/>
  <c r="D574" i="1"/>
  <c r="E574" i="1" s="1"/>
  <c r="F575" i="1" s="1"/>
  <c r="D575" i="1"/>
  <c r="E575" i="1" s="1"/>
  <c r="F576" i="1" s="1"/>
  <c r="D576" i="1"/>
  <c r="E576" i="1" s="1"/>
  <c r="F577" i="1" s="1"/>
  <c r="D577" i="1"/>
  <c r="E577" i="1" s="1"/>
  <c r="F578" i="1" s="1"/>
  <c r="D578" i="1"/>
  <c r="E578" i="1" s="1"/>
  <c r="F579" i="1" s="1"/>
  <c r="D579" i="1"/>
  <c r="E579" i="1" s="1"/>
  <c r="F580" i="1" s="1"/>
  <c r="D580" i="1"/>
  <c r="E580" i="1" s="1"/>
  <c r="F581" i="1" s="1"/>
  <c r="D581" i="1"/>
  <c r="E581" i="1" s="1"/>
  <c r="F582" i="1" s="1"/>
  <c r="D582" i="1"/>
  <c r="E582" i="1" s="1"/>
  <c r="F583" i="1" s="1"/>
  <c r="D583" i="1"/>
  <c r="E583" i="1" s="1"/>
  <c r="F584" i="1" s="1"/>
  <c r="D584" i="1"/>
  <c r="E584" i="1" s="1"/>
  <c r="F585" i="1" s="1"/>
  <c r="D585" i="1"/>
  <c r="E585" i="1" s="1"/>
  <c r="F586" i="1" s="1"/>
  <c r="D586" i="1"/>
  <c r="E586" i="1" s="1"/>
  <c r="F587" i="1" s="1"/>
  <c r="D587" i="1"/>
  <c r="E587" i="1" s="1"/>
  <c r="F588" i="1" s="1"/>
  <c r="D588" i="1"/>
  <c r="E588" i="1" s="1"/>
  <c r="F589" i="1" s="1"/>
  <c r="D589" i="1"/>
  <c r="E589" i="1" s="1"/>
  <c r="F590" i="1" s="1"/>
  <c r="D590" i="1"/>
  <c r="E590" i="1" s="1"/>
  <c r="F591" i="1" s="1"/>
  <c r="D591" i="1"/>
  <c r="E591" i="1" s="1"/>
  <c r="F592" i="1" s="1"/>
  <c r="D592" i="1"/>
  <c r="E592" i="1" s="1"/>
  <c r="F593" i="1" s="1"/>
  <c r="D593" i="1"/>
  <c r="E593" i="1" s="1"/>
  <c r="F594" i="1" s="1"/>
  <c r="D594" i="1"/>
  <c r="E594" i="1" s="1"/>
  <c r="F595" i="1" s="1"/>
  <c r="D595" i="1"/>
  <c r="E595" i="1" s="1"/>
  <c r="F596" i="1" s="1"/>
  <c r="D596" i="1"/>
  <c r="E596" i="1" s="1"/>
  <c r="F597" i="1" s="1"/>
  <c r="D597" i="1"/>
  <c r="E597" i="1" s="1"/>
  <c r="F598" i="1" s="1"/>
  <c r="D598" i="1"/>
  <c r="E598" i="1" s="1"/>
  <c r="F599" i="1" s="1"/>
  <c r="D599" i="1"/>
  <c r="E599" i="1" s="1"/>
  <c r="F600" i="1" s="1"/>
  <c r="D600" i="1"/>
  <c r="E600" i="1" s="1"/>
  <c r="F601" i="1" s="1"/>
  <c r="D601" i="1"/>
  <c r="E601" i="1" s="1"/>
  <c r="F602" i="1" s="1"/>
  <c r="D602" i="1"/>
  <c r="E602" i="1" s="1"/>
  <c r="F603" i="1" s="1"/>
  <c r="D603" i="1"/>
  <c r="E603" i="1" s="1"/>
  <c r="F604" i="1" s="1"/>
  <c r="D604" i="1"/>
  <c r="E604" i="1" s="1"/>
  <c r="F605" i="1" s="1"/>
  <c r="D605" i="1"/>
  <c r="D606" i="1"/>
  <c r="E606" i="1" s="1"/>
  <c r="F607" i="1" s="1"/>
  <c r="D607" i="1"/>
  <c r="E607" i="1" s="1"/>
  <c r="F608" i="1" s="1"/>
  <c r="D608" i="1"/>
  <c r="E608" i="1" s="1"/>
  <c r="F609" i="1" s="1"/>
  <c r="D609" i="1"/>
  <c r="E609" i="1" s="1"/>
  <c r="F610" i="1" s="1"/>
  <c r="D610" i="1"/>
  <c r="E610" i="1" s="1"/>
  <c r="F611" i="1" s="1"/>
  <c r="D611" i="1"/>
  <c r="E611" i="1" s="1"/>
  <c r="F612" i="1" s="1"/>
  <c r="D612" i="1"/>
  <c r="E612" i="1" s="1"/>
  <c r="F613" i="1" s="1"/>
  <c r="D613" i="1"/>
  <c r="E613" i="1" s="1"/>
  <c r="F614" i="1" s="1"/>
  <c r="D614" i="1"/>
  <c r="E614" i="1" s="1"/>
  <c r="F615" i="1" s="1"/>
  <c r="D615" i="1"/>
  <c r="E615" i="1" s="1"/>
  <c r="F616" i="1" s="1"/>
  <c r="D616" i="1"/>
  <c r="E616" i="1" s="1"/>
  <c r="D617" i="1"/>
  <c r="E617" i="1" s="1"/>
  <c r="D618" i="1"/>
  <c r="E618" i="1" s="1"/>
  <c r="F619" i="1" s="1"/>
  <c r="D619" i="1"/>
  <c r="D620" i="1"/>
  <c r="D621" i="1"/>
  <c r="D622" i="1"/>
  <c r="E622" i="1" s="1"/>
  <c r="F623" i="1" s="1"/>
  <c r="D623" i="1"/>
  <c r="E623" i="1" s="1"/>
  <c r="F624" i="1" s="1"/>
  <c r="D624" i="1"/>
  <c r="E624" i="1" s="1"/>
  <c r="F625" i="1" s="1"/>
  <c r="D625" i="1"/>
  <c r="E625" i="1" s="1"/>
  <c r="F626" i="1" s="1"/>
  <c r="D626" i="1"/>
  <c r="E626" i="1" s="1"/>
  <c r="F627" i="1" s="1"/>
  <c r="D627" i="1"/>
  <c r="E627" i="1" s="1"/>
  <c r="F628" i="1" s="1"/>
  <c r="D628" i="1"/>
  <c r="E628" i="1" s="1"/>
  <c r="F629" i="1" s="1"/>
  <c r="D629" i="1"/>
  <c r="E629" i="1" s="1"/>
  <c r="F630" i="1" s="1"/>
  <c r="D630" i="1"/>
  <c r="E630" i="1" s="1"/>
  <c r="F631" i="1" s="1"/>
  <c r="D631" i="1"/>
  <c r="E631" i="1" s="1"/>
  <c r="F632" i="1" s="1"/>
  <c r="D632" i="1"/>
  <c r="E632" i="1" s="1"/>
  <c r="F633" i="1" s="1"/>
  <c r="D633" i="1"/>
  <c r="E633" i="1" s="1"/>
  <c r="F634" i="1" s="1"/>
  <c r="D634" i="1"/>
  <c r="E634" i="1" s="1"/>
  <c r="F635" i="1" s="1"/>
  <c r="D635" i="1"/>
  <c r="E635" i="1" s="1"/>
  <c r="F636" i="1" s="1"/>
  <c r="D636" i="1"/>
  <c r="E636" i="1" s="1"/>
  <c r="F637" i="1" s="1"/>
  <c r="D637" i="1"/>
  <c r="E637" i="1" s="1"/>
  <c r="F638" i="1" s="1"/>
  <c r="D638" i="1"/>
  <c r="E638" i="1" s="1"/>
  <c r="F639" i="1" s="1"/>
  <c r="D639" i="1"/>
  <c r="E639" i="1" s="1"/>
  <c r="F640" i="1" s="1"/>
  <c r="D640" i="1"/>
  <c r="E640" i="1" s="1"/>
  <c r="F641" i="1" s="1"/>
  <c r="D641" i="1"/>
  <c r="E641" i="1" s="1"/>
  <c r="F642" i="1" s="1"/>
  <c r="D642" i="1"/>
  <c r="E642" i="1" s="1"/>
  <c r="F643" i="1" s="1"/>
  <c r="D643" i="1"/>
  <c r="E643" i="1" s="1"/>
  <c r="F644" i="1" s="1"/>
  <c r="D644" i="1"/>
  <c r="E644" i="1" s="1"/>
  <c r="F645" i="1" s="1"/>
  <c r="D645" i="1"/>
  <c r="E645" i="1" s="1"/>
  <c r="F646" i="1" s="1"/>
  <c r="D646" i="1"/>
  <c r="E646" i="1" s="1"/>
  <c r="F647" i="1" s="1"/>
  <c r="D647" i="1"/>
  <c r="E647" i="1" s="1"/>
  <c r="F648" i="1" s="1"/>
  <c r="D648" i="1"/>
  <c r="E648" i="1" s="1"/>
  <c r="F649" i="1" s="1"/>
  <c r="D649" i="1"/>
  <c r="E649" i="1" s="1"/>
  <c r="F650" i="1" s="1"/>
  <c r="D650" i="1"/>
  <c r="E650" i="1" s="1"/>
  <c r="F651" i="1" s="1"/>
  <c r="D651" i="1"/>
  <c r="E651" i="1" s="1"/>
  <c r="F652" i="1" s="1"/>
  <c r="D652" i="1"/>
  <c r="E652" i="1" s="1"/>
  <c r="F653" i="1" s="1"/>
  <c r="D653" i="1"/>
  <c r="E653" i="1" s="1"/>
  <c r="F654" i="1" s="1"/>
  <c r="D654" i="1"/>
  <c r="E654" i="1" s="1"/>
  <c r="F655" i="1" s="1"/>
  <c r="D655" i="1"/>
  <c r="E655" i="1" s="1"/>
  <c r="F656" i="1" s="1"/>
  <c r="D656" i="1"/>
  <c r="E656" i="1" s="1"/>
  <c r="F657" i="1" s="1"/>
  <c r="D657" i="1"/>
  <c r="E657" i="1" s="1"/>
  <c r="F658" i="1" s="1"/>
  <c r="D658" i="1"/>
  <c r="E658" i="1" s="1"/>
  <c r="F659" i="1" s="1"/>
  <c r="D659" i="1"/>
  <c r="E659" i="1" s="1"/>
  <c r="F660" i="1" s="1"/>
  <c r="D660" i="1"/>
  <c r="E660" i="1" s="1"/>
  <c r="F661" i="1" s="1"/>
  <c r="D661" i="1"/>
  <c r="E661" i="1" s="1"/>
  <c r="F662" i="1" s="1"/>
  <c r="D662" i="1"/>
  <c r="E662" i="1" s="1"/>
  <c r="F663" i="1" s="1"/>
  <c r="D663" i="1"/>
  <c r="E663" i="1" s="1"/>
  <c r="F664" i="1" s="1"/>
  <c r="D664" i="1"/>
  <c r="E664" i="1" s="1"/>
  <c r="F665" i="1" s="1"/>
  <c r="D665" i="1"/>
  <c r="E665" i="1" s="1"/>
  <c r="F666" i="1" s="1"/>
  <c r="D666" i="1"/>
  <c r="E666" i="1" s="1"/>
  <c r="F667" i="1" s="1"/>
  <c r="D667" i="1"/>
  <c r="E667" i="1" s="1"/>
  <c r="F668" i="1" s="1"/>
  <c r="D668" i="1"/>
  <c r="E668" i="1" s="1"/>
  <c r="F669" i="1" s="1"/>
  <c r="D669" i="1"/>
  <c r="E669" i="1" s="1"/>
  <c r="F670" i="1" s="1"/>
  <c r="D670" i="1"/>
  <c r="E670" i="1" s="1"/>
  <c r="F671" i="1" s="1"/>
  <c r="D671" i="1"/>
  <c r="E671" i="1" s="1"/>
  <c r="F672" i="1" s="1"/>
  <c r="D672" i="1"/>
  <c r="E672" i="1" s="1"/>
  <c r="F673" i="1" s="1"/>
  <c r="D673" i="1"/>
  <c r="E673" i="1" s="1"/>
  <c r="F674" i="1" s="1"/>
  <c r="D674" i="1"/>
  <c r="E674" i="1" s="1"/>
  <c r="F675" i="1" s="1"/>
  <c r="D675" i="1"/>
  <c r="E675" i="1" s="1"/>
  <c r="F676" i="1" s="1"/>
  <c r="D676" i="1"/>
  <c r="E676" i="1" s="1"/>
  <c r="F677" i="1" s="1"/>
  <c r="D677" i="1"/>
  <c r="E677" i="1" s="1"/>
  <c r="F678" i="1" s="1"/>
  <c r="D678" i="1"/>
  <c r="E678" i="1" s="1"/>
  <c r="F679" i="1" s="1"/>
  <c r="D679" i="1"/>
  <c r="E679" i="1" s="1"/>
  <c r="F680" i="1" s="1"/>
  <c r="D680" i="1"/>
  <c r="E680" i="1" s="1"/>
  <c r="F681" i="1" s="1"/>
  <c r="D681" i="1"/>
  <c r="E681" i="1" s="1"/>
  <c r="F682" i="1" s="1"/>
  <c r="D682" i="1"/>
  <c r="E682" i="1" s="1"/>
  <c r="F683" i="1" s="1"/>
  <c r="D683" i="1"/>
  <c r="E683" i="1" s="1"/>
  <c r="F684" i="1" s="1"/>
  <c r="D684" i="1"/>
  <c r="E684" i="1" s="1"/>
  <c r="F685" i="1" s="1"/>
  <c r="D685" i="1"/>
  <c r="E685" i="1" s="1"/>
  <c r="F686" i="1" s="1"/>
  <c r="D686" i="1"/>
  <c r="E686" i="1" s="1"/>
  <c r="F687" i="1" s="1"/>
  <c r="D687" i="1"/>
  <c r="E687" i="1" s="1"/>
  <c r="F688" i="1" s="1"/>
  <c r="D688" i="1"/>
  <c r="E688" i="1" s="1"/>
  <c r="F689" i="1" s="1"/>
  <c r="D689" i="1"/>
  <c r="E689" i="1" s="1"/>
  <c r="F690" i="1" s="1"/>
  <c r="D690" i="1"/>
  <c r="E690" i="1" s="1"/>
  <c r="F691" i="1" s="1"/>
  <c r="D691" i="1"/>
  <c r="E691" i="1" s="1"/>
  <c r="F692" i="1" s="1"/>
  <c r="D692" i="1"/>
  <c r="E692" i="1" s="1"/>
  <c r="F693" i="1" s="1"/>
  <c r="D693" i="1"/>
  <c r="E693" i="1" s="1"/>
  <c r="F694" i="1" s="1"/>
  <c r="D694" i="1"/>
  <c r="E694" i="1" s="1"/>
  <c r="F695" i="1" s="1"/>
  <c r="D695" i="1"/>
  <c r="E695" i="1" s="1"/>
  <c r="F696" i="1" s="1"/>
  <c r="D696" i="1"/>
  <c r="E696" i="1" s="1"/>
  <c r="F697" i="1" s="1"/>
  <c r="D697" i="1"/>
  <c r="E697" i="1" s="1"/>
  <c r="F698" i="1" s="1"/>
  <c r="D698" i="1"/>
  <c r="E698" i="1" s="1"/>
  <c r="F699" i="1" s="1"/>
  <c r="D699" i="1"/>
  <c r="E699" i="1" s="1"/>
  <c r="F700" i="1" s="1"/>
  <c r="D700" i="1"/>
  <c r="E700" i="1" s="1"/>
  <c r="F701" i="1" s="1"/>
  <c r="D701" i="1"/>
  <c r="E701" i="1" s="1"/>
  <c r="F702" i="1" s="1"/>
  <c r="D702" i="1"/>
  <c r="E702" i="1" s="1"/>
  <c r="F703" i="1" s="1"/>
  <c r="D703" i="1"/>
  <c r="E703" i="1" s="1"/>
  <c r="F704" i="1" s="1"/>
  <c r="D704" i="1"/>
  <c r="E704" i="1" s="1"/>
  <c r="F705" i="1" s="1"/>
  <c r="D705" i="1"/>
  <c r="E705" i="1" s="1"/>
  <c r="F706" i="1" s="1"/>
  <c r="D706" i="1"/>
  <c r="E706" i="1" s="1"/>
  <c r="F707" i="1" s="1"/>
  <c r="D707" i="1"/>
  <c r="E707" i="1" s="1"/>
  <c r="F708" i="1" s="1"/>
  <c r="D708" i="1"/>
  <c r="E708" i="1" s="1"/>
  <c r="F709" i="1" s="1"/>
  <c r="D709" i="1"/>
  <c r="E709" i="1" s="1"/>
  <c r="F710" i="1" s="1"/>
  <c r="D710" i="1"/>
  <c r="E710" i="1" s="1"/>
  <c r="F711" i="1" s="1"/>
  <c r="D711" i="1"/>
  <c r="E711" i="1" s="1"/>
  <c r="F712" i="1" s="1"/>
  <c r="D712" i="1"/>
  <c r="E712" i="1" s="1"/>
  <c r="F713" i="1" s="1"/>
  <c r="D713" i="1"/>
  <c r="E713" i="1" s="1"/>
  <c r="F714" i="1" s="1"/>
  <c r="D714" i="1"/>
  <c r="E714" i="1" s="1"/>
  <c r="F715" i="1" s="1"/>
  <c r="D715" i="1"/>
  <c r="E715" i="1" s="1"/>
  <c r="F716" i="1" s="1"/>
  <c r="D716" i="1"/>
  <c r="E716" i="1" s="1"/>
  <c r="F717" i="1" s="1"/>
  <c r="D717" i="1"/>
  <c r="E717" i="1" s="1"/>
  <c r="F718" i="1" s="1"/>
  <c r="D718" i="1"/>
  <c r="E718" i="1" s="1"/>
  <c r="F719" i="1" s="1"/>
  <c r="D719" i="1"/>
  <c r="E719" i="1" s="1"/>
  <c r="F720" i="1" s="1"/>
  <c r="D720" i="1"/>
  <c r="E720" i="1" s="1"/>
  <c r="F721" i="1" s="1"/>
  <c r="D721" i="1"/>
  <c r="E721" i="1" s="1"/>
  <c r="F722" i="1" s="1"/>
  <c r="D722" i="1"/>
  <c r="E722" i="1" s="1"/>
  <c r="F723" i="1" s="1"/>
  <c r="D723" i="1"/>
  <c r="E723" i="1" s="1"/>
  <c r="F724" i="1" s="1"/>
  <c r="D724" i="1"/>
  <c r="E724" i="1" s="1"/>
  <c r="F725" i="1" s="1"/>
  <c r="D725" i="1"/>
  <c r="E725" i="1" s="1"/>
  <c r="F726" i="1" s="1"/>
  <c r="D726" i="1"/>
  <c r="E726" i="1" s="1"/>
  <c r="F727" i="1" s="1"/>
  <c r="D727" i="1"/>
  <c r="E727" i="1" s="1"/>
  <c r="F728" i="1" s="1"/>
  <c r="D728" i="1"/>
  <c r="E728" i="1" s="1"/>
  <c r="F729" i="1" s="1"/>
  <c r="D729" i="1"/>
  <c r="E729" i="1" s="1"/>
  <c r="F730" i="1" s="1"/>
  <c r="D730" i="1"/>
  <c r="E730" i="1" s="1"/>
  <c r="F731" i="1" s="1"/>
  <c r="D731" i="1"/>
  <c r="D732" i="1"/>
  <c r="E732" i="1" s="1"/>
  <c r="F733" i="1" s="1"/>
  <c r="D733" i="1"/>
  <c r="E733" i="1" s="1"/>
  <c r="F734" i="1" s="1"/>
  <c r="D734" i="1"/>
  <c r="E734" i="1" s="1"/>
  <c r="F735" i="1" s="1"/>
  <c r="D735" i="1"/>
  <c r="E735" i="1" s="1"/>
  <c r="F736" i="1" s="1"/>
  <c r="D736" i="1"/>
  <c r="E736" i="1" s="1"/>
  <c r="F737" i="1" s="1"/>
  <c r="D737" i="1"/>
  <c r="E737" i="1" s="1"/>
  <c r="F738" i="1" s="1"/>
  <c r="D738" i="1"/>
  <c r="E738" i="1" s="1"/>
  <c r="F739" i="1" s="1"/>
  <c r="D739" i="1"/>
  <c r="E739" i="1" s="1"/>
  <c r="F740" i="1" s="1"/>
  <c r="D740" i="1"/>
  <c r="E740" i="1" s="1"/>
  <c r="F741" i="1" s="1"/>
  <c r="D741" i="1"/>
  <c r="E741" i="1" s="1"/>
  <c r="F742" i="1" s="1"/>
  <c r="D742" i="1"/>
  <c r="E742" i="1" s="1"/>
  <c r="F743" i="1" s="1"/>
  <c r="D743" i="1"/>
  <c r="E743" i="1" s="1"/>
  <c r="F744" i="1" s="1"/>
  <c r="D744" i="1"/>
  <c r="E744" i="1" s="1"/>
  <c r="F745" i="1" s="1"/>
  <c r="D745" i="1"/>
  <c r="E745" i="1" s="1"/>
  <c r="F746" i="1" s="1"/>
  <c r="D746" i="1"/>
  <c r="E746" i="1" s="1"/>
  <c r="F747" i="1" s="1"/>
  <c r="D747" i="1"/>
  <c r="D748" i="1"/>
  <c r="D749" i="1"/>
  <c r="E749" i="1" s="1"/>
  <c r="F750" i="1" s="1"/>
  <c r="D750" i="1"/>
  <c r="E750" i="1" s="1"/>
  <c r="F751" i="1" s="1"/>
  <c r="D751" i="1"/>
  <c r="E751" i="1" s="1"/>
  <c r="F752" i="1" s="1"/>
  <c r="D752" i="1"/>
  <c r="E752" i="1" s="1"/>
  <c r="F753" i="1" s="1"/>
  <c r="D753" i="1"/>
  <c r="E753" i="1" s="1"/>
  <c r="F754" i="1" s="1"/>
  <c r="D754" i="1"/>
  <c r="E754" i="1" s="1"/>
  <c r="F755" i="1" s="1"/>
  <c r="D755" i="1"/>
  <c r="E755" i="1" s="1"/>
  <c r="F756" i="1" s="1"/>
  <c r="D756" i="1"/>
  <c r="E756" i="1" s="1"/>
  <c r="F757" i="1" s="1"/>
  <c r="D757" i="1"/>
  <c r="E757" i="1" s="1"/>
  <c r="F758" i="1" s="1"/>
  <c r="D758" i="1"/>
  <c r="E758" i="1" s="1"/>
  <c r="F759" i="1" s="1"/>
  <c r="D759" i="1"/>
  <c r="E759" i="1" s="1"/>
  <c r="F760" i="1" s="1"/>
  <c r="D760" i="1"/>
  <c r="E760" i="1" s="1"/>
  <c r="F761" i="1" s="1"/>
  <c r="D761" i="1"/>
  <c r="E761" i="1" s="1"/>
  <c r="F762" i="1" s="1"/>
  <c r="D762" i="1"/>
  <c r="E762" i="1" s="1"/>
  <c r="F763" i="1" s="1"/>
  <c r="D763" i="1"/>
  <c r="E763" i="1" s="1"/>
  <c r="F764" i="1" s="1"/>
  <c r="D764" i="1"/>
  <c r="E764" i="1" s="1"/>
  <c r="F765" i="1" s="1"/>
  <c r="D765" i="1"/>
  <c r="E765" i="1" s="1"/>
  <c r="F766" i="1" s="1"/>
  <c r="D766" i="1"/>
  <c r="E766" i="1" s="1"/>
  <c r="F767" i="1" s="1"/>
  <c r="D767" i="1"/>
  <c r="D768" i="1"/>
  <c r="E768" i="1" s="1"/>
  <c r="F769" i="1" s="1"/>
  <c r="D769" i="1"/>
  <c r="E769" i="1" s="1"/>
  <c r="F770" i="1" s="1"/>
  <c r="D770" i="1"/>
  <c r="E770" i="1" s="1"/>
  <c r="F771" i="1" s="1"/>
  <c r="D771" i="1"/>
  <c r="E771" i="1" s="1"/>
  <c r="F772" i="1" s="1"/>
  <c r="D772" i="1"/>
  <c r="E772" i="1" s="1"/>
  <c r="F773" i="1" s="1"/>
  <c r="D773" i="1"/>
  <c r="E773" i="1" s="1"/>
  <c r="F774" i="1" s="1"/>
  <c r="D774" i="1"/>
  <c r="E774" i="1" s="1"/>
  <c r="F775" i="1" s="1"/>
  <c r="D775" i="1"/>
  <c r="E775" i="1" s="1"/>
  <c r="F776" i="1" s="1"/>
  <c r="D776" i="1"/>
  <c r="D777" i="1"/>
  <c r="E777" i="1" s="1"/>
  <c r="F778" i="1" s="1"/>
  <c r="D778" i="1"/>
  <c r="E778" i="1" s="1"/>
  <c r="F779" i="1" s="1"/>
  <c r="D779" i="1"/>
  <c r="D780" i="1"/>
  <c r="D781" i="1"/>
  <c r="D782" i="1"/>
  <c r="D783" i="1"/>
  <c r="E783" i="1" s="1"/>
  <c r="F784" i="1" s="1"/>
  <c r="D784" i="1"/>
  <c r="E784" i="1" s="1"/>
  <c r="F785" i="1" s="1"/>
  <c r="D785" i="1"/>
  <c r="E785" i="1" s="1"/>
  <c r="F786" i="1" s="1"/>
  <c r="D786" i="1"/>
  <c r="E786" i="1" s="1"/>
  <c r="F787" i="1" s="1"/>
  <c r="D787" i="1"/>
  <c r="E787" i="1" s="1"/>
  <c r="F788" i="1" s="1"/>
  <c r="D788" i="1"/>
  <c r="E788" i="1" s="1"/>
  <c r="F789" i="1" s="1"/>
  <c r="D789" i="1"/>
  <c r="E789" i="1" s="1"/>
  <c r="F790" i="1" s="1"/>
  <c r="D790" i="1"/>
  <c r="E790" i="1" s="1"/>
  <c r="F791" i="1" s="1"/>
  <c r="D791" i="1"/>
  <c r="E791" i="1" s="1"/>
  <c r="F792" i="1" s="1"/>
  <c r="D792" i="1"/>
  <c r="E792" i="1" s="1"/>
  <c r="F793" i="1" s="1"/>
  <c r="D793" i="1"/>
  <c r="E793" i="1" s="1"/>
  <c r="F794" i="1" s="1"/>
  <c r="D794" i="1"/>
  <c r="E794" i="1" s="1"/>
  <c r="F795" i="1" s="1"/>
  <c r="D795" i="1"/>
  <c r="D796" i="1"/>
  <c r="E796" i="1" s="1"/>
  <c r="F797" i="1" s="1"/>
  <c r="D797" i="1"/>
  <c r="E797" i="1" s="1"/>
  <c r="F798" i="1" s="1"/>
  <c r="D798" i="1"/>
  <c r="E798" i="1" s="1"/>
  <c r="F799" i="1" s="1"/>
  <c r="D799" i="1"/>
  <c r="E799" i="1" s="1"/>
  <c r="F800" i="1" s="1"/>
  <c r="D800" i="1"/>
  <c r="E800" i="1" s="1"/>
  <c r="F801" i="1" s="1"/>
  <c r="D801" i="1"/>
  <c r="E801" i="1" s="1"/>
  <c r="F802" i="1" s="1"/>
  <c r="D802" i="1"/>
  <c r="E802" i="1" s="1"/>
  <c r="F803" i="1" s="1"/>
  <c r="D803" i="1"/>
  <c r="E803" i="1" s="1"/>
  <c r="F804" i="1" s="1"/>
  <c r="D804" i="1"/>
  <c r="E804" i="1" s="1"/>
  <c r="F805" i="1" s="1"/>
  <c r="D805" i="1"/>
  <c r="E805" i="1" s="1"/>
  <c r="F806" i="1" s="1"/>
  <c r="D806" i="1"/>
  <c r="E806" i="1" s="1"/>
  <c r="F807" i="1" s="1"/>
  <c r="D807" i="1"/>
  <c r="E807" i="1" s="1"/>
  <c r="F808" i="1" s="1"/>
  <c r="D808" i="1"/>
  <c r="E808" i="1" s="1"/>
  <c r="F809" i="1" s="1"/>
  <c r="D809" i="1"/>
  <c r="E809" i="1" s="1"/>
  <c r="F810" i="1" s="1"/>
  <c r="D810" i="1"/>
  <c r="E810" i="1" s="1"/>
  <c r="F811" i="1" s="1"/>
  <c r="D811" i="1"/>
  <c r="E811" i="1" s="1"/>
  <c r="F812" i="1" s="1"/>
  <c r="D812" i="1"/>
  <c r="E812" i="1" s="1"/>
  <c r="F813" i="1" s="1"/>
  <c r="D813" i="1"/>
  <c r="E813" i="1" s="1"/>
  <c r="F814" i="1" s="1"/>
  <c r="D814" i="1"/>
  <c r="E814" i="1" s="1"/>
  <c r="F815" i="1" s="1"/>
  <c r="D815" i="1"/>
  <c r="E815" i="1" s="1"/>
  <c r="F816" i="1" s="1"/>
  <c r="D816" i="1"/>
  <c r="E816" i="1" s="1"/>
  <c r="F817" i="1" s="1"/>
  <c r="D817" i="1"/>
  <c r="E817" i="1" s="1"/>
  <c r="F818" i="1" s="1"/>
  <c r="D818" i="1"/>
  <c r="E818" i="1" s="1"/>
  <c r="F819" i="1" s="1"/>
  <c r="D819" i="1"/>
  <c r="E819" i="1" s="1"/>
  <c r="F820" i="1" s="1"/>
  <c r="D820" i="1"/>
  <c r="E820" i="1" s="1"/>
  <c r="F821" i="1" s="1"/>
  <c r="D821" i="1"/>
  <c r="E821" i="1" s="1"/>
  <c r="F822" i="1" s="1"/>
  <c r="D822" i="1"/>
  <c r="E822" i="1" s="1"/>
  <c r="F823" i="1" s="1"/>
  <c r="D823" i="1"/>
  <c r="E823" i="1" s="1"/>
  <c r="F824" i="1" s="1"/>
  <c r="D824" i="1"/>
  <c r="E824" i="1" s="1"/>
  <c r="F825" i="1" s="1"/>
  <c r="D825" i="1"/>
  <c r="E825" i="1" s="1"/>
  <c r="F826" i="1" s="1"/>
  <c r="D826" i="1"/>
  <c r="E826" i="1" s="1"/>
  <c r="F827" i="1" s="1"/>
  <c r="D827" i="1"/>
  <c r="E827" i="1" s="1"/>
  <c r="F828" i="1" s="1"/>
  <c r="D828" i="1"/>
  <c r="E828" i="1" s="1"/>
  <c r="F829" i="1" s="1"/>
  <c r="D829" i="1"/>
  <c r="E829" i="1" s="1"/>
  <c r="F830" i="1" s="1"/>
  <c r="D830" i="1"/>
  <c r="E830" i="1" s="1"/>
  <c r="F831" i="1" s="1"/>
  <c r="D831" i="1"/>
  <c r="E831" i="1" s="1"/>
  <c r="F832" i="1" s="1"/>
  <c r="D832" i="1"/>
  <c r="E832" i="1" s="1"/>
  <c r="F833" i="1" s="1"/>
  <c r="D833" i="1"/>
  <c r="E833" i="1" s="1"/>
  <c r="F834" i="1" s="1"/>
  <c r="D834" i="1"/>
  <c r="E834" i="1" s="1"/>
  <c r="F835" i="1" s="1"/>
  <c r="D835" i="1"/>
  <c r="E835" i="1" s="1"/>
  <c r="F836" i="1" s="1"/>
  <c r="D836" i="1"/>
  <c r="E836" i="1" s="1"/>
  <c r="F837" i="1" s="1"/>
  <c r="D837" i="1"/>
  <c r="E837" i="1" s="1"/>
  <c r="F838" i="1" s="1"/>
  <c r="D838" i="1"/>
  <c r="E838" i="1" s="1"/>
  <c r="F839" i="1" s="1"/>
  <c r="D839" i="1"/>
  <c r="E839" i="1" s="1"/>
  <c r="F840" i="1" s="1"/>
  <c r="D840" i="1"/>
  <c r="E840" i="1" s="1"/>
  <c r="F841" i="1" s="1"/>
  <c r="D841" i="1"/>
  <c r="E841" i="1" s="1"/>
  <c r="F842" i="1" s="1"/>
  <c r="D842" i="1"/>
  <c r="E842" i="1" s="1"/>
  <c r="F843" i="1" s="1"/>
  <c r="D843" i="1"/>
  <c r="E843" i="1" s="1"/>
  <c r="F844" i="1" s="1"/>
  <c r="D844" i="1"/>
  <c r="E844" i="1" s="1"/>
  <c r="F845" i="1" s="1"/>
  <c r="D845" i="1"/>
  <c r="E845" i="1" s="1"/>
  <c r="F846" i="1" s="1"/>
  <c r="D846" i="1"/>
  <c r="E846" i="1" s="1"/>
  <c r="F847" i="1" s="1"/>
  <c r="D847" i="1"/>
  <c r="E847" i="1" s="1"/>
  <c r="F848" i="1" s="1"/>
  <c r="D848" i="1"/>
  <c r="E848" i="1" s="1"/>
  <c r="F849" i="1" s="1"/>
  <c r="D849" i="1"/>
  <c r="E849" i="1" s="1"/>
  <c r="F850" i="1" s="1"/>
  <c r="D850" i="1"/>
  <c r="E850" i="1" s="1"/>
  <c r="F851" i="1" s="1"/>
  <c r="D851" i="1"/>
  <c r="E851" i="1" s="1"/>
  <c r="F852" i="1" s="1"/>
  <c r="D852" i="1"/>
  <c r="E852" i="1" s="1"/>
  <c r="F853" i="1" s="1"/>
  <c r="D853" i="1"/>
  <c r="E853" i="1" s="1"/>
  <c r="F854" i="1" s="1"/>
  <c r="D854" i="1"/>
  <c r="E854" i="1" s="1"/>
  <c r="F855" i="1" s="1"/>
  <c r="D855" i="1"/>
  <c r="E855" i="1" s="1"/>
  <c r="F856" i="1" s="1"/>
  <c r="D856" i="1"/>
  <c r="E856" i="1" s="1"/>
  <c r="F857" i="1" s="1"/>
  <c r="D857" i="1"/>
  <c r="E857" i="1" s="1"/>
  <c r="F858" i="1" s="1"/>
  <c r="D858" i="1"/>
  <c r="E858" i="1" s="1"/>
  <c r="F859" i="1" s="1"/>
  <c r="D859" i="1"/>
  <c r="E859" i="1" s="1"/>
  <c r="F860" i="1" s="1"/>
  <c r="D860" i="1"/>
  <c r="E860" i="1" s="1"/>
  <c r="F861" i="1" s="1"/>
  <c r="D861" i="1"/>
  <c r="E861" i="1" s="1"/>
  <c r="F862" i="1" s="1"/>
  <c r="D862" i="1"/>
  <c r="E862" i="1" s="1"/>
  <c r="F863" i="1" s="1"/>
  <c r="D863" i="1"/>
  <c r="E863" i="1" s="1"/>
  <c r="F864" i="1" s="1"/>
  <c r="D864" i="1"/>
  <c r="E864" i="1" s="1"/>
  <c r="F865" i="1" s="1"/>
  <c r="D865" i="1"/>
  <c r="E865" i="1" s="1"/>
  <c r="F866" i="1" s="1"/>
  <c r="D866" i="1"/>
  <c r="E866" i="1" s="1"/>
  <c r="F867" i="1" s="1"/>
  <c r="D867" i="1"/>
  <c r="E867" i="1" s="1"/>
  <c r="F868" i="1" s="1"/>
  <c r="D868" i="1"/>
  <c r="E868" i="1" s="1"/>
  <c r="F869" i="1" s="1"/>
  <c r="D869" i="1"/>
  <c r="E869" i="1" s="1"/>
  <c r="F870" i="1" s="1"/>
  <c r="D870" i="1"/>
  <c r="E870" i="1" s="1"/>
  <c r="F871" i="1" s="1"/>
  <c r="D871" i="1"/>
  <c r="E871" i="1" s="1"/>
  <c r="F872" i="1" s="1"/>
  <c r="D872" i="1"/>
  <c r="E872" i="1" s="1"/>
  <c r="F873" i="1" s="1"/>
  <c r="D873" i="1"/>
  <c r="E873" i="1" s="1"/>
  <c r="F874" i="1" s="1"/>
  <c r="D874" i="1"/>
  <c r="E874" i="1" s="1"/>
  <c r="F875" i="1" s="1"/>
  <c r="D875" i="1"/>
  <c r="E875" i="1" s="1"/>
  <c r="F876" i="1" s="1"/>
  <c r="D876" i="1"/>
  <c r="E876" i="1" s="1"/>
  <c r="F877" i="1" s="1"/>
  <c r="D877" i="1"/>
  <c r="E877" i="1" s="1"/>
  <c r="F878" i="1" s="1"/>
  <c r="D878" i="1"/>
  <c r="E878" i="1" s="1"/>
  <c r="F879" i="1" s="1"/>
  <c r="D879" i="1"/>
  <c r="E879" i="1" s="1"/>
  <c r="F880" i="1" s="1"/>
  <c r="D880" i="1"/>
  <c r="E880" i="1" s="1"/>
  <c r="F881" i="1" s="1"/>
  <c r="D881" i="1"/>
  <c r="E881" i="1" s="1"/>
  <c r="F882" i="1" s="1"/>
  <c r="D882" i="1"/>
  <c r="E882" i="1" s="1"/>
  <c r="F883" i="1" s="1"/>
  <c r="D883" i="1"/>
  <c r="E883" i="1" s="1"/>
  <c r="F884" i="1" s="1"/>
  <c r="D884" i="1"/>
  <c r="E884" i="1" s="1"/>
  <c r="F885" i="1" s="1"/>
  <c r="D885" i="1"/>
  <c r="E885" i="1" s="1"/>
  <c r="F886" i="1" s="1"/>
  <c r="D886" i="1"/>
  <c r="E886" i="1" s="1"/>
  <c r="F887" i="1" s="1"/>
  <c r="D887" i="1"/>
  <c r="E887" i="1" s="1"/>
  <c r="F888" i="1" s="1"/>
  <c r="D888" i="1"/>
  <c r="E888" i="1" s="1"/>
  <c r="F889" i="1" s="1"/>
  <c r="D889" i="1"/>
  <c r="E889" i="1" s="1"/>
  <c r="F890" i="1" s="1"/>
  <c r="D890" i="1"/>
  <c r="E890" i="1" s="1"/>
  <c r="F891" i="1" s="1"/>
  <c r="D891" i="1"/>
  <c r="D892" i="1"/>
  <c r="D893" i="1"/>
  <c r="D894" i="1"/>
  <c r="D895" i="1"/>
  <c r="E895" i="1" s="1"/>
  <c r="F896" i="1" s="1"/>
  <c r="D896" i="1"/>
  <c r="E896" i="1" s="1"/>
  <c r="F897" i="1" s="1"/>
  <c r="D897" i="1"/>
  <c r="E897" i="1" s="1"/>
  <c r="F898" i="1" s="1"/>
  <c r="D898" i="1"/>
  <c r="E898" i="1" s="1"/>
  <c r="F899" i="1" s="1"/>
  <c r="D899" i="1"/>
  <c r="E899" i="1" s="1"/>
  <c r="D900" i="1"/>
  <c r="E900" i="1" s="1"/>
  <c r="F901" i="1" s="1"/>
  <c r="D901" i="1"/>
  <c r="E901" i="1" s="1"/>
  <c r="F902" i="1" s="1"/>
  <c r="D902" i="1"/>
  <c r="E902" i="1" s="1"/>
  <c r="F903" i="1" s="1"/>
  <c r="D903" i="1"/>
  <c r="E903" i="1" s="1"/>
  <c r="F904" i="1" s="1"/>
  <c r="D904" i="1"/>
  <c r="E904" i="1" s="1"/>
  <c r="F905" i="1" s="1"/>
  <c r="D905" i="1"/>
  <c r="E905" i="1" s="1"/>
  <c r="F906" i="1" s="1"/>
  <c r="D906" i="1"/>
  <c r="E906" i="1" s="1"/>
  <c r="F907" i="1" s="1"/>
  <c r="D907" i="1"/>
  <c r="E907" i="1" s="1"/>
  <c r="F908" i="1" s="1"/>
  <c r="D908" i="1"/>
  <c r="E908" i="1" s="1"/>
  <c r="F909" i="1" s="1"/>
  <c r="D909" i="1"/>
  <c r="E909" i="1" s="1"/>
  <c r="F910" i="1" s="1"/>
  <c r="D910" i="1"/>
  <c r="E910" i="1" s="1"/>
  <c r="F911" i="1" s="1"/>
  <c r="D911" i="1"/>
  <c r="E911" i="1" s="1"/>
  <c r="F912" i="1" s="1"/>
  <c r="D912" i="1"/>
  <c r="E912" i="1" s="1"/>
  <c r="F913" i="1" s="1"/>
  <c r="D913" i="1"/>
  <c r="E913" i="1" s="1"/>
  <c r="F914" i="1" s="1"/>
  <c r="D914" i="1"/>
  <c r="E914" i="1" s="1"/>
  <c r="F915" i="1" s="1"/>
  <c r="D915" i="1"/>
  <c r="E915" i="1" s="1"/>
  <c r="F916" i="1" s="1"/>
  <c r="D916" i="1"/>
  <c r="E916" i="1" s="1"/>
  <c r="F917" i="1" s="1"/>
  <c r="D917" i="1"/>
  <c r="E917" i="1" s="1"/>
  <c r="F918" i="1" s="1"/>
  <c r="D918" i="1"/>
  <c r="E918" i="1" s="1"/>
  <c r="F919" i="1" s="1"/>
  <c r="D919" i="1"/>
  <c r="E919" i="1" s="1"/>
  <c r="F920" i="1" s="1"/>
  <c r="D920" i="1"/>
  <c r="E920" i="1" s="1"/>
  <c r="F921" i="1" s="1"/>
  <c r="D921" i="1"/>
  <c r="E921" i="1" s="1"/>
  <c r="F922" i="1" s="1"/>
  <c r="D922" i="1"/>
  <c r="E922" i="1" s="1"/>
  <c r="F923" i="1" s="1"/>
  <c r="D923" i="1"/>
  <c r="E923" i="1" s="1"/>
  <c r="F924" i="1" s="1"/>
  <c r="D924" i="1"/>
  <c r="E924" i="1" s="1"/>
  <c r="F925" i="1" s="1"/>
  <c r="D925" i="1"/>
  <c r="E925" i="1" s="1"/>
  <c r="F926" i="1" s="1"/>
  <c r="D926" i="1"/>
  <c r="E926" i="1" s="1"/>
  <c r="F927" i="1" s="1"/>
  <c r="D927" i="1"/>
  <c r="E927" i="1" s="1"/>
  <c r="F928" i="1" s="1"/>
  <c r="D928" i="1"/>
  <c r="E928" i="1" s="1"/>
  <c r="F929" i="1" s="1"/>
  <c r="D929" i="1"/>
  <c r="E929" i="1" s="1"/>
  <c r="D930" i="1"/>
  <c r="E930" i="1" s="1"/>
  <c r="F931" i="1" s="1"/>
  <c r="D931" i="1"/>
  <c r="E931" i="1" s="1"/>
  <c r="F932" i="1" s="1"/>
  <c r="D932" i="1"/>
  <c r="E932" i="1" s="1"/>
  <c r="F933" i="1" s="1"/>
  <c r="D933" i="1"/>
  <c r="E933" i="1" s="1"/>
  <c r="F934" i="1" s="1"/>
  <c r="D934" i="1"/>
  <c r="E934" i="1" s="1"/>
  <c r="F935" i="1" s="1"/>
  <c r="D935" i="1"/>
  <c r="E935" i="1" s="1"/>
  <c r="F936" i="1" s="1"/>
  <c r="D936" i="1"/>
  <c r="E936" i="1" s="1"/>
  <c r="F937" i="1" s="1"/>
  <c r="D937" i="1"/>
  <c r="E937" i="1" s="1"/>
  <c r="F938" i="1" s="1"/>
  <c r="D938" i="1"/>
  <c r="E938" i="1" s="1"/>
  <c r="F939" i="1" s="1"/>
  <c r="D939" i="1"/>
  <c r="D940" i="1"/>
  <c r="D941" i="1"/>
  <c r="D942" i="1"/>
  <c r="D943" i="1"/>
  <c r="D944" i="1"/>
  <c r="E944" i="1" s="1"/>
  <c r="F945" i="1" s="1"/>
  <c r="D945" i="1"/>
  <c r="E945" i="1" s="1"/>
  <c r="F946" i="1" s="1"/>
  <c r="D946" i="1"/>
  <c r="E946" i="1" s="1"/>
  <c r="F947" i="1" s="1"/>
  <c r="D947" i="1"/>
  <c r="E947" i="1" s="1"/>
  <c r="F948" i="1" s="1"/>
  <c r="D948" i="1"/>
  <c r="E948" i="1" s="1"/>
  <c r="F949" i="1" s="1"/>
  <c r="D949" i="1"/>
  <c r="E949" i="1" s="1"/>
  <c r="F950" i="1" s="1"/>
  <c r="D950" i="1"/>
  <c r="E950" i="1" s="1"/>
  <c r="F951" i="1" s="1"/>
  <c r="D951" i="1"/>
  <c r="E951" i="1" s="1"/>
  <c r="F952" i="1" s="1"/>
  <c r="D952" i="1"/>
  <c r="E952" i="1" s="1"/>
  <c r="F953" i="1" s="1"/>
  <c r="D953" i="1"/>
  <c r="E953" i="1" s="1"/>
  <c r="F954" i="1" s="1"/>
  <c r="D954" i="1"/>
  <c r="E954" i="1" s="1"/>
  <c r="F955" i="1" s="1"/>
  <c r="D955" i="1"/>
  <c r="E955" i="1" s="1"/>
  <c r="F956" i="1" s="1"/>
  <c r="D956" i="1"/>
  <c r="D957" i="1"/>
  <c r="E957" i="1" s="1"/>
  <c r="F958" i="1" s="1"/>
  <c r="D958" i="1"/>
  <c r="E958" i="1" s="1"/>
  <c r="F959" i="1" s="1"/>
  <c r="D959" i="1"/>
  <c r="E959" i="1" s="1"/>
  <c r="F960" i="1" s="1"/>
  <c r="D960" i="1"/>
  <c r="E960" i="1" s="1"/>
  <c r="F961" i="1" s="1"/>
  <c r="D961" i="1"/>
  <c r="E961" i="1" s="1"/>
  <c r="F962" i="1" s="1"/>
  <c r="D962" i="1"/>
  <c r="E962" i="1" s="1"/>
  <c r="F963" i="1" s="1"/>
  <c r="D963" i="1"/>
  <c r="E963" i="1" s="1"/>
  <c r="F964" i="1" s="1"/>
  <c r="D964" i="1"/>
  <c r="E964" i="1" s="1"/>
  <c r="F965" i="1" s="1"/>
  <c r="D965" i="1"/>
  <c r="E965" i="1" s="1"/>
  <c r="F966" i="1" s="1"/>
  <c r="D966" i="1"/>
  <c r="E966" i="1" s="1"/>
  <c r="F967" i="1" s="1"/>
  <c r="D967" i="1"/>
  <c r="E967" i="1" s="1"/>
  <c r="F968" i="1" s="1"/>
  <c r="D968" i="1"/>
  <c r="E968" i="1" s="1"/>
  <c r="F969" i="1" s="1"/>
  <c r="D969" i="1"/>
  <c r="E969" i="1" s="1"/>
  <c r="F970" i="1" s="1"/>
  <c r="D970" i="1"/>
  <c r="E970" i="1" s="1"/>
  <c r="F971" i="1" s="1"/>
  <c r="D971" i="1"/>
  <c r="E971" i="1" s="1"/>
  <c r="F972" i="1" s="1"/>
  <c r="D972" i="1"/>
  <c r="E972" i="1" s="1"/>
  <c r="F973" i="1" s="1"/>
  <c r="D973" i="1"/>
  <c r="E973" i="1" s="1"/>
  <c r="F974" i="1" s="1"/>
  <c r="D974" i="1"/>
  <c r="E974" i="1" s="1"/>
  <c r="F975" i="1" s="1"/>
  <c r="D975" i="1"/>
  <c r="E975" i="1" s="1"/>
  <c r="F976" i="1" s="1"/>
  <c r="D976" i="1"/>
  <c r="E976" i="1" s="1"/>
  <c r="F977" i="1" s="1"/>
  <c r="D977" i="1"/>
  <c r="E977" i="1" s="1"/>
  <c r="F978" i="1" s="1"/>
  <c r="D978" i="1"/>
  <c r="E978" i="1" s="1"/>
  <c r="F979" i="1" s="1"/>
  <c r="D979" i="1"/>
  <c r="E979" i="1" s="1"/>
  <c r="F980" i="1" s="1"/>
  <c r="D980" i="1"/>
  <c r="E980" i="1" s="1"/>
  <c r="F981" i="1" s="1"/>
  <c r="D981" i="1"/>
  <c r="E981" i="1" s="1"/>
  <c r="F982" i="1" s="1"/>
  <c r="D982" i="1"/>
  <c r="E982" i="1" s="1"/>
  <c r="F983" i="1" s="1"/>
  <c r="D983" i="1"/>
  <c r="E983" i="1" s="1"/>
  <c r="F984" i="1" s="1"/>
  <c r="D984" i="1"/>
  <c r="E984" i="1" s="1"/>
  <c r="F985" i="1" s="1"/>
  <c r="D985" i="1"/>
  <c r="E985" i="1" s="1"/>
  <c r="F986" i="1" s="1"/>
  <c r="D986" i="1"/>
  <c r="E986" i="1" s="1"/>
  <c r="F987" i="1" s="1"/>
  <c r="D987" i="1"/>
  <c r="D988" i="1"/>
  <c r="E988" i="1" s="1"/>
  <c r="F989" i="1" s="1"/>
  <c r="D989" i="1"/>
  <c r="E989" i="1" s="1"/>
  <c r="F990" i="1" s="1"/>
  <c r="D990" i="1"/>
  <c r="E990" i="1" s="1"/>
  <c r="F991" i="1" s="1"/>
  <c r="D991" i="1"/>
  <c r="E991" i="1" s="1"/>
  <c r="F992" i="1" s="1"/>
  <c r="D992" i="1"/>
  <c r="E992" i="1" s="1"/>
  <c r="F993" i="1" s="1"/>
  <c r="D993" i="1"/>
  <c r="E993" i="1" s="1"/>
  <c r="F994" i="1" s="1"/>
  <c r="D994" i="1"/>
  <c r="E994" i="1" s="1"/>
  <c r="F995" i="1" s="1"/>
  <c r="D995" i="1"/>
  <c r="E995" i="1" s="1"/>
  <c r="F996" i="1" s="1"/>
  <c r="D996" i="1"/>
  <c r="E996" i="1" s="1"/>
  <c r="F997" i="1" s="1"/>
  <c r="D997" i="1"/>
  <c r="E997" i="1" s="1"/>
  <c r="F998" i="1" s="1"/>
  <c r="D998" i="1"/>
  <c r="E998" i="1" s="1"/>
  <c r="F999" i="1" s="1"/>
  <c r="D999" i="1"/>
  <c r="E999" i="1" s="1"/>
  <c r="F1000" i="1" s="1"/>
  <c r="D1000" i="1"/>
  <c r="E1000" i="1" s="1"/>
  <c r="F1001" i="1" s="1"/>
  <c r="D1001" i="1"/>
  <c r="E1001" i="1" s="1"/>
  <c r="F1002" i="1" s="1"/>
  <c r="D1002" i="1"/>
  <c r="E1002" i="1" s="1"/>
  <c r="F1003" i="1" s="1"/>
  <c r="D1003" i="1"/>
  <c r="E1003" i="1" s="1"/>
  <c r="F1004" i="1" s="1"/>
  <c r="D1004" i="1"/>
  <c r="E1004" i="1" s="1"/>
  <c r="F1005" i="1" s="1"/>
  <c r="D1005" i="1"/>
  <c r="E1005" i="1" s="1"/>
  <c r="F1006" i="1" s="1"/>
  <c r="D1006" i="1"/>
  <c r="E1006" i="1" s="1"/>
  <c r="F1007" i="1" s="1"/>
  <c r="D1007" i="1"/>
  <c r="E1007" i="1" s="1"/>
  <c r="F1008" i="1" s="1"/>
  <c r="D1008" i="1"/>
  <c r="E1008" i="1" s="1"/>
  <c r="F1009" i="1" s="1"/>
  <c r="D1009" i="1"/>
  <c r="E1009" i="1" s="1"/>
  <c r="F1010" i="1" s="1"/>
  <c r="D1010" i="1"/>
  <c r="E1010" i="1" s="1"/>
  <c r="F1011" i="1" s="1"/>
  <c r="D1011" i="1"/>
  <c r="E1011" i="1" s="1"/>
  <c r="F1012" i="1" s="1"/>
  <c r="D1012" i="1"/>
  <c r="E1012" i="1" s="1"/>
  <c r="F1013" i="1" s="1"/>
  <c r="D1013" i="1"/>
  <c r="E1013" i="1" s="1"/>
  <c r="F1014" i="1" s="1"/>
  <c r="D1014" i="1"/>
  <c r="E1014" i="1" s="1"/>
  <c r="F1015" i="1" s="1"/>
  <c r="D1015" i="1"/>
  <c r="E1015" i="1" s="1"/>
  <c r="F1016" i="1" s="1"/>
  <c r="D1016" i="1"/>
  <c r="E1016" i="1" s="1"/>
  <c r="F1017" i="1" s="1"/>
  <c r="D1017" i="1"/>
  <c r="E1017" i="1" s="1"/>
  <c r="F1018" i="1" s="1"/>
  <c r="D1018" i="1"/>
  <c r="E1018" i="1" s="1"/>
  <c r="D1019" i="1"/>
  <c r="E1019" i="1" s="1"/>
  <c r="F1020" i="1" s="1"/>
  <c r="D1020" i="1"/>
  <c r="E1020" i="1" s="1"/>
  <c r="F1021" i="1" s="1"/>
  <c r="D1021" i="1"/>
  <c r="E1021" i="1" s="1"/>
  <c r="F1022" i="1" s="1"/>
  <c r="D1022" i="1"/>
  <c r="E1022" i="1" s="1"/>
  <c r="F1023" i="1" s="1"/>
  <c r="D1023" i="1"/>
  <c r="E1023" i="1" s="1"/>
  <c r="F1024" i="1" s="1"/>
  <c r="D1024" i="1"/>
  <c r="E1024" i="1" s="1"/>
  <c r="F1025" i="1" s="1"/>
  <c r="D1025" i="1"/>
  <c r="E1025" i="1" s="1"/>
  <c r="F1026" i="1" s="1"/>
  <c r="D1026" i="1"/>
  <c r="E1026" i="1" s="1"/>
  <c r="F1027" i="1" s="1"/>
  <c r="D1027" i="1"/>
  <c r="E1027" i="1" s="1"/>
  <c r="F1028" i="1" s="1"/>
  <c r="D1028" i="1"/>
  <c r="E1028" i="1" s="1"/>
  <c r="F1029" i="1" s="1"/>
  <c r="D1029" i="1"/>
  <c r="E1029" i="1" s="1"/>
  <c r="F1030" i="1" s="1"/>
  <c r="D1030" i="1"/>
  <c r="E1030" i="1" s="1"/>
  <c r="F1031" i="1" s="1"/>
  <c r="D1031" i="1"/>
  <c r="E1031" i="1" s="1"/>
  <c r="F1032" i="1" s="1"/>
  <c r="D1032" i="1"/>
  <c r="E1032" i="1" s="1"/>
  <c r="F1033" i="1" s="1"/>
  <c r="D1033" i="1"/>
  <c r="E1033" i="1" s="1"/>
  <c r="F1034" i="1" s="1"/>
  <c r="D1034" i="1"/>
  <c r="E1034" i="1" s="1"/>
  <c r="F1035" i="1" s="1"/>
  <c r="D1035" i="1"/>
  <c r="E1035" i="1" s="1"/>
  <c r="F1036" i="1" s="1"/>
  <c r="D1036" i="1"/>
  <c r="E1036" i="1" s="1"/>
  <c r="F1037" i="1" s="1"/>
  <c r="D1037" i="1"/>
  <c r="E1037" i="1" s="1"/>
  <c r="F1038" i="1" s="1"/>
  <c r="D1038" i="1"/>
  <c r="E1038" i="1" s="1"/>
  <c r="F1039" i="1" s="1"/>
  <c r="D1039" i="1"/>
  <c r="E1039" i="1" s="1"/>
  <c r="F1040" i="1" s="1"/>
  <c r="D1040" i="1"/>
  <c r="E1040" i="1" s="1"/>
  <c r="F1041" i="1" s="1"/>
  <c r="D1041" i="1"/>
  <c r="E1041" i="1" s="1"/>
  <c r="F1042" i="1" s="1"/>
  <c r="D1042" i="1"/>
  <c r="E1042" i="1" s="1"/>
  <c r="F1043" i="1" s="1"/>
  <c r="D1043" i="1"/>
  <c r="E1043" i="1" s="1"/>
  <c r="F1044" i="1" s="1"/>
  <c r="D1044" i="1"/>
  <c r="E1044" i="1" s="1"/>
  <c r="F1045" i="1" s="1"/>
  <c r="D1045" i="1"/>
  <c r="E1045" i="1" s="1"/>
  <c r="F1046" i="1" s="1"/>
  <c r="D1046" i="1"/>
  <c r="E1046" i="1" s="1"/>
  <c r="F1047" i="1" s="1"/>
  <c r="D1047" i="1"/>
  <c r="E1047" i="1" s="1"/>
  <c r="F1048" i="1" s="1"/>
  <c r="D1048" i="1"/>
  <c r="E1048" i="1" s="1"/>
  <c r="F1049" i="1" s="1"/>
  <c r="D1049" i="1"/>
  <c r="E1049" i="1" s="1"/>
  <c r="F1050" i="1" s="1"/>
  <c r="D1050" i="1"/>
  <c r="E1050" i="1" s="1"/>
  <c r="F1051" i="1" s="1"/>
  <c r="D1051" i="1"/>
  <c r="E1051" i="1" s="1"/>
  <c r="F1052" i="1" s="1"/>
  <c r="D1052" i="1"/>
  <c r="E1052" i="1" s="1"/>
  <c r="F1053" i="1" s="1"/>
  <c r="D1053" i="1"/>
  <c r="E1053" i="1" s="1"/>
  <c r="F1054" i="1" s="1"/>
  <c r="D1054" i="1"/>
  <c r="E1054" i="1" s="1"/>
  <c r="F1055" i="1" s="1"/>
  <c r="D1055" i="1"/>
  <c r="E1055" i="1" s="1"/>
  <c r="F1056" i="1" s="1"/>
  <c r="D1056" i="1"/>
  <c r="E1056" i="1" s="1"/>
  <c r="F1057" i="1" s="1"/>
  <c r="D1057" i="1"/>
  <c r="E1057" i="1" s="1"/>
  <c r="F1058" i="1" s="1"/>
  <c r="D1058" i="1"/>
  <c r="E1058" i="1" s="1"/>
  <c r="F1059" i="1" s="1"/>
  <c r="D1059" i="1"/>
  <c r="E1059" i="1" s="1"/>
  <c r="F1060" i="1" s="1"/>
  <c r="D1060" i="1"/>
  <c r="E1060" i="1" s="1"/>
  <c r="F1061" i="1" s="1"/>
  <c r="D1061" i="1"/>
  <c r="E1061" i="1" s="1"/>
  <c r="F1062" i="1" s="1"/>
  <c r="D1062" i="1"/>
  <c r="E1062" i="1" s="1"/>
  <c r="F1063" i="1" s="1"/>
  <c r="D1063" i="1"/>
  <c r="E1063" i="1" s="1"/>
  <c r="F1064" i="1" s="1"/>
  <c r="D1064" i="1"/>
  <c r="E1064" i="1" s="1"/>
  <c r="F1065" i="1" s="1"/>
  <c r="D1065" i="1"/>
  <c r="E1065" i="1" s="1"/>
  <c r="F1066" i="1" s="1"/>
  <c r="D1066" i="1"/>
  <c r="E1066" i="1" s="1"/>
  <c r="F1067" i="1" s="1"/>
  <c r="D1067" i="1"/>
  <c r="D1068" i="1"/>
  <c r="D1069" i="1"/>
  <c r="E1069" i="1" s="1"/>
  <c r="F1070" i="1" s="1"/>
  <c r="D1070" i="1"/>
  <c r="E1070" i="1" s="1"/>
  <c r="D1071" i="1"/>
  <c r="E1071" i="1" s="1"/>
  <c r="F1072" i="1" s="1"/>
  <c r="D1072" i="1"/>
  <c r="E1072" i="1" s="1"/>
  <c r="F1073" i="1" s="1"/>
  <c r="D1073" i="1"/>
  <c r="E1073" i="1" s="1"/>
  <c r="D1074" i="1"/>
  <c r="E1074" i="1" s="1"/>
  <c r="F1075" i="1" s="1"/>
  <c r="D1075" i="1"/>
  <c r="E1075" i="1" s="1"/>
  <c r="F1076" i="1" s="1"/>
  <c r="D1076" i="1"/>
  <c r="E1076" i="1" s="1"/>
  <c r="F1077" i="1" s="1"/>
  <c r="D1077" i="1"/>
  <c r="E1077" i="1" s="1"/>
  <c r="F1078" i="1" s="1"/>
  <c r="D1078" i="1"/>
  <c r="E1078" i="1" s="1"/>
  <c r="F1079" i="1" s="1"/>
  <c r="D1079" i="1"/>
  <c r="E1079" i="1" s="1"/>
  <c r="F1080" i="1" s="1"/>
  <c r="D1080" i="1"/>
  <c r="E1080" i="1" s="1"/>
  <c r="F1081" i="1" s="1"/>
  <c r="D1081" i="1"/>
  <c r="E1081" i="1" s="1"/>
  <c r="F1082" i="1" s="1"/>
  <c r="D1082" i="1"/>
  <c r="E1082" i="1" s="1"/>
  <c r="F1083" i="1" s="1"/>
  <c r="D1083" i="1"/>
  <c r="E1083" i="1" s="1"/>
  <c r="F1084" i="1" s="1"/>
  <c r="D1084" i="1"/>
  <c r="E1084" i="1" s="1"/>
  <c r="F1085" i="1" s="1"/>
  <c r="D1085" i="1"/>
  <c r="D1086" i="1"/>
  <c r="D1087" i="1"/>
  <c r="D1088" i="1"/>
  <c r="E1088" i="1" s="1"/>
  <c r="F1089" i="1" s="1"/>
  <c r="D1089" i="1"/>
  <c r="E1089" i="1" s="1"/>
  <c r="F1090" i="1" s="1"/>
  <c r="D1090" i="1"/>
  <c r="E1090" i="1" s="1"/>
  <c r="F1091" i="1" s="1"/>
  <c r="D1091" i="1"/>
  <c r="E1091" i="1" s="1"/>
  <c r="F1092" i="1" s="1"/>
  <c r="D1092" i="1"/>
  <c r="D1093" i="1"/>
  <c r="E1093" i="1" s="1"/>
  <c r="F1094" i="1" s="1"/>
  <c r="D1094" i="1"/>
  <c r="E1094" i="1" s="1"/>
  <c r="F1095" i="1" s="1"/>
  <c r="D1095" i="1"/>
  <c r="E1095" i="1" s="1"/>
  <c r="F1096" i="1" s="1"/>
  <c r="D1096" i="1"/>
  <c r="E1096" i="1" s="1"/>
  <c r="F1097" i="1" s="1"/>
  <c r="D1097" i="1"/>
  <c r="E1097" i="1" s="1"/>
  <c r="F1098" i="1" s="1"/>
  <c r="D1098" i="1"/>
  <c r="E1098" i="1" s="1"/>
  <c r="F1099" i="1" s="1"/>
  <c r="D1099" i="1"/>
  <c r="E1099" i="1" s="1"/>
  <c r="F1100" i="1" s="1"/>
  <c r="D1100" i="1"/>
  <c r="E1100" i="1" s="1"/>
  <c r="F1101" i="1" s="1"/>
  <c r="D1101" i="1"/>
  <c r="E1101" i="1" s="1"/>
  <c r="F1102" i="1" s="1"/>
  <c r="D1102" i="1"/>
  <c r="E1102" i="1" s="1"/>
  <c r="F1103" i="1" s="1"/>
  <c r="D1103" i="1"/>
  <c r="E1103" i="1" s="1"/>
  <c r="F1104" i="1" s="1"/>
  <c r="D1104" i="1"/>
  <c r="E1104" i="1" s="1"/>
  <c r="F1105" i="1" s="1"/>
  <c r="D1105" i="1"/>
  <c r="E1105" i="1" s="1"/>
  <c r="F1106" i="1" s="1"/>
  <c r="D1106" i="1"/>
  <c r="E1106" i="1" s="1"/>
  <c r="F1107" i="1" s="1"/>
  <c r="D1107" i="1"/>
  <c r="E1107" i="1" s="1"/>
  <c r="F1108" i="1" s="1"/>
  <c r="D1108" i="1"/>
  <c r="E1108" i="1" s="1"/>
  <c r="F1109" i="1" s="1"/>
  <c r="D1109" i="1"/>
  <c r="E1109" i="1" s="1"/>
  <c r="F1110" i="1" s="1"/>
  <c r="D1110" i="1"/>
  <c r="E1110" i="1" s="1"/>
  <c r="F1111" i="1" s="1"/>
  <c r="D1111" i="1"/>
  <c r="E1111" i="1" s="1"/>
  <c r="F1112" i="1" s="1"/>
  <c r="D1112" i="1"/>
  <c r="E1112" i="1" s="1"/>
  <c r="F1113" i="1" s="1"/>
  <c r="D1113" i="1"/>
  <c r="E1113" i="1" s="1"/>
  <c r="F1114" i="1" s="1"/>
  <c r="D1114" i="1"/>
  <c r="E1114" i="1" s="1"/>
  <c r="F1115" i="1" s="1"/>
  <c r="D1115" i="1"/>
  <c r="E1115" i="1" s="1"/>
  <c r="F1116" i="1" s="1"/>
  <c r="D1116" i="1"/>
  <c r="E1116" i="1" s="1"/>
  <c r="F1117" i="1" s="1"/>
  <c r="D1117" i="1"/>
  <c r="E1117" i="1" s="1"/>
  <c r="F1118" i="1" s="1"/>
  <c r="D1118" i="1"/>
  <c r="E1118" i="1" s="1"/>
  <c r="F1119" i="1" s="1"/>
  <c r="D1119" i="1"/>
  <c r="E1119" i="1" s="1"/>
  <c r="F1120" i="1" s="1"/>
  <c r="D1120" i="1"/>
  <c r="E1120" i="1" s="1"/>
  <c r="F1121" i="1" s="1"/>
  <c r="D1121" i="1"/>
  <c r="E1121" i="1" s="1"/>
  <c r="F1122" i="1" s="1"/>
  <c r="D1122" i="1"/>
  <c r="E1122" i="1" s="1"/>
  <c r="F1123" i="1" s="1"/>
  <c r="D1123" i="1"/>
  <c r="E1123" i="1" s="1"/>
  <c r="F1124" i="1" s="1"/>
  <c r="D1124" i="1"/>
  <c r="E1124" i="1" s="1"/>
  <c r="F1125" i="1" s="1"/>
  <c r="D1125" i="1"/>
  <c r="E1125" i="1" s="1"/>
  <c r="F1126" i="1" s="1"/>
  <c r="D1126" i="1"/>
  <c r="E1126" i="1" s="1"/>
  <c r="F1127" i="1" s="1"/>
  <c r="D1127" i="1"/>
  <c r="E1127" i="1" s="1"/>
  <c r="F1128" i="1" s="1"/>
  <c r="D1128" i="1"/>
  <c r="E1128" i="1" s="1"/>
  <c r="F1129" i="1" s="1"/>
  <c r="D1129" i="1"/>
  <c r="E1129" i="1" s="1"/>
  <c r="F1130" i="1" s="1"/>
  <c r="D1130" i="1"/>
  <c r="E1130" i="1" s="1"/>
  <c r="F1131" i="1" s="1"/>
  <c r="D1131" i="1"/>
  <c r="E1131" i="1" s="1"/>
  <c r="F1132" i="1" s="1"/>
  <c r="D1132" i="1"/>
  <c r="E1132" i="1" s="1"/>
  <c r="F1133" i="1" s="1"/>
  <c r="D1133" i="1"/>
  <c r="D1134" i="1"/>
  <c r="E1134" i="1" s="1"/>
  <c r="F1135" i="1" s="1"/>
  <c r="D1135" i="1"/>
  <c r="E1135" i="1" s="1"/>
  <c r="F1136" i="1" s="1"/>
  <c r="D1136" i="1"/>
  <c r="E1136" i="1" s="1"/>
  <c r="F1137" i="1" s="1"/>
  <c r="D1137" i="1"/>
  <c r="E1137" i="1" s="1"/>
  <c r="F1138" i="1" s="1"/>
  <c r="D1138" i="1"/>
  <c r="E1138" i="1" s="1"/>
  <c r="F1139" i="1" s="1"/>
  <c r="D1139" i="1"/>
  <c r="E1139" i="1" s="1"/>
  <c r="F1140" i="1" s="1"/>
  <c r="D1140" i="1"/>
  <c r="E1140" i="1" s="1"/>
  <c r="F1141" i="1" s="1"/>
  <c r="D1141" i="1"/>
  <c r="E1141" i="1" s="1"/>
  <c r="F1142" i="1" s="1"/>
  <c r="D1142" i="1"/>
  <c r="E1142" i="1" s="1"/>
  <c r="F1143" i="1" s="1"/>
  <c r="D1143" i="1"/>
  <c r="E1143" i="1" s="1"/>
  <c r="F1144" i="1" s="1"/>
  <c r="D1144" i="1"/>
  <c r="E1144" i="1" s="1"/>
  <c r="F1145" i="1" s="1"/>
  <c r="D1145" i="1"/>
  <c r="E1145" i="1" s="1"/>
  <c r="F1146" i="1" s="1"/>
  <c r="D1146" i="1"/>
  <c r="E1146" i="1" s="1"/>
  <c r="F1147" i="1" s="1"/>
  <c r="D1147" i="1"/>
  <c r="E1147" i="1" s="1"/>
  <c r="F1148" i="1" s="1"/>
  <c r="D1148" i="1"/>
  <c r="E1148" i="1" s="1"/>
  <c r="F1149" i="1" s="1"/>
  <c r="D1149" i="1"/>
  <c r="D1150" i="1"/>
  <c r="D1151" i="1"/>
  <c r="E1151" i="1" s="1"/>
  <c r="F1152" i="1" s="1"/>
  <c r="D1152" i="1"/>
  <c r="E1152" i="1" s="1"/>
  <c r="F1153" i="1" s="1"/>
  <c r="D1153" i="1"/>
  <c r="E1153" i="1" s="1"/>
  <c r="F1154" i="1" s="1"/>
  <c r="D1154" i="1"/>
  <c r="E1154" i="1" s="1"/>
  <c r="F1155" i="1" s="1"/>
  <c r="D1155" i="1"/>
  <c r="E1155" i="1" s="1"/>
  <c r="F1156" i="1" s="1"/>
  <c r="D1156" i="1"/>
  <c r="E1156" i="1" s="1"/>
  <c r="F1157" i="1" s="1"/>
  <c r="D1157" i="1"/>
  <c r="E1157" i="1" s="1"/>
  <c r="F1158" i="1" s="1"/>
  <c r="D1158" i="1"/>
  <c r="E1158" i="1" s="1"/>
  <c r="F1159" i="1" s="1"/>
  <c r="D1159" i="1"/>
  <c r="E1159" i="1" s="1"/>
  <c r="F1160" i="1" s="1"/>
  <c r="D1160" i="1"/>
  <c r="E1160" i="1" s="1"/>
  <c r="F1161" i="1" s="1"/>
  <c r="D1161" i="1"/>
  <c r="E1161" i="1" s="1"/>
  <c r="F1162" i="1" s="1"/>
  <c r="D1162" i="1"/>
  <c r="E1162" i="1" s="1"/>
  <c r="F1163" i="1" s="1"/>
  <c r="D1163" i="1"/>
  <c r="E1163" i="1" s="1"/>
  <c r="F1164" i="1" s="1"/>
  <c r="D1164" i="1"/>
  <c r="E1164" i="1" s="1"/>
  <c r="F1165" i="1" s="1"/>
  <c r="D1165" i="1"/>
  <c r="E1165" i="1" s="1"/>
  <c r="F1166" i="1" s="1"/>
  <c r="D1166" i="1"/>
  <c r="E1166" i="1" s="1"/>
  <c r="F1167" i="1" s="1"/>
  <c r="D1167" i="1"/>
  <c r="E1167" i="1" s="1"/>
  <c r="F1168" i="1" s="1"/>
  <c r="D1168" i="1"/>
  <c r="E1168" i="1" s="1"/>
  <c r="F1169" i="1" s="1"/>
  <c r="D1169" i="1"/>
  <c r="E1169" i="1" s="1"/>
  <c r="F1170" i="1" s="1"/>
  <c r="D1170" i="1"/>
  <c r="E1170" i="1" s="1"/>
  <c r="F1171" i="1" s="1"/>
  <c r="D1171" i="1"/>
  <c r="E1171" i="1" s="1"/>
  <c r="F1172" i="1" s="1"/>
  <c r="D1172" i="1"/>
  <c r="E1172" i="1" s="1"/>
  <c r="F1173" i="1" s="1"/>
  <c r="D1173" i="1"/>
  <c r="E1173" i="1" s="1"/>
  <c r="F1174" i="1" s="1"/>
  <c r="D1174" i="1"/>
  <c r="E1174" i="1" s="1"/>
  <c r="F1175" i="1" s="1"/>
  <c r="D1175" i="1"/>
  <c r="E1175" i="1" s="1"/>
  <c r="F1176" i="1" s="1"/>
  <c r="D1176" i="1"/>
  <c r="E1176" i="1" s="1"/>
  <c r="F1177" i="1" s="1"/>
  <c r="D1177" i="1"/>
  <c r="E1177" i="1" s="1"/>
  <c r="F1178" i="1" s="1"/>
  <c r="D1178" i="1"/>
  <c r="E1178" i="1" s="1"/>
  <c r="F1179" i="1" s="1"/>
  <c r="D1179" i="1"/>
  <c r="E1179" i="1" s="1"/>
  <c r="F1180" i="1" s="1"/>
  <c r="D1180" i="1"/>
  <c r="E1180" i="1" s="1"/>
  <c r="F1181" i="1" s="1"/>
  <c r="D1181" i="1"/>
  <c r="E1181" i="1" s="1"/>
  <c r="F1182" i="1" s="1"/>
  <c r="D1182" i="1"/>
  <c r="E1182" i="1" s="1"/>
  <c r="F1183" i="1" s="1"/>
  <c r="D1183" i="1"/>
  <c r="D1184" i="1"/>
  <c r="E1184" i="1" s="1"/>
  <c r="F1185" i="1" s="1"/>
  <c r="D1185" i="1"/>
  <c r="E1185" i="1" s="1"/>
  <c r="F1186" i="1" s="1"/>
  <c r="D1186" i="1"/>
  <c r="E1186" i="1" s="1"/>
  <c r="F1187" i="1" s="1"/>
  <c r="D1187" i="1"/>
  <c r="E1187" i="1" s="1"/>
  <c r="F1188" i="1" s="1"/>
  <c r="D1188" i="1"/>
  <c r="E1188" i="1" s="1"/>
  <c r="F1189" i="1" s="1"/>
  <c r="D1189" i="1"/>
  <c r="E1189" i="1" s="1"/>
  <c r="F1190" i="1" s="1"/>
  <c r="D1190" i="1"/>
  <c r="E1190" i="1" s="1"/>
  <c r="F1191" i="1" s="1"/>
  <c r="D1191" i="1"/>
  <c r="E1191" i="1" s="1"/>
  <c r="F1192" i="1" s="1"/>
  <c r="D1192" i="1"/>
  <c r="D1193" i="1"/>
  <c r="E1193" i="1" s="1"/>
  <c r="F1194" i="1" s="1"/>
  <c r="D1194" i="1"/>
  <c r="E1194" i="1" s="1"/>
  <c r="F1195" i="1" s="1"/>
  <c r="D1195" i="1"/>
  <c r="E1195" i="1" s="1"/>
  <c r="F1196" i="1" s="1"/>
  <c r="D1196" i="1"/>
  <c r="E1196" i="1" s="1"/>
  <c r="F1197" i="1" s="1"/>
  <c r="D1197" i="1"/>
  <c r="E1197" i="1" s="1"/>
  <c r="F1198" i="1" s="1"/>
  <c r="D1198" i="1"/>
  <c r="E1198" i="1" s="1"/>
  <c r="F1199" i="1" s="1"/>
  <c r="D1199" i="1"/>
  <c r="E1199" i="1" s="1"/>
  <c r="F1200" i="1" s="1"/>
  <c r="D1200" i="1"/>
  <c r="E1200" i="1" s="1"/>
  <c r="F1201" i="1" s="1"/>
  <c r="D1201" i="1"/>
  <c r="E1201" i="1" s="1"/>
  <c r="F1202" i="1" s="1"/>
  <c r="D1202" i="1"/>
  <c r="E1202" i="1" s="1"/>
  <c r="F1203" i="1" s="1"/>
  <c r="D1203" i="1"/>
  <c r="E1203" i="1" s="1"/>
  <c r="F1204" i="1" s="1"/>
  <c r="D1204" i="1"/>
  <c r="E1204" i="1" s="1"/>
  <c r="F1205" i="1" s="1"/>
  <c r="D1205" i="1"/>
  <c r="E1205" i="1" s="1"/>
  <c r="F1206" i="1" s="1"/>
  <c r="D1206" i="1"/>
  <c r="E1206" i="1" s="1"/>
  <c r="F1207" i="1" s="1"/>
  <c r="D1207" i="1"/>
  <c r="E1207" i="1" s="1"/>
  <c r="F1208" i="1" s="1"/>
  <c r="D1208" i="1"/>
  <c r="E1208" i="1" s="1"/>
  <c r="F1209" i="1" s="1"/>
  <c r="D1209" i="1"/>
  <c r="E1209" i="1" s="1"/>
  <c r="F1210" i="1" s="1"/>
  <c r="D1210" i="1"/>
  <c r="E1210" i="1" s="1"/>
  <c r="F1211" i="1" s="1"/>
  <c r="D1211" i="1"/>
  <c r="E1211" i="1" s="1"/>
  <c r="F1212" i="1" s="1"/>
  <c r="D1212" i="1"/>
  <c r="E1212" i="1" s="1"/>
  <c r="F1213" i="1" s="1"/>
  <c r="D1213" i="1"/>
  <c r="E1213" i="1" s="1"/>
  <c r="F1214" i="1" s="1"/>
  <c r="D1214" i="1"/>
  <c r="E1214" i="1" s="1"/>
  <c r="F1215" i="1" s="1"/>
  <c r="D1215" i="1"/>
  <c r="E1215" i="1" s="1"/>
  <c r="F1216" i="1" s="1"/>
  <c r="D1216" i="1"/>
  <c r="E1216" i="1" s="1"/>
  <c r="F1217" i="1" s="1"/>
  <c r="D1217" i="1"/>
  <c r="E1217" i="1" s="1"/>
  <c r="F1218" i="1" s="1"/>
  <c r="D1218" i="1"/>
  <c r="E1218" i="1" s="1"/>
  <c r="F1219" i="1" s="1"/>
  <c r="D1219" i="1"/>
  <c r="D1220" i="1"/>
  <c r="E1220" i="1" s="1"/>
  <c r="F1221" i="1" s="1"/>
  <c r="D1221" i="1"/>
  <c r="E1221" i="1" s="1"/>
  <c r="F1222" i="1" s="1"/>
  <c r="D1222" i="1"/>
  <c r="E1222" i="1" s="1"/>
  <c r="F1223" i="1" s="1"/>
  <c r="D1223" i="1"/>
  <c r="E1223" i="1" s="1"/>
  <c r="F1224" i="1" s="1"/>
  <c r="D1224" i="1"/>
  <c r="E1224" i="1" s="1"/>
  <c r="F1225" i="1" s="1"/>
  <c r="D1225" i="1"/>
  <c r="E1225" i="1" s="1"/>
  <c r="F1226" i="1" s="1"/>
  <c r="D1226" i="1"/>
  <c r="E1226" i="1" s="1"/>
  <c r="F1227" i="1" s="1"/>
  <c r="D1227" i="1"/>
  <c r="E1227" i="1" s="1"/>
  <c r="F1228" i="1" s="1"/>
  <c r="D1228" i="1"/>
  <c r="D1229" i="1"/>
  <c r="D1230" i="1"/>
  <c r="E1230" i="1" s="1"/>
  <c r="F1231" i="1" s="1"/>
  <c r="D1231" i="1"/>
  <c r="E1231" i="1" s="1"/>
  <c r="F1232" i="1" s="1"/>
  <c r="D1232" i="1"/>
  <c r="E1232" i="1" s="1"/>
  <c r="F1233" i="1" s="1"/>
  <c r="D1233" i="1"/>
  <c r="E1233" i="1" s="1"/>
  <c r="F1234" i="1" s="1"/>
  <c r="D1234" i="1"/>
  <c r="E1234" i="1" s="1"/>
  <c r="F1235" i="1" s="1"/>
  <c r="D1235" i="1"/>
  <c r="E1235" i="1" s="1"/>
  <c r="F1236" i="1" s="1"/>
  <c r="D1236" i="1"/>
  <c r="E1236" i="1" s="1"/>
  <c r="F1237" i="1" s="1"/>
  <c r="D1237" i="1"/>
  <c r="E1237" i="1" s="1"/>
  <c r="F1238" i="1" s="1"/>
  <c r="D1238" i="1"/>
  <c r="E1238" i="1" s="1"/>
  <c r="F1239" i="1" s="1"/>
  <c r="D1239" i="1"/>
  <c r="E1239" i="1" s="1"/>
  <c r="F1240" i="1" s="1"/>
  <c r="D1240" i="1"/>
  <c r="E1240" i="1" s="1"/>
  <c r="F1241" i="1" s="1"/>
  <c r="D1241" i="1"/>
  <c r="E1241" i="1" s="1"/>
  <c r="F1242" i="1" s="1"/>
  <c r="D1242" i="1"/>
  <c r="E1242" i="1" s="1"/>
  <c r="F1243" i="1" s="1"/>
  <c r="D1243" i="1"/>
  <c r="E1243" i="1" s="1"/>
  <c r="F1244" i="1" s="1"/>
  <c r="D1244" i="1"/>
  <c r="E1244" i="1" s="1"/>
  <c r="F1245" i="1" s="1"/>
  <c r="D1245" i="1"/>
  <c r="E1245" i="1" s="1"/>
  <c r="F1246" i="1" s="1"/>
  <c r="D1246" i="1"/>
  <c r="E1246" i="1" s="1"/>
  <c r="F1247" i="1" s="1"/>
  <c r="D1247" i="1"/>
  <c r="E1247" i="1" s="1"/>
  <c r="F1248" i="1" s="1"/>
  <c r="D1248" i="1"/>
  <c r="E1248" i="1" s="1"/>
  <c r="F1249" i="1" s="1"/>
  <c r="D1249" i="1"/>
  <c r="E1249" i="1" s="1"/>
  <c r="F1250" i="1" s="1"/>
  <c r="D1250" i="1"/>
  <c r="E1250" i="1" s="1"/>
  <c r="F1251" i="1" s="1"/>
  <c r="D1251" i="1"/>
  <c r="E1251" i="1" s="1"/>
  <c r="F1252" i="1" s="1"/>
  <c r="D1252" i="1"/>
  <c r="E1252" i="1" s="1"/>
  <c r="F1253" i="1" s="1"/>
  <c r="D1253" i="1"/>
  <c r="E1253" i="1" s="1"/>
  <c r="F1254" i="1" s="1"/>
  <c r="D1254" i="1"/>
  <c r="E1254" i="1" s="1"/>
  <c r="F1255" i="1" s="1"/>
  <c r="D1255" i="1"/>
  <c r="E1255" i="1" s="1"/>
  <c r="F1256" i="1" s="1"/>
  <c r="D1256" i="1"/>
  <c r="E1256" i="1" s="1"/>
  <c r="F1257" i="1" s="1"/>
  <c r="D1257" i="1"/>
  <c r="E1257" i="1" s="1"/>
  <c r="F1258" i="1" s="1"/>
  <c r="D1258" i="1"/>
  <c r="E1258" i="1" s="1"/>
  <c r="F1259" i="1" s="1"/>
  <c r="D1259" i="1"/>
  <c r="E1259" i="1" s="1"/>
  <c r="F1260" i="1" s="1"/>
  <c r="D1260" i="1"/>
  <c r="E1260" i="1" s="1"/>
  <c r="F1261" i="1" s="1"/>
  <c r="D1261" i="1"/>
  <c r="E1261" i="1" s="1"/>
  <c r="F1262" i="1" s="1"/>
  <c r="D1262" i="1"/>
  <c r="E1262" i="1" s="1"/>
  <c r="F1263" i="1" s="1"/>
  <c r="D1263" i="1"/>
  <c r="E1263" i="1" s="1"/>
  <c r="F1264" i="1" s="1"/>
  <c r="D1264" i="1"/>
  <c r="E1264" i="1" s="1"/>
  <c r="F1265" i="1" s="1"/>
  <c r="D1265" i="1"/>
  <c r="E1265" i="1" s="1"/>
  <c r="F1266" i="1" s="1"/>
  <c r="D1266" i="1"/>
  <c r="E1266" i="1" s="1"/>
  <c r="F1267" i="1" s="1"/>
  <c r="D1267" i="1"/>
  <c r="D1268" i="1"/>
  <c r="E1268" i="1" s="1"/>
  <c r="F1269" i="1" s="1"/>
  <c r="D1269" i="1"/>
  <c r="E1269" i="1" s="1"/>
  <c r="F1270" i="1" s="1"/>
  <c r="D1270" i="1"/>
  <c r="E1270" i="1" s="1"/>
  <c r="F1271" i="1" s="1"/>
  <c r="D1271" i="1"/>
  <c r="E1271" i="1" s="1"/>
  <c r="F1272" i="1" s="1"/>
  <c r="D1272" i="1"/>
  <c r="D1273" i="1"/>
  <c r="E1273" i="1" s="1"/>
  <c r="F1274" i="1" s="1"/>
  <c r="D1274" i="1"/>
  <c r="E1274" i="1" s="1"/>
  <c r="F1275" i="1" s="1"/>
  <c r="D1275" i="1"/>
  <c r="E1275" i="1" s="1"/>
  <c r="F1276" i="1" s="1"/>
  <c r="D1276" i="1"/>
  <c r="E1276" i="1" s="1"/>
  <c r="F1277" i="1" s="1"/>
  <c r="D1277" i="1"/>
  <c r="E1277" i="1" s="1"/>
  <c r="F1278" i="1" s="1"/>
  <c r="D1278" i="1"/>
  <c r="E1278" i="1" s="1"/>
  <c r="F1279" i="1" s="1"/>
  <c r="D1279" i="1"/>
  <c r="E1279" i="1" s="1"/>
  <c r="F1280" i="1" s="1"/>
  <c r="D1280" i="1"/>
  <c r="E1280" i="1" s="1"/>
  <c r="F1281" i="1" s="1"/>
  <c r="D1281" i="1"/>
  <c r="E1281" i="1" s="1"/>
  <c r="F1282" i="1" s="1"/>
  <c r="D1282" i="1"/>
  <c r="E1282" i="1" s="1"/>
  <c r="F1283" i="1" s="1"/>
  <c r="D1283" i="1"/>
  <c r="E1283" i="1" s="1"/>
  <c r="F1284" i="1" s="1"/>
  <c r="D1284" i="1"/>
  <c r="E1284" i="1" s="1"/>
  <c r="F1285" i="1" s="1"/>
  <c r="D1285" i="1"/>
  <c r="E1285" i="1" s="1"/>
  <c r="F1286" i="1" s="1"/>
  <c r="D1286" i="1"/>
  <c r="E1286" i="1" s="1"/>
  <c r="F1287" i="1" s="1"/>
  <c r="D1287" i="1"/>
  <c r="E1287" i="1" s="1"/>
  <c r="F1288" i="1" s="1"/>
  <c r="D1288" i="1"/>
  <c r="E1288" i="1" s="1"/>
  <c r="F1289" i="1" s="1"/>
  <c r="D1289" i="1"/>
  <c r="E1289" i="1" s="1"/>
  <c r="F1290" i="1" s="1"/>
  <c r="D1290" i="1"/>
  <c r="E1290" i="1" s="1"/>
  <c r="F1291" i="1" s="1"/>
  <c r="D1291" i="1"/>
  <c r="E1291" i="1" s="1"/>
  <c r="F1292" i="1" s="1"/>
  <c r="D1292" i="1"/>
  <c r="D1293" i="1"/>
  <c r="D1294" i="1"/>
  <c r="D1295" i="1"/>
  <c r="D1296" i="1"/>
  <c r="E1296" i="1" s="1"/>
  <c r="F1297" i="1" s="1"/>
  <c r="D1297" i="1"/>
  <c r="E1297" i="1" s="1"/>
  <c r="F1298" i="1" s="1"/>
  <c r="D1298" i="1"/>
  <c r="E1298" i="1" s="1"/>
  <c r="F1299" i="1" s="1"/>
  <c r="D1299" i="1"/>
  <c r="E1299" i="1" s="1"/>
  <c r="F1300" i="1" s="1"/>
  <c r="D1300" i="1"/>
  <c r="E1300" i="1" s="1"/>
  <c r="F1301" i="1" s="1"/>
  <c r="D1301" i="1"/>
  <c r="E1301" i="1" s="1"/>
  <c r="F1302" i="1" s="1"/>
  <c r="D1302" i="1"/>
  <c r="E1302" i="1" s="1"/>
  <c r="F1303" i="1" s="1"/>
  <c r="D1303" i="1"/>
  <c r="E1303" i="1" s="1"/>
  <c r="F1304" i="1" s="1"/>
  <c r="D1304" i="1"/>
  <c r="E1304" i="1" s="1"/>
  <c r="F1305" i="1" s="1"/>
  <c r="D1305" i="1"/>
  <c r="E1305" i="1" s="1"/>
  <c r="F1306" i="1" s="1"/>
  <c r="D1306" i="1"/>
  <c r="E1306" i="1" s="1"/>
  <c r="F1307" i="1" s="1"/>
  <c r="D1307" i="1"/>
  <c r="E1307" i="1" s="1"/>
  <c r="F1308" i="1" s="1"/>
  <c r="D1308" i="1"/>
  <c r="E1308" i="1" s="1"/>
  <c r="F1309" i="1" s="1"/>
  <c r="D1309" i="1"/>
  <c r="E1309" i="1" s="1"/>
  <c r="F1310" i="1" s="1"/>
  <c r="D1310" i="1"/>
  <c r="E1310" i="1" s="1"/>
  <c r="F1311" i="1" s="1"/>
  <c r="D1311" i="1"/>
  <c r="E1311" i="1" s="1"/>
  <c r="F1312" i="1" s="1"/>
  <c r="D1312" i="1"/>
  <c r="E1312" i="1" s="1"/>
  <c r="F1313" i="1" s="1"/>
  <c r="D1313" i="1"/>
  <c r="E1313" i="1" s="1"/>
  <c r="F1314" i="1" s="1"/>
  <c r="D1314" i="1"/>
  <c r="E1314" i="1" s="1"/>
  <c r="F1315" i="1" s="1"/>
  <c r="D1315" i="1"/>
  <c r="E1315" i="1" s="1"/>
  <c r="F1316" i="1" s="1"/>
  <c r="D1316" i="1"/>
  <c r="E1316" i="1" s="1"/>
  <c r="F1317" i="1" s="1"/>
  <c r="D1317" i="1"/>
  <c r="E1317" i="1" s="1"/>
  <c r="F1318" i="1" s="1"/>
  <c r="D1318" i="1"/>
  <c r="E1318" i="1" s="1"/>
  <c r="F1319" i="1" s="1"/>
  <c r="D1319" i="1"/>
  <c r="E1319" i="1" s="1"/>
  <c r="F1320" i="1" s="1"/>
  <c r="D1320" i="1"/>
  <c r="E1320" i="1" s="1"/>
  <c r="F1321" i="1" s="1"/>
  <c r="D1321" i="1"/>
  <c r="E1321" i="1" s="1"/>
  <c r="F1322" i="1" s="1"/>
  <c r="D1322" i="1"/>
  <c r="E1322" i="1" s="1"/>
  <c r="F1323" i="1" s="1"/>
  <c r="D1323" i="1"/>
  <c r="E1323" i="1" s="1"/>
  <c r="F1324" i="1" s="1"/>
  <c r="D1324" i="1"/>
  <c r="E1324" i="1" s="1"/>
  <c r="F1325" i="1" s="1"/>
  <c r="D1325" i="1"/>
  <c r="E1325" i="1" s="1"/>
  <c r="F1326" i="1" s="1"/>
  <c r="D1326" i="1"/>
  <c r="E1326" i="1" s="1"/>
  <c r="F1327" i="1" s="1"/>
  <c r="D1327" i="1"/>
  <c r="E1327" i="1" s="1"/>
  <c r="F1328" i="1" s="1"/>
  <c r="D1328" i="1"/>
  <c r="E1328" i="1" s="1"/>
  <c r="F1329" i="1" s="1"/>
  <c r="D1329" i="1"/>
  <c r="E1329" i="1" s="1"/>
  <c r="F1330" i="1" s="1"/>
  <c r="D1330" i="1"/>
  <c r="E1330" i="1" s="1"/>
  <c r="F1331" i="1" s="1"/>
  <c r="D1331" i="1"/>
  <c r="E1331" i="1" s="1"/>
  <c r="F1332" i="1" s="1"/>
  <c r="D1332" i="1"/>
  <c r="E1332" i="1" s="1"/>
  <c r="F1333" i="1" s="1"/>
  <c r="D1333" i="1"/>
  <c r="E1333" i="1" s="1"/>
  <c r="F1334" i="1" s="1"/>
  <c r="D1334" i="1"/>
  <c r="E1334" i="1" s="1"/>
  <c r="F1335" i="1" s="1"/>
  <c r="D1335" i="1"/>
  <c r="E1335" i="1" s="1"/>
  <c r="F1336" i="1" s="1"/>
  <c r="D1336" i="1"/>
  <c r="E1336" i="1" s="1"/>
  <c r="F1337" i="1" s="1"/>
  <c r="D1337" i="1"/>
  <c r="E1337" i="1" s="1"/>
  <c r="F1338" i="1" s="1"/>
  <c r="D1338" i="1"/>
  <c r="E1338" i="1" s="1"/>
  <c r="F1339" i="1" s="1"/>
  <c r="D1339" i="1"/>
  <c r="E1339" i="1" s="1"/>
  <c r="F1340" i="1" s="1"/>
  <c r="D1340" i="1"/>
  <c r="E1340" i="1" s="1"/>
  <c r="F1341" i="1" s="1"/>
  <c r="D1341" i="1"/>
  <c r="E1341" i="1" s="1"/>
  <c r="F1342" i="1" s="1"/>
  <c r="D1342" i="1"/>
  <c r="E1342" i="1" s="1"/>
  <c r="F1343" i="1" s="1"/>
  <c r="D1343" i="1"/>
  <c r="E1343" i="1" s="1"/>
  <c r="F1344" i="1" s="1"/>
  <c r="D1344" i="1"/>
  <c r="E1344" i="1" s="1"/>
  <c r="F1345" i="1" s="1"/>
  <c r="D1345" i="1"/>
  <c r="E1345" i="1" s="1"/>
  <c r="F1346" i="1" s="1"/>
  <c r="D1346" i="1"/>
  <c r="E1346" i="1" s="1"/>
  <c r="F1347" i="1" s="1"/>
  <c r="D1347" i="1"/>
  <c r="E1347" i="1" s="1"/>
  <c r="F1348" i="1" s="1"/>
  <c r="D1348" i="1"/>
  <c r="E1348" i="1" s="1"/>
  <c r="F1349" i="1" s="1"/>
  <c r="D1349" i="1"/>
  <c r="E1349" i="1" s="1"/>
  <c r="F1350" i="1" s="1"/>
  <c r="D1350" i="1"/>
  <c r="E1350" i="1" s="1"/>
  <c r="F1351" i="1" s="1"/>
  <c r="D1351" i="1"/>
  <c r="E1351" i="1" s="1"/>
  <c r="F1352" i="1" s="1"/>
  <c r="D1352" i="1"/>
  <c r="E1352" i="1" s="1"/>
  <c r="F1353" i="1" s="1"/>
  <c r="D1353" i="1"/>
  <c r="E1353" i="1" s="1"/>
  <c r="F1354" i="1" s="1"/>
  <c r="D1354" i="1"/>
  <c r="E1354" i="1" s="1"/>
  <c r="F1355" i="1" s="1"/>
  <c r="D1355" i="1"/>
  <c r="E1355" i="1" s="1"/>
  <c r="F1356" i="1" s="1"/>
  <c r="D1356" i="1"/>
  <c r="E1356" i="1" s="1"/>
  <c r="F1357" i="1" s="1"/>
  <c r="D1357" i="1"/>
  <c r="E1357" i="1" s="1"/>
  <c r="F1358" i="1" s="1"/>
  <c r="D1358" i="1"/>
  <c r="E1358" i="1" s="1"/>
  <c r="F1359" i="1" s="1"/>
  <c r="D1359" i="1"/>
  <c r="E1359" i="1" s="1"/>
  <c r="F1360" i="1" s="1"/>
  <c r="D1360" i="1"/>
  <c r="E1360" i="1" s="1"/>
  <c r="F1361" i="1" s="1"/>
  <c r="D1361" i="1"/>
  <c r="E1361" i="1" s="1"/>
  <c r="F1362" i="1" s="1"/>
  <c r="D1362" i="1"/>
  <c r="E1362" i="1" s="1"/>
  <c r="F1363" i="1" s="1"/>
  <c r="D1363" i="1"/>
  <c r="E1363" i="1" s="1"/>
  <c r="F1364" i="1" s="1"/>
  <c r="D1364" i="1"/>
  <c r="E1364" i="1" s="1"/>
  <c r="F1365" i="1" s="1"/>
  <c r="D1365" i="1"/>
  <c r="E1365" i="1" s="1"/>
  <c r="F1366" i="1" s="1"/>
  <c r="D1366" i="1"/>
  <c r="E1366" i="1" s="1"/>
  <c r="F1367" i="1" s="1"/>
  <c r="D1367" i="1"/>
  <c r="E1367" i="1" s="1"/>
  <c r="F1368" i="1" s="1"/>
  <c r="D1368" i="1"/>
  <c r="E1368" i="1" s="1"/>
  <c r="F1369" i="1" s="1"/>
  <c r="D1369" i="1"/>
  <c r="E1369" i="1" s="1"/>
  <c r="F1370" i="1" s="1"/>
  <c r="D1370" i="1"/>
  <c r="E1370" i="1" s="1"/>
  <c r="F1371" i="1" s="1"/>
  <c r="D1371" i="1"/>
  <c r="E1371" i="1" s="1"/>
  <c r="F1372" i="1" s="1"/>
  <c r="D1372" i="1"/>
  <c r="D1373" i="1"/>
  <c r="D1374" i="1"/>
  <c r="D1375" i="1"/>
  <c r="D1376" i="1"/>
  <c r="E1376" i="1" s="1"/>
  <c r="F1377" i="1" s="1"/>
  <c r="D1377" i="1"/>
  <c r="E1377" i="1" s="1"/>
  <c r="F1378" i="1" s="1"/>
  <c r="D1378" i="1"/>
  <c r="E1378" i="1" s="1"/>
  <c r="F1379" i="1" s="1"/>
  <c r="D1379" i="1"/>
  <c r="E1379" i="1" s="1"/>
  <c r="F1380" i="1" s="1"/>
  <c r="D1380" i="1"/>
  <c r="E1380" i="1" s="1"/>
  <c r="F1381" i="1" s="1"/>
  <c r="D1381" i="1"/>
  <c r="E1381" i="1" s="1"/>
  <c r="F1382" i="1" s="1"/>
  <c r="D1382" i="1"/>
  <c r="E1382" i="1" s="1"/>
  <c r="F1383" i="1" s="1"/>
  <c r="D1383" i="1"/>
  <c r="E1383" i="1" s="1"/>
  <c r="F1384" i="1" s="1"/>
  <c r="D1384" i="1"/>
  <c r="E1384" i="1" s="1"/>
  <c r="F1385" i="1" s="1"/>
  <c r="D1385" i="1"/>
  <c r="E1385" i="1" s="1"/>
  <c r="F1386" i="1" s="1"/>
  <c r="D1386" i="1"/>
  <c r="E1386" i="1" s="1"/>
  <c r="F1387" i="1" s="1"/>
  <c r="D1387" i="1"/>
  <c r="E1387" i="1" s="1"/>
  <c r="F1388" i="1" s="1"/>
  <c r="D1388" i="1"/>
  <c r="E1388" i="1" s="1"/>
  <c r="F1389" i="1" s="1"/>
  <c r="D1389" i="1"/>
  <c r="E1389" i="1" s="1"/>
  <c r="F1390" i="1" s="1"/>
  <c r="D1390" i="1"/>
  <c r="E1390" i="1" s="1"/>
  <c r="F1391" i="1" s="1"/>
  <c r="D1391" i="1"/>
  <c r="E1391" i="1" s="1"/>
  <c r="F1392" i="1" s="1"/>
  <c r="D1392" i="1"/>
  <c r="E1392" i="1" s="1"/>
  <c r="F1393" i="1" s="1"/>
  <c r="D1393" i="1"/>
  <c r="E1393" i="1" s="1"/>
  <c r="F1394" i="1" s="1"/>
  <c r="D1394" i="1"/>
  <c r="E1394" i="1" s="1"/>
  <c r="F1395" i="1" s="1"/>
  <c r="D1395" i="1"/>
  <c r="E1395" i="1" s="1"/>
  <c r="F1396" i="1" s="1"/>
  <c r="D1396" i="1"/>
  <c r="E1396" i="1" s="1"/>
  <c r="F1397" i="1" s="1"/>
  <c r="D1397" i="1"/>
  <c r="E1397" i="1" s="1"/>
  <c r="F1398" i="1" s="1"/>
  <c r="D1398" i="1"/>
  <c r="E1398" i="1" s="1"/>
  <c r="F1399" i="1" s="1"/>
  <c r="D1399" i="1"/>
  <c r="E1399" i="1" s="1"/>
  <c r="F1400" i="1" s="1"/>
  <c r="D1400" i="1"/>
  <c r="E1400" i="1" s="1"/>
  <c r="F1401" i="1" s="1"/>
  <c r="D1401" i="1"/>
  <c r="E1401" i="1" s="1"/>
  <c r="F1402" i="1" s="1"/>
  <c r="D1402" i="1"/>
  <c r="E1402" i="1" s="1"/>
  <c r="F1403" i="1" s="1"/>
  <c r="D1403" i="1"/>
  <c r="E1403" i="1" s="1"/>
  <c r="F1404" i="1" s="1"/>
  <c r="D1404" i="1"/>
  <c r="E1404" i="1" s="1"/>
  <c r="F1405" i="1" s="1"/>
  <c r="D1405" i="1"/>
  <c r="E1405" i="1" s="1"/>
  <c r="F1406" i="1" s="1"/>
  <c r="D1406" i="1"/>
  <c r="E1406" i="1" s="1"/>
  <c r="F1407" i="1" s="1"/>
  <c r="D1407" i="1"/>
  <c r="E1407" i="1" s="1"/>
  <c r="F1408" i="1" s="1"/>
  <c r="D1408" i="1"/>
  <c r="E1408" i="1" s="1"/>
  <c r="F1409" i="1" s="1"/>
  <c r="D1409" i="1"/>
  <c r="E1409" i="1" s="1"/>
  <c r="F1410" i="1" s="1"/>
  <c r="D1410" i="1"/>
  <c r="E1410" i="1" s="1"/>
  <c r="F1411" i="1" s="1"/>
  <c r="D1411" i="1"/>
  <c r="E1411" i="1" s="1"/>
  <c r="F1412" i="1" s="1"/>
  <c r="D1412" i="1"/>
  <c r="E1412" i="1" s="1"/>
  <c r="F1413" i="1" s="1"/>
  <c r="D1413" i="1"/>
  <c r="E1413" i="1" s="1"/>
  <c r="F1414" i="1" s="1"/>
  <c r="D1414" i="1"/>
  <c r="E1414" i="1" s="1"/>
  <c r="F1415" i="1" s="1"/>
  <c r="D1415" i="1"/>
  <c r="E1415" i="1" s="1"/>
  <c r="F1416" i="1" s="1"/>
  <c r="D1416" i="1"/>
  <c r="E1416" i="1" s="1"/>
  <c r="F1417" i="1" s="1"/>
  <c r="D1417" i="1"/>
  <c r="E1417" i="1" s="1"/>
  <c r="F1418" i="1" s="1"/>
  <c r="D1418" i="1"/>
  <c r="E1418" i="1" s="1"/>
  <c r="F1419" i="1" s="1"/>
  <c r="D1419" i="1"/>
  <c r="E1419" i="1" s="1"/>
  <c r="F1420" i="1" s="1"/>
  <c r="D1420" i="1"/>
  <c r="D1421" i="1"/>
  <c r="D1422" i="1"/>
  <c r="D1423" i="1"/>
  <c r="D1424" i="1"/>
  <c r="E1424" i="1" s="1"/>
  <c r="F1425" i="1" s="1"/>
  <c r="D1425" i="1"/>
  <c r="E1425" i="1" s="1"/>
  <c r="F1426" i="1" s="1"/>
  <c r="D1426" i="1"/>
  <c r="E1426" i="1" s="1"/>
  <c r="F1427" i="1" s="1"/>
  <c r="D1427" i="1"/>
  <c r="E1427" i="1" s="1"/>
  <c r="F1428" i="1" s="1"/>
  <c r="D1428" i="1"/>
  <c r="E1428" i="1" s="1"/>
  <c r="F1429" i="1" s="1"/>
  <c r="D1429" i="1"/>
  <c r="E1429" i="1" s="1"/>
  <c r="F1430" i="1" s="1"/>
  <c r="D1430" i="1"/>
  <c r="E1430" i="1" s="1"/>
  <c r="F1431" i="1" s="1"/>
  <c r="D1431" i="1"/>
  <c r="E1431" i="1" s="1"/>
  <c r="F1432" i="1" s="1"/>
  <c r="D1432" i="1"/>
  <c r="E1432" i="1" s="1"/>
  <c r="F1433" i="1" s="1"/>
  <c r="D1433" i="1"/>
  <c r="E1433" i="1" s="1"/>
  <c r="F1434" i="1" s="1"/>
  <c r="D1434" i="1"/>
  <c r="E1434" i="1" s="1"/>
  <c r="F1435" i="1" s="1"/>
  <c r="D1435" i="1"/>
  <c r="E1435" i="1" s="1"/>
  <c r="F1436" i="1" s="1"/>
  <c r="D1436" i="1"/>
  <c r="E1436" i="1" s="1"/>
  <c r="F1437" i="1" s="1"/>
  <c r="D1437" i="1"/>
  <c r="E1437" i="1" s="1"/>
  <c r="F1438" i="1" s="1"/>
  <c r="D1438" i="1"/>
  <c r="E1438" i="1" s="1"/>
  <c r="F1439" i="1" s="1"/>
  <c r="D1439" i="1"/>
  <c r="E1439" i="1" s="1"/>
  <c r="F1440" i="1" s="1"/>
  <c r="D1440" i="1"/>
  <c r="E1440" i="1" s="1"/>
  <c r="F1441" i="1" s="1"/>
  <c r="D1441" i="1"/>
  <c r="E1441" i="1" s="1"/>
  <c r="F1442" i="1" s="1"/>
  <c r="D1442" i="1"/>
  <c r="E1442" i="1" s="1"/>
  <c r="F1443" i="1" s="1"/>
  <c r="D1443" i="1"/>
  <c r="E1443" i="1" s="1"/>
  <c r="F1444" i="1" s="1"/>
  <c r="D1444" i="1"/>
  <c r="E1444" i="1" s="1"/>
  <c r="F1445" i="1" s="1"/>
  <c r="D1445" i="1"/>
  <c r="E1445" i="1" s="1"/>
  <c r="F1446" i="1" s="1"/>
  <c r="D1446" i="1"/>
  <c r="E1446" i="1" s="1"/>
  <c r="F1447" i="1" s="1"/>
  <c r="D1447" i="1"/>
  <c r="E1447" i="1" s="1"/>
  <c r="F1448" i="1" s="1"/>
  <c r="D1448" i="1"/>
  <c r="E1448" i="1" s="1"/>
  <c r="F1449" i="1" s="1"/>
  <c r="D1449" i="1"/>
  <c r="E1449" i="1" s="1"/>
  <c r="F1450" i="1" s="1"/>
  <c r="D1450" i="1"/>
  <c r="E1450" i="1" s="1"/>
  <c r="F1451" i="1" s="1"/>
  <c r="D1451" i="1"/>
  <c r="E1451" i="1" s="1"/>
  <c r="F1452" i="1" s="1"/>
  <c r="D1452" i="1"/>
  <c r="E1452" i="1" s="1"/>
  <c r="F1453" i="1" s="1"/>
  <c r="D1453" i="1"/>
  <c r="E1453" i="1" s="1"/>
  <c r="F1454" i="1" s="1"/>
  <c r="D1454" i="1"/>
  <c r="E1454" i="1" s="1"/>
  <c r="F1455" i="1" s="1"/>
  <c r="D1455" i="1"/>
  <c r="E1455" i="1" s="1"/>
  <c r="F1456" i="1" s="1"/>
  <c r="D1456" i="1"/>
  <c r="E1456" i="1" s="1"/>
  <c r="F1457" i="1" s="1"/>
  <c r="D1457" i="1"/>
  <c r="E1457" i="1" s="1"/>
  <c r="F1458" i="1" s="1"/>
  <c r="D1458" i="1"/>
  <c r="E1458" i="1" s="1"/>
  <c r="F1459" i="1" s="1"/>
  <c r="D1459" i="1"/>
  <c r="E1459" i="1" s="1"/>
  <c r="F1460" i="1" s="1"/>
  <c r="D1460" i="1"/>
  <c r="E1460" i="1" s="1"/>
  <c r="F1461" i="1" s="1"/>
  <c r="D1461" i="1"/>
  <c r="E1461" i="1" s="1"/>
  <c r="F1462" i="1" s="1"/>
  <c r="D1462" i="1"/>
  <c r="E1462" i="1" s="1"/>
  <c r="F1463" i="1" s="1"/>
  <c r="D1463" i="1"/>
  <c r="E1463" i="1" s="1"/>
  <c r="F1464" i="1" s="1"/>
  <c r="D1464" i="1"/>
  <c r="E1464" i="1" s="1"/>
  <c r="F1465" i="1" s="1"/>
  <c r="D1465" i="1"/>
  <c r="E1465" i="1" s="1"/>
  <c r="F1466" i="1" s="1"/>
  <c r="D1466" i="1"/>
  <c r="E1466" i="1" s="1"/>
  <c r="F1467" i="1" s="1"/>
  <c r="D1467" i="1"/>
  <c r="E1467" i="1" s="1"/>
  <c r="F1468" i="1" s="1"/>
  <c r="D1468" i="1"/>
  <c r="E1468" i="1" s="1"/>
  <c r="F1469" i="1" s="1"/>
  <c r="D1469" i="1"/>
  <c r="E1469" i="1" s="1"/>
  <c r="F1470" i="1" s="1"/>
  <c r="D1470" i="1"/>
  <c r="E1470" i="1" s="1"/>
  <c r="F1471" i="1" s="1"/>
  <c r="D1471" i="1"/>
  <c r="E1471" i="1" s="1"/>
  <c r="F1472" i="1" s="1"/>
  <c r="D1472" i="1"/>
  <c r="E1472" i="1" s="1"/>
  <c r="F1473" i="1" s="1"/>
  <c r="D1473" i="1"/>
  <c r="E1473" i="1" s="1"/>
  <c r="F1474" i="1" s="1"/>
  <c r="D1474" i="1"/>
  <c r="E1474" i="1" s="1"/>
  <c r="F1475" i="1" s="1"/>
  <c r="D1475" i="1"/>
  <c r="E1475" i="1" s="1"/>
  <c r="F1476" i="1" s="1"/>
  <c r="D1476" i="1"/>
  <c r="E1476" i="1" s="1"/>
  <c r="F1477" i="1" s="1"/>
  <c r="D1477" i="1"/>
  <c r="E1477" i="1" s="1"/>
  <c r="F1478" i="1" s="1"/>
  <c r="D1478" i="1"/>
  <c r="E1478" i="1" s="1"/>
  <c r="F1479" i="1" s="1"/>
  <c r="D1479" i="1"/>
  <c r="E1479" i="1" s="1"/>
  <c r="F1480" i="1" s="1"/>
  <c r="D1480" i="1"/>
  <c r="E1480" i="1" s="1"/>
  <c r="F1481" i="1" s="1"/>
  <c r="D1481" i="1"/>
  <c r="E1481" i="1" s="1"/>
  <c r="F1482" i="1" s="1"/>
  <c r="D1482" i="1"/>
  <c r="E1482" i="1" s="1"/>
  <c r="F1483" i="1" s="1"/>
  <c r="D1483" i="1"/>
  <c r="E1483" i="1" s="1"/>
  <c r="F1484" i="1" s="1"/>
  <c r="D1484" i="1"/>
  <c r="E1484" i="1" s="1"/>
  <c r="F1485" i="1" s="1"/>
  <c r="D1485" i="1"/>
  <c r="E1485" i="1" s="1"/>
  <c r="F1486" i="1" s="1"/>
  <c r="D1486" i="1"/>
  <c r="E1486" i="1" s="1"/>
  <c r="F1487" i="1" s="1"/>
  <c r="D1487" i="1"/>
  <c r="E1487" i="1" s="1"/>
  <c r="F1488" i="1" s="1"/>
  <c r="D1488" i="1"/>
  <c r="E1488" i="1" s="1"/>
  <c r="F1489" i="1" s="1"/>
  <c r="D1489" i="1"/>
  <c r="E1489" i="1" s="1"/>
  <c r="F1490" i="1" s="1"/>
  <c r="D1490" i="1"/>
  <c r="E1490" i="1" s="1"/>
  <c r="F1491" i="1" s="1"/>
  <c r="D1491" i="1"/>
  <c r="E1491" i="1" s="1"/>
  <c r="F1492" i="1" s="1"/>
  <c r="D1492" i="1"/>
  <c r="E1492" i="1" s="1"/>
  <c r="F1493" i="1" s="1"/>
  <c r="D1493" i="1"/>
  <c r="E1493" i="1" s="1"/>
  <c r="F1494" i="1" s="1"/>
  <c r="D1494" i="1"/>
  <c r="E1494" i="1" s="1"/>
  <c r="F1495" i="1" s="1"/>
  <c r="D1495" i="1"/>
  <c r="E1495" i="1" s="1"/>
  <c r="F1496" i="1" s="1"/>
  <c r="D1496" i="1"/>
  <c r="E1496" i="1" s="1"/>
  <c r="F1497" i="1" s="1"/>
  <c r="D1497" i="1"/>
  <c r="E1497" i="1" s="1"/>
  <c r="F1498" i="1" s="1"/>
  <c r="D1498" i="1"/>
  <c r="E1498" i="1" s="1"/>
  <c r="F1499" i="1" s="1"/>
  <c r="D1499" i="1"/>
  <c r="E1499" i="1" s="1"/>
  <c r="F1500" i="1" s="1"/>
  <c r="D1500" i="1"/>
  <c r="D1501" i="1"/>
  <c r="D1502" i="1"/>
  <c r="E1502" i="1" s="1"/>
  <c r="F1503" i="1" s="1"/>
  <c r="D1503" i="1"/>
  <c r="E1503" i="1" s="1"/>
  <c r="F1504" i="1" s="1"/>
  <c r="D1504" i="1"/>
  <c r="E1504" i="1" s="1"/>
  <c r="F1505" i="1" s="1"/>
  <c r="D1505" i="1"/>
  <c r="E1505" i="1" s="1"/>
  <c r="F1506" i="1" s="1"/>
  <c r="D1506" i="1"/>
  <c r="E1506" i="1" s="1"/>
  <c r="F1507" i="1" s="1"/>
  <c r="D1507" i="1"/>
  <c r="E1507" i="1" s="1"/>
  <c r="F1508" i="1" s="1"/>
  <c r="D1508" i="1"/>
  <c r="E1508" i="1" s="1"/>
  <c r="F1509" i="1" s="1"/>
  <c r="D1509" i="1"/>
  <c r="E1509" i="1" s="1"/>
  <c r="F1510" i="1" s="1"/>
  <c r="D1510" i="1"/>
  <c r="E1510" i="1" s="1"/>
  <c r="F1511" i="1" s="1"/>
  <c r="D1511" i="1"/>
  <c r="E1511" i="1" s="1"/>
  <c r="F1512" i="1" s="1"/>
  <c r="D1512" i="1"/>
  <c r="E1512" i="1" s="1"/>
  <c r="F1513" i="1" s="1"/>
  <c r="D1513" i="1"/>
  <c r="E1513" i="1" s="1"/>
  <c r="F1514" i="1" s="1"/>
  <c r="D1514" i="1"/>
  <c r="E1514" i="1" s="1"/>
  <c r="F1515" i="1" s="1"/>
  <c r="D1515" i="1"/>
  <c r="E1515" i="1" s="1"/>
  <c r="F1516" i="1" s="1"/>
  <c r="D1516" i="1"/>
  <c r="E1516" i="1" s="1"/>
  <c r="F1517" i="1" s="1"/>
  <c r="D1517" i="1"/>
  <c r="D1518" i="1"/>
  <c r="D1519" i="1"/>
  <c r="D1520" i="1"/>
  <c r="E1520" i="1" s="1"/>
  <c r="F1521" i="1" s="1"/>
  <c r="D1521" i="1"/>
  <c r="E1521" i="1" s="1"/>
  <c r="F1522" i="1" s="1"/>
  <c r="D1522" i="1"/>
  <c r="E1522" i="1" s="1"/>
  <c r="F1523" i="1" s="1"/>
  <c r="D1523" i="1"/>
  <c r="E1523" i="1" s="1"/>
  <c r="F1524" i="1" s="1"/>
  <c r="D1524" i="1"/>
  <c r="E1524" i="1" s="1"/>
  <c r="F1525" i="1" s="1"/>
  <c r="D1525" i="1"/>
  <c r="E1525" i="1" s="1"/>
  <c r="F1526" i="1" s="1"/>
  <c r="D1526" i="1"/>
  <c r="E1526" i="1" s="1"/>
  <c r="F1527" i="1" s="1"/>
  <c r="D1527" i="1"/>
  <c r="E1527" i="1" s="1"/>
  <c r="F1528" i="1" s="1"/>
  <c r="D1528" i="1"/>
  <c r="E1528" i="1" s="1"/>
  <c r="F1529" i="1" s="1"/>
  <c r="D1529" i="1"/>
  <c r="D1530" i="1"/>
  <c r="D1531" i="1"/>
  <c r="D1532" i="1"/>
  <c r="D1533" i="1"/>
  <c r="D1534" i="1"/>
  <c r="E1534" i="1" s="1"/>
  <c r="F1535" i="1" s="1"/>
  <c r="D1535" i="1"/>
  <c r="E1535" i="1" s="1"/>
  <c r="F1536" i="1" s="1"/>
  <c r="D1536" i="1"/>
  <c r="E1536" i="1" s="1"/>
  <c r="F1537" i="1" s="1"/>
  <c r="D1537" i="1"/>
  <c r="E1537" i="1" s="1"/>
  <c r="F1538" i="1" s="1"/>
  <c r="D1538" i="1"/>
  <c r="E1538" i="1" s="1"/>
  <c r="F1539" i="1" s="1"/>
  <c r="D1539" i="1"/>
  <c r="E1539" i="1" s="1"/>
  <c r="F1540" i="1" s="1"/>
  <c r="D1540" i="1"/>
  <c r="E1540" i="1" s="1"/>
  <c r="F1541" i="1" s="1"/>
  <c r="D1541" i="1"/>
  <c r="E1541" i="1" s="1"/>
  <c r="F1542" i="1" s="1"/>
  <c r="D1542" i="1"/>
  <c r="E1542" i="1" s="1"/>
  <c r="F1543" i="1" s="1"/>
  <c r="D1543" i="1"/>
  <c r="E1543" i="1" s="1"/>
  <c r="F1544" i="1" s="1"/>
  <c r="D1544" i="1"/>
  <c r="E1544" i="1" s="1"/>
  <c r="F1545" i="1" s="1"/>
  <c r="D1545" i="1"/>
  <c r="E1545" i="1" s="1"/>
  <c r="F1546" i="1" s="1"/>
  <c r="D1546" i="1"/>
  <c r="E1546" i="1" s="1"/>
  <c r="F1547" i="1" s="1"/>
  <c r="D1547" i="1"/>
  <c r="E1547" i="1" s="1"/>
  <c r="F1548" i="1" s="1"/>
  <c r="D1548" i="1"/>
  <c r="E1548" i="1" s="1"/>
  <c r="F1549" i="1" s="1"/>
  <c r="D1549" i="1"/>
  <c r="E1549" i="1" s="1"/>
  <c r="F1550" i="1" s="1"/>
  <c r="D1550" i="1"/>
  <c r="E1550" i="1" s="1"/>
  <c r="F1551" i="1" s="1"/>
  <c r="D1551" i="1"/>
  <c r="E1551" i="1" s="1"/>
  <c r="F1552" i="1" s="1"/>
  <c r="D1552" i="1"/>
  <c r="E1552" i="1" s="1"/>
  <c r="F1553" i="1" s="1"/>
  <c r="D1553" i="1"/>
  <c r="E1553" i="1" s="1"/>
  <c r="F1554" i="1" s="1"/>
  <c r="D1554" i="1"/>
  <c r="E1554" i="1" s="1"/>
  <c r="F1555" i="1" s="1"/>
  <c r="D1555" i="1"/>
  <c r="E1555" i="1" s="1"/>
  <c r="F1556" i="1" s="1"/>
  <c r="D1556" i="1"/>
  <c r="E1556" i="1" s="1"/>
  <c r="F1557" i="1" s="1"/>
  <c r="D1557" i="1"/>
  <c r="E1557" i="1" s="1"/>
  <c r="F1558" i="1" s="1"/>
  <c r="D1558" i="1"/>
  <c r="E1558" i="1" s="1"/>
  <c r="F1559" i="1" s="1"/>
  <c r="D1559" i="1"/>
  <c r="E1559" i="1" s="1"/>
  <c r="F1560" i="1" s="1"/>
  <c r="D1560" i="1"/>
  <c r="E1560" i="1" s="1"/>
  <c r="F1561" i="1" s="1"/>
  <c r="D1561" i="1"/>
  <c r="E1561" i="1" s="1"/>
  <c r="F1562" i="1" s="1"/>
  <c r="D1562" i="1"/>
  <c r="E1562" i="1" s="1"/>
  <c r="F1563" i="1" s="1"/>
  <c r="D1563" i="1"/>
  <c r="E1563" i="1" s="1"/>
  <c r="F1564" i="1" s="1"/>
  <c r="D1564" i="1"/>
  <c r="E1564" i="1" s="1"/>
  <c r="F1565" i="1" s="1"/>
  <c r="D1565" i="1"/>
  <c r="E1565" i="1" s="1"/>
  <c r="F1566" i="1" s="1"/>
  <c r="D1566" i="1"/>
  <c r="E1566" i="1" s="1"/>
  <c r="F1567" i="1" s="1"/>
  <c r="D1567" i="1"/>
  <c r="E1567" i="1" s="1"/>
  <c r="F1568" i="1" s="1"/>
  <c r="D1568" i="1"/>
  <c r="E1568" i="1" s="1"/>
  <c r="F1569" i="1" s="1"/>
  <c r="D1569" i="1"/>
  <c r="E1569" i="1" s="1"/>
  <c r="F1570" i="1" s="1"/>
  <c r="D1570" i="1"/>
  <c r="E1570" i="1" s="1"/>
  <c r="F1571" i="1" s="1"/>
  <c r="D1571" i="1"/>
  <c r="E1571" i="1" s="1"/>
  <c r="F1572" i="1" s="1"/>
  <c r="D1572" i="1"/>
  <c r="E1572" i="1" s="1"/>
  <c r="F1573" i="1" s="1"/>
  <c r="D1573" i="1"/>
  <c r="E1573" i="1" s="1"/>
  <c r="F1574" i="1" s="1"/>
  <c r="D1574" i="1"/>
  <c r="E1574" i="1" s="1"/>
  <c r="F1575" i="1" s="1"/>
  <c r="D1575" i="1"/>
  <c r="E1575" i="1" s="1"/>
  <c r="F1576" i="1" s="1"/>
  <c r="D1576" i="1"/>
  <c r="E1576" i="1" s="1"/>
  <c r="F1577" i="1" s="1"/>
  <c r="D1577" i="1"/>
  <c r="E1577" i="1" s="1"/>
  <c r="F1578" i="1" s="1"/>
  <c r="D1578" i="1"/>
  <c r="E1578" i="1" s="1"/>
  <c r="F1579" i="1" s="1"/>
  <c r="D1579" i="1"/>
  <c r="E1579" i="1" s="1"/>
  <c r="F1580" i="1" s="1"/>
  <c r="D1580" i="1"/>
  <c r="E1580" i="1" s="1"/>
  <c r="F1581" i="1" s="1"/>
  <c r="D1581" i="1"/>
  <c r="E1581" i="1" s="1"/>
  <c r="F1582" i="1" s="1"/>
  <c r="D1582" i="1"/>
  <c r="E1582" i="1" s="1"/>
  <c r="F1583" i="1" s="1"/>
  <c r="D1583" i="1"/>
  <c r="E1583" i="1" s="1"/>
  <c r="F1584" i="1" s="1"/>
  <c r="D1584" i="1"/>
  <c r="E1584" i="1" s="1"/>
  <c r="F1585" i="1" s="1"/>
  <c r="D1585" i="1"/>
  <c r="E1585" i="1" s="1"/>
  <c r="F1586" i="1" s="1"/>
  <c r="D1586" i="1"/>
  <c r="E1586" i="1" s="1"/>
  <c r="F1587" i="1" s="1"/>
  <c r="D1587" i="1"/>
  <c r="E1587" i="1" s="1"/>
  <c r="F1588" i="1" s="1"/>
  <c r="D1588" i="1"/>
  <c r="E1588" i="1" s="1"/>
  <c r="F1589" i="1" s="1"/>
  <c r="D1589" i="1"/>
  <c r="E1589" i="1" s="1"/>
  <c r="F1590" i="1" s="1"/>
  <c r="D1590" i="1"/>
  <c r="E1590" i="1" s="1"/>
  <c r="F1591" i="1" s="1"/>
  <c r="D1591" i="1"/>
  <c r="E1591" i="1" s="1"/>
  <c r="F1592" i="1" s="1"/>
  <c r="D1592" i="1"/>
  <c r="D1593" i="1"/>
  <c r="D1594" i="1"/>
  <c r="E1594" i="1" s="1"/>
  <c r="F1595" i="1" s="1"/>
  <c r="D1595" i="1"/>
  <c r="E1595" i="1" s="1"/>
  <c r="F1596" i="1" s="1"/>
  <c r="D1596" i="1"/>
  <c r="D1597" i="1"/>
  <c r="D1598" i="1"/>
  <c r="E1598" i="1" s="1"/>
  <c r="F1599" i="1" s="1"/>
  <c r="D1599" i="1"/>
  <c r="E1599" i="1" s="1"/>
  <c r="F1600" i="1" s="1"/>
  <c r="D1600" i="1"/>
  <c r="E1600" i="1" s="1"/>
  <c r="F1601" i="1" s="1"/>
  <c r="D1601" i="1"/>
  <c r="E1601" i="1" s="1"/>
  <c r="F1602" i="1" s="1"/>
  <c r="D1602" i="1"/>
  <c r="E1602" i="1" s="1"/>
  <c r="F1603" i="1" s="1"/>
  <c r="D1603" i="1"/>
  <c r="E1603" i="1" s="1"/>
  <c r="F1604" i="1" s="1"/>
  <c r="D1604" i="1"/>
  <c r="E1604" i="1" s="1"/>
  <c r="F1605" i="1" s="1"/>
  <c r="D1605" i="1"/>
  <c r="E1605" i="1" s="1"/>
  <c r="F1606" i="1" s="1"/>
  <c r="D1606" i="1"/>
  <c r="E1606" i="1" s="1"/>
  <c r="D1607" i="1"/>
  <c r="E1607" i="1" s="1"/>
  <c r="F1608" i="1" s="1"/>
  <c r="D1608" i="1"/>
  <c r="E1608" i="1" s="1"/>
  <c r="F1609" i="1" s="1"/>
  <c r="D1609" i="1"/>
  <c r="E1609" i="1" s="1"/>
  <c r="F1610" i="1" s="1"/>
  <c r="D1610" i="1"/>
  <c r="E1610" i="1" s="1"/>
  <c r="F1611" i="1" s="1"/>
  <c r="D1611" i="1"/>
  <c r="D1612" i="1"/>
  <c r="E1612" i="1" s="1"/>
  <c r="F1613" i="1" s="1"/>
  <c r="D1613" i="1"/>
  <c r="E1613" i="1" s="1"/>
  <c r="F1614" i="1" s="1"/>
  <c r="D1614" i="1"/>
  <c r="E1614" i="1" s="1"/>
  <c r="F1615" i="1" s="1"/>
  <c r="D1615" i="1"/>
  <c r="E1615" i="1" s="1"/>
  <c r="F1616" i="1" s="1"/>
  <c r="D1616" i="1"/>
  <c r="E1616" i="1" s="1"/>
  <c r="F1617" i="1" s="1"/>
  <c r="D1617" i="1"/>
  <c r="E1617" i="1" s="1"/>
  <c r="F1618" i="1" s="1"/>
  <c r="D1618" i="1"/>
  <c r="E1618" i="1" s="1"/>
  <c r="F1619" i="1" s="1"/>
  <c r="D1619" i="1"/>
  <c r="E1619" i="1" s="1"/>
  <c r="F1620" i="1" s="1"/>
  <c r="D1620" i="1"/>
  <c r="E1620" i="1" s="1"/>
  <c r="F1621" i="1" s="1"/>
  <c r="D1621" i="1"/>
  <c r="E1621" i="1" s="1"/>
  <c r="F1622" i="1" s="1"/>
  <c r="D1622" i="1"/>
  <c r="E1622" i="1" s="1"/>
  <c r="F1623" i="1" s="1"/>
  <c r="D1623" i="1"/>
  <c r="E1623" i="1" s="1"/>
  <c r="F1624" i="1" s="1"/>
  <c r="D1624" i="1"/>
  <c r="E1624" i="1" s="1"/>
  <c r="F1625" i="1" s="1"/>
  <c r="D1625" i="1"/>
  <c r="E1625" i="1" s="1"/>
  <c r="F1626" i="1" s="1"/>
  <c r="D1626" i="1"/>
  <c r="E1626" i="1" s="1"/>
  <c r="F1627" i="1" s="1"/>
  <c r="D1627" i="1"/>
  <c r="E1627" i="1" s="1"/>
  <c r="F1628" i="1" s="1"/>
  <c r="D1628" i="1"/>
  <c r="D1629" i="1"/>
  <c r="E1629" i="1" s="1"/>
  <c r="F1630" i="1" s="1"/>
  <c r="D1630" i="1"/>
  <c r="E1630" i="1" s="1"/>
  <c r="F1631" i="1" s="1"/>
  <c r="D1631" i="1"/>
  <c r="E1631" i="1" s="1"/>
  <c r="F1632" i="1" s="1"/>
  <c r="D1632" i="1"/>
  <c r="E1632" i="1" s="1"/>
  <c r="F1633" i="1" s="1"/>
  <c r="D1633" i="1"/>
  <c r="E1633" i="1" s="1"/>
  <c r="F1634" i="1" s="1"/>
  <c r="D1634" i="1"/>
  <c r="E1634" i="1" s="1"/>
  <c r="F1635" i="1" s="1"/>
  <c r="D1635" i="1"/>
  <c r="E1635" i="1" s="1"/>
  <c r="F1636" i="1" s="1"/>
  <c r="D1636" i="1"/>
  <c r="E1636" i="1" s="1"/>
  <c r="F1637" i="1" s="1"/>
  <c r="D1637" i="1"/>
  <c r="E1637" i="1" s="1"/>
  <c r="F1638" i="1" s="1"/>
  <c r="D1638" i="1"/>
  <c r="E1638" i="1" s="1"/>
  <c r="F1639" i="1" s="1"/>
  <c r="D1639" i="1"/>
  <c r="E1639" i="1" s="1"/>
  <c r="F1640" i="1" s="1"/>
  <c r="D1640" i="1"/>
  <c r="D1641" i="1"/>
  <c r="D1642" i="1"/>
  <c r="E1642" i="1" s="1"/>
  <c r="F1643" i="1" s="1"/>
  <c r="D1643" i="1"/>
  <c r="E1643" i="1" s="1"/>
  <c r="F1644" i="1" s="1"/>
  <c r="D1644" i="1"/>
  <c r="E1644" i="1" s="1"/>
  <c r="F1645" i="1" s="1"/>
  <c r="D1645" i="1"/>
  <c r="E1645" i="1" s="1"/>
  <c r="F1646" i="1" s="1"/>
  <c r="D1646" i="1"/>
  <c r="E1646" i="1" s="1"/>
  <c r="F1647" i="1" s="1"/>
  <c r="D1647" i="1"/>
  <c r="E1647" i="1" s="1"/>
  <c r="F1648" i="1" s="1"/>
  <c r="D1648" i="1"/>
  <c r="E1648" i="1" s="1"/>
  <c r="F1649" i="1" s="1"/>
  <c r="D1649" i="1"/>
  <c r="E1649" i="1" s="1"/>
  <c r="F1650" i="1" s="1"/>
  <c r="D1650" i="1"/>
  <c r="E1650" i="1" s="1"/>
  <c r="F1651" i="1" s="1"/>
  <c r="D1651" i="1"/>
  <c r="E1651" i="1" s="1"/>
  <c r="F1652" i="1" s="1"/>
  <c r="D1652" i="1"/>
  <c r="E1652" i="1" s="1"/>
  <c r="F1653" i="1" s="1"/>
  <c r="D1653" i="1"/>
  <c r="E1653" i="1" s="1"/>
  <c r="F1654" i="1" s="1"/>
  <c r="D1654" i="1"/>
  <c r="E1654" i="1" s="1"/>
  <c r="F1655" i="1" s="1"/>
  <c r="D1655" i="1"/>
  <c r="E1655" i="1" s="1"/>
  <c r="F1656" i="1" s="1"/>
  <c r="D1656" i="1"/>
  <c r="E1656" i="1" s="1"/>
  <c r="F1657" i="1" s="1"/>
  <c r="D1657" i="1"/>
  <c r="E1657" i="1" s="1"/>
  <c r="F1658" i="1" s="1"/>
  <c r="D1658" i="1"/>
  <c r="E1658" i="1" s="1"/>
  <c r="F1659" i="1" s="1"/>
  <c r="D1659" i="1"/>
  <c r="D1660" i="1"/>
  <c r="D1661" i="1"/>
  <c r="D1662" i="1"/>
  <c r="E1662" i="1" s="1"/>
  <c r="F1663" i="1" s="1"/>
  <c r="D1663" i="1"/>
  <c r="E1663" i="1" s="1"/>
  <c r="F1664" i="1" s="1"/>
  <c r="D1664" i="1"/>
  <c r="E1664" i="1" s="1"/>
  <c r="F1665" i="1" s="1"/>
  <c r="D1665" i="1"/>
  <c r="E1665" i="1" s="1"/>
  <c r="F1666" i="1" s="1"/>
  <c r="D1666" i="1"/>
  <c r="E1666" i="1" s="1"/>
  <c r="F1667" i="1" s="1"/>
  <c r="D1667" i="1"/>
  <c r="E1667" i="1" s="1"/>
  <c r="F1668" i="1" s="1"/>
  <c r="D1668" i="1"/>
  <c r="E1668" i="1" s="1"/>
  <c r="F1669" i="1" s="1"/>
  <c r="D1669" i="1"/>
  <c r="E1669" i="1" s="1"/>
  <c r="F1670" i="1" s="1"/>
  <c r="D1670" i="1"/>
  <c r="E1670" i="1" s="1"/>
  <c r="F1671" i="1" s="1"/>
  <c r="D1671" i="1"/>
  <c r="E1671" i="1" s="1"/>
  <c r="F1672" i="1" s="1"/>
  <c r="D1672" i="1"/>
  <c r="E1672" i="1" s="1"/>
  <c r="F1673" i="1" s="1"/>
  <c r="D1673" i="1"/>
  <c r="E1673" i="1" s="1"/>
  <c r="F1674" i="1" s="1"/>
  <c r="D1674" i="1"/>
  <c r="E1674" i="1" s="1"/>
  <c r="F1675" i="1" s="1"/>
  <c r="D1675" i="1"/>
  <c r="E1675" i="1" s="1"/>
  <c r="F1676" i="1" s="1"/>
  <c r="D1676" i="1"/>
  <c r="D1677" i="1"/>
  <c r="E1677" i="1" s="1"/>
  <c r="F1678" i="1" s="1"/>
  <c r="D1678" i="1"/>
  <c r="E1678" i="1" s="1"/>
  <c r="F1679" i="1" s="1"/>
  <c r="D1679" i="1"/>
  <c r="E1679" i="1" s="1"/>
  <c r="F1680" i="1" s="1"/>
  <c r="D1680" i="1"/>
  <c r="E1680" i="1" s="1"/>
  <c r="F1681" i="1" s="1"/>
  <c r="D1681" i="1"/>
  <c r="E1681" i="1" s="1"/>
  <c r="F1682" i="1" s="1"/>
  <c r="D1682" i="1"/>
  <c r="E1682" i="1" s="1"/>
  <c r="F1683" i="1" s="1"/>
  <c r="D1683" i="1"/>
  <c r="E1683" i="1" s="1"/>
  <c r="F1684" i="1" s="1"/>
  <c r="D1684" i="1"/>
  <c r="E1684" i="1" s="1"/>
  <c r="F1685" i="1" s="1"/>
  <c r="D1685" i="1"/>
  <c r="E1685" i="1" s="1"/>
  <c r="F1686" i="1" s="1"/>
  <c r="D1686" i="1"/>
  <c r="E1686" i="1" s="1"/>
  <c r="F1687" i="1" s="1"/>
  <c r="D1687" i="1"/>
  <c r="E1687" i="1" s="1"/>
  <c r="F1688" i="1" s="1"/>
  <c r="D1688" i="1"/>
  <c r="E1688" i="1" s="1"/>
  <c r="F1689" i="1" s="1"/>
  <c r="D1689" i="1"/>
  <c r="E1689" i="1" s="1"/>
  <c r="F1690" i="1" s="1"/>
  <c r="D1690" i="1"/>
  <c r="E1690" i="1" s="1"/>
  <c r="F1691" i="1" s="1"/>
  <c r="D1691" i="1"/>
  <c r="E1691" i="1" s="1"/>
  <c r="F1692" i="1" s="1"/>
  <c r="D1692" i="1"/>
  <c r="E1692" i="1" s="1"/>
  <c r="F1693" i="1" s="1"/>
  <c r="D1693" i="1"/>
  <c r="E1693" i="1" s="1"/>
  <c r="F1694" i="1" s="1"/>
  <c r="D1694" i="1"/>
  <c r="E1694" i="1" s="1"/>
  <c r="F1695" i="1" s="1"/>
  <c r="D1695" i="1"/>
  <c r="E1695" i="1" s="1"/>
  <c r="F1696" i="1" s="1"/>
  <c r="D1696" i="1"/>
  <c r="E1696" i="1" s="1"/>
  <c r="F1697" i="1" s="1"/>
  <c r="D1697" i="1"/>
  <c r="E1697" i="1" s="1"/>
  <c r="F1698" i="1" s="1"/>
  <c r="D1698" i="1"/>
  <c r="E1698" i="1" s="1"/>
  <c r="F1699" i="1" s="1"/>
  <c r="D1699" i="1"/>
  <c r="E1699" i="1" s="1"/>
  <c r="F1700" i="1" s="1"/>
  <c r="D1700" i="1"/>
  <c r="E1700" i="1" s="1"/>
  <c r="F1701" i="1" s="1"/>
  <c r="D1701" i="1"/>
  <c r="E1701" i="1" s="1"/>
  <c r="F1702" i="1" s="1"/>
  <c r="D1702" i="1"/>
  <c r="E1702" i="1" s="1"/>
  <c r="F1703" i="1" s="1"/>
  <c r="D1703" i="1"/>
  <c r="E1703" i="1" s="1"/>
  <c r="F1704" i="1" s="1"/>
  <c r="D1704" i="1"/>
  <c r="E1704" i="1" s="1"/>
  <c r="F1705" i="1" s="1"/>
  <c r="D1705" i="1"/>
  <c r="E1705" i="1" s="1"/>
  <c r="F1706" i="1" s="1"/>
  <c r="D1706" i="1"/>
  <c r="E1706" i="1" s="1"/>
  <c r="F1707" i="1" s="1"/>
  <c r="D1707" i="1"/>
  <c r="E1707" i="1" s="1"/>
  <c r="F1708" i="1" s="1"/>
  <c r="D1708" i="1"/>
  <c r="E1708" i="1" s="1"/>
  <c r="F1709" i="1" s="1"/>
  <c r="D1709" i="1"/>
  <c r="E1709" i="1" s="1"/>
  <c r="F1710" i="1" s="1"/>
  <c r="D1710" i="1"/>
  <c r="E1710" i="1" s="1"/>
  <c r="F1711" i="1" s="1"/>
  <c r="D1711" i="1"/>
  <c r="E1711" i="1" s="1"/>
  <c r="F1712" i="1" s="1"/>
  <c r="D1712" i="1"/>
  <c r="E1712" i="1" s="1"/>
  <c r="F1713" i="1" s="1"/>
  <c r="D1713" i="1"/>
  <c r="E1713" i="1" s="1"/>
  <c r="F1714" i="1" s="1"/>
  <c r="D1714" i="1"/>
  <c r="E1714" i="1" s="1"/>
  <c r="F1715" i="1" s="1"/>
  <c r="D1715" i="1"/>
  <c r="E1715" i="1" s="1"/>
  <c r="F1716" i="1" s="1"/>
  <c r="D1716" i="1"/>
  <c r="E1716" i="1" s="1"/>
  <c r="F1717" i="1" s="1"/>
  <c r="D1717" i="1"/>
  <c r="E1717" i="1" s="1"/>
  <c r="F1718" i="1" s="1"/>
  <c r="D1718" i="1"/>
  <c r="E1718" i="1" s="1"/>
  <c r="F1719" i="1" s="1"/>
  <c r="D1719" i="1"/>
  <c r="E1719" i="1" s="1"/>
  <c r="F1720" i="1" s="1"/>
  <c r="D1720" i="1"/>
  <c r="E1720" i="1" s="1"/>
  <c r="F1721" i="1" s="1"/>
  <c r="D1721" i="1"/>
  <c r="E1721" i="1" s="1"/>
  <c r="F1722" i="1" s="1"/>
  <c r="D1722" i="1"/>
  <c r="E1722" i="1" s="1"/>
  <c r="F1723" i="1" s="1"/>
  <c r="D1723" i="1"/>
  <c r="E1723" i="1" s="1"/>
  <c r="F1724" i="1" s="1"/>
  <c r="D1724" i="1"/>
  <c r="E1724" i="1" s="1"/>
  <c r="D1725" i="1"/>
  <c r="E1725" i="1" s="1"/>
  <c r="F1726" i="1" s="1"/>
  <c r="D1726" i="1"/>
  <c r="E1726" i="1" s="1"/>
  <c r="F1727" i="1" s="1"/>
  <c r="D1727" i="1"/>
  <c r="E1727" i="1" s="1"/>
  <c r="F1728" i="1" s="1"/>
  <c r="D1728" i="1"/>
  <c r="E1728" i="1" s="1"/>
  <c r="F1729" i="1" s="1"/>
  <c r="D1729" i="1"/>
  <c r="E1729" i="1" s="1"/>
  <c r="F1730" i="1" s="1"/>
  <c r="D1730" i="1"/>
  <c r="E1730" i="1" s="1"/>
  <c r="F1731" i="1" s="1"/>
  <c r="D1731" i="1"/>
  <c r="E1731" i="1" s="1"/>
  <c r="F1732" i="1" s="1"/>
  <c r="D1732" i="1"/>
  <c r="E1732" i="1" s="1"/>
  <c r="F1733" i="1" s="1"/>
  <c r="D1733" i="1"/>
  <c r="E1733" i="1" s="1"/>
  <c r="F1734" i="1" s="1"/>
  <c r="D1734" i="1"/>
  <c r="E1734" i="1" s="1"/>
  <c r="F1735" i="1" s="1"/>
  <c r="D1735" i="1"/>
  <c r="E1735" i="1" s="1"/>
  <c r="F1736" i="1" s="1"/>
  <c r="D1736" i="1"/>
  <c r="E1736" i="1" s="1"/>
  <c r="F1737" i="1" s="1"/>
  <c r="D1737" i="1"/>
  <c r="E1737" i="1" s="1"/>
  <c r="F1738" i="1" s="1"/>
  <c r="D1738" i="1"/>
  <c r="E1738" i="1" s="1"/>
  <c r="F1739" i="1" s="1"/>
  <c r="D1739" i="1"/>
  <c r="D1740" i="1"/>
  <c r="D1741" i="1"/>
  <c r="D1742" i="1"/>
  <c r="D1743" i="1"/>
  <c r="D1744" i="1"/>
  <c r="E1744" i="1" s="1"/>
  <c r="F1745" i="1" s="1"/>
  <c r="D1745" i="1"/>
  <c r="D1746" i="1"/>
  <c r="E1746" i="1" s="1"/>
  <c r="F1747" i="1" s="1"/>
  <c r="D1747" i="1"/>
  <c r="E1747" i="1" s="1"/>
  <c r="F1748" i="1" s="1"/>
  <c r="D1748" i="1"/>
  <c r="E1748" i="1" s="1"/>
  <c r="F1749" i="1" s="1"/>
  <c r="D1749" i="1"/>
  <c r="E1749" i="1" s="1"/>
  <c r="F1750" i="1" s="1"/>
  <c r="D1750" i="1"/>
  <c r="E1750" i="1" s="1"/>
  <c r="F1751" i="1" s="1"/>
  <c r="D1751" i="1"/>
  <c r="E1751" i="1" s="1"/>
  <c r="F1752" i="1" s="1"/>
  <c r="D1752" i="1"/>
  <c r="E1752" i="1" s="1"/>
  <c r="F1753" i="1" s="1"/>
  <c r="D1753" i="1"/>
  <c r="E1753" i="1" s="1"/>
  <c r="F1754" i="1" s="1"/>
  <c r="D1754" i="1"/>
  <c r="E1754" i="1" s="1"/>
  <c r="F1755" i="1" s="1"/>
  <c r="D1755" i="1"/>
  <c r="E1755" i="1" s="1"/>
  <c r="F1756" i="1" s="1"/>
  <c r="D1756" i="1"/>
  <c r="E1756" i="1" s="1"/>
  <c r="F1757" i="1" s="1"/>
  <c r="D1757" i="1"/>
  <c r="E1757" i="1" s="1"/>
  <c r="F1758" i="1" s="1"/>
  <c r="D1758" i="1"/>
  <c r="E1758" i="1" s="1"/>
  <c r="F1759" i="1" s="1"/>
  <c r="D1759" i="1"/>
  <c r="E1759" i="1" s="1"/>
  <c r="F1760" i="1" s="1"/>
  <c r="D1760" i="1"/>
  <c r="E1760" i="1" s="1"/>
  <c r="F1761" i="1" s="1"/>
  <c r="D1761" i="1"/>
  <c r="E1761" i="1" s="1"/>
  <c r="F1762" i="1" s="1"/>
  <c r="D1762" i="1"/>
  <c r="E1762" i="1" s="1"/>
  <c r="F1763" i="1" s="1"/>
  <c r="D1763" i="1"/>
  <c r="E1763" i="1" s="1"/>
  <c r="F1764" i="1" s="1"/>
  <c r="D1764" i="1"/>
  <c r="E1764" i="1" s="1"/>
  <c r="F1765" i="1" s="1"/>
  <c r="D1765" i="1"/>
  <c r="E1765" i="1" s="1"/>
  <c r="F1766" i="1" s="1"/>
  <c r="D1766" i="1"/>
  <c r="E1766" i="1" s="1"/>
  <c r="F1767" i="1" s="1"/>
  <c r="D1767" i="1"/>
  <c r="E1767" i="1" s="1"/>
  <c r="F1768" i="1" s="1"/>
  <c r="D1768" i="1"/>
  <c r="E1768" i="1" s="1"/>
  <c r="F1769" i="1" s="1"/>
  <c r="D1769" i="1"/>
  <c r="E1769" i="1" s="1"/>
  <c r="F1770" i="1" s="1"/>
  <c r="D1770" i="1"/>
  <c r="E1770" i="1" s="1"/>
  <c r="F1771" i="1" s="1"/>
  <c r="D1771" i="1"/>
  <c r="E1771" i="1" s="1"/>
  <c r="F1772" i="1" s="1"/>
  <c r="D1772" i="1"/>
  <c r="E1772" i="1" s="1"/>
  <c r="F1773" i="1" s="1"/>
  <c r="D1773" i="1"/>
  <c r="D1774" i="1"/>
  <c r="D1775" i="1"/>
  <c r="E1775" i="1" s="1"/>
  <c r="F1776" i="1" s="1"/>
  <c r="D1776" i="1"/>
  <c r="E1776" i="1" s="1"/>
  <c r="F1777" i="1" s="1"/>
  <c r="D1777" i="1"/>
  <c r="E1777" i="1" s="1"/>
  <c r="F1778" i="1" s="1"/>
  <c r="D1778" i="1"/>
  <c r="E1778" i="1" s="1"/>
  <c r="F1779" i="1" s="1"/>
  <c r="D1779" i="1"/>
  <c r="E1779" i="1" s="1"/>
  <c r="F1780" i="1" s="1"/>
  <c r="D1780" i="1"/>
  <c r="E1780" i="1" s="1"/>
  <c r="F1781" i="1" s="1"/>
  <c r="D1781" i="1"/>
  <c r="E1781" i="1" s="1"/>
  <c r="F1782" i="1" s="1"/>
  <c r="D1782" i="1"/>
  <c r="E1782" i="1" s="1"/>
  <c r="F1783" i="1" s="1"/>
  <c r="D1783" i="1"/>
  <c r="E1783" i="1" s="1"/>
  <c r="F1784" i="1" s="1"/>
  <c r="D1784" i="1"/>
  <c r="E1784" i="1" s="1"/>
  <c r="F1785" i="1" s="1"/>
  <c r="D1785" i="1"/>
  <c r="E1785" i="1" s="1"/>
  <c r="F1786" i="1" s="1"/>
  <c r="D1786" i="1"/>
  <c r="E1786" i="1" s="1"/>
  <c r="F1787" i="1" s="1"/>
  <c r="D1787" i="1"/>
  <c r="E1787" i="1" s="1"/>
  <c r="F1788" i="1" s="1"/>
  <c r="D1788" i="1"/>
  <c r="E1788" i="1" s="1"/>
  <c r="F1789" i="1" s="1"/>
  <c r="D1789" i="1"/>
  <c r="E1789" i="1" s="1"/>
  <c r="F1790" i="1" s="1"/>
  <c r="D1790" i="1"/>
  <c r="E1790" i="1" s="1"/>
  <c r="F1791" i="1" s="1"/>
  <c r="D1791" i="1"/>
  <c r="E1791" i="1" s="1"/>
  <c r="F1792" i="1" s="1"/>
  <c r="D1792" i="1"/>
  <c r="E1792" i="1" s="1"/>
  <c r="F1793" i="1" s="1"/>
  <c r="D1793" i="1"/>
  <c r="E1793" i="1" s="1"/>
  <c r="F1794" i="1" s="1"/>
  <c r="D1794" i="1"/>
  <c r="E1794" i="1" s="1"/>
  <c r="F1795" i="1" s="1"/>
  <c r="D1795" i="1"/>
  <c r="E1795" i="1" s="1"/>
  <c r="F1796" i="1" s="1"/>
  <c r="D1796" i="1"/>
  <c r="E1796" i="1" s="1"/>
  <c r="F1797" i="1" s="1"/>
  <c r="D1797" i="1"/>
  <c r="E1797" i="1" s="1"/>
  <c r="F1798" i="1" s="1"/>
  <c r="D1798" i="1"/>
  <c r="E1798" i="1" s="1"/>
  <c r="F1799" i="1" s="1"/>
  <c r="D1799" i="1"/>
  <c r="E1799" i="1" s="1"/>
  <c r="F1800" i="1" s="1"/>
  <c r="D1800" i="1"/>
  <c r="E1800" i="1" s="1"/>
  <c r="F1801" i="1" s="1"/>
  <c r="D1801" i="1"/>
  <c r="E1801" i="1" s="1"/>
  <c r="F1802" i="1" s="1"/>
  <c r="D1802" i="1"/>
  <c r="E1802" i="1" s="1"/>
  <c r="F1803" i="1" s="1"/>
  <c r="D1803" i="1"/>
  <c r="E1803" i="1" s="1"/>
  <c r="F1804" i="1" s="1"/>
  <c r="D1804" i="1"/>
  <c r="E1804" i="1" s="1"/>
  <c r="F1805" i="1" s="1"/>
  <c r="D1805" i="1"/>
  <c r="E1805" i="1" s="1"/>
  <c r="F1806" i="1" s="1"/>
  <c r="D1806" i="1"/>
  <c r="E1806" i="1" s="1"/>
  <c r="F1807" i="1" s="1"/>
  <c r="D1807" i="1"/>
  <c r="D1808" i="1"/>
  <c r="E1808" i="1" s="1"/>
  <c r="F1809" i="1" s="1"/>
  <c r="D1809" i="1"/>
  <c r="E1809" i="1" s="1"/>
  <c r="F1810" i="1" s="1"/>
  <c r="D1810" i="1"/>
  <c r="E1810" i="1" s="1"/>
  <c r="F1811" i="1" s="1"/>
  <c r="D1811" i="1"/>
  <c r="E1811" i="1" s="1"/>
  <c r="F1812" i="1" s="1"/>
  <c r="D1812" i="1"/>
  <c r="E1812" i="1" s="1"/>
  <c r="F1813" i="1" s="1"/>
  <c r="D1813" i="1"/>
  <c r="E1813" i="1" s="1"/>
  <c r="F1814" i="1" s="1"/>
  <c r="D1814" i="1"/>
  <c r="E1814" i="1" s="1"/>
  <c r="F1815" i="1" s="1"/>
  <c r="D1815" i="1"/>
  <c r="E1815" i="1" s="1"/>
  <c r="F1816" i="1" s="1"/>
  <c r="D1816" i="1"/>
  <c r="E1816" i="1" s="1"/>
  <c r="F1817" i="1" s="1"/>
  <c r="D1817" i="1"/>
  <c r="E1817" i="1" s="1"/>
  <c r="F1818" i="1" s="1"/>
  <c r="D1818" i="1"/>
  <c r="E1818" i="1" s="1"/>
  <c r="F1819" i="1" s="1"/>
  <c r="D1819" i="1"/>
  <c r="D1820" i="1"/>
  <c r="E1820" i="1" s="1"/>
  <c r="F1821" i="1" s="1"/>
  <c r="D1821" i="1"/>
  <c r="E1821" i="1" s="1"/>
  <c r="F1822" i="1" s="1"/>
  <c r="D1822" i="1"/>
  <c r="E1822" i="1" s="1"/>
  <c r="F1823" i="1" s="1"/>
  <c r="D1823" i="1"/>
  <c r="E1823" i="1" s="1"/>
  <c r="F1824" i="1" s="1"/>
  <c r="D1824" i="1"/>
  <c r="E1824" i="1" s="1"/>
  <c r="F1825" i="1" s="1"/>
  <c r="D1825" i="1"/>
  <c r="E1825" i="1" s="1"/>
  <c r="F1826" i="1" s="1"/>
  <c r="D1826" i="1"/>
  <c r="E1826" i="1" s="1"/>
  <c r="F1827" i="1" s="1"/>
  <c r="D1827" i="1"/>
  <c r="E1827" i="1" s="1"/>
  <c r="F1828" i="1" s="1"/>
  <c r="D1828" i="1"/>
  <c r="E1828" i="1" s="1"/>
  <c r="F1829" i="1" s="1"/>
  <c r="D1829" i="1"/>
  <c r="E1829" i="1" s="1"/>
  <c r="F1830" i="1" s="1"/>
  <c r="D1830" i="1"/>
  <c r="E1830" i="1" s="1"/>
  <c r="F1831" i="1" s="1"/>
  <c r="D1831" i="1"/>
  <c r="E1831" i="1" s="1"/>
  <c r="F1832" i="1" s="1"/>
  <c r="D1832" i="1"/>
  <c r="E1832" i="1" s="1"/>
  <c r="F1833" i="1" s="1"/>
  <c r="D1833" i="1"/>
  <c r="E1833" i="1" s="1"/>
  <c r="F1834" i="1" s="1"/>
  <c r="D1834" i="1"/>
  <c r="E1834" i="1" s="1"/>
  <c r="F1835" i="1" s="1"/>
  <c r="D1835" i="1"/>
  <c r="E1835" i="1" s="1"/>
  <c r="F1836" i="1" s="1"/>
  <c r="D1836" i="1"/>
  <c r="E1836" i="1" s="1"/>
  <c r="F1837" i="1" s="1"/>
  <c r="D1837" i="1"/>
  <c r="E1837" i="1" s="1"/>
  <c r="F1838" i="1" s="1"/>
  <c r="D1838" i="1"/>
  <c r="E1838" i="1" s="1"/>
  <c r="F1839" i="1" s="1"/>
  <c r="D1839" i="1"/>
  <c r="E1839" i="1" s="1"/>
  <c r="F1840" i="1" s="1"/>
  <c r="D1840" i="1"/>
  <c r="E1840" i="1" s="1"/>
  <c r="F1841" i="1" s="1"/>
  <c r="D1841" i="1"/>
  <c r="E1841" i="1" s="1"/>
  <c r="F1842" i="1" s="1"/>
  <c r="D1842" i="1"/>
  <c r="E1842" i="1" s="1"/>
  <c r="F1843" i="1" s="1"/>
  <c r="D1843" i="1"/>
  <c r="E1843" i="1" s="1"/>
  <c r="F1844" i="1" s="1"/>
  <c r="D1844" i="1"/>
  <c r="E1844" i="1" s="1"/>
  <c r="F1845" i="1" s="1"/>
  <c r="D1845" i="1"/>
  <c r="E1845" i="1" s="1"/>
  <c r="F1846" i="1" s="1"/>
  <c r="D1846" i="1"/>
  <c r="E1846" i="1" s="1"/>
  <c r="F1847" i="1" s="1"/>
  <c r="D1847" i="1"/>
  <c r="E1847" i="1" s="1"/>
  <c r="F1848" i="1" s="1"/>
  <c r="D1848" i="1"/>
  <c r="D1849" i="1"/>
  <c r="E1849" i="1" s="1"/>
  <c r="F1850" i="1" s="1"/>
  <c r="D1850" i="1"/>
  <c r="E1850" i="1" s="1"/>
  <c r="F1851" i="1" s="1"/>
  <c r="D1851" i="1"/>
  <c r="E1851" i="1" s="1"/>
  <c r="F1852" i="1" s="1"/>
  <c r="D1852" i="1"/>
  <c r="E1852" i="1" s="1"/>
  <c r="F1853" i="1" s="1"/>
  <c r="D1853" i="1"/>
  <c r="E1853" i="1" s="1"/>
  <c r="F1854" i="1" s="1"/>
  <c r="D1854" i="1"/>
  <c r="E1854" i="1" s="1"/>
  <c r="F1855" i="1" s="1"/>
  <c r="D1855" i="1"/>
  <c r="E1855" i="1" s="1"/>
  <c r="F1856" i="1" s="1"/>
  <c r="D1856" i="1"/>
  <c r="E1856" i="1" s="1"/>
  <c r="F1857" i="1" s="1"/>
  <c r="D1857" i="1"/>
  <c r="E1857" i="1" s="1"/>
  <c r="F1858" i="1" s="1"/>
  <c r="D1858" i="1"/>
  <c r="E1858" i="1" s="1"/>
  <c r="F1859" i="1" s="1"/>
  <c r="D1859" i="1"/>
  <c r="E1859" i="1" s="1"/>
  <c r="F1860" i="1" s="1"/>
  <c r="D1860" i="1"/>
  <c r="E1860" i="1" s="1"/>
  <c r="F1861" i="1" s="1"/>
  <c r="D1861" i="1"/>
  <c r="E1861" i="1" s="1"/>
  <c r="F1862" i="1" s="1"/>
  <c r="D1862" i="1"/>
  <c r="E1862" i="1" s="1"/>
  <c r="F1863" i="1" s="1"/>
  <c r="D1863" i="1"/>
  <c r="E1863" i="1" s="1"/>
  <c r="F1864" i="1" s="1"/>
  <c r="D1864" i="1"/>
  <c r="E1864" i="1" s="1"/>
  <c r="F1865" i="1" s="1"/>
  <c r="D1865" i="1"/>
  <c r="E1865" i="1" s="1"/>
  <c r="F1866" i="1" s="1"/>
  <c r="D1866" i="1"/>
  <c r="E1866" i="1" s="1"/>
  <c r="F1867" i="1" s="1"/>
  <c r="D1867" i="1"/>
  <c r="E1867" i="1" s="1"/>
  <c r="F1868" i="1" s="1"/>
  <c r="D1868" i="1"/>
  <c r="E1868" i="1" s="1"/>
  <c r="F1869" i="1" s="1"/>
  <c r="D1869" i="1"/>
  <c r="E1869" i="1" s="1"/>
  <c r="F1870" i="1" s="1"/>
  <c r="D1870" i="1"/>
  <c r="E1870" i="1" s="1"/>
  <c r="F1871" i="1" s="1"/>
  <c r="D1871" i="1"/>
  <c r="E1871" i="1" s="1"/>
  <c r="F1872" i="1" s="1"/>
  <c r="D1872" i="1"/>
  <c r="E1872" i="1" s="1"/>
  <c r="F1873" i="1" s="1"/>
  <c r="D1873" i="1"/>
  <c r="E1873" i="1" s="1"/>
  <c r="F1874" i="1" s="1"/>
  <c r="D1874" i="1"/>
  <c r="E1874" i="1" s="1"/>
  <c r="F1875" i="1" s="1"/>
  <c r="D1875" i="1"/>
  <c r="E1875" i="1" s="1"/>
  <c r="F1876" i="1" s="1"/>
  <c r="D1876" i="1"/>
  <c r="E1876" i="1" s="1"/>
  <c r="F1877" i="1" s="1"/>
  <c r="D1877" i="1"/>
  <c r="E1877" i="1" s="1"/>
  <c r="F1878" i="1" s="1"/>
  <c r="D1878" i="1"/>
  <c r="E1878" i="1" s="1"/>
  <c r="F1879" i="1" s="1"/>
  <c r="D1879" i="1"/>
  <c r="E1879" i="1" s="1"/>
  <c r="F1880" i="1" s="1"/>
  <c r="D1880" i="1"/>
  <c r="E1880" i="1" s="1"/>
  <c r="D1881" i="1"/>
  <c r="E1881" i="1" s="1"/>
  <c r="D1882" i="1"/>
  <c r="E1882" i="1" s="1"/>
  <c r="D1883" i="1"/>
  <c r="E1883" i="1" s="1"/>
  <c r="F1884" i="1" s="1"/>
  <c r="D1884" i="1"/>
  <c r="E1884" i="1" s="1"/>
  <c r="F1885" i="1" s="1"/>
  <c r="D1885" i="1"/>
  <c r="D1886" i="1"/>
  <c r="D1887" i="1"/>
  <c r="D1888" i="1"/>
  <c r="E1888" i="1" s="1"/>
  <c r="F1889" i="1" s="1"/>
  <c r="D1889" i="1"/>
  <c r="D1890" i="1"/>
  <c r="D1891" i="1"/>
  <c r="E1891" i="1" s="1"/>
  <c r="F1892" i="1" s="1"/>
  <c r="D1892" i="1"/>
  <c r="E1892" i="1" s="1"/>
  <c r="F1893" i="1" s="1"/>
  <c r="D1893" i="1"/>
  <c r="E1893" i="1" s="1"/>
  <c r="F1894" i="1" s="1"/>
  <c r="D1894" i="1"/>
  <c r="E1894" i="1" s="1"/>
  <c r="F1895" i="1" s="1"/>
  <c r="D1895" i="1"/>
  <c r="E1895" i="1" s="1"/>
  <c r="F1896" i="1" s="1"/>
  <c r="D1896" i="1"/>
  <c r="E1896" i="1" s="1"/>
  <c r="F1897" i="1" s="1"/>
  <c r="D1897" i="1"/>
  <c r="E1897" i="1" s="1"/>
  <c r="F1898" i="1" s="1"/>
  <c r="D1898" i="1"/>
  <c r="E1898" i="1" s="1"/>
  <c r="F1899" i="1" s="1"/>
  <c r="D1899" i="1"/>
  <c r="E1899" i="1" s="1"/>
  <c r="F1900" i="1" s="1"/>
  <c r="D1900" i="1"/>
  <c r="E1900" i="1" s="1"/>
  <c r="F1901" i="1" s="1"/>
  <c r="D1901" i="1"/>
  <c r="E1901" i="1" s="1"/>
  <c r="D1902" i="1"/>
  <c r="E1902" i="1" s="1"/>
  <c r="D1903" i="1"/>
  <c r="E1903" i="1" s="1"/>
  <c r="F1904" i="1" s="1"/>
  <c r="D1904" i="1"/>
  <c r="E1904" i="1" s="1"/>
  <c r="F1905" i="1" s="1"/>
  <c r="D1905" i="1"/>
  <c r="D1906" i="1"/>
  <c r="D1907" i="1"/>
  <c r="E1907" i="1" s="1"/>
  <c r="F1908" i="1" s="1"/>
  <c r="D1908" i="1"/>
  <c r="E1908" i="1" s="1"/>
  <c r="F1909" i="1" s="1"/>
  <c r="D1909" i="1"/>
  <c r="E1909" i="1" s="1"/>
  <c r="F1910" i="1" s="1"/>
  <c r="D1910" i="1"/>
  <c r="E1910" i="1" s="1"/>
  <c r="F1911" i="1" s="1"/>
  <c r="D1911" i="1"/>
  <c r="E1911" i="1" s="1"/>
  <c r="F1912" i="1" s="1"/>
  <c r="D1912" i="1"/>
  <c r="E1912" i="1" s="1"/>
  <c r="F1913" i="1" s="1"/>
  <c r="D1913" i="1"/>
  <c r="E1913" i="1" s="1"/>
  <c r="F1914" i="1" s="1"/>
  <c r="D1914" i="1"/>
  <c r="E1914" i="1" s="1"/>
  <c r="F1915" i="1" s="1"/>
  <c r="D1915" i="1"/>
  <c r="E1915" i="1" s="1"/>
  <c r="F1916" i="1" s="1"/>
  <c r="D1916" i="1"/>
  <c r="E1916" i="1" s="1"/>
  <c r="F1917" i="1" s="1"/>
  <c r="D1917" i="1"/>
  <c r="E1917" i="1" s="1"/>
  <c r="F1918" i="1" s="1"/>
  <c r="D1918" i="1"/>
  <c r="E1918" i="1" s="1"/>
  <c r="F1919" i="1" s="1"/>
  <c r="D1919" i="1"/>
  <c r="E1919" i="1" s="1"/>
  <c r="F1920" i="1" s="1"/>
  <c r="D1920" i="1"/>
  <c r="E1920" i="1" s="1"/>
  <c r="F1921" i="1" s="1"/>
  <c r="D1921" i="1"/>
  <c r="E1921" i="1" s="1"/>
  <c r="F1922" i="1" s="1"/>
  <c r="D1922" i="1"/>
  <c r="E1922" i="1" s="1"/>
  <c r="F1923" i="1" s="1"/>
  <c r="D1923" i="1"/>
  <c r="E1923" i="1" s="1"/>
  <c r="F1924" i="1" s="1"/>
  <c r="D1924" i="1"/>
  <c r="E1924" i="1" s="1"/>
  <c r="F1925" i="1" s="1"/>
  <c r="D1925" i="1"/>
  <c r="E1925" i="1" s="1"/>
  <c r="F1926" i="1" s="1"/>
  <c r="D1926" i="1"/>
  <c r="E1926" i="1" s="1"/>
  <c r="F1927" i="1" s="1"/>
  <c r="D1927" i="1"/>
  <c r="E1927" i="1" s="1"/>
  <c r="F1928" i="1" s="1"/>
  <c r="D1928" i="1"/>
  <c r="E1928" i="1" s="1"/>
  <c r="F1929" i="1" s="1"/>
  <c r="D1929" i="1"/>
  <c r="E1929" i="1" s="1"/>
  <c r="F1930" i="1" s="1"/>
  <c r="D1930" i="1"/>
  <c r="E1930" i="1" s="1"/>
  <c r="F1931" i="1" s="1"/>
  <c r="D1931" i="1"/>
  <c r="E1931" i="1" s="1"/>
  <c r="F1932" i="1" s="1"/>
  <c r="D1932" i="1"/>
  <c r="E1932" i="1" s="1"/>
  <c r="F1933" i="1" s="1"/>
  <c r="D1933" i="1"/>
  <c r="E1933" i="1" s="1"/>
  <c r="F1934" i="1" s="1"/>
  <c r="D1934" i="1"/>
  <c r="E1934" i="1" s="1"/>
  <c r="F1935" i="1" s="1"/>
  <c r="D1935" i="1"/>
  <c r="E1935" i="1" s="1"/>
  <c r="F1936" i="1" s="1"/>
  <c r="D1936" i="1"/>
  <c r="E1936" i="1" s="1"/>
  <c r="F1937" i="1" s="1"/>
  <c r="D1937" i="1"/>
  <c r="E1937" i="1" s="1"/>
  <c r="F1938" i="1" s="1"/>
  <c r="D1938" i="1"/>
  <c r="E1938" i="1" s="1"/>
  <c r="F1939" i="1" s="1"/>
  <c r="D1939" i="1"/>
  <c r="E1939" i="1" s="1"/>
  <c r="F1940" i="1" s="1"/>
  <c r="D1940" i="1"/>
  <c r="E1940" i="1" s="1"/>
  <c r="F1941" i="1" s="1"/>
  <c r="D1941" i="1"/>
  <c r="E1941" i="1" s="1"/>
  <c r="F1942" i="1" s="1"/>
  <c r="D1942" i="1"/>
  <c r="E1942" i="1" s="1"/>
  <c r="F1943" i="1" s="1"/>
  <c r="D1943" i="1"/>
  <c r="E1943" i="1" s="1"/>
  <c r="F1944" i="1" s="1"/>
  <c r="D1944" i="1"/>
  <c r="E1944" i="1" s="1"/>
  <c r="F1945" i="1" s="1"/>
  <c r="D1945" i="1"/>
  <c r="E1945" i="1" s="1"/>
  <c r="F1946" i="1" s="1"/>
  <c r="D1946" i="1"/>
  <c r="E1946" i="1" s="1"/>
  <c r="F1947" i="1" s="1"/>
  <c r="D1947" i="1"/>
  <c r="E1947" i="1" s="1"/>
  <c r="F1948" i="1" s="1"/>
  <c r="D1948" i="1"/>
  <c r="E1948" i="1" s="1"/>
  <c r="F1949" i="1" s="1"/>
  <c r="D1949" i="1"/>
  <c r="E1949" i="1" s="1"/>
  <c r="F1950" i="1" s="1"/>
  <c r="D1950" i="1"/>
  <c r="E1950" i="1" s="1"/>
  <c r="F1951" i="1" s="1"/>
  <c r="D1951" i="1"/>
  <c r="E1951" i="1" s="1"/>
  <c r="F1952" i="1" s="1"/>
  <c r="D1952" i="1"/>
  <c r="E1952" i="1" s="1"/>
  <c r="F1953" i="1" s="1"/>
  <c r="D1953" i="1"/>
  <c r="E1953" i="1" s="1"/>
  <c r="F1954" i="1" s="1"/>
  <c r="D1954" i="1"/>
  <c r="E1954" i="1" s="1"/>
  <c r="F1955" i="1" s="1"/>
  <c r="D1955" i="1"/>
  <c r="E1955" i="1" s="1"/>
  <c r="F1956" i="1" s="1"/>
  <c r="D1956" i="1"/>
  <c r="E1956" i="1" s="1"/>
  <c r="F1957" i="1" s="1"/>
  <c r="D1957" i="1"/>
  <c r="E1957" i="1" s="1"/>
  <c r="F1958" i="1" s="1"/>
  <c r="D1958" i="1"/>
  <c r="E1958" i="1" s="1"/>
  <c r="F1959" i="1" s="1"/>
  <c r="D1959" i="1"/>
  <c r="E1959" i="1" s="1"/>
  <c r="F1960" i="1" s="1"/>
  <c r="D1960" i="1"/>
  <c r="E1960" i="1" s="1"/>
  <c r="F1961" i="1" s="1"/>
  <c r="D1961" i="1"/>
  <c r="E1961" i="1" s="1"/>
  <c r="F1962" i="1" s="1"/>
  <c r="D1962" i="1"/>
  <c r="E1962" i="1" s="1"/>
  <c r="F1963" i="1" s="1"/>
  <c r="D1963" i="1"/>
  <c r="E1963" i="1" s="1"/>
  <c r="D1964" i="1"/>
  <c r="E1964" i="1" s="1"/>
  <c r="D1965" i="1"/>
  <c r="D1966" i="1"/>
  <c r="D1967" i="1"/>
  <c r="D1968" i="1"/>
  <c r="E1968" i="1" s="1"/>
  <c r="F1969" i="1" s="1"/>
  <c r="D1969" i="1"/>
  <c r="E1969" i="1" s="1"/>
  <c r="F1970" i="1" s="1"/>
  <c r="D1970" i="1"/>
  <c r="E1970" i="1" s="1"/>
  <c r="F1971" i="1" s="1"/>
  <c r="D1971" i="1"/>
  <c r="E1971" i="1" s="1"/>
  <c r="F1972" i="1" s="1"/>
  <c r="D1972" i="1"/>
  <c r="E1972" i="1" s="1"/>
  <c r="F1973" i="1" s="1"/>
  <c r="D1973" i="1"/>
  <c r="E1973" i="1" s="1"/>
  <c r="F1974" i="1" s="1"/>
  <c r="D1974" i="1"/>
  <c r="E1974" i="1" s="1"/>
  <c r="F1975" i="1" s="1"/>
  <c r="D1975" i="1"/>
  <c r="E1975" i="1" s="1"/>
  <c r="F1976" i="1" s="1"/>
  <c r="D1976" i="1"/>
  <c r="E1976" i="1" s="1"/>
  <c r="F1977" i="1" s="1"/>
  <c r="D1977" i="1"/>
  <c r="E1977" i="1" s="1"/>
  <c r="F1978" i="1" s="1"/>
  <c r="D1978" i="1"/>
  <c r="E1978" i="1" s="1"/>
  <c r="F1979" i="1" s="1"/>
  <c r="D1979" i="1"/>
  <c r="E1979" i="1" s="1"/>
  <c r="F1980" i="1" s="1"/>
  <c r="D1980" i="1"/>
  <c r="E1980" i="1" s="1"/>
  <c r="F1981" i="1" s="1"/>
  <c r="D1981" i="1"/>
  <c r="E1981" i="1" s="1"/>
  <c r="F1982" i="1" s="1"/>
  <c r="D1982" i="1"/>
  <c r="E1982" i="1" s="1"/>
  <c r="F1983" i="1" s="1"/>
  <c r="D1983" i="1"/>
  <c r="E1983" i="1" s="1"/>
  <c r="F1984" i="1" s="1"/>
  <c r="D1984" i="1"/>
  <c r="E1984" i="1" s="1"/>
  <c r="F1985" i="1" s="1"/>
  <c r="D1985" i="1"/>
  <c r="E1985" i="1" s="1"/>
  <c r="F1986" i="1" s="1"/>
  <c r="D1986" i="1"/>
  <c r="E1986" i="1" s="1"/>
  <c r="F1987" i="1" s="1"/>
  <c r="D1987" i="1"/>
  <c r="E1987" i="1" s="1"/>
  <c r="F1988" i="1" s="1"/>
  <c r="D1988" i="1"/>
  <c r="E1988" i="1" s="1"/>
  <c r="F1989" i="1" s="1"/>
  <c r="D1989" i="1"/>
  <c r="E1989" i="1" s="1"/>
  <c r="F1990" i="1" s="1"/>
  <c r="D1990" i="1"/>
  <c r="E1990" i="1" s="1"/>
  <c r="F1991" i="1" s="1"/>
  <c r="D1991" i="1"/>
  <c r="E1991" i="1" s="1"/>
  <c r="F1992" i="1" s="1"/>
  <c r="D1992" i="1"/>
  <c r="E1992" i="1" s="1"/>
  <c r="F1993" i="1" s="1"/>
  <c r="D1993" i="1"/>
  <c r="E1993" i="1" s="1"/>
  <c r="F1994" i="1" s="1"/>
  <c r="D1994" i="1"/>
  <c r="E1994" i="1" s="1"/>
  <c r="F1995" i="1" s="1"/>
  <c r="D1995" i="1"/>
  <c r="E1995" i="1" s="1"/>
  <c r="F1996" i="1" s="1"/>
  <c r="D1996" i="1"/>
  <c r="D1997" i="1"/>
  <c r="D1998" i="1"/>
  <c r="D1999" i="1"/>
  <c r="D2000" i="1"/>
  <c r="E2000" i="1" s="1"/>
  <c r="F2001" i="1" s="1"/>
  <c r="D2001" i="1"/>
  <c r="E2001" i="1" s="1"/>
  <c r="F2002" i="1" s="1"/>
  <c r="D2002" i="1"/>
  <c r="E2002" i="1" s="1"/>
  <c r="F2003" i="1" s="1"/>
  <c r="D2003" i="1"/>
  <c r="E2003" i="1" s="1"/>
  <c r="F2004" i="1" s="1"/>
  <c r="D2004" i="1"/>
  <c r="E2004" i="1" s="1"/>
  <c r="F2005" i="1" s="1"/>
  <c r="D2005" i="1"/>
  <c r="E2005" i="1" s="1"/>
  <c r="F2006" i="1" s="1"/>
  <c r="D2006" i="1"/>
  <c r="E2006" i="1" s="1"/>
  <c r="F2007" i="1" s="1"/>
  <c r="D2007" i="1"/>
  <c r="E2007" i="1" s="1"/>
  <c r="F2008" i="1" s="1"/>
  <c r="D2008" i="1"/>
  <c r="E2008" i="1" s="1"/>
  <c r="F2009" i="1" s="1"/>
  <c r="D2009" i="1"/>
  <c r="E2009" i="1" s="1"/>
  <c r="F2010" i="1" s="1"/>
  <c r="D2010" i="1"/>
  <c r="E2010" i="1" s="1"/>
  <c r="F2011" i="1" s="1"/>
  <c r="D2011" i="1"/>
  <c r="E2011" i="1" s="1"/>
  <c r="F2012" i="1" s="1"/>
  <c r="D2012" i="1"/>
  <c r="E2012" i="1" s="1"/>
  <c r="F2013" i="1" s="1"/>
  <c r="D2013" i="1"/>
  <c r="E2013" i="1" s="1"/>
  <c r="F2014" i="1" s="1"/>
  <c r="D2014" i="1"/>
  <c r="E2014" i="1" s="1"/>
  <c r="F2015" i="1" s="1"/>
  <c r="D2015" i="1"/>
  <c r="E2015" i="1" s="1"/>
  <c r="F2016" i="1" s="1"/>
  <c r="D2016" i="1"/>
  <c r="E2016" i="1" s="1"/>
  <c r="F2017" i="1" s="1"/>
  <c r="D2017" i="1"/>
  <c r="E2017" i="1" s="1"/>
  <c r="F2018" i="1" s="1"/>
  <c r="D2018" i="1"/>
  <c r="E2018" i="1" s="1"/>
  <c r="F2019" i="1" s="1"/>
  <c r="D2019" i="1"/>
  <c r="E2019" i="1" s="1"/>
  <c r="F2020" i="1" s="1"/>
  <c r="D2020" i="1"/>
  <c r="E2020" i="1" s="1"/>
  <c r="F2021" i="1" s="1"/>
  <c r="D2021" i="1"/>
  <c r="E2021" i="1" s="1"/>
  <c r="F2022" i="1" s="1"/>
  <c r="D2022" i="1"/>
  <c r="E2022" i="1" s="1"/>
  <c r="F2023" i="1" s="1"/>
  <c r="D2023" i="1"/>
  <c r="E2023" i="1" s="1"/>
  <c r="F2024" i="1" s="1"/>
  <c r="D2024" i="1"/>
  <c r="E2024" i="1" s="1"/>
  <c r="F2025" i="1" s="1"/>
  <c r="D2025" i="1"/>
  <c r="E2025" i="1" s="1"/>
  <c r="F2026" i="1" s="1"/>
  <c r="D2026" i="1"/>
  <c r="E2026" i="1" s="1"/>
  <c r="F2027" i="1" s="1"/>
  <c r="D2027" i="1"/>
  <c r="E2027" i="1" s="1"/>
  <c r="F2028" i="1" s="1"/>
  <c r="D2028" i="1"/>
  <c r="E2028" i="1" s="1"/>
  <c r="F2029" i="1" s="1"/>
  <c r="D2029" i="1"/>
  <c r="E2029" i="1" s="1"/>
  <c r="F2030" i="1" s="1"/>
  <c r="D2030" i="1"/>
  <c r="E2030" i="1" s="1"/>
  <c r="F2031" i="1" s="1"/>
  <c r="D2031" i="1"/>
  <c r="E2031" i="1" s="1"/>
  <c r="F2032" i="1" s="1"/>
  <c r="D2032" i="1"/>
  <c r="E2032" i="1" s="1"/>
  <c r="F2033" i="1" s="1"/>
  <c r="D2033" i="1"/>
  <c r="E2033" i="1" s="1"/>
  <c r="F2034" i="1" s="1"/>
  <c r="D2034" i="1"/>
  <c r="E2034" i="1" s="1"/>
  <c r="F2035" i="1" s="1"/>
  <c r="D2035" i="1"/>
  <c r="E2035" i="1" s="1"/>
  <c r="F2036" i="1" s="1"/>
  <c r="D2036" i="1"/>
  <c r="E2036" i="1" s="1"/>
  <c r="F2037" i="1" s="1"/>
  <c r="D2037" i="1"/>
  <c r="E2037" i="1" s="1"/>
  <c r="F2038" i="1" s="1"/>
  <c r="D2038" i="1"/>
  <c r="E2038" i="1" s="1"/>
  <c r="F2039" i="1" s="1"/>
  <c r="D2039" i="1"/>
  <c r="E2039" i="1" s="1"/>
  <c r="F2040" i="1" s="1"/>
  <c r="D2040" i="1"/>
  <c r="E2040" i="1" s="1"/>
  <c r="F2041" i="1" s="1"/>
  <c r="D2041" i="1"/>
  <c r="E2041" i="1" s="1"/>
  <c r="F2042" i="1" s="1"/>
  <c r="D2042" i="1"/>
  <c r="E2042" i="1" s="1"/>
  <c r="F2043" i="1" s="1"/>
  <c r="D2043" i="1"/>
  <c r="E2043" i="1" s="1"/>
  <c r="F2044" i="1" s="1"/>
  <c r="D2044" i="1"/>
  <c r="E2044" i="1" s="1"/>
  <c r="F2045" i="1" s="1"/>
  <c r="D2045" i="1"/>
  <c r="D2046" i="1"/>
  <c r="E2046" i="1" s="1"/>
  <c r="F2047" i="1" s="1"/>
  <c r="D2047" i="1"/>
  <c r="E2047" i="1" s="1"/>
  <c r="F2048" i="1" s="1"/>
  <c r="D2048" i="1"/>
  <c r="E2048" i="1" s="1"/>
  <c r="F2049" i="1" s="1"/>
  <c r="D2049" i="1"/>
  <c r="E2049" i="1" s="1"/>
  <c r="F2050" i="1" s="1"/>
  <c r="D2050" i="1"/>
  <c r="E2050" i="1" s="1"/>
  <c r="F2051" i="1" s="1"/>
  <c r="D2051" i="1"/>
  <c r="E2051" i="1" s="1"/>
  <c r="F2052" i="1" s="1"/>
  <c r="D2052" i="1"/>
  <c r="E2052" i="1" s="1"/>
  <c r="F2053" i="1" s="1"/>
  <c r="D2053" i="1"/>
  <c r="E2053" i="1" s="1"/>
  <c r="F2054" i="1" s="1"/>
  <c r="D2054" i="1"/>
  <c r="E2054" i="1" s="1"/>
  <c r="F2055" i="1" s="1"/>
  <c r="D2055" i="1"/>
  <c r="E2055" i="1" s="1"/>
  <c r="F2056" i="1" s="1"/>
  <c r="D2056" i="1"/>
  <c r="E2056" i="1" s="1"/>
  <c r="F2057" i="1" s="1"/>
  <c r="D2057" i="1"/>
  <c r="E2057" i="1" s="1"/>
  <c r="F2058" i="1" s="1"/>
  <c r="D2058" i="1"/>
  <c r="E2058" i="1" s="1"/>
  <c r="F2059" i="1" s="1"/>
  <c r="D2059" i="1"/>
  <c r="E2059" i="1" s="1"/>
  <c r="F2060" i="1" s="1"/>
  <c r="D2060" i="1"/>
  <c r="E2060" i="1" s="1"/>
  <c r="F2061" i="1" s="1"/>
  <c r="D2061" i="1"/>
  <c r="E2061" i="1" s="1"/>
  <c r="F2062" i="1" s="1"/>
  <c r="D2062" i="1"/>
  <c r="E2062" i="1" s="1"/>
  <c r="F2063" i="1" s="1"/>
  <c r="D2063" i="1"/>
  <c r="E2063" i="1" s="1"/>
  <c r="F2064" i="1" s="1"/>
  <c r="D2064" i="1"/>
  <c r="E2064" i="1" s="1"/>
  <c r="F2065" i="1" s="1"/>
  <c r="D2065" i="1"/>
  <c r="E2065" i="1" s="1"/>
  <c r="F2066" i="1" s="1"/>
  <c r="D2066" i="1"/>
  <c r="E2066" i="1" s="1"/>
  <c r="F2067" i="1" s="1"/>
  <c r="D2067" i="1"/>
  <c r="E2067" i="1" s="1"/>
  <c r="F2068" i="1" s="1"/>
  <c r="D2068" i="1"/>
  <c r="E2068" i="1" s="1"/>
  <c r="F2069" i="1" s="1"/>
  <c r="D2069" i="1"/>
  <c r="E2069" i="1" s="1"/>
  <c r="F2070" i="1" s="1"/>
  <c r="D2070" i="1"/>
  <c r="E2070" i="1" s="1"/>
  <c r="F2071" i="1" s="1"/>
  <c r="D2071" i="1"/>
  <c r="E2071" i="1" s="1"/>
  <c r="F2072" i="1" s="1"/>
  <c r="D2072" i="1"/>
  <c r="E2072" i="1" s="1"/>
  <c r="F2073" i="1" s="1"/>
  <c r="D2073" i="1"/>
  <c r="E2073" i="1" s="1"/>
  <c r="F2074" i="1" s="1"/>
  <c r="D2074" i="1"/>
  <c r="E2074" i="1" s="1"/>
  <c r="F2075" i="1" s="1"/>
  <c r="D2075" i="1"/>
  <c r="E2075" i="1" s="1"/>
  <c r="F2076" i="1" s="1"/>
  <c r="D2076" i="1"/>
  <c r="D2077" i="1"/>
  <c r="D2078" i="1"/>
  <c r="E2078" i="1" s="1"/>
  <c r="F2079" i="1" s="1"/>
  <c r="D2079" i="1"/>
  <c r="E2079" i="1" s="1"/>
  <c r="F2080" i="1" s="1"/>
  <c r="D2080" i="1"/>
  <c r="E2080" i="1" s="1"/>
  <c r="F2081" i="1" s="1"/>
  <c r="D2081" i="1"/>
  <c r="E2081" i="1" s="1"/>
  <c r="F2082" i="1" s="1"/>
  <c r="D2082" i="1"/>
  <c r="E2082" i="1" s="1"/>
  <c r="F2083" i="1" s="1"/>
  <c r="D2083" i="1"/>
  <c r="E2083" i="1" s="1"/>
  <c r="F2084" i="1" s="1"/>
  <c r="D2084" i="1"/>
  <c r="E2084" i="1" s="1"/>
  <c r="F2085" i="1" s="1"/>
  <c r="D2085" i="1"/>
  <c r="E2085" i="1" s="1"/>
  <c r="F2086" i="1" s="1"/>
  <c r="D2086" i="1"/>
  <c r="E2086" i="1" s="1"/>
  <c r="F2087" i="1" s="1"/>
  <c r="D2087" i="1"/>
  <c r="E2087" i="1" s="1"/>
  <c r="F2088" i="1" s="1"/>
  <c r="D2088" i="1"/>
  <c r="E2088" i="1" s="1"/>
  <c r="F2089" i="1" s="1"/>
  <c r="D2089" i="1"/>
  <c r="E2089" i="1" s="1"/>
  <c r="F2090" i="1" s="1"/>
  <c r="D2090" i="1"/>
  <c r="E2090" i="1" s="1"/>
  <c r="F2091" i="1" s="1"/>
  <c r="D2091" i="1"/>
  <c r="E2091" i="1" s="1"/>
  <c r="F2092" i="1" s="1"/>
  <c r="D2092" i="1"/>
  <c r="E2092" i="1" s="1"/>
  <c r="F2093" i="1" s="1"/>
  <c r="D2093" i="1"/>
  <c r="E2093" i="1" s="1"/>
  <c r="F2094" i="1" s="1"/>
  <c r="D2094" i="1"/>
  <c r="E2094" i="1" s="1"/>
  <c r="F2095" i="1" s="1"/>
  <c r="D2095" i="1"/>
  <c r="E2095" i="1" s="1"/>
  <c r="F2096" i="1" s="1"/>
  <c r="D2096" i="1"/>
  <c r="E2096" i="1" s="1"/>
  <c r="F2097" i="1" s="1"/>
  <c r="D2097" i="1"/>
  <c r="E2097" i="1" s="1"/>
  <c r="F2098" i="1" s="1"/>
  <c r="D2098" i="1"/>
  <c r="E2098" i="1" s="1"/>
  <c r="F2099" i="1" s="1"/>
  <c r="D2099" i="1"/>
  <c r="E2099" i="1" s="1"/>
  <c r="F2100" i="1" s="1"/>
  <c r="D2100" i="1"/>
  <c r="E2100" i="1" s="1"/>
  <c r="F2101" i="1" s="1"/>
  <c r="D2101" i="1"/>
  <c r="E2101" i="1" s="1"/>
  <c r="F2102" i="1" s="1"/>
  <c r="D2102" i="1"/>
  <c r="E2102" i="1" s="1"/>
  <c r="F2103" i="1" s="1"/>
  <c r="D2103" i="1"/>
  <c r="E2103" i="1" s="1"/>
  <c r="F2104" i="1" s="1"/>
  <c r="D2104" i="1"/>
  <c r="E2104" i="1" s="1"/>
  <c r="F2105" i="1" s="1"/>
  <c r="D2105" i="1"/>
  <c r="E2105" i="1" s="1"/>
  <c r="F2106" i="1" s="1"/>
  <c r="D2106" i="1"/>
  <c r="E2106" i="1" s="1"/>
  <c r="F2107" i="1" s="1"/>
  <c r="D2107" i="1"/>
  <c r="E2107" i="1" s="1"/>
  <c r="F2108" i="1" s="1"/>
  <c r="D2108" i="1"/>
  <c r="E2108" i="1" s="1"/>
  <c r="F2109" i="1" s="1"/>
  <c r="D2109" i="1"/>
  <c r="E2109" i="1" s="1"/>
  <c r="F2110" i="1" s="1"/>
  <c r="D2110" i="1"/>
  <c r="E2110" i="1" s="1"/>
  <c r="F2111" i="1" s="1"/>
  <c r="D2111" i="1"/>
  <c r="E2111" i="1" s="1"/>
  <c r="F2112" i="1" s="1"/>
  <c r="D2112" i="1"/>
  <c r="E2112" i="1" s="1"/>
  <c r="F2113" i="1" s="1"/>
  <c r="D2113" i="1"/>
  <c r="E2113" i="1" s="1"/>
  <c r="F2114" i="1" s="1"/>
  <c r="D2114" i="1"/>
  <c r="E2114" i="1" s="1"/>
  <c r="F2115" i="1" s="1"/>
  <c r="D2115" i="1"/>
  <c r="E2115" i="1" s="1"/>
  <c r="F2116" i="1" s="1"/>
  <c r="D2116" i="1"/>
  <c r="E2116" i="1" s="1"/>
  <c r="F2117" i="1" s="1"/>
  <c r="D2117" i="1"/>
  <c r="E2117" i="1" s="1"/>
  <c r="F2118" i="1" s="1"/>
  <c r="D2118" i="1"/>
  <c r="E2118" i="1" s="1"/>
  <c r="F2119" i="1" s="1"/>
  <c r="D2119" i="1"/>
  <c r="E2119" i="1" s="1"/>
  <c r="F2120" i="1" s="1"/>
  <c r="D2120" i="1"/>
  <c r="D2121" i="1"/>
  <c r="E2121" i="1" s="1"/>
  <c r="F2122" i="1" s="1"/>
  <c r="D2122" i="1"/>
  <c r="E2122" i="1" s="1"/>
  <c r="F2123" i="1" s="1"/>
  <c r="D2123" i="1"/>
  <c r="E2123" i="1" s="1"/>
  <c r="F2124" i="1" s="1"/>
  <c r="D2124" i="1"/>
  <c r="D2125" i="1"/>
  <c r="E2125" i="1" s="1"/>
  <c r="F2126" i="1" s="1"/>
  <c r="D2126" i="1"/>
  <c r="E2126" i="1" s="1"/>
  <c r="F2127" i="1" s="1"/>
  <c r="D2127" i="1"/>
  <c r="E2127" i="1" s="1"/>
  <c r="F2128" i="1" s="1"/>
  <c r="D2128" i="1"/>
  <c r="E2128" i="1" s="1"/>
  <c r="F2129" i="1" s="1"/>
  <c r="D2129" i="1"/>
  <c r="E2129" i="1" s="1"/>
  <c r="F2130" i="1" s="1"/>
  <c r="D2130" i="1"/>
  <c r="E2130" i="1" s="1"/>
  <c r="F2131" i="1" s="1"/>
  <c r="D2131" i="1"/>
  <c r="E2131" i="1" s="1"/>
  <c r="F2132" i="1" s="1"/>
  <c r="D2132" i="1"/>
  <c r="E2132" i="1" s="1"/>
  <c r="F2133" i="1" s="1"/>
  <c r="D2133" i="1"/>
  <c r="E2133" i="1" s="1"/>
  <c r="F2134" i="1" s="1"/>
  <c r="D2134" i="1"/>
  <c r="E2134" i="1" s="1"/>
  <c r="F2135" i="1" s="1"/>
  <c r="D2135" i="1"/>
  <c r="E2135" i="1" s="1"/>
  <c r="F2136" i="1" s="1"/>
  <c r="D2136" i="1"/>
  <c r="E2136" i="1" s="1"/>
  <c r="F2137" i="1" s="1"/>
  <c r="D2137" i="1"/>
  <c r="E2137" i="1" s="1"/>
  <c r="F2138" i="1" s="1"/>
  <c r="D2138" i="1"/>
  <c r="E2138" i="1" s="1"/>
  <c r="F2139" i="1" s="1"/>
  <c r="D2139" i="1"/>
  <c r="E2139" i="1" s="1"/>
  <c r="F2140" i="1" s="1"/>
  <c r="D2140" i="1"/>
  <c r="E2140" i="1" s="1"/>
  <c r="F2141" i="1" s="1"/>
  <c r="D2141" i="1"/>
  <c r="E2141" i="1" s="1"/>
  <c r="F2142" i="1" s="1"/>
  <c r="D2142" i="1"/>
  <c r="E2142" i="1" s="1"/>
  <c r="F2143" i="1" s="1"/>
  <c r="D2143" i="1"/>
  <c r="E2143" i="1" s="1"/>
  <c r="F2144" i="1" s="1"/>
  <c r="D2144" i="1"/>
  <c r="E2144" i="1" s="1"/>
  <c r="F2145" i="1" s="1"/>
  <c r="D2145" i="1"/>
  <c r="E2145" i="1" s="1"/>
  <c r="F2146" i="1" s="1"/>
  <c r="D2146" i="1"/>
  <c r="E2146" i="1" s="1"/>
  <c r="F2147" i="1" s="1"/>
  <c r="D2147" i="1"/>
  <c r="E2147" i="1" s="1"/>
  <c r="F2148" i="1" s="1"/>
  <c r="D2148" i="1"/>
  <c r="E2148" i="1" s="1"/>
  <c r="F2149" i="1" s="1"/>
  <c r="D2149" i="1"/>
  <c r="E2149" i="1" s="1"/>
  <c r="F2150" i="1" s="1"/>
  <c r="D2150" i="1"/>
  <c r="E2150" i="1" s="1"/>
  <c r="F2151" i="1" s="1"/>
  <c r="D2151" i="1"/>
  <c r="E2151" i="1" s="1"/>
  <c r="F2152" i="1" s="1"/>
  <c r="D2152" i="1"/>
  <c r="E2152" i="1" s="1"/>
  <c r="F2153" i="1" s="1"/>
  <c r="D2153" i="1"/>
  <c r="E2153" i="1" s="1"/>
  <c r="F2154" i="1" s="1"/>
  <c r="D2154" i="1"/>
  <c r="E2154" i="1" s="1"/>
  <c r="F2155" i="1" s="1"/>
  <c r="D2155" i="1"/>
  <c r="E2155" i="1" s="1"/>
  <c r="F2156" i="1" s="1"/>
  <c r="D2156" i="1"/>
  <c r="E2156" i="1" s="1"/>
  <c r="F2157" i="1" s="1"/>
  <c r="D2157" i="1"/>
  <c r="D2158" i="1"/>
  <c r="D2159" i="1"/>
  <c r="D2160" i="1"/>
  <c r="E2160" i="1" s="1"/>
  <c r="F2161" i="1" s="1"/>
  <c r="D2161" i="1"/>
  <c r="E2161" i="1" s="1"/>
  <c r="F2162" i="1" s="1"/>
  <c r="D2162" i="1"/>
  <c r="E2162" i="1" s="1"/>
  <c r="F2163" i="1" s="1"/>
  <c r="D2163" i="1"/>
  <c r="E2163" i="1" s="1"/>
  <c r="F2164" i="1" s="1"/>
  <c r="D2164" i="1"/>
  <c r="E2164" i="1" s="1"/>
  <c r="F2165" i="1" s="1"/>
  <c r="D2165" i="1"/>
  <c r="E2165" i="1" s="1"/>
  <c r="F2166" i="1" s="1"/>
  <c r="D2166" i="1"/>
  <c r="E2166" i="1" s="1"/>
  <c r="F2167" i="1" s="1"/>
  <c r="D2167" i="1"/>
  <c r="E2167" i="1" s="1"/>
  <c r="F2168" i="1" s="1"/>
  <c r="D2168" i="1"/>
  <c r="E2168" i="1" s="1"/>
  <c r="F2169" i="1" s="1"/>
  <c r="D2169" i="1"/>
  <c r="E2169" i="1" s="1"/>
  <c r="F2170" i="1" s="1"/>
  <c r="D2170" i="1"/>
  <c r="E2170" i="1" s="1"/>
  <c r="F2171" i="1" s="1"/>
  <c r="D2171" i="1"/>
  <c r="E2171" i="1" s="1"/>
  <c r="F2172" i="1" s="1"/>
  <c r="D2172" i="1"/>
  <c r="E2172" i="1" s="1"/>
  <c r="F2173" i="1" s="1"/>
  <c r="D2173" i="1"/>
  <c r="E2173" i="1" s="1"/>
  <c r="F2174" i="1" s="1"/>
  <c r="D2174" i="1"/>
  <c r="E2174" i="1" s="1"/>
  <c r="F2175" i="1" s="1"/>
  <c r="D2175" i="1"/>
  <c r="E2175" i="1" s="1"/>
  <c r="F2176" i="1" s="1"/>
  <c r="D2176" i="1"/>
  <c r="E2176" i="1" s="1"/>
  <c r="F2177" i="1" s="1"/>
  <c r="D2177" i="1"/>
  <c r="E2177" i="1" s="1"/>
  <c r="F2178" i="1" s="1"/>
  <c r="D2178" i="1"/>
  <c r="E2178" i="1" s="1"/>
  <c r="F2179" i="1" s="1"/>
  <c r="D2179" i="1"/>
  <c r="E2179" i="1" s="1"/>
  <c r="F2180" i="1" s="1"/>
  <c r="D2180" i="1"/>
  <c r="E2180" i="1" s="1"/>
  <c r="F2181" i="1" s="1"/>
  <c r="D2181" i="1"/>
  <c r="E2181" i="1" s="1"/>
  <c r="F2182" i="1" s="1"/>
  <c r="D2182" i="1"/>
  <c r="E2182" i="1" s="1"/>
  <c r="F2183" i="1" s="1"/>
  <c r="D2183" i="1"/>
  <c r="E2183" i="1" s="1"/>
  <c r="F2184" i="1" s="1"/>
  <c r="D2184" i="1"/>
  <c r="E2184" i="1" s="1"/>
  <c r="F2185" i="1" s="1"/>
  <c r="D2185" i="1"/>
  <c r="E2185" i="1" s="1"/>
  <c r="F2186" i="1" s="1"/>
  <c r="D2186" i="1"/>
  <c r="E2186" i="1" s="1"/>
  <c r="F2187" i="1" s="1"/>
  <c r="D2187" i="1"/>
  <c r="D2188" i="1"/>
  <c r="D2189" i="1"/>
  <c r="D2190" i="1"/>
  <c r="D2191" i="1"/>
  <c r="D2192" i="1"/>
  <c r="E2192" i="1" s="1"/>
  <c r="F2193" i="1" s="1"/>
  <c r="D2193" i="1"/>
  <c r="E2193" i="1" s="1"/>
  <c r="F2194" i="1" s="1"/>
  <c r="D2194" i="1"/>
  <c r="E2194" i="1" s="1"/>
  <c r="F2195" i="1" s="1"/>
  <c r="D2195" i="1"/>
  <c r="E2195" i="1" s="1"/>
  <c r="F2196" i="1" s="1"/>
  <c r="D2196" i="1"/>
  <c r="E2196" i="1" s="1"/>
  <c r="F2197" i="1" s="1"/>
  <c r="D2197" i="1"/>
  <c r="E2197" i="1" s="1"/>
  <c r="F2198" i="1" s="1"/>
  <c r="D2198" i="1"/>
  <c r="E2198" i="1" s="1"/>
  <c r="F2199" i="1" s="1"/>
  <c r="D2199" i="1"/>
  <c r="E2199" i="1" s="1"/>
  <c r="F2200" i="1" s="1"/>
  <c r="D2200" i="1"/>
  <c r="E2200" i="1" s="1"/>
  <c r="F2201" i="1" s="1"/>
  <c r="D2201" i="1"/>
  <c r="E2201" i="1" s="1"/>
  <c r="F2202" i="1" s="1"/>
  <c r="D2202" i="1"/>
  <c r="E2202" i="1" s="1"/>
  <c r="F2203" i="1" s="1"/>
  <c r="D2203" i="1"/>
  <c r="E2203" i="1" s="1"/>
  <c r="F2204" i="1" s="1"/>
  <c r="D2204" i="1"/>
  <c r="D2205" i="1"/>
  <c r="E2205" i="1" s="1"/>
  <c r="F2206" i="1" s="1"/>
  <c r="D2206" i="1"/>
  <c r="E2206" i="1" s="1"/>
  <c r="F2207" i="1" s="1"/>
  <c r="D2207" i="1"/>
  <c r="E2207" i="1" s="1"/>
  <c r="F2208" i="1" s="1"/>
  <c r="D2208" i="1"/>
  <c r="E2208" i="1" s="1"/>
  <c r="F2209" i="1" s="1"/>
  <c r="D2209" i="1"/>
  <c r="E2209" i="1" s="1"/>
  <c r="F2210" i="1" s="1"/>
  <c r="D2210" i="1"/>
  <c r="E2210" i="1" s="1"/>
  <c r="F2211" i="1" s="1"/>
  <c r="D2211" i="1"/>
  <c r="E2211" i="1" s="1"/>
  <c r="F2212" i="1" s="1"/>
  <c r="D2212" i="1"/>
  <c r="E2212" i="1" s="1"/>
  <c r="F2213" i="1" s="1"/>
  <c r="D2213" i="1"/>
  <c r="E2213" i="1" s="1"/>
  <c r="F2214" i="1" s="1"/>
  <c r="D2214" i="1"/>
  <c r="E2214" i="1" s="1"/>
  <c r="F2215" i="1" s="1"/>
  <c r="D2215" i="1"/>
  <c r="E2215" i="1" s="1"/>
  <c r="F2216" i="1" s="1"/>
  <c r="D2216" i="1"/>
  <c r="E2216" i="1" s="1"/>
  <c r="F2217" i="1" s="1"/>
  <c r="D2217" i="1"/>
  <c r="E2217" i="1" s="1"/>
  <c r="F2218" i="1" s="1"/>
  <c r="D2218" i="1"/>
  <c r="E2218" i="1" s="1"/>
  <c r="F2219" i="1" s="1"/>
  <c r="D2219" i="1"/>
  <c r="E2219" i="1" s="1"/>
  <c r="F2220" i="1" s="1"/>
  <c r="D2220" i="1"/>
  <c r="E2220" i="1" s="1"/>
  <c r="F2221" i="1" s="1"/>
  <c r="D2221" i="1"/>
  <c r="E2221" i="1" s="1"/>
  <c r="F2222" i="1" s="1"/>
  <c r="D2222" i="1"/>
  <c r="E2222" i="1" s="1"/>
  <c r="F2223" i="1" s="1"/>
  <c r="D2223" i="1"/>
  <c r="E2223" i="1" s="1"/>
  <c r="F2224" i="1" s="1"/>
  <c r="D2224" i="1"/>
  <c r="E2224" i="1" s="1"/>
  <c r="F2225" i="1" s="1"/>
  <c r="D2225" i="1"/>
  <c r="E2225" i="1" s="1"/>
  <c r="F2226" i="1" s="1"/>
  <c r="D2226" i="1"/>
  <c r="E2226" i="1" s="1"/>
  <c r="F2227" i="1" s="1"/>
  <c r="D2227" i="1"/>
  <c r="E2227" i="1" s="1"/>
  <c r="F2228" i="1" s="1"/>
  <c r="D2228" i="1"/>
  <c r="E2228" i="1" s="1"/>
  <c r="F2229" i="1" s="1"/>
  <c r="D2229" i="1"/>
  <c r="E2229" i="1" s="1"/>
  <c r="F2230" i="1" s="1"/>
  <c r="D2230" i="1"/>
  <c r="E2230" i="1" s="1"/>
  <c r="F2231" i="1" s="1"/>
  <c r="D2231" i="1"/>
  <c r="E2231" i="1" s="1"/>
  <c r="F2232" i="1" s="1"/>
  <c r="D2232" i="1"/>
  <c r="E2232" i="1" s="1"/>
  <c r="F2233" i="1" s="1"/>
  <c r="D2233" i="1"/>
  <c r="E2233" i="1" s="1"/>
  <c r="F2234" i="1" s="1"/>
  <c r="D2234" i="1"/>
  <c r="E2234" i="1" s="1"/>
  <c r="F2235" i="1" s="1"/>
  <c r="D2235" i="1"/>
  <c r="E2235" i="1" s="1"/>
  <c r="F2236" i="1" s="1"/>
  <c r="D2236" i="1"/>
  <c r="E2236" i="1" s="1"/>
  <c r="F2237" i="1" s="1"/>
  <c r="D2237" i="1"/>
  <c r="E2237" i="1" s="1"/>
  <c r="F2238" i="1" s="1"/>
  <c r="D2238" i="1"/>
  <c r="E2238" i="1" s="1"/>
  <c r="F2239" i="1" s="1"/>
  <c r="D2239" i="1"/>
  <c r="E2239" i="1" s="1"/>
  <c r="F2240" i="1" s="1"/>
  <c r="D2240" i="1"/>
  <c r="E2240" i="1" s="1"/>
  <c r="F2241" i="1" s="1"/>
  <c r="D2241" i="1"/>
  <c r="E2241" i="1" s="1"/>
  <c r="F2242" i="1" s="1"/>
  <c r="D2242" i="1"/>
  <c r="E2242" i="1" s="1"/>
  <c r="F2243" i="1" s="1"/>
  <c r="D2243" i="1"/>
  <c r="E2243" i="1" s="1"/>
  <c r="F2244" i="1" s="1"/>
  <c r="D2244" i="1"/>
  <c r="E2244" i="1" s="1"/>
  <c r="F2245" i="1" s="1"/>
  <c r="D2245" i="1"/>
  <c r="E2245" i="1" s="1"/>
  <c r="F2246" i="1" s="1"/>
  <c r="D2246" i="1"/>
  <c r="E2246" i="1" s="1"/>
  <c r="F2247" i="1" s="1"/>
  <c r="D2247" i="1"/>
  <c r="E2247" i="1" s="1"/>
  <c r="F2248" i="1" s="1"/>
  <c r="D2248" i="1"/>
  <c r="E2248" i="1" s="1"/>
  <c r="F2249" i="1" s="1"/>
  <c r="D2249" i="1"/>
  <c r="E2249" i="1" s="1"/>
  <c r="F2250" i="1" s="1"/>
  <c r="D2250" i="1"/>
  <c r="E2250" i="1" s="1"/>
  <c r="F2251" i="1" s="1"/>
  <c r="D2251" i="1"/>
  <c r="E2251" i="1" s="1"/>
  <c r="F2252" i="1" s="1"/>
  <c r="D2252" i="1"/>
  <c r="E2252" i="1" s="1"/>
  <c r="F2253" i="1" s="1"/>
  <c r="D2253" i="1"/>
  <c r="E2253" i="1" s="1"/>
  <c r="F2254" i="1" s="1"/>
  <c r="D2254" i="1"/>
  <c r="E2254" i="1" s="1"/>
  <c r="F2255" i="1" s="1"/>
  <c r="D2255" i="1"/>
  <c r="E2255" i="1" s="1"/>
  <c r="F2256" i="1" s="1"/>
  <c r="D2256" i="1"/>
  <c r="E2256" i="1" s="1"/>
  <c r="F2257" i="1" s="1"/>
  <c r="D2257" i="1"/>
  <c r="E2257" i="1" s="1"/>
  <c r="F2258" i="1" s="1"/>
  <c r="D2258" i="1"/>
  <c r="E2258" i="1" s="1"/>
  <c r="F2259" i="1" s="1"/>
  <c r="D2259" i="1"/>
  <c r="E2259" i="1" s="1"/>
  <c r="F2260" i="1" s="1"/>
  <c r="D2260" i="1"/>
  <c r="E2260" i="1" s="1"/>
  <c r="F2261" i="1" s="1"/>
  <c r="D2261" i="1"/>
  <c r="E2261" i="1" s="1"/>
  <c r="F2262" i="1" s="1"/>
  <c r="D2262" i="1"/>
  <c r="E2262" i="1" s="1"/>
  <c r="F2263" i="1" s="1"/>
  <c r="D2263" i="1"/>
  <c r="E2263" i="1" s="1"/>
  <c r="F2264" i="1" s="1"/>
  <c r="D2264" i="1"/>
  <c r="E2264" i="1" s="1"/>
  <c r="F2265" i="1" s="1"/>
  <c r="D2265" i="1"/>
  <c r="E2265" i="1" s="1"/>
  <c r="F2266" i="1" s="1"/>
  <c r="D2266" i="1"/>
  <c r="E2266" i="1" s="1"/>
  <c r="F2267" i="1" s="1"/>
  <c r="D2267" i="1"/>
  <c r="D2268" i="1"/>
  <c r="D2269" i="1"/>
  <c r="D2270" i="1"/>
  <c r="D2271" i="1"/>
  <c r="D2272" i="1"/>
  <c r="E2272" i="1" s="1"/>
  <c r="F2273" i="1" s="1"/>
  <c r="D2273" i="1"/>
  <c r="E2273" i="1" s="1"/>
  <c r="F2274" i="1" s="1"/>
  <c r="D2274" i="1"/>
  <c r="E2274" i="1" s="1"/>
  <c r="F2275" i="1" s="1"/>
  <c r="D2275" i="1"/>
  <c r="E2275" i="1" s="1"/>
  <c r="F2276" i="1" s="1"/>
  <c r="D2276" i="1"/>
  <c r="E2276" i="1" s="1"/>
  <c r="F2277" i="1" s="1"/>
  <c r="D2277" i="1"/>
  <c r="E2277" i="1" s="1"/>
  <c r="F2278" i="1" s="1"/>
  <c r="D2278" i="1"/>
  <c r="E2278" i="1" s="1"/>
  <c r="F2279" i="1" s="1"/>
  <c r="D2279" i="1"/>
  <c r="E2279" i="1" s="1"/>
  <c r="F2280" i="1" s="1"/>
  <c r="D2280" i="1"/>
  <c r="E2280" i="1" s="1"/>
  <c r="F2281" i="1" s="1"/>
  <c r="D2281" i="1"/>
  <c r="E2281" i="1" s="1"/>
  <c r="F2282" i="1" s="1"/>
  <c r="D2282" i="1"/>
  <c r="E2282" i="1" s="1"/>
  <c r="F2283" i="1" s="1"/>
  <c r="D2283" i="1"/>
  <c r="E2283" i="1" s="1"/>
  <c r="F2284" i="1" s="1"/>
  <c r="D2284" i="1"/>
  <c r="E2284" i="1" s="1"/>
  <c r="F2285" i="1" s="1"/>
  <c r="D2285" i="1"/>
  <c r="E2285" i="1" s="1"/>
  <c r="F2286" i="1" s="1"/>
  <c r="D2286" i="1"/>
  <c r="E2286" i="1" s="1"/>
  <c r="F2287" i="1" s="1"/>
  <c r="D2287" i="1"/>
  <c r="E2287" i="1" s="1"/>
  <c r="F2288" i="1" s="1"/>
  <c r="D2288" i="1"/>
  <c r="E2288" i="1" s="1"/>
  <c r="F2289" i="1" s="1"/>
  <c r="D2289" i="1"/>
  <c r="E2289" i="1" s="1"/>
  <c r="F2290" i="1" s="1"/>
  <c r="D2290" i="1"/>
  <c r="E2290" i="1" s="1"/>
  <c r="F2291" i="1" s="1"/>
  <c r="D2291" i="1"/>
  <c r="E2291" i="1" s="1"/>
  <c r="F2292" i="1" s="1"/>
  <c r="D2292" i="1"/>
  <c r="E2292" i="1" s="1"/>
  <c r="F2293" i="1" s="1"/>
  <c r="D2293" i="1"/>
  <c r="E2293" i="1" s="1"/>
  <c r="F2294" i="1" s="1"/>
  <c r="D2294" i="1"/>
  <c r="E2294" i="1" s="1"/>
  <c r="D2295" i="1"/>
  <c r="E2295" i="1" s="1"/>
  <c r="F2296" i="1" s="1"/>
  <c r="D2296" i="1"/>
  <c r="E2296" i="1" s="1"/>
  <c r="F2297" i="1" s="1"/>
  <c r="D2297" i="1"/>
  <c r="E2297" i="1" s="1"/>
  <c r="F2298" i="1" s="1"/>
  <c r="D2298" i="1"/>
  <c r="E2298" i="1" s="1"/>
  <c r="F2299" i="1" s="1"/>
  <c r="D2299" i="1"/>
  <c r="E2299" i="1" s="1"/>
  <c r="F2300" i="1" s="1"/>
  <c r="D2300" i="1"/>
  <c r="E2300" i="1" s="1"/>
  <c r="F2301" i="1" s="1"/>
  <c r="D2301" i="1"/>
  <c r="E2301" i="1" s="1"/>
  <c r="F2302" i="1" s="1"/>
  <c r="D2302" i="1"/>
  <c r="E2302" i="1" s="1"/>
  <c r="F2303" i="1" s="1"/>
  <c r="D2303" i="1"/>
  <c r="E2303" i="1" s="1"/>
  <c r="F2304" i="1" s="1"/>
  <c r="D2304" i="1"/>
  <c r="E2304" i="1" s="1"/>
  <c r="F2305" i="1" s="1"/>
  <c r="D2305" i="1"/>
  <c r="E2305" i="1" s="1"/>
  <c r="F2306" i="1" s="1"/>
  <c r="D2306" i="1"/>
  <c r="E2306" i="1" s="1"/>
  <c r="F2307" i="1" s="1"/>
  <c r="D2307" i="1"/>
  <c r="E2307" i="1" s="1"/>
  <c r="F2308" i="1" s="1"/>
  <c r="D2308" i="1"/>
  <c r="E2308" i="1" s="1"/>
  <c r="F2309" i="1" s="1"/>
  <c r="D2309" i="1"/>
  <c r="E2309" i="1" s="1"/>
  <c r="F2310" i="1" s="1"/>
  <c r="D2310" i="1"/>
  <c r="E2310" i="1" s="1"/>
  <c r="F2311" i="1" s="1"/>
  <c r="D2311" i="1"/>
  <c r="E2311" i="1" s="1"/>
  <c r="F2312" i="1" s="1"/>
  <c r="D2312" i="1"/>
  <c r="E2312" i="1" s="1"/>
  <c r="F2313" i="1" s="1"/>
  <c r="D2313" i="1"/>
  <c r="E2313" i="1" s="1"/>
  <c r="F2314" i="1" s="1"/>
  <c r="D2314" i="1"/>
  <c r="E2314" i="1" s="1"/>
  <c r="F2315" i="1" s="1"/>
  <c r="D2315" i="1"/>
  <c r="E2315" i="1" s="1"/>
  <c r="F2316" i="1" s="1"/>
  <c r="D2316" i="1"/>
  <c r="D2317" i="1"/>
  <c r="E2317" i="1" s="1"/>
  <c r="F2318" i="1" s="1"/>
  <c r="D2318" i="1"/>
  <c r="E2318" i="1" s="1"/>
  <c r="F2319" i="1" s="1"/>
  <c r="D2319" i="1"/>
  <c r="E2319" i="1" s="1"/>
  <c r="F2320" i="1" s="1"/>
  <c r="D2320" i="1"/>
  <c r="E2320" i="1" s="1"/>
  <c r="F2321" i="1" s="1"/>
  <c r="D2321" i="1"/>
  <c r="E2321" i="1" s="1"/>
  <c r="F2322" i="1" s="1"/>
  <c r="D2322" i="1"/>
  <c r="E2322" i="1" s="1"/>
  <c r="F2323" i="1" s="1"/>
  <c r="D2323" i="1"/>
  <c r="E2323" i="1" s="1"/>
  <c r="F2324" i="1" s="1"/>
  <c r="D2324" i="1"/>
  <c r="E2324" i="1" s="1"/>
  <c r="F2325" i="1" s="1"/>
  <c r="D2325" i="1"/>
  <c r="E2325" i="1" s="1"/>
  <c r="F2326" i="1" s="1"/>
  <c r="D2326" i="1"/>
  <c r="E2326" i="1" s="1"/>
  <c r="F2327" i="1" s="1"/>
  <c r="D2327" i="1"/>
  <c r="E2327" i="1" s="1"/>
  <c r="F2328" i="1" s="1"/>
  <c r="D2328" i="1"/>
  <c r="E2328" i="1" s="1"/>
  <c r="F2329" i="1" s="1"/>
  <c r="D2329" i="1"/>
  <c r="E2329" i="1" s="1"/>
  <c r="F2330" i="1" s="1"/>
  <c r="D2330" i="1"/>
  <c r="E2330" i="1" s="1"/>
  <c r="F2331" i="1" s="1"/>
  <c r="D2331" i="1"/>
  <c r="E2331" i="1" s="1"/>
  <c r="D2332" i="1"/>
  <c r="D2333" i="1"/>
  <c r="D2334" i="1"/>
  <c r="D2335" i="1"/>
  <c r="D2336" i="1"/>
  <c r="E2336" i="1" s="1"/>
  <c r="F2337" i="1" s="1"/>
  <c r="D2337" i="1"/>
  <c r="E2337" i="1" s="1"/>
  <c r="F2338" i="1" s="1"/>
  <c r="D2338" i="1"/>
  <c r="E2338" i="1" s="1"/>
  <c r="F2339" i="1" s="1"/>
  <c r="D2339" i="1"/>
  <c r="E2339" i="1" s="1"/>
  <c r="F2340" i="1" s="1"/>
  <c r="D2340" i="1"/>
  <c r="E2340" i="1" s="1"/>
  <c r="F2341" i="1" s="1"/>
  <c r="D2341" i="1"/>
  <c r="E2341" i="1" s="1"/>
  <c r="F2342" i="1" s="1"/>
  <c r="D2342" i="1"/>
  <c r="E2342" i="1" s="1"/>
  <c r="F2343" i="1" s="1"/>
  <c r="D2343" i="1"/>
  <c r="E2343" i="1" s="1"/>
  <c r="F2344" i="1" s="1"/>
  <c r="D2344" i="1"/>
  <c r="E2344" i="1" s="1"/>
  <c r="F2345" i="1" s="1"/>
  <c r="D2345" i="1"/>
  <c r="E2345" i="1" s="1"/>
  <c r="F2346" i="1" s="1"/>
  <c r="D2346" i="1"/>
  <c r="E2346" i="1" s="1"/>
  <c r="F2347" i="1" s="1"/>
  <c r="D2347" i="1"/>
  <c r="E2347" i="1" s="1"/>
  <c r="F2348" i="1" s="1"/>
  <c r="D2348" i="1"/>
  <c r="E2348" i="1" s="1"/>
  <c r="D2349" i="1"/>
  <c r="E2349" i="1" s="1"/>
  <c r="F2350" i="1" s="1"/>
  <c r="D2350" i="1"/>
  <c r="E2350" i="1" s="1"/>
  <c r="F2351" i="1" s="1"/>
  <c r="D2351" i="1"/>
  <c r="E2351" i="1" s="1"/>
  <c r="F2352" i="1" s="1"/>
  <c r="D2352" i="1"/>
  <c r="E2352" i="1" s="1"/>
  <c r="F2353" i="1" s="1"/>
  <c r="D2353" i="1"/>
  <c r="E2353" i="1" s="1"/>
  <c r="F2354" i="1" s="1"/>
  <c r="D2354" i="1"/>
  <c r="E2354" i="1" s="1"/>
  <c r="F2355" i="1" s="1"/>
  <c r="D2355" i="1"/>
  <c r="E2355" i="1" s="1"/>
  <c r="F2356" i="1" s="1"/>
  <c r="D2356" i="1"/>
  <c r="E2356" i="1" s="1"/>
  <c r="F2357" i="1" s="1"/>
  <c r="D2357" i="1"/>
  <c r="E2357" i="1" s="1"/>
  <c r="F2358" i="1" s="1"/>
  <c r="D2358" i="1"/>
  <c r="E2358" i="1" s="1"/>
  <c r="F2359" i="1" s="1"/>
  <c r="D2359" i="1"/>
  <c r="E2359" i="1" s="1"/>
  <c r="F2360" i="1" s="1"/>
  <c r="D2360" i="1"/>
  <c r="E2360" i="1" s="1"/>
  <c r="F2361" i="1" s="1"/>
  <c r="D2361" i="1"/>
  <c r="E2361" i="1" s="1"/>
  <c r="F2362" i="1" s="1"/>
  <c r="D2362" i="1"/>
  <c r="E2362" i="1" s="1"/>
  <c r="F2363" i="1" s="1"/>
  <c r="D2363" i="1"/>
  <c r="E2363" i="1" s="1"/>
  <c r="F2364" i="1" s="1"/>
  <c r="D2364" i="1"/>
  <c r="E2364" i="1" s="1"/>
  <c r="F2365" i="1" s="1"/>
  <c r="D2365" i="1"/>
  <c r="E2365" i="1" s="1"/>
  <c r="F2366" i="1" s="1"/>
  <c r="D2366" i="1"/>
  <c r="E2366" i="1" s="1"/>
  <c r="F2367" i="1" s="1"/>
  <c r="D2367" i="1"/>
  <c r="E2367" i="1" s="1"/>
  <c r="F2368" i="1" s="1"/>
  <c r="D2368" i="1"/>
  <c r="E2368" i="1" s="1"/>
  <c r="F2369" i="1" s="1"/>
  <c r="D2369" i="1"/>
  <c r="E2369" i="1" s="1"/>
  <c r="F2370" i="1" s="1"/>
  <c r="D2370" i="1"/>
  <c r="E2370" i="1" s="1"/>
  <c r="F2371" i="1" s="1"/>
  <c r="D2371" i="1"/>
  <c r="E2371" i="1" s="1"/>
  <c r="F2372" i="1" s="1"/>
  <c r="D2372" i="1"/>
  <c r="E2372" i="1" s="1"/>
  <c r="F2373" i="1" s="1"/>
  <c r="D2373" i="1"/>
  <c r="E2373" i="1" s="1"/>
  <c r="F2374" i="1" s="1"/>
  <c r="D2374" i="1"/>
  <c r="E2374" i="1" s="1"/>
  <c r="F2375" i="1" s="1"/>
  <c r="D2375" i="1"/>
  <c r="E2375" i="1" s="1"/>
  <c r="F2376" i="1" s="1"/>
  <c r="D2376" i="1"/>
  <c r="E2376" i="1" s="1"/>
  <c r="F2377" i="1" s="1"/>
  <c r="D2377" i="1"/>
  <c r="E2377" i="1" s="1"/>
  <c r="F2378" i="1" s="1"/>
  <c r="D2378" i="1"/>
  <c r="E2378" i="1" s="1"/>
  <c r="F2379" i="1" s="1"/>
  <c r="D2379" i="1"/>
  <c r="E2379" i="1" s="1"/>
  <c r="F2380" i="1" s="1"/>
  <c r="D2380" i="1"/>
  <c r="E2380" i="1" s="1"/>
  <c r="F2381" i="1" s="1"/>
  <c r="D2381" i="1"/>
  <c r="E2381" i="1" s="1"/>
  <c r="F2382" i="1" s="1"/>
  <c r="D2382" i="1"/>
  <c r="E2382" i="1" s="1"/>
  <c r="F2383" i="1" s="1"/>
  <c r="D2383" i="1"/>
  <c r="E2383" i="1" s="1"/>
  <c r="F2384" i="1" s="1"/>
  <c r="D2384" i="1"/>
  <c r="E2384" i="1" s="1"/>
  <c r="F2385" i="1" s="1"/>
  <c r="D2385" i="1"/>
  <c r="E2385" i="1" s="1"/>
  <c r="F2386" i="1" s="1"/>
  <c r="D2386" i="1"/>
  <c r="E2386" i="1" s="1"/>
  <c r="F2387" i="1" s="1"/>
  <c r="D2387" i="1"/>
  <c r="E2387" i="1" s="1"/>
  <c r="F2388" i="1" s="1"/>
  <c r="D2388" i="1"/>
  <c r="E2388" i="1" s="1"/>
  <c r="F2389" i="1" s="1"/>
  <c r="D2389" i="1"/>
  <c r="E2389" i="1" s="1"/>
  <c r="F2390" i="1" s="1"/>
  <c r="D2390" i="1"/>
  <c r="E2390" i="1" s="1"/>
  <c r="F2391" i="1" s="1"/>
  <c r="D2391" i="1"/>
  <c r="E2391" i="1" s="1"/>
  <c r="F2392" i="1" s="1"/>
  <c r="D2392" i="1"/>
  <c r="E2392" i="1" s="1"/>
  <c r="F2393" i="1" s="1"/>
  <c r="D2393" i="1"/>
  <c r="E2393" i="1" s="1"/>
  <c r="F2394" i="1" s="1"/>
  <c r="D2394" i="1"/>
  <c r="E2394" i="1" s="1"/>
  <c r="F2395" i="1" s="1"/>
  <c r="D2395" i="1"/>
  <c r="E2395" i="1" s="1"/>
  <c r="F2396" i="1" s="1"/>
  <c r="D2396" i="1"/>
  <c r="E2396" i="1" s="1"/>
  <c r="F2397" i="1" s="1"/>
  <c r="D2397" i="1"/>
  <c r="E2397" i="1" s="1"/>
  <c r="F2398" i="1" s="1"/>
  <c r="D2398" i="1"/>
  <c r="E2398" i="1" s="1"/>
  <c r="F2399" i="1" s="1"/>
  <c r="D2399" i="1"/>
  <c r="E2399" i="1" s="1"/>
  <c r="F2400" i="1" s="1"/>
  <c r="D2400" i="1"/>
  <c r="E2400" i="1" s="1"/>
  <c r="F2401" i="1" s="1"/>
  <c r="D2401" i="1"/>
  <c r="E2401" i="1" s="1"/>
  <c r="F2402" i="1" s="1"/>
  <c r="D2402" i="1"/>
  <c r="E2402" i="1" s="1"/>
  <c r="F2403" i="1" s="1"/>
  <c r="D2403" i="1"/>
  <c r="E2403" i="1" s="1"/>
  <c r="F2404" i="1" s="1"/>
  <c r="D2404" i="1"/>
  <c r="E2404" i="1" s="1"/>
  <c r="F2405" i="1" s="1"/>
  <c r="D2405" i="1"/>
  <c r="E2405" i="1" s="1"/>
  <c r="F2406" i="1" s="1"/>
  <c r="D2406" i="1"/>
  <c r="E2406" i="1" s="1"/>
  <c r="F2407" i="1" s="1"/>
  <c r="D2407" i="1"/>
  <c r="E2407" i="1" s="1"/>
  <c r="F2408" i="1" s="1"/>
  <c r="D2408" i="1"/>
  <c r="E2408" i="1" s="1"/>
  <c r="F2409" i="1" s="1"/>
  <c r="D2409" i="1"/>
  <c r="E2409" i="1" s="1"/>
  <c r="F2410" i="1" s="1"/>
  <c r="D2410" i="1"/>
  <c r="E2410" i="1" s="1"/>
  <c r="F2411" i="1" s="1"/>
  <c r="D2411" i="1"/>
  <c r="E2411" i="1" s="1"/>
  <c r="F2412" i="1" s="1"/>
  <c r="D2412" i="1"/>
  <c r="D2413" i="1"/>
  <c r="D2414" i="1"/>
  <c r="D2415" i="1"/>
  <c r="D2416" i="1"/>
  <c r="E2416" i="1" s="1"/>
  <c r="F2417" i="1" s="1"/>
  <c r="D2417" i="1"/>
  <c r="E2417" i="1" s="1"/>
  <c r="F2418" i="1" s="1"/>
  <c r="D2418" i="1"/>
  <c r="E2418" i="1" s="1"/>
  <c r="F2419" i="1" s="1"/>
  <c r="D2419" i="1"/>
  <c r="E2419" i="1" s="1"/>
  <c r="F2420" i="1" s="1"/>
  <c r="D2420" i="1"/>
  <c r="E2420" i="1" s="1"/>
  <c r="F2421" i="1" s="1"/>
  <c r="D2421" i="1"/>
  <c r="E2421" i="1" s="1"/>
  <c r="F2422" i="1" s="1"/>
  <c r="D2422" i="1"/>
  <c r="E2422" i="1" s="1"/>
  <c r="F2423" i="1" s="1"/>
  <c r="D2423" i="1"/>
  <c r="E2423" i="1" s="1"/>
  <c r="F2424" i="1" s="1"/>
  <c r="D2424" i="1"/>
  <c r="E2424" i="1" s="1"/>
  <c r="F2425" i="1" s="1"/>
  <c r="D2425" i="1"/>
  <c r="E2425" i="1" s="1"/>
  <c r="F2426" i="1" s="1"/>
  <c r="D2426" i="1"/>
  <c r="E2426" i="1" s="1"/>
  <c r="F2427" i="1" s="1"/>
  <c r="D2427" i="1"/>
  <c r="E2427" i="1" s="1"/>
  <c r="F2428" i="1" s="1"/>
  <c r="D2428" i="1"/>
  <c r="E2428" i="1" s="1"/>
  <c r="F2429" i="1" s="1"/>
  <c r="D2429" i="1"/>
  <c r="E2429" i="1" s="1"/>
  <c r="F2430" i="1" s="1"/>
  <c r="D2430" i="1"/>
  <c r="D2431" i="1"/>
  <c r="D2432" i="1"/>
  <c r="E2432" i="1" s="1"/>
  <c r="F2433" i="1" s="1"/>
  <c r="D2433" i="1"/>
  <c r="E2433" i="1" s="1"/>
  <c r="F2434" i="1" s="1"/>
  <c r="D2434" i="1"/>
  <c r="E2434" i="1" s="1"/>
  <c r="F2435" i="1" s="1"/>
  <c r="D2435" i="1"/>
  <c r="E2435" i="1" s="1"/>
  <c r="F2436" i="1" s="1"/>
  <c r="D2436" i="1"/>
  <c r="E2436" i="1" s="1"/>
  <c r="F2437" i="1" s="1"/>
  <c r="D2437" i="1"/>
  <c r="E2437" i="1" s="1"/>
  <c r="F2438" i="1" s="1"/>
  <c r="D2438" i="1"/>
  <c r="E2438" i="1" s="1"/>
  <c r="F2439" i="1" s="1"/>
  <c r="D2439" i="1"/>
  <c r="E2439" i="1" s="1"/>
  <c r="F2440" i="1" s="1"/>
  <c r="D2440" i="1"/>
  <c r="E2440" i="1" s="1"/>
  <c r="F2441" i="1" s="1"/>
  <c r="D2441" i="1"/>
  <c r="E2441" i="1" s="1"/>
  <c r="F2442" i="1" s="1"/>
  <c r="D2442" i="1"/>
  <c r="E2442" i="1" s="1"/>
  <c r="F2443" i="1" s="1"/>
  <c r="D2443" i="1"/>
  <c r="E2443" i="1" s="1"/>
  <c r="F2444" i="1" s="1"/>
  <c r="D2444" i="1"/>
  <c r="E2444" i="1" s="1"/>
  <c r="F2445" i="1" s="1"/>
  <c r="D2445" i="1"/>
  <c r="E2445" i="1" s="1"/>
  <c r="D2446" i="1"/>
  <c r="E2446" i="1" s="1"/>
  <c r="F2447" i="1" s="1"/>
  <c r="D2447" i="1"/>
  <c r="E2447" i="1" s="1"/>
  <c r="F2448" i="1" s="1"/>
  <c r="D2448" i="1"/>
  <c r="E2448" i="1" s="1"/>
  <c r="F2449" i="1" s="1"/>
  <c r="D2449" i="1"/>
  <c r="E2449" i="1" s="1"/>
  <c r="F2450" i="1" s="1"/>
  <c r="D2450" i="1"/>
  <c r="E2450" i="1" s="1"/>
  <c r="F2451" i="1" s="1"/>
  <c r="D2451" i="1"/>
  <c r="E2451" i="1" s="1"/>
  <c r="F2452" i="1" s="1"/>
  <c r="D2452" i="1"/>
  <c r="E2452" i="1" s="1"/>
  <c r="F2453" i="1" s="1"/>
  <c r="D2453" i="1"/>
  <c r="E2453" i="1" s="1"/>
  <c r="F2454" i="1" s="1"/>
  <c r="D2454" i="1"/>
  <c r="E2454" i="1" s="1"/>
  <c r="F2455" i="1" s="1"/>
  <c r="D2455" i="1"/>
  <c r="E2455" i="1" s="1"/>
  <c r="F2456" i="1" s="1"/>
  <c r="D2456" i="1"/>
  <c r="E2456" i="1" s="1"/>
  <c r="F2457" i="1" s="1"/>
  <c r="D2457" i="1"/>
  <c r="E2457" i="1" s="1"/>
  <c r="F2458" i="1" s="1"/>
  <c r="D2458" i="1"/>
  <c r="E2458" i="1" s="1"/>
  <c r="F2459" i="1" s="1"/>
  <c r="D2459" i="1"/>
  <c r="E2459" i="1" s="1"/>
  <c r="F2460" i="1" s="1"/>
  <c r="D2460" i="1"/>
  <c r="E2460" i="1" s="1"/>
  <c r="F2461" i="1" s="1"/>
  <c r="D2461" i="1"/>
  <c r="E2461" i="1" s="1"/>
  <c r="F2462" i="1" s="1"/>
  <c r="D2462" i="1"/>
  <c r="E2462" i="1" s="1"/>
  <c r="F2463" i="1" s="1"/>
  <c r="D2463" i="1"/>
  <c r="E2463" i="1" s="1"/>
  <c r="F2464" i="1" s="1"/>
  <c r="D2464" i="1"/>
  <c r="E2464" i="1" s="1"/>
  <c r="F2465" i="1" s="1"/>
  <c r="D2465" i="1"/>
  <c r="E2465" i="1" s="1"/>
  <c r="F2466" i="1" s="1"/>
  <c r="D2466" i="1"/>
  <c r="E2466" i="1" s="1"/>
  <c r="F2467" i="1" s="1"/>
  <c r="D2467" i="1"/>
  <c r="E2467" i="1" s="1"/>
  <c r="F2468" i="1" s="1"/>
  <c r="D2468" i="1"/>
  <c r="E2468" i="1" s="1"/>
  <c r="F2469" i="1" s="1"/>
  <c r="D2469" i="1"/>
  <c r="E2469" i="1" s="1"/>
  <c r="F2470" i="1" s="1"/>
  <c r="D2470" i="1"/>
  <c r="E2470" i="1" s="1"/>
  <c r="F2471" i="1" s="1"/>
  <c r="D2471" i="1"/>
  <c r="E2471" i="1" s="1"/>
  <c r="F2472" i="1" s="1"/>
  <c r="D2472" i="1"/>
  <c r="E2472" i="1" s="1"/>
  <c r="F2473" i="1" s="1"/>
  <c r="D2473" i="1"/>
  <c r="E2473" i="1" s="1"/>
  <c r="F2474" i="1" s="1"/>
  <c r="D2474" i="1"/>
  <c r="E2474" i="1" s="1"/>
  <c r="F2475" i="1" s="1"/>
  <c r="D2475" i="1"/>
  <c r="E2475" i="1" s="1"/>
  <c r="F2476" i="1" s="1"/>
  <c r="D2476" i="1"/>
  <c r="E2476" i="1" s="1"/>
  <c r="F2477" i="1" s="1"/>
  <c r="D2477" i="1"/>
  <c r="E2477" i="1" s="1"/>
  <c r="F2478" i="1" s="1"/>
  <c r="D2478" i="1"/>
  <c r="E2478" i="1" s="1"/>
  <c r="F2479" i="1" s="1"/>
  <c r="D2479" i="1"/>
  <c r="E2479" i="1" s="1"/>
  <c r="F2480" i="1" s="1"/>
  <c r="D2480" i="1"/>
  <c r="E2480" i="1" s="1"/>
  <c r="F2481" i="1" s="1"/>
  <c r="D2481" i="1"/>
  <c r="E2481" i="1" s="1"/>
  <c r="F2482" i="1" s="1"/>
  <c r="D2482" i="1"/>
  <c r="E2482" i="1" s="1"/>
  <c r="F2483" i="1" s="1"/>
  <c r="D2483" i="1"/>
  <c r="E2483" i="1" s="1"/>
  <c r="F2484" i="1" s="1"/>
  <c r="D2484" i="1"/>
  <c r="E2484" i="1" s="1"/>
  <c r="F2485" i="1" s="1"/>
  <c r="D2485" i="1"/>
  <c r="E2485" i="1" s="1"/>
  <c r="F2486" i="1" s="1"/>
  <c r="D2486" i="1"/>
  <c r="E2486" i="1" s="1"/>
  <c r="F2487" i="1" s="1"/>
  <c r="D2487" i="1"/>
  <c r="E2487" i="1" s="1"/>
  <c r="F2488" i="1" s="1"/>
  <c r="D2488" i="1"/>
  <c r="E2488" i="1" s="1"/>
  <c r="F2489" i="1" s="1"/>
  <c r="D2489" i="1"/>
  <c r="E2489" i="1" s="1"/>
  <c r="F2490" i="1" s="1"/>
  <c r="D2490" i="1"/>
  <c r="E2490" i="1" s="1"/>
  <c r="F2491" i="1" s="1"/>
  <c r="D2491" i="1"/>
  <c r="E2491" i="1" s="1"/>
  <c r="F2492" i="1" s="1"/>
  <c r="D2492" i="1"/>
  <c r="E2492" i="1" s="1"/>
  <c r="F2493" i="1" s="1"/>
  <c r="D2493" i="1"/>
  <c r="E2493" i="1" s="1"/>
  <c r="F2494" i="1" s="1"/>
  <c r="D2494" i="1"/>
  <c r="E2494" i="1" s="1"/>
  <c r="F2495" i="1" s="1"/>
  <c r="D2495" i="1"/>
  <c r="E2495" i="1" s="1"/>
  <c r="F2496" i="1" s="1"/>
  <c r="D2496" i="1"/>
  <c r="E2496" i="1" s="1"/>
  <c r="F2497" i="1" s="1"/>
  <c r="D2497" i="1"/>
  <c r="E2497" i="1" s="1"/>
  <c r="F2498" i="1" s="1"/>
  <c r="D2498" i="1"/>
  <c r="E2498" i="1" s="1"/>
  <c r="F2499" i="1" s="1"/>
  <c r="D2499" i="1"/>
  <c r="E2499" i="1" s="1"/>
  <c r="F2500" i="1" s="1"/>
  <c r="D2500" i="1"/>
  <c r="E2500" i="1" s="1"/>
  <c r="F2501" i="1" s="1"/>
  <c r="D2501" i="1"/>
  <c r="E2501" i="1" s="1"/>
  <c r="F2502" i="1" s="1"/>
  <c r="D2502" i="1"/>
  <c r="E2502" i="1" s="1"/>
  <c r="F2503" i="1" s="1"/>
  <c r="D2503" i="1"/>
  <c r="E2503" i="1" s="1"/>
  <c r="F2504" i="1" s="1"/>
  <c r="D2504" i="1"/>
  <c r="E2504" i="1" s="1"/>
  <c r="F2505" i="1" s="1"/>
  <c r="D2505" i="1"/>
  <c r="E2505" i="1" s="1"/>
  <c r="F2506" i="1" s="1"/>
  <c r="D2506" i="1"/>
  <c r="E2506" i="1" s="1"/>
  <c r="F2507" i="1" s="1"/>
  <c r="D2507" i="1"/>
  <c r="E2507" i="1" s="1"/>
  <c r="F2508" i="1" s="1"/>
  <c r="D2508" i="1"/>
  <c r="D2509" i="1"/>
  <c r="D2510" i="1"/>
  <c r="D2511" i="1"/>
  <c r="D2512" i="1"/>
  <c r="E2512" i="1" s="1"/>
  <c r="F2513" i="1" s="1"/>
  <c r="D2513" i="1"/>
  <c r="E2513" i="1" s="1"/>
  <c r="F2514" i="1" s="1"/>
  <c r="D2514" i="1"/>
  <c r="E2514" i="1" s="1"/>
  <c r="F2515" i="1" s="1"/>
  <c r="D2515" i="1"/>
  <c r="E2515" i="1" s="1"/>
  <c r="F2516" i="1" s="1"/>
  <c r="D2516" i="1"/>
  <c r="E2516" i="1" s="1"/>
  <c r="F2517" i="1" s="1"/>
  <c r="D2517" i="1"/>
  <c r="E2517" i="1" s="1"/>
  <c r="F2518" i="1" s="1"/>
  <c r="D2518" i="1"/>
  <c r="E2518" i="1" s="1"/>
  <c r="F2519" i="1" s="1"/>
  <c r="D2519" i="1"/>
  <c r="E2519" i="1" s="1"/>
  <c r="F2520" i="1" s="1"/>
  <c r="D2520" i="1"/>
  <c r="E2520" i="1" s="1"/>
  <c r="F2521" i="1" s="1"/>
  <c r="D2521" i="1"/>
  <c r="E2521" i="1" s="1"/>
  <c r="F2522" i="1" s="1"/>
  <c r="D2522" i="1"/>
  <c r="D2523" i="1"/>
  <c r="E2523" i="1" s="1"/>
  <c r="F2524" i="1" s="1"/>
  <c r="D2524" i="1"/>
  <c r="E2524" i="1" s="1"/>
  <c r="F2525" i="1" s="1"/>
  <c r="D2525" i="1"/>
  <c r="E2525" i="1" s="1"/>
  <c r="F2526" i="1" s="1"/>
  <c r="D2526" i="1"/>
  <c r="E2526" i="1" s="1"/>
  <c r="F2527" i="1" s="1"/>
  <c r="D2527" i="1"/>
  <c r="E2527" i="1" s="1"/>
  <c r="F2528" i="1" s="1"/>
  <c r="D2528" i="1"/>
  <c r="E2528" i="1" s="1"/>
  <c r="F2529" i="1" s="1"/>
  <c r="D2529" i="1"/>
  <c r="E2529" i="1" s="1"/>
  <c r="F2530" i="1" s="1"/>
  <c r="D51" i="1"/>
  <c r="E51" i="1" s="1"/>
  <c r="F52" i="1" s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G52" i="1" s="1"/>
  <c r="C53" i="1"/>
  <c r="G53" i="1" s="1"/>
  <c r="C54" i="1"/>
  <c r="G54" i="1" s="1"/>
  <c r="C55" i="1"/>
  <c r="G55" i="1" s="1"/>
  <c r="C56" i="1"/>
  <c r="G56" i="1" s="1"/>
  <c r="C57" i="1"/>
  <c r="G57" i="1" s="1"/>
  <c r="C58" i="1"/>
  <c r="G58" i="1" s="1"/>
  <c r="C59" i="1"/>
  <c r="G59" i="1" s="1"/>
  <c r="C60" i="1"/>
  <c r="G60" i="1" s="1"/>
  <c r="C61" i="1"/>
  <c r="C62" i="1"/>
  <c r="C63" i="1"/>
  <c r="G63" i="1" s="1"/>
  <c r="C64" i="1"/>
  <c r="G64" i="1" s="1"/>
  <c r="C65" i="1"/>
  <c r="G65" i="1" s="1"/>
  <c r="C66" i="1"/>
  <c r="G66" i="1" s="1"/>
  <c r="C67" i="1"/>
  <c r="G67" i="1" s="1"/>
  <c r="C68" i="1"/>
  <c r="G68" i="1" s="1"/>
  <c r="C69" i="1"/>
  <c r="G69" i="1" s="1"/>
  <c r="C70" i="1"/>
  <c r="G70" i="1" s="1"/>
  <c r="C71" i="1"/>
  <c r="G71" i="1" s="1"/>
  <c r="C72" i="1"/>
  <c r="G72" i="1" s="1"/>
  <c r="C73" i="1"/>
  <c r="G73" i="1" s="1"/>
  <c r="C74" i="1"/>
  <c r="G74" i="1" s="1"/>
  <c r="C75" i="1"/>
  <c r="G75" i="1" s="1"/>
  <c r="C76" i="1"/>
  <c r="G76" i="1" s="1"/>
  <c r="C77" i="1"/>
  <c r="G77" i="1" s="1"/>
  <c r="C78" i="1"/>
  <c r="G78" i="1" s="1"/>
  <c r="C79" i="1"/>
  <c r="G79" i="1" s="1"/>
  <c r="C80" i="1"/>
  <c r="G80" i="1" s="1"/>
  <c r="C81" i="1"/>
  <c r="G81" i="1" s="1"/>
  <c r="C82" i="1"/>
  <c r="G82" i="1" s="1"/>
  <c r="C83" i="1"/>
  <c r="G83" i="1" s="1"/>
  <c r="C84" i="1"/>
  <c r="G84" i="1" s="1"/>
  <c r="C85" i="1"/>
  <c r="G85" i="1" s="1"/>
  <c r="C86" i="1"/>
  <c r="G86" i="1" s="1"/>
  <c r="C87" i="1"/>
  <c r="G87" i="1" s="1"/>
  <c r="C88" i="1"/>
  <c r="G88" i="1" s="1"/>
  <c r="C89" i="1"/>
  <c r="G89" i="1" s="1"/>
  <c r="C90" i="1"/>
  <c r="G90" i="1" s="1"/>
  <c r="C91" i="1"/>
  <c r="G91" i="1" s="1"/>
  <c r="C92" i="1"/>
  <c r="G92" i="1" s="1"/>
  <c r="C93" i="1"/>
  <c r="G93" i="1" s="1"/>
  <c r="C94" i="1"/>
  <c r="G94" i="1" s="1"/>
  <c r="C95" i="1"/>
  <c r="G95" i="1" s="1"/>
  <c r="C96" i="1"/>
  <c r="G96" i="1" s="1"/>
  <c r="C97" i="1"/>
  <c r="G97" i="1" s="1"/>
  <c r="C98" i="1"/>
  <c r="G98" i="1" s="1"/>
  <c r="C99" i="1"/>
  <c r="G99" i="1" s="1"/>
  <c r="C100" i="1"/>
  <c r="G100" i="1" s="1"/>
  <c r="C101" i="1"/>
  <c r="G101" i="1" s="1"/>
  <c r="C102" i="1"/>
  <c r="G102" i="1" s="1"/>
  <c r="C103" i="1"/>
  <c r="G103" i="1" s="1"/>
  <c r="C104" i="1"/>
  <c r="G104" i="1" s="1"/>
  <c r="C105" i="1"/>
  <c r="G105" i="1" s="1"/>
  <c r="C106" i="1"/>
  <c r="G106" i="1" s="1"/>
  <c r="C107" i="1"/>
  <c r="G107" i="1" s="1"/>
  <c r="C108" i="1"/>
  <c r="G108" i="1" s="1"/>
  <c r="C109" i="1"/>
  <c r="G109" i="1" s="1"/>
  <c r="C110" i="1"/>
  <c r="G110" i="1" s="1"/>
  <c r="C111" i="1"/>
  <c r="G111" i="1" s="1"/>
  <c r="C112" i="1"/>
  <c r="G112" i="1" s="1"/>
  <c r="C113" i="1"/>
  <c r="G113" i="1" s="1"/>
  <c r="C114" i="1"/>
  <c r="G114" i="1" s="1"/>
  <c r="C115" i="1"/>
  <c r="G115" i="1" s="1"/>
  <c r="C116" i="1"/>
  <c r="G116" i="1" s="1"/>
  <c r="C117" i="1"/>
  <c r="G117" i="1" s="1"/>
  <c r="C118" i="1"/>
  <c r="G118" i="1" s="1"/>
  <c r="C119" i="1"/>
  <c r="G119" i="1" s="1"/>
  <c r="C120" i="1"/>
  <c r="G120" i="1" s="1"/>
  <c r="C121" i="1"/>
  <c r="G121" i="1" s="1"/>
  <c r="C122" i="1"/>
  <c r="G122" i="1" s="1"/>
  <c r="C123" i="1"/>
  <c r="G123" i="1" s="1"/>
  <c r="C124" i="1"/>
  <c r="G124" i="1" s="1"/>
  <c r="C125" i="1"/>
  <c r="G125" i="1" s="1"/>
  <c r="C126" i="1"/>
  <c r="G126" i="1" s="1"/>
  <c r="C127" i="1"/>
  <c r="G127" i="1" s="1"/>
  <c r="C128" i="1"/>
  <c r="G128" i="1" s="1"/>
  <c r="C129" i="1"/>
  <c r="G129" i="1" s="1"/>
  <c r="C130" i="1"/>
  <c r="G130" i="1" s="1"/>
  <c r="C131" i="1"/>
  <c r="G131" i="1" s="1"/>
  <c r="C132" i="1"/>
  <c r="G132" i="1" s="1"/>
  <c r="C133" i="1"/>
  <c r="G133" i="1" s="1"/>
  <c r="C134" i="1"/>
  <c r="G134" i="1" s="1"/>
  <c r="C135" i="1"/>
  <c r="G135" i="1" s="1"/>
  <c r="C136" i="1"/>
  <c r="G136" i="1" s="1"/>
  <c r="C137" i="1"/>
  <c r="G137" i="1" s="1"/>
  <c r="C138" i="1"/>
  <c r="G138" i="1" s="1"/>
  <c r="C139" i="1"/>
  <c r="G139" i="1" s="1"/>
  <c r="C140" i="1"/>
  <c r="G140" i="1" s="1"/>
  <c r="C141" i="1"/>
  <c r="G141" i="1" s="1"/>
  <c r="C142" i="1"/>
  <c r="G142" i="1" s="1"/>
  <c r="C143" i="1"/>
  <c r="G143" i="1" s="1"/>
  <c r="C144" i="1"/>
  <c r="G144" i="1" s="1"/>
  <c r="C145" i="1"/>
  <c r="G145" i="1" s="1"/>
  <c r="C146" i="1"/>
  <c r="G146" i="1" s="1"/>
  <c r="C147" i="1"/>
  <c r="G147" i="1" s="1"/>
  <c r="C148" i="1"/>
  <c r="G148" i="1" s="1"/>
  <c r="C149" i="1"/>
  <c r="G149" i="1" s="1"/>
  <c r="C150" i="1"/>
  <c r="G150" i="1" s="1"/>
  <c r="C151" i="1"/>
  <c r="G151" i="1" s="1"/>
  <c r="C152" i="1"/>
  <c r="G152" i="1" s="1"/>
  <c r="C153" i="1"/>
  <c r="G153" i="1" s="1"/>
  <c r="C154" i="1"/>
  <c r="G154" i="1" s="1"/>
  <c r="C155" i="1"/>
  <c r="G155" i="1" s="1"/>
  <c r="C156" i="1"/>
  <c r="G156" i="1" s="1"/>
  <c r="C157" i="1"/>
  <c r="G157" i="1" s="1"/>
  <c r="C158" i="1"/>
  <c r="G158" i="1" s="1"/>
  <c r="C159" i="1"/>
  <c r="G159" i="1" s="1"/>
  <c r="C160" i="1"/>
  <c r="G160" i="1" s="1"/>
  <c r="C161" i="1"/>
  <c r="G161" i="1" s="1"/>
  <c r="C162" i="1"/>
  <c r="G162" i="1" s="1"/>
  <c r="C163" i="1"/>
  <c r="G163" i="1" s="1"/>
  <c r="C164" i="1"/>
  <c r="G164" i="1" s="1"/>
  <c r="C165" i="1"/>
  <c r="G165" i="1" s="1"/>
  <c r="C166" i="1"/>
  <c r="G166" i="1" s="1"/>
  <c r="C167" i="1"/>
  <c r="G167" i="1" s="1"/>
  <c r="C168" i="1"/>
  <c r="G168" i="1" s="1"/>
  <c r="C169" i="1"/>
  <c r="G169" i="1" s="1"/>
  <c r="C170" i="1"/>
  <c r="G170" i="1" s="1"/>
  <c r="C171" i="1"/>
  <c r="G171" i="1" s="1"/>
  <c r="C172" i="1"/>
  <c r="G172" i="1" s="1"/>
  <c r="C173" i="1"/>
  <c r="G173" i="1" s="1"/>
  <c r="C174" i="1"/>
  <c r="G174" i="1" s="1"/>
  <c r="C175" i="1"/>
  <c r="G175" i="1" s="1"/>
  <c r="C176" i="1"/>
  <c r="G176" i="1" s="1"/>
  <c r="C177" i="1"/>
  <c r="G177" i="1" s="1"/>
  <c r="C178" i="1"/>
  <c r="G178" i="1" s="1"/>
  <c r="C179" i="1"/>
  <c r="G179" i="1" s="1"/>
  <c r="C180" i="1"/>
  <c r="G180" i="1" s="1"/>
  <c r="C181" i="1"/>
  <c r="G181" i="1" s="1"/>
  <c r="C182" i="1"/>
  <c r="G182" i="1" s="1"/>
  <c r="C183" i="1"/>
  <c r="G183" i="1" s="1"/>
  <c r="C184" i="1"/>
  <c r="G184" i="1" s="1"/>
  <c r="C185" i="1"/>
  <c r="G185" i="1" s="1"/>
  <c r="C186" i="1"/>
  <c r="G186" i="1" s="1"/>
  <c r="C187" i="1"/>
  <c r="G187" i="1" s="1"/>
  <c r="C188" i="1"/>
  <c r="G188" i="1" s="1"/>
  <c r="C189" i="1"/>
  <c r="G189" i="1" s="1"/>
  <c r="C190" i="1"/>
  <c r="G190" i="1" s="1"/>
  <c r="C191" i="1"/>
  <c r="G191" i="1" s="1"/>
  <c r="C192" i="1"/>
  <c r="G192" i="1" s="1"/>
  <c r="C193" i="1"/>
  <c r="G193" i="1" s="1"/>
  <c r="C194" i="1"/>
  <c r="G194" i="1" s="1"/>
  <c r="C195" i="1"/>
  <c r="G195" i="1" s="1"/>
  <c r="C196" i="1"/>
  <c r="G196" i="1" s="1"/>
  <c r="C197" i="1"/>
  <c r="G197" i="1" s="1"/>
  <c r="C198" i="1"/>
  <c r="G198" i="1" s="1"/>
  <c r="C199" i="1"/>
  <c r="G199" i="1" s="1"/>
  <c r="C200" i="1"/>
  <c r="G200" i="1" s="1"/>
  <c r="C201" i="1"/>
  <c r="G201" i="1" s="1"/>
  <c r="C202" i="1"/>
  <c r="G202" i="1" s="1"/>
  <c r="C203" i="1"/>
  <c r="G203" i="1" s="1"/>
  <c r="C204" i="1"/>
  <c r="G204" i="1" s="1"/>
  <c r="C205" i="1"/>
  <c r="G205" i="1" s="1"/>
  <c r="C206" i="1"/>
  <c r="G206" i="1" s="1"/>
  <c r="C207" i="1"/>
  <c r="G207" i="1" s="1"/>
  <c r="C208" i="1"/>
  <c r="G208" i="1" s="1"/>
  <c r="C209" i="1"/>
  <c r="G209" i="1" s="1"/>
  <c r="C210" i="1"/>
  <c r="G210" i="1" s="1"/>
  <c r="C211" i="1"/>
  <c r="G211" i="1" s="1"/>
  <c r="C212" i="1"/>
  <c r="G212" i="1" s="1"/>
  <c r="C213" i="1"/>
  <c r="G213" i="1" s="1"/>
  <c r="C214" i="1"/>
  <c r="G214" i="1" s="1"/>
  <c r="C215" i="1"/>
  <c r="G215" i="1" s="1"/>
  <c r="C216" i="1"/>
  <c r="G216" i="1" s="1"/>
  <c r="C217" i="1"/>
  <c r="G217" i="1" s="1"/>
  <c r="C218" i="1"/>
  <c r="G218" i="1" s="1"/>
  <c r="C219" i="1"/>
  <c r="G219" i="1" s="1"/>
  <c r="C220" i="1"/>
  <c r="G220" i="1" s="1"/>
  <c r="C221" i="1"/>
  <c r="G221" i="1" s="1"/>
  <c r="C222" i="1"/>
  <c r="G222" i="1" s="1"/>
  <c r="C223" i="1"/>
  <c r="G223" i="1" s="1"/>
  <c r="C224" i="1"/>
  <c r="G224" i="1" s="1"/>
  <c r="C225" i="1"/>
  <c r="G225" i="1" s="1"/>
  <c r="C226" i="1"/>
  <c r="G226" i="1" s="1"/>
  <c r="C227" i="1"/>
  <c r="G227" i="1" s="1"/>
  <c r="C228" i="1"/>
  <c r="G228" i="1" s="1"/>
  <c r="C229" i="1"/>
  <c r="G229" i="1" s="1"/>
  <c r="C230" i="1"/>
  <c r="G230" i="1" s="1"/>
  <c r="C231" i="1"/>
  <c r="G231" i="1" s="1"/>
  <c r="C232" i="1"/>
  <c r="G232" i="1" s="1"/>
  <c r="C233" i="1"/>
  <c r="G233" i="1" s="1"/>
  <c r="C234" i="1"/>
  <c r="G234" i="1" s="1"/>
  <c r="C235" i="1"/>
  <c r="G235" i="1" s="1"/>
  <c r="C236" i="1"/>
  <c r="G236" i="1" s="1"/>
  <c r="C237" i="1"/>
  <c r="G237" i="1" s="1"/>
  <c r="C238" i="1"/>
  <c r="G238" i="1" s="1"/>
  <c r="C239" i="1"/>
  <c r="G239" i="1" s="1"/>
  <c r="C240" i="1"/>
  <c r="G240" i="1" s="1"/>
  <c r="C241" i="1"/>
  <c r="G241" i="1" s="1"/>
  <c r="C242" i="1"/>
  <c r="G242" i="1" s="1"/>
  <c r="C243" i="1"/>
  <c r="G243" i="1" s="1"/>
  <c r="C244" i="1"/>
  <c r="G244" i="1" s="1"/>
  <c r="C245" i="1"/>
  <c r="G245" i="1" s="1"/>
  <c r="C246" i="1"/>
  <c r="G246" i="1" s="1"/>
  <c r="C247" i="1"/>
  <c r="G247" i="1" s="1"/>
  <c r="C248" i="1"/>
  <c r="G248" i="1" s="1"/>
  <c r="C249" i="1"/>
  <c r="G249" i="1" s="1"/>
  <c r="C250" i="1"/>
  <c r="G250" i="1" s="1"/>
  <c r="C251" i="1"/>
  <c r="G251" i="1" s="1"/>
  <c r="C252" i="1"/>
  <c r="G252" i="1" s="1"/>
  <c r="C253" i="1"/>
  <c r="G253" i="1" s="1"/>
  <c r="C254" i="1"/>
  <c r="G254" i="1" s="1"/>
  <c r="C255" i="1"/>
  <c r="G255" i="1" s="1"/>
  <c r="C256" i="1"/>
  <c r="G256" i="1" s="1"/>
  <c r="C257" i="1"/>
  <c r="G257" i="1" s="1"/>
  <c r="C258" i="1"/>
  <c r="G258" i="1" s="1"/>
  <c r="C259" i="1"/>
  <c r="G259" i="1" s="1"/>
  <c r="C260" i="1"/>
  <c r="G260" i="1" s="1"/>
  <c r="C261" i="1"/>
  <c r="G261" i="1" s="1"/>
  <c r="C262" i="1"/>
  <c r="G262" i="1" s="1"/>
  <c r="C263" i="1"/>
  <c r="G263" i="1" s="1"/>
  <c r="C264" i="1"/>
  <c r="G264" i="1" s="1"/>
  <c r="C265" i="1"/>
  <c r="G265" i="1" s="1"/>
  <c r="C266" i="1"/>
  <c r="G266" i="1" s="1"/>
  <c r="C267" i="1"/>
  <c r="G267" i="1" s="1"/>
  <c r="C268" i="1"/>
  <c r="G268" i="1" s="1"/>
  <c r="C269" i="1"/>
  <c r="G269" i="1" s="1"/>
  <c r="C270" i="1"/>
  <c r="G270" i="1" s="1"/>
  <c r="C271" i="1"/>
  <c r="G271" i="1" s="1"/>
  <c r="C272" i="1"/>
  <c r="G272" i="1" s="1"/>
  <c r="C273" i="1"/>
  <c r="G273" i="1" s="1"/>
  <c r="C274" i="1"/>
  <c r="G274" i="1" s="1"/>
  <c r="C275" i="1"/>
  <c r="G275" i="1" s="1"/>
  <c r="C276" i="1"/>
  <c r="G276" i="1" s="1"/>
  <c r="C277" i="1"/>
  <c r="G277" i="1" s="1"/>
  <c r="C278" i="1"/>
  <c r="G278" i="1" s="1"/>
  <c r="C279" i="1"/>
  <c r="G279" i="1" s="1"/>
  <c r="C280" i="1"/>
  <c r="G280" i="1" s="1"/>
  <c r="C281" i="1"/>
  <c r="G281" i="1" s="1"/>
  <c r="C282" i="1"/>
  <c r="G282" i="1" s="1"/>
  <c r="C283" i="1"/>
  <c r="G283" i="1" s="1"/>
  <c r="C284" i="1"/>
  <c r="G284" i="1" s="1"/>
  <c r="C285" i="1"/>
  <c r="G285" i="1" s="1"/>
  <c r="C286" i="1"/>
  <c r="G286" i="1" s="1"/>
  <c r="C287" i="1"/>
  <c r="G287" i="1" s="1"/>
  <c r="C288" i="1"/>
  <c r="G288" i="1" s="1"/>
  <c r="C289" i="1"/>
  <c r="G289" i="1" s="1"/>
  <c r="C290" i="1"/>
  <c r="G290" i="1" s="1"/>
  <c r="C291" i="1"/>
  <c r="G291" i="1" s="1"/>
  <c r="C292" i="1"/>
  <c r="G292" i="1" s="1"/>
  <c r="C293" i="1"/>
  <c r="G293" i="1" s="1"/>
  <c r="C294" i="1"/>
  <c r="G294" i="1" s="1"/>
  <c r="C295" i="1"/>
  <c r="G295" i="1" s="1"/>
  <c r="C296" i="1"/>
  <c r="G296" i="1" s="1"/>
  <c r="C297" i="1"/>
  <c r="G297" i="1" s="1"/>
  <c r="C298" i="1"/>
  <c r="G298" i="1" s="1"/>
  <c r="C299" i="1"/>
  <c r="G299" i="1" s="1"/>
  <c r="C300" i="1"/>
  <c r="G300" i="1" s="1"/>
  <c r="C301" i="1"/>
  <c r="G301" i="1" s="1"/>
  <c r="C302" i="1"/>
  <c r="G302" i="1" s="1"/>
  <c r="C303" i="1"/>
  <c r="G303" i="1" s="1"/>
  <c r="C304" i="1"/>
  <c r="G304" i="1" s="1"/>
  <c r="C305" i="1"/>
  <c r="G305" i="1" s="1"/>
  <c r="C306" i="1"/>
  <c r="G306" i="1" s="1"/>
  <c r="C307" i="1"/>
  <c r="G307" i="1" s="1"/>
  <c r="C308" i="1"/>
  <c r="G308" i="1" s="1"/>
  <c r="C309" i="1"/>
  <c r="G309" i="1" s="1"/>
  <c r="C310" i="1"/>
  <c r="G310" i="1" s="1"/>
  <c r="C311" i="1"/>
  <c r="G311" i="1" s="1"/>
  <c r="C312" i="1"/>
  <c r="G312" i="1" s="1"/>
  <c r="C313" i="1"/>
  <c r="G313" i="1" s="1"/>
  <c r="C314" i="1"/>
  <c r="G314" i="1" s="1"/>
  <c r="C315" i="1"/>
  <c r="G315" i="1" s="1"/>
  <c r="C316" i="1"/>
  <c r="G316" i="1" s="1"/>
  <c r="C317" i="1"/>
  <c r="G317" i="1" s="1"/>
  <c r="C318" i="1"/>
  <c r="G318" i="1" s="1"/>
  <c r="C319" i="1"/>
  <c r="G319" i="1" s="1"/>
  <c r="C320" i="1"/>
  <c r="G320" i="1" s="1"/>
  <c r="C321" i="1"/>
  <c r="G321" i="1" s="1"/>
  <c r="C322" i="1"/>
  <c r="G322" i="1" s="1"/>
  <c r="C323" i="1"/>
  <c r="G323" i="1" s="1"/>
  <c r="C324" i="1"/>
  <c r="G324" i="1" s="1"/>
  <c r="C325" i="1"/>
  <c r="G325" i="1" s="1"/>
  <c r="C326" i="1"/>
  <c r="G326" i="1" s="1"/>
  <c r="C327" i="1"/>
  <c r="G327" i="1" s="1"/>
  <c r="C328" i="1"/>
  <c r="G328" i="1" s="1"/>
  <c r="C329" i="1"/>
  <c r="G329" i="1" s="1"/>
  <c r="C330" i="1"/>
  <c r="G330" i="1" s="1"/>
  <c r="C331" i="1"/>
  <c r="G331" i="1" s="1"/>
  <c r="C332" i="1"/>
  <c r="G332" i="1" s="1"/>
  <c r="C333" i="1"/>
  <c r="G333" i="1" s="1"/>
  <c r="C334" i="1"/>
  <c r="G334" i="1" s="1"/>
  <c r="C335" i="1"/>
  <c r="G335" i="1" s="1"/>
  <c r="C336" i="1"/>
  <c r="G336" i="1" s="1"/>
  <c r="C337" i="1"/>
  <c r="G337" i="1" s="1"/>
  <c r="C338" i="1"/>
  <c r="G338" i="1" s="1"/>
  <c r="C339" i="1"/>
  <c r="G339" i="1" s="1"/>
  <c r="C340" i="1"/>
  <c r="G340" i="1" s="1"/>
  <c r="C341" i="1"/>
  <c r="G341" i="1" s="1"/>
  <c r="C342" i="1"/>
  <c r="G342" i="1" s="1"/>
  <c r="C343" i="1"/>
  <c r="G343" i="1" s="1"/>
  <c r="C344" i="1"/>
  <c r="G344" i="1" s="1"/>
  <c r="C345" i="1"/>
  <c r="G345" i="1" s="1"/>
  <c r="C346" i="1"/>
  <c r="G346" i="1" s="1"/>
  <c r="C347" i="1"/>
  <c r="G347" i="1" s="1"/>
  <c r="C348" i="1"/>
  <c r="G348" i="1" s="1"/>
  <c r="C349" i="1"/>
  <c r="G349" i="1" s="1"/>
  <c r="C350" i="1"/>
  <c r="G350" i="1" s="1"/>
  <c r="C351" i="1"/>
  <c r="G351" i="1" s="1"/>
  <c r="C352" i="1"/>
  <c r="G352" i="1" s="1"/>
  <c r="C353" i="1"/>
  <c r="G353" i="1" s="1"/>
  <c r="C354" i="1"/>
  <c r="G354" i="1" s="1"/>
  <c r="C355" i="1"/>
  <c r="G355" i="1" s="1"/>
  <c r="C356" i="1"/>
  <c r="G356" i="1" s="1"/>
  <c r="C357" i="1"/>
  <c r="G357" i="1" s="1"/>
  <c r="C358" i="1"/>
  <c r="G358" i="1" s="1"/>
  <c r="C359" i="1"/>
  <c r="G359" i="1" s="1"/>
  <c r="C360" i="1"/>
  <c r="G360" i="1" s="1"/>
  <c r="C361" i="1"/>
  <c r="G361" i="1" s="1"/>
  <c r="C362" i="1"/>
  <c r="G362" i="1" s="1"/>
  <c r="C363" i="1"/>
  <c r="G363" i="1" s="1"/>
  <c r="C364" i="1"/>
  <c r="G364" i="1" s="1"/>
  <c r="C365" i="1"/>
  <c r="G365" i="1" s="1"/>
  <c r="C366" i="1"/>
  <c r="G366" i="1" s="1"/>
  <c r="C367" i="1"/>
  <c r="G367" i="1" s="1"/>
  <c r="C368" i="1"/>
  <c r="G368" i="1" s="1"/>
  <c r="C369" i="1"/>
  <c r="G369" i="1" s="1"/>
  <c r="C370" i="1"/>
  <c r="G370" i="1" s="1"/>
  <c r="C371" i="1"/>
  <c r="G371" i="1" s="1"/>
  <c r="C372" i="1"/>
  <c r="G372" i="1" s="1"/>
  <c r="C373" i="1"/>
  <c r="G373" i="1" s="1"/>
  <c r="C374" i="1"/>
  <c r="G374" i="1" s="1"/>
  <c r="C375" i="1"/>
  <c r="G375" i="1" s="1"/>
  <c r="C376" i="1"/>
  <c r="G376" i="1" s="1"/>
  <c r="C377" i="1"/>
  <c r="G377" i="1" s="1"/>
  <c r="C378" i="1"/>
  <c r="G378" i="1" s="1"/>
  <c r="C379" i="1"/>
  <c r="G379" i="1" s="1"/>
  <c r="C380" i="1"/>
  <c r="G380" i="1" s="1"/>
  <c r="C381" i="1"/>
  <c r="G381" i="1" s="1"/>
  <c r="C382" i="1"/>
  <c r="G382" i="1" s="1"/>
  <c r="C383" i="1"/>
  <c r="G383" i="1" s="1"/>
  <c r="C384" i="1"/>
  <c r="G384" i="1" s="1"/>
  <c r="C385" i="1"/>
  <c r="G385" i="1" s="1"/>
  <c r="C386" i="1"/>
  <c r="G386" i="1" s="1"/>
  <c r="C387" i="1"/>
  <c r="G387" i="1" s="1"/>
  <c r="C388" i="1"/>
  <c r="G388" i="1" s="1"/>
  <c r="C389" i="1"/>
  <c r="G389" i="1" s="1"/>
  <c r="C390" i="1"/>
  <c r="G390" i="1" s="1"/>
  <c r="C391" i="1"/>
  <c r="G391" i="1" s="1"/>
  <c r="C392" i="1"/>
  <c r="G392" i="1" s="1"/>
  <c r="C393" i="1"/>
  <c r="G393" i="1" s="1"/>
  <c r="C394" i="1"/>
  <c r="G394" i="1" s="1"/>
  <c r="C395" i="1"/>
  <c r="G395" i="1" s="1"/>
  <c r="C396" i="1"/>
  <c r="G396" i="1" s="1"/>
  <c r="C397" i="1"/>
  <c r="G397" i="1" s="1"/>
  <c r="C398" i="1"/>
  <c r="G398" i="1" s="1"/>
  <c r="C399" i="1"/>
  <c r="G399" i="1" s="1"/>
  <c r="C400" i="1"/>
  <c r="G400" i="1" s="1"/>
  <c r="C401" i="1"/>
  <c r="G401" i="1" s="1"/>
  <c r="C402" i="1"/>
  <c r="G402" i="1" s="1"/>
  <c r="C403" i="1"/>
  <c r="G403" i="1" s="1"/>
  <c r="C404" i="1"/>
  <c r="G404" i="1" s="1"/>
  <c r="C405" i="1"/>
  <c r="G405" i="1" s="1"/>
  <c r="C406" i="1"/>
  <c r="G406" i="1" s="1"/>
  <c r="C407" i="1"/>
  <c r="G407" i="1" s="1"/>
  <c r="C408" i="1"/>
  <c r="G408" i="1" s="1"/>
  <c r="C409" i="1"/>
  <c r="G409" i="1" s="1"/>
  <c r="C410" i="1"/>
  <c r="G410" i="1" s="1"/>
  <c r="C411" i="1"/>
  <c r="G411" i="1" s="1"/>
  <c r="C412" i="1"/>
  <c r="G412" i="1" s="1"/>
  <c r="C413" i="1"/>
  <c r="G413" i="1" s="1"/>
  <c r="C414" i="1"/>
  <c r="G414" i="1" s="1"/>
  <c r="C415" i="1"/>
  <c r="G415" i="1" s="1"/>
  <c r="C416" i="1"/>
  <c r="G416" i="1" s="1"/>
  <c r="C417" i="1"/>
  <c r="G417" i="1" s="1"/>
  <c r="C418" i="1"/>
  <c r="G418" i="1" s="1"/>
  <c r="C419" i="1"/>
  <c r="G419" i="1" s="1"/>
  <c r="C420" i="1"/>
  <c r="G420" i="1" s="1"/>
  <c r="C421" i="1"/>
  <c r="G421" i="1" s="1"/>
  <c r="C422" i="1"/>
  <c r="G422" i="1" s="1"/>
  <c r="C423" i="1"/>
  <c r="G423" i="1" s="1"/>
  <c r="C424" i="1"/>
  <c r="G424" i="1" s="1"/>
  <c r="C425" i="1"/>
  <c r="G425" i="1" s="1"/>
  <c r="C426" i="1"/>
  <c r="G426" i="1" s="1"/>
  <c r="C427" i="1"/>
  <c r="G427" i="1" s="1"/>
  <c r="C428" i="1"/>
  <c r="G428" i="1" s="1"/>
  <c r="C429" i="1"/>
  <c r="G429" i="1" s="1"/>
  <c r="C430" i="1"/>
  <c r="G430" i="1" s="1"/>
  <c r="C431" i="1"/>
  <c r="G431" i="1" s="1"/>
  <c r="C432" i="1"/>
  <c r="G432" i="1" s="1"/>
  <c r="C433" i="1"/>
  <c r="G433" i="1" s="1"/>
  <c r="C434" i="1"/>
  <c r="G434" i="1" s="1"/>
  <c r="C435" i="1"/>
  <c r="G435" i="1" s="1"/>
  <c r="C436" i="1"/>
  <c r="G436" i="1" s="1"/>
  <c r="C437" i="1"/>
  <c r="G437" i="1" s="1"/>
  <c r="C438" i="1"/>
  <c r="G438" i="1" s="1"/>
  <c r="C439" i="1"/>
  <c r="G439" i="1" s="1"/>
  <c r="C440" i="1"/>
  <c r="G440" i="1" s="1"/>
  <c r="C441" i="1"/>
  <c r="G441" i="1" s="1"/>
  <c r="C442" i="1"/>
  <c r="G442" i="1" s="1"/>
  <c r="C443" i="1"/>
  <c r="G443" i="1" s="1"/>
  <c r="C444" i="1"/>
  <c r="G444" i="1" s="1"/>
  <c r="C445" i="1"/>
  <c r="G445" i="1" s="1"/>
  <c r="C446" i="1"/>
  <c r="G446" i="1" s="1"/>
  <c r="C447" i="1"/>
  <c r="G447" i="1" s="1"/>
  <c r="C448" i="1"/>
  <c r="G448" i="1" s="1"/>
  <c r="C449" i="1"/>
  <c r="G449" i="1" s="1"/>
  <c r="C450" i="1"/>
  <c r="G450" i="1" s="1"/>
  <c r="C451" i="1"/>
  <c r="G451" i="1" s="1"/>
  <c r="C452" i="1"/>
  <c r="G452" i="1" s="1"/>
  <c r="C453" i="1"/>
  <c r="G453" i="1" s="1"/>
  <c r="C454" i="1"/>
  <c r="G454" i="1" s="1"/>
  <c r="C455" i="1"/>
  <c r="G455" i="1" s="1"/>
  <c r="C456" i="1"/>
  <c r="G456" i="1" s="1"/>
  <c r="C457" i="1"/>
  <c r="G457" i="1" s="1"/>
  <c r="C458" i="1"/>
  <c r="G458" i="1" s="1"/>
  <c r="C459" i="1"/>
  <c r="G459" i="1" s="1"/>
  <c r="C460" i="1"/>
  <c r="G460" i="1" s="1"/>
  <c r="C461" i="1"/>
  <c r="G461" i="1" s="1"/>
  <c r="C462" i="1"/>
  <c r="G462" i="1" s="1"/>
  <c r="C463" i="1"/>
  <c r="G463" i="1" s="1"/>
  <c r="C464" i="1"/>
  <c r="G464" i="1" s="1"/>
  <c r="C465" i="1"/>
  <c r="G465" i="1" s="1"/>
  <c r="C466" i="1"/>
  <c r="G466" i="1" s="1"/>
  <c r="C467" i="1"/>
  <c r="G467" i="1" s="1"/>
  <c r="C468" i="1"/>
  <c r="G468" i="1" s="1"/>
  <c r="C469" i="1"/>
  <c r="G469" i="1" s="1"/>
  <c r="C470" i="1"/>
  <c r="G470" i="1" s="1"/>
  <c r="C471" i="1"/>
  <c r="G471" i="1" s="1"/>
  <c r="C472" i="1"/>
  <c r="G472" i="1" s="1"/>
  <c r="C473" i="1"/>
  <c r="G473" i="1" s="1"/>
  <c r="C474" i="1"/>
  <c r="G474" i="1" s="1"/>
  <c r="C475" i="1"/>
  <c r="G475" i="1" s="1"/>
  <c r="C476" i="1"/>
  <c r="G476" i="1" s="1"/>
  <c r="C477" i="1"/>
  <c r="G477" i="1" s="1"/>
  <c r="C478" i="1"/>
  <c r="G478" i="1" s="1"/>
  <c r="C479" i="1"/>
  <c r="G479" i="1" s="1"/>
  <c r="C480" i="1"/>
  <c r="G480" i="1" s="1"/>
  <c r="C481" i="1"/>
  <c r="G481" i="1" s="1"/>
  <c r="C482" i="1"/>
  <c r="G482" i="1" s="1"/>
  <c r="C483" i="1"/>
  <c r="G483" i="1" s="1"/>
  <c r="C484" i="1"/>
  <c r="G484" i="1" s="1"/>
  <c r="C485" i="1"/>
  <c r="G485" i="1" s="1"/>
  <c r="C486" i="1"/>
  <c r="G486" i="1" s="1"/>
  <c r="C487" i="1"/>
  <c r="G487" i="1" s="1"/>
  <c r="C488" i="1"/>
  <c r="G488" i="1" s="1"/>
  <c r="C489" i="1"/>
  <c r="G489" i="1" s="1"/>
  <c r="C490" i="1"/>
  <c r="G490" i="1" s="1"/>
  <c r="C491" i="1"/>
  <c r="G491" i="1" s="1"/>
  <c r="C492" i="1"/>
  <c r="G492" i="1" s="1"/>
  <c r="C493" i="1"/>
  <c r="G493" i="1" s="1"/>
  <c r="C494" i="1"/>
  <c r="G494" i="1" s="1"/>
  <c r="C495" i="1"/>
  <c r="G495" i="1" s="1"/>
  <c r="C496" i="1"/>
  <c r="G496" i="1" s="1"/>
  <c r="C497" i="1"/>
  <c r="G497" i="1" s="1"/>
  <c r="C498" i="1"/>
  <c r="G498" i="1" s="1"/>
  <c r="C499" i="1"/>
  <c r="G499" i="1" s="1"/>
  <c r="C500" i="1"/>
  <c r="G500" i="1" s="1"/>
  <c r="C501" i="1"/>
  <c r="G501" i="1" s="1"/>
  <c r="C502" i="1"/>
  <c r="G502" i="1" s="1"/>
  <c r="C503" i="1"/>
  <c r="G503" i="1" s="1"/>
  <c r="C504" i="1"/>
  <c r="G504" i="1" s="1"/>
  <c r="C505" i="1"/>
  <c r="G505" i="1" s="1"/>
  <c r="C506" i="1"/>
  <c r="G506" i="1" s="1"/>
  <c r="C507" i="1"/>
  <c r="G507" i="1" s="1"/>
  <c r="C508" i="1"/>
  <c r="G508" i="1" s="1"/>
  <c r="C509" i="1"/>
  <c r="G509" i="1" s="1"/>
  <c r="C510" i="1"/>
  <c r="G510" i="1" s="1"/>
  <c r="C511" i="1"/>
  <c r="G511" i="1" s="1"/>
  <c r="C512" i="1"/>
  <c r="G512" i="1" s="1"/>
  <c r="C513" i="1"/>
  <c r="G513" i="1" s="1"/>
  <c r="C514" i="1"/>
  <c r="G514" i="1" s="1"/>
  <c r="C515" i="1"/>
  <c r="G515" i="1" s="1"/>
  <c r="C516" i="1"/>
  <c r="G516" i="1" s="1"/>
  <c r="C517" i="1"/>
  <c r="G517" i="1" s="1"/>
  <c r="C518" i="1"/>
  <c r="G518" i="1" s="1"/>
  <c r="C519" i="1"/>
  <c r="G519" i="1" s="1"/>
  <c r="C520" i="1"/>
  <c r="G520" i="1" s="1"/>
  <c r="C521" i="1"/>
  <c r="G521" i="1" s="1"/>
  <c r="C522" i="1"/>
  <c r="G522" i="1" s="1"/>
  <c r="C523" i="1"/>
  <c r="G523" i="1" s="1"/>
  <c r="C524" i="1"/>
  <c r="G524" i="1" s="1"/>
  <c r="C525" i="1"/>
  <c r="G525" i="1" s="1"/>
  <c r="C526" i="1"/>
  <c r="G526" i="1" s="1"/>
  <c r="C527" i="1"/>
  <c r="G527" i="1" s="1"/>
  <c r="C528" i="1"/>
  <c r="G528" i="1" s="1"/>
  <c r="C529" i="1"/>
  <c r="G529" i="1" s="1"/>
  <c r="C530" i="1"/>
  <c r="G530" i="1" s="1"/>
  <c r="C531" i="1"/>
  <c r="G531" i="1" s="1"/>
  <c r="C532" i="1"/>
  <c r="G532" i="1" s="1"/>
  <c r="C533" i="1"/>
  <c r="G533" i="1" s="1"/>
  <c r="C534" i="1"/>
  <c r="G534" i="1" s="1"/>
  <c r="C535" i="1"/>
  <c r="G535" i="1" s="1"/>
  <c r="C536" i="1"/>
  <c r="G536" i="1" s="1"/>
  <c r="C537" i="1"/>
  <c r="G537" i="1" s="1"/>
  <c r="C538" i="1"/>
  <c r="G538" i="1" s="1"/>
  <c r="C539" i="1"/>
  <c r="G539" i="1" s="1"/>
  <c r="C540" i="1"/>
  <c r="G540" i="1" s="1"/>
  <c r="C541" i="1"/>
  <c r="G541" i="1" s="1"/>
  <c r="C542" i="1"/>
  <c r="G542" i="1" s="1"/>
  <c r="C543" i="1"/>
  <c r="G543" i="1" s="1"/>
  <c r="C544" i="1"/>
  <c r="G544" i="1" s="1"/>
  <c r="C545" i="1"/>
  <c r="G545" i="1" s="1"/>
  <c r="C546" i="1"/>
  <c r="G546" i="1" s="1"/>
  <c r="C547" i="1"/>
  <c r="G547" i="1" s="1"/>
  <c r="C548" i="1"/>
  <c r="G548" i="1" s="1"/>
  <c r="C549" i="1"/>
  <c r="G549" i="1" s="1"/>
  <c r="C550" i="1"/>
  <c r="G550" i="1" s="1"/>
  <c r="C551" i="1"/>
  <c r="G551" i="1" s="1"/>
  <c r="C552" i="1"/>
  <c r="G552" i="1" s="1"/>
  <c r="C553" i="1"/>
  <c r="G553" i="1" s="1"/>
  <c r="C554" i="1"/>
  <c r="G554" i="1" s="1"/>
  <c r="C555" i="1"/>
  <c r="G555" i="1" s="1"/>
  <c r="C556" i="1"/>
  <c r="G556" i="1" s="1"/>
  <c r="C557" i="1"/>
  <c r="G557" i="1" s="1"/>
  <c r="C558" i="1"/>
  <c r="G558" i="1" s="1"/>
  <c r="C559" i="1"/>
  <c r="G559" i="1" s="1"/>
  <c r="C560" i="1"/>
  <c r="G560" i="1" s="1"/>
  <c r="C561" i="1"/>
  <c r="G561" i="1" s="1"/>
  <c r="C562" i="1"/>
  <c r="G562" i="1" s="1"/>
  <c r="C563" i="1"/>
  <c r="G563" i="1" s="1"/>
  <c r="C564" i="1"/>
  <c r="G564" i="1" s="1"/>
  <c r="C565" i="1"/>
  <c r="G565" i="1" s="1"/>
  <c r="C566" i="1"/>
  <c r="G566" i="1" s="1"/>
  <c r="C567" i="1"/>
  <c r="G567" i="1" s="1"/>
  <c r="C568" i="1"/>
  <c r="G568" i="1" s="1"/>
  <c r="C569" i="1"/>
  <c r="G569" i="1" s="1"/>
  <c r="C570" i="1"/>
  <c r="G570" i="1" s="1"/>
  <c r="C571" i="1"/>
  <c r="G571" i="1" s="1"/>
  <c r="C572" i="1"/>
  <c r="G572" i="1" s="1"/>
  <c r="C573" i="1"/>
  <c r="G573" i="1" s="1"/>
  <c r="C574" i="1"/>
  <c r="G574" i="1" s="1"/>
  <c r="C575" i="1"/>
  <c r="G575" i="1" s="1"/>
  <c r="C576" i="1"/>
  <c r="G576" i="1" s="1"/>
  <c r="C577" i="1"/>
  <c r="G577" i="1" s="1"/>
  <c r="C578" i="1"/>
  <c r="G578" i="1" s="1"/>
  <c r="C579" i="1"/>
  <c r="G579" i="1" s="1"/>
  <c r="C580" i="1"/>
  <c r="G580" i="1" s="1"/>
  <c r="C581" i="1"/>
  <c r="G581" i="1" s="1"/>
  <c r="C582" i="1"/>
  <c r="G582" i="1" s="1"/>
  <c r="C583" i="1"/>
  <c r="G583" i="1" s="1"/>
  <c r="C584" i="1"/>
  <c r="G584" i="1" s="1"/>
  <c r="C585" i="1"/>
  <c r="G585" i="1" s="1"/>
  <c r="C586" i="1"/>
  <c r="G586" i="1" s="1"/>
  <c r="C587" i="1"/>
  <c r="G587" i="1" s="1"/>
  <c r="C588" i="1"/>
  <c r="G588" i="1" s="1"/>
  <c r="C589" i="1"/>
  <c r="G589" i="1" s="1"/>
  <c r="C590" i="1"/>
  <c r="G590" i="1" s="1"/>
  <c r="C591" i="1"/>
  <c r="G591" i="1" s="1"/>
  <c r="C592" i="1"/>
  <c r="G592" i="1" s="1"/>
  <c r="C593" i="1"/>
  <c r="G593" i="1" s="1"/>
  <c r="C594" i="1"/>
  <c r="G594" i="1" s="1"/>
  <c r="C595" i="1"/>
  <c r="G595" i="1" s="1"/>
  <c r="C596" i="1"/>
  <c r="G596" i="1" s="1"/>
  <c r="C597" i="1"/>
  <c r="G597" i="1" s="1"/>
  <c r="C598" i="1"/>
  <c r="G598" i="1" s="1"/>
  <c r="C599" i="1"/>
  <c r="G599" i="1" s="1"/>
  <c r="C600" i="1"/>
  <c r="G600" i="1" s="1"/>
  <c r="C601" i="1"/>
  <c r="G601" i="1" s="1"/>
  <c r="C602" i="1"/>
  <c r="G602" i="1" s="1"/>
  <c r="C603" i="1"/>
  <c r="G603" i="1" s="1"/>
  <c r="C604" i="1"/>
  <c r="G604" i="1" s="1"/>
  <c r="C605" i="1"/>
  <c r="G605" i="1" s="1"/>
  <c r="C606" i="1"/>
  <c r="G606" i="1" s="1"/>
  <c r="C607" i="1"/>
  <c r="G607" i="1" s="1"/>
  <c r="C608" i="1"/>
  <c r="G608" i="1" s="1"/>
  <c r="C609" i="1"/>
  <c r="G609" i="1" s="1"/>
  <c r="C610" i="1"/>
  <c r="G610" i="1" s="1"/>
  <c r="C611" i="1"/>
  <c r="G611" i="1" s="1"/>
  <c r="C612" i="1"/>
  <c r="G612" i="1" s="1"/>
  <c r="C613" i="1"/>
  <c r="G613" i="1" s="1"/>
  <c r="C614" i="1"/>
  <c r="G614" i="1" s="1"/>
  <c r="C615" i="1"/>
  <c r="G615" i="1" s="1"/>
  <c r="C616" i="1"/>
  <c r="G616" i="1" s="1"/>
  <c r="C617" i="1"/>
  <c r="G617" i="1" s="1"/>
  <c r="C618" i="1"/>
  <c r="G618" i="1" s="1"/>
  <c r="C619" i="1"/>
  <c r="G619" i="1" s="1"/>
  <c r="C620" i="1"/>
  <c r="G620" i="1" s="1"/>
  <c r="C621" i="1"/>
  <c r="G621" i="1" s="1"/>
  <c r="C622" i="1"/>
  <c r="G622" i="1" s="1"/>
  <c r="C623" i="1"/>
  <c r="G623" i="1" s="1"/>
  <c r="C624" i="1"/>
  <c r="G624" i="1" s="1"/>
  <c r="C625" i="1"/>
  <c r="G625" i="1" s="1"/>
  <c r="C626" i="1"/>
  <c r="G626" i="1" s="1"/>
  <c r="C627" i="1"/>
  <c r="G627" i="1" s="1"/>
  <c r="C628" i="1"/>
  <c r="G628" i="1" s="1"/>
  <c r="C629" i="1"/>
  <c r="G629" i="1" s="1"/>
  <c r="C630" i="1"/>
  <c r="G630" i="1" s="1"/>
  <c r="C631" i="1"/>
  <c r="G631" i="1" s="1"/>
  <c r="C632" i="1"/>
  <c r="G632" i="1" s="1"/>
  <c r="C633" i="1"/>
  <c r="G633" i="1" s="1"/>
  <c r="C634" i="1"/>
  <c r="G634" i="1" s="1"/>
  <c r="C635" i="1"/>
  <c r="G635" i="1" s="1"/>
  <c r="C636" i="1"/>
  <c r="G636" i="1" s="1"/>
  <c r="C637" i="1"/>
  <c r="G637" i="1" s="1"/>
  <c r="C638" i="1"/>
  <c r="G638" i="1" s="1"/>
  <c r="C639" i="1"/>
  <c r="G639" i="1" s="1"/>
  <c r="C640" i="1"/>
  <c r="G640" i="1" s="1"/>
  <c r="C641" i="1"/>
  <c r="G641" i="1" s="1"/>
  <c r="C642" i="1"/>
  <c r="G642" i="1" s="1"/>
  <c r="C643" i="1"/>
  <c r="G643" i="1" s="1"/>
  <c r="C644" i="1"/>
  <c r="G644" i="1" s="1"/>
  <c r="C645" i="1"/>
  <c r="G645" i="1" s="1"/>
  <c r="C646" i="1"/>
  <c r="G646" i="1" s="1"/>
  <c r="C647" i="1"/>
  <c r="G647" i="1" s="1"/>
  <c r="C648" i="1"/>
  <c r="G648" i="1" s="1"/>
  <c r="C649" i="1"/>
  <c r="G649" i="1" s="1"/>
  <c r="C650" i="1"/>
  <c r="G650" i="1" s="1"/>
  <c r="C651" i="1"/>
  <c r="G651" i="1" s="1"/>
  <c r="C652" i="1"/>
  <c r="G652" i="1" s="1"/>
  <c r="C653" i="1"/>
  <c r="G653" i="1" s="1"/>
  <c r="C654" i="1"/>
  <c r="G654" i="1" s="1"/>
  <c r="C655" i="1"/>
  <c r="G655" i="1" s="1"/>
  <c r="C656" i="1"/>
  <c r="G656" i="1" s="1"/>
  <c r="C657" i="1"/>
  <c r="G657" i="1" s="1"/>
  <c r="C658" i="1"/>
  <c r="G658" i="1" s="1"/>
  <c r="C659" i="1"/>
  <c r="G659" i="1" s="1"/>
  <c r="C660" i="1"/>
  <c r="G660" i="1" s="1"/>
  <c r="C661" i="1"/>
  <c r="G661" i="1" s="1"/>
  <c r="C662" i="1"/>
  <c r="G662" i="1" s="1"/>
  <c r="C663" i="1"/>
  <c r="G663" i="1" s="1"/>
  <c r="C664" i="1"/>
  <c r="G664" i="1" s="1"/>
  <c r="C665" i="1"/>
  <c r="G665" i="1" s="1"/>
  <c r="C666" i="1"/>
  <c r="G666" i="1" s="1"/>
  <c r="C667" i="1"/>
  <c r="G667" i="1" s="1"/>
  <c r="C668" i="1"/>
  <c r="G668" i="1" s="1"/>
  <c r="C669" i="1"/>
  <c r="G669" i="1" s="1"/>
  <c r="C670" i="1"/>
  <c r="G670" i="1" s="1"/>
  <c r="C671" i="1"/>
  <c r="G671" i="1" s="1"/>
  <c r="C672" i="1"/>
  <c r="G672" i="1" s="1"/>
  <c r="C673" i="1"/>
  <c r="G673" i="1" s="1"/>
  <c r="C674" i="1"/>
  <c r="G674" i="1" s="1"/>
  <c r="C675" i="1"/>
  <c r="G675" i="1" s="1"/>
  <c r="C676" i="1"/>
  <c r="G676" i="1" s="1"/>
  <c r="C677" i="1"/>
  <c r="G677" i="1" s="1"/>
  <c r="C678" i="1"/>
  <c r="G678" i="1" s="1"/>
  <c r="C679" i="1"/>
  <c r="G679" i="1" s="1"/>
  <c r="C680" i="1"/>
  <c r="G680" i="1" s="1"/>
  <c r="C681" i="1"/>
  <c r="G681" i="1" s="1"/>
  <c r="C682" i="1"/>
  <c r="G682" i="1" s="1"/>
  <c r="C683" i="1"/>
  <c r="G683" i="1" s="1"/>
  <c r="C684" i="1"/>
  <c r="G684" i="1" s="1"/>
  <c r="C685" i="1"/>
  <c r="G685" i="1" s="1"/>
  <c r="C686" i="1"/>
  <c r="G686" i="1" s="1"/>
  <c r="C687" i="1"/>
  <c r="G687" i="1" s="1"/>
  <c r="C688" i="1"/>
  <c r="G688" i="1" s="1"/>
  <c r="C689" i="1"/>
  <c r="G689" i="1" s="1"/>
  <c r="C690" i="1"/>
  <c r="G690" i="1" s="1"/>
  <c r="C691" i="1"/>
  <c r="G691" i="1" s="1"/>
  <c r="C692" i="1"/>
  <c r="G692" i="1" s="1"/>
  <c r="C693" i="1"/>
  <c r="G693" i="1" s="1"/>
  <c r="C694" i="1"/>
  <c r="G694" i="1" s="1"/>
  <c r="C695" i="1"/>
  <c r="G695" i="1" s="1"/>
  <c r="C696" i="1"/>
  <c r="G696" i="1" s="1"/>
  <c r="C697" i="1"/>
  <c r="G697" i="1" s="1"/>
  <c r="C698" i="1"/>
  <c r="G698" i="1" s="1"/>
  <c r="C699" i="1"/>
  <c r="G699" i="1" s="1"/>
  <c r="C700" i="1"/>
  <c r="G700" i="1" s="1"/>
  <c r="C701" i="1"/>
  <c r="G701" i="1" s="1"/>
  <c r="C702" i="1"/>
  <c r="G702" i="1" s="1"/>
  <c r="C703" i="1"/>
  <c r="G703" i="1" s="1"/>
  <c r="C704" i="1"/>
  <c r="G704" i="1" s="1"/>
  <c r="C705" i="1"/>
  <c r="G705" i="1" s="1"/>
  <c r="C706" i="1"/>
  <c r="G706" i="1" s="1"/>
  <c r="C707" i="1"/>
  <c r="G707" i="1" s="1"/>
  <c r="C708" i="1"/>
  <c r="G708" i="1" s="1"/>
  <c r="C709" i="1"/>
  <c r="G709" i="1" s="1"/>
  <c r="C710" i="1"/>
  <c r="G710" i="1" s="1"/>
  <c r="C711" i="1"/>
  <c r="G711" i="1" s="1"/>
  <c r="C712" i="1"/>
  <c r="G712" i="1" s="1"/>
  <c r="C713" i="1"/>
  <c r="G713" i="1" s="1"/>
  <c r="C714" i="1"/>
  <c r="G714" i="1" s="1"/>
  <c r="C715" i="1"/>
  <c r="G715" i="1" s="1"/>
  <c r="C716" i="1"/>
  <c r="G716" i="1" s="1"/>
  <c r="C717" i="1"/>
  <c r="G717" i="1" s="1"/>
  <c r="C718" i="1"/>
  <c r="G718" i="1" s="1"/>
  <c r="C719" i="1"/>
  <c r="G719" i="1" s="1"/>
  <c r="C720" i="1"/>
  <c r="G720" i="1" s="1"/>
  <c r="C721" i="1"/>
  <c r="G721" i="1" s="1"/>
  <c r="C722" i="1"/>
  <c r="G722" i="1" s="1"/>
  <c r="C723" i="1"/>
  <c r="G723" i="1" s="1"/>
  <c r="C724" i="1"/>
  <c r="G724" i="1" s="1"/>
  <c r="C725" i="1"/>
  <c r="G725" i="1" s="1"/>
  <c r="C726" i="1"/>
  <c r="G726" i="1" s="1"/>
  <c r="C727" i="1"/>
  <c r="G727" i="1" s="1"/>
  <c r="C728" i="1"/>
  <c r="G728" i="1" s="1"/>
  <c r="C729" i="1"/>
  <c r="G729" i="1" s="1"/>
  <c r="C730" i="1"/>
  <c r="G730" i="1" s="1"/>
  <c r="C731" i="1"/>
  <c r="G731" i="1" s="1"/>
  <c r="C732" i="1"/>
  <c r="G732" i="1" s="1"/>
  <c r="C733" i="1"/>
  <c r="G733" i="1" s="1"/>
  <c r="C734" i="1"/>
  <c r="G734" i="1" s="1"/>
  <c r="C735" i="1"/>
  <c r="G735" i="1" s="1"/>
  <c r="C736" i="1"/>
  <c r="G736" i="1" s="1"/>
  <c r="C737" i="1"/>
  <c r="G737" i="1" s="1"/>
  <c r="C738" i="1"/>
  <c r="G738" i="1" s="1"/>
  <c r="C739" i="1"/>
  <c r="G739" i="1" s="1"/>
  <c r="C740" i="1"/>
  <c r="G740" i="1" s="1"/>
  <c r="C741" i="1"/>
  <c r="G741" i="1" s="1"/>
  <c r="C742" i="1"/>
  <c r="G742" i="1" s="1"/>
  <c r="C743" i="1"/>
  <c r="G743" i="1" s="1"/>
  <c r="C744" i="1"/>
  <c r="G744" i="1" s="1"/>
  <c r="C745" i="1"/>
  <c r="G745" i="1" s="1"/>
  <c r="C746" i="1"/>
  <c r="G746" i="1" s="1"/>
  <c r="C747" i="1"/>
  <c r="G747" i="1" s="1"/>
  <c r="C748" i="1"/>
  <c r="G748" i="1" s="1"/>
  <c r="C749" i="1"/>
  <c r="G749" i="1" s="1"/>
  <c r="C750" i="1"/>
  <c r="G750" i="1" s="1"/>
  <c r="C751" i="1"/>
  <c r="G751" i="1" s="1"/>
  <c r="C752" i="1"/>
  <c r="G752" i="1" s="1"/>
  <c r="C753" i="1"/>
  <c r="G753" i="1" s="1"/>
  <c r="C754" i="1"/>
  <c r="G754" i="1" s="1"/>
  <c r="C755" i="1"/>
  <c r="G755" i="1" s="1"/>
  <c r="C756" i="1"/>
  <c r="G756" i="1" s="1"/>
  <c r="C757" i="1"/>
  <c r="G757" i="1" s="1"/>
  <c r="C758" i="1"/>
  <c r="G758" i="1" s="1"/>
  <c r="C759" i="1"/>
  <c r="G759" i="1" s="1"/>
  <c r="C760" i="1"/>
  <c r="G760" i="1" s="1"/>
  <c r="C761" i="1"/>
  <c r="G761" i="1" s="1"/>
  <c r="C762" i="1"/>
  <c r="G762" i="1" s="1"/>
  <c r="C763" i="1"/>
  <c r="G763" i="1" s="1"/>
  <c r="C764" i="1"/>
  <c r="G764" i="1" s="1"/>
  <c r="C765" i="1"/>
  <c r="G765" i="1" s="1"/>
  <c r="C766" i="1"/>
  <c r="G766" i="1" s="1"/>
  <c r="C767" i="1"/>
  <c r="G767" i="1" s="1"/>
  <c r="C768" i="1"/>
  <c r="G768" i="1" s="1"/>
  <c r="C769" i="1"/>
  <c r="G769" i="1" s="1"/>
  <c r="C770" i="1"/>
  <c r="G770" i="1" s="1"/>
  <c r="C771" i="1"/>
  <c r="G771" i="1" s="1"/>
  <c r="C772" i="1"/>
  <c r="G772" i="1" s="1"/>
  <c r="C773" i="1"/>
  <c r="G773" i="1" s="1"/>
  <c r="C774" i="1"/>
  <c r="G774" i="1" s="1"/>
  <c r="C775" i="1"/>
  <c r="G775" i="1" s="1"/>
  <c r="C776" i="1"/>
  <c r="G776" i="1" s="1"/>
  <c r="C777" i="1"/>
  <c r="G777" i="1" s="1"/>
  <c r="C778" i="1"/>
  <c r="G778" i="1" s="1"/>
  <c r="C779" i="1"/>
  <c r="G779" i="1" s="1"/>
  <c r="C780" i="1"/>
  <c r="G780" i="1" s="1"/>
  <c r="C781" i="1"/>
  <c r="G781" i="1" s="1"/>
  <c r="C782" i="1"/>
  <c r="G782" i="1" s="1"/>
  <c r="C783" i="1"/>
  <c r="G783" i="1" s="1"/>
  <c r="C784" i="1"/>
  <c r="G784" i="1" s="1"/>
  <c r="C785" i="1"/>
  <c r="G785" i="1" s="1"/>
  <c r="C786" i="1"/>
  <c r="G786" i="1" s="1"/>
  <c r="C787" i="1"/>
  <c r="G787" i="1" s="1"/>
  <c r="C788" i="1"/>
  <c r="G788" i="1" s="1"/>
  <c r="C789" i="1"/>
  <c r="G789" i="1" s="1"/>
  <c r="C790" i="1"/>
  <c r="G790" i="1" s="1"/>
  <c r="C791" i="1"/>
  <c r="G791" i="1" s="1"/>
  <c r="C792" i="1"/>
  <c r="G792" i="1" s="1"/>
  <c r="C793" i="1"/>
  <c r="G793" i="1" s="1"/>
  <c r="C794" i="1"/>
  <c r="G794" i="1" s="1"/>
  <c r="C795" i="1"/>
  <c r="G795" i="1" s="1"/>
  <c r="C796" i="1"/>
  <c r="G796" i="1" s="1"/>
  <c r="C797" i="1"/>
  <c r="G797" i="1" s="1"/>
  <c r="C798" i="1"/>
  <c r="G798" i="1" s="1"/>
  <c r="C799" i="1"/>
  <c r="G799" i="1" s="1"/>
  <c r="C800" i="1"/>
  <c r="G800" i="1" s="1"/>
  <c r="C801" i="1"/>
  <c r="G801" i="1" s="1"/>
  <c r="C802" i="1"/>
  <c r="G802" i="1" s="1"/>
  <c r="C803" i="1"/>
  <c r="G803" i="1" s="1"/>
  <c r="C804" i="1"/>
  <c r="G804" i="1" s="1"/>
  <c r="C805" i="1"/>
  <c r="G805" i="1" s="1"/>
  <c r="C806" i="1"/>
  <c r="G806" i="1" s="1"/>
  <c r="C807" i="1"/>
  <c r="G807" i="1" s="1"/>
  <c r="C808" i="1"/>
  <c r="G808" i="1" s="1"/>
  <c r="C809" i="1"/>
  <c r="G809" i="1" s="1"/>
  <c r="C810" i="1"/>
  <c r="G810" i="1" s="1"/>
  <c r="C811" i="1"/>
  <c r="G811" i="1" s="1"/>
  <c r="C812" i="1"/>
  <c r="G812" i="1" s="1"/>
  <c r="C813" i="1"/>
  <c r="G813" i="1" s="1"/>
  <c r="C814" i="1"/>
  <c r="G814" i="1" s="1"/>
  <c r="C815" i="1"/>
  <c r="G815" i="1" s="1"/>
  <c r="C816" i="1"/>
  <c r="G816" i="1" s="1"/>
  <c r="C817" i="1"/>
  <c r="G817" i="1" s="1"/>
  <c r="C818" i="1"/>
  <c r="G818" i="1" s="1"/>
  <c r="C819" i="1"/>
  <c r="G819" i="1" s="1"/>
  <c r="C820" i="1"/>
  <c r="G820" i="1" s="1"/>
  <c r="C821" i="1"/>
  <c r="G821" i="1" s="1"/>
  <c r="C822" i="1"/>
  <c r="G822" i="1" s="1"/>
  <c r="C823" i="1"/>
  <c r="G823" i="1" s="1"/>
  <c r="C824" i="1"/>
  <c r="G824" i="1" s="1"/>
  <c r="C825" i="1"/>
  <c r="G825" i="1" s="1"/>
  <c r="C826" i="1"/>
  <c r="G826" i="1" s="1"/>
  <c r="C827" i="1"/>
  <c r="G827" i="1" s="1"/>
  <c r="C828" i="1"/>
  <c r="G828" i="1" s="1"/>
  <c r="C829" i="1"/>
  <c r="G829" i="1" s="1"/>
  <c r="C830" i="1"/>
  <c r="G830" i="1" s="1"/>
  <c r="C831" i="1"/>
  <c r="G831" i="1" s="1"/>
  <c r="C832" i="1"/>
  <c r="G832" i="1" s="1"/>
  <c r="C833" i="1"/>
  <c r="G833" i="1" s="1"/>
  <c r="C834" i="1"/>
  <c r="G834" i="1" s="1"/>
  <c r="C835" i="1"/>
  <c r="G835" i="1" s="1"/>
  <c r="C836" i="1"/>
  <c r="G836" i="1" s="1"/>
  <c r="C837" i="1"/>
  <c r="G837" i="1" s="1"/>
  <c r="C838" i="1"/>
  <c r="G838" i="1" s="1"/>
  <c r="C839" i="1"/>
  <c r="G839" i="1" s="1"/>
  <c r="C840" i="1"/>
  <c r="G840" i="1" s="1"/>
  <c r="C841" i="1"/>
  <c r="G841" i="1" s="1"/>
  <c r="C842" i="1"/>
  <c r="G842" i="1" s="1"/>
  <c r="C843" i="1"/>
  <c r="G843" i="1" s="1"/>
  <c r="C844" i="1"/>
  <c r="G844" i="1" s="1"/>
  <c r="C845" i="1"/>
  <c r="G845" i="1" s="1"/>
  <c r="C846" i="1"/>
  <c r="G846" i="1" s="1"/>
  <c r="C847" i="1"/>
  <c r="G847" i="1" s="1"/>
  <c r="C848" i="1"/>
  <c r="G848" i="1" s="1"/>
  <c r="C849" i="1"/>
  <c r="G849" i="1" s="1"/>
  <c r="C850" i="1"/>
  <c r="G850" i="1" s="1"/>
  <c r="C851" i="1"/>
  <c r="G851" i="1" s="1"/>
  <c r="C852" i="1"/>
  <c r="G852" i="1" s="1"/>
  <c r="C853" i="1"/>
  <c r="G853" i="1" s="1"/>
  <c r="C854" i="1"/>
  <c r="G854" i="1" s="1"/>
  <c r="C855" i="1"/>
  <c r="G855" i="1" s="1"/>
  <c r="C856" i="1"/>
  <c r="G856" i="1" s="1"/>
  <c r="C857" i="1"/>
  <c r="G857" i="1" s="1"/>
  <c r="C858" i="1"/>
  <c r="G858" i="1" s="1"/>
  <c r="C859" i="1"/>
  <c r="G859" i="1" s="1"/>
  <c r="C860" i="1"/>
  <c r="G860" i="1" s="1"/>
  <c r="C861" i="1"/>
  <c r="G861" i="1" s="1"/>
  <c r="C862" i="1"/>
  <c r="G862" i="1" s="1"/>
  <c r="C863" i="1"/>
  <c r="G863" i="1" s="1"/>
  <c r="C864" i="1"/>
  <c r="G864" i="1" s="1"/>
  <c r="C865" i="1"/>
  <c r="G865" i="1" s="1"/>
  <c r="C866" i="1"/>
  <c r="G866" i="1" s="1"/>
  <c r="C867" i="1"/>
  <c r="G867" i="1" s="1"/>
  <c r="C868" i="1"/>
  <c r="G868" i="1" s="1"/>
  <c r="C869" i="1"/>
  <c r="G869" i="1" s="1"/>
  <c r="C870" i="1"/>
  <c r="G870" i="1" s="1"/>
  <c r="C871" i="1"/>
  <c r="G871" i="1" s="1"/>
  <c r="C872" i="1"/>
  <c r="G872" i="1" s="1"/>
  <c r="C873" i="1"/>
  <c r="G873" i="1" s="1"/>
  <c r="C874" i="1"/>
  <c r="G874" i="1" s="1"/>
  <c r="C875" i="1"/>
  <c r="G875" i="1" s="1"/>
  <c r="C876" i="1"/>
  <c r="G876" i="1" s="1"/>
  <c r="C877" i="1"/>
  <c r="G877" i="1" s="1"/>
  <c r="C878" i="1"/>
  <c r="G878" i="1" s="1"/>
  <c r="C879" i="1"/>
  <c r="G879" i="1" s="1"/>
  <c r="C880" i="1"/>
  <c r="G880" i="1" s="1"/>
  <c r="C881" i="1"/>
  <c r="G881" i="1" s="1"/>
  <c r="C882" i="1"/>
  <c r="G882" i="1" s="1"/>
  <c r="C883" i="1"/>
  <c r="G883" i="1" s="1"/>
  <c r="C884" i="1"/>
  <c r="G884" i="1" s="1"/>
  <c r="C885" i="1"/>
  <c r="G885" i="1" s="1"/>
  <c r="C886" i="1"/>
  <c r="G886" i="1" s="1"/>
  <c r="C887" i="1"/>
  <c r="G887" i="1" s="1"/>
  <c r="C888" i="1"/>
  <c r="G888" i="1" s="1"/>
  <c r="C889" i="1"/>
  <c r="G889" i="1" s="1"/>
  <c r="C890" i="1"/>
  <c r="G890" i="1" s="1"/>
  <c r="C891" i="1"/>
  <c r="G891" i="1" s="1"/>
  <c r="C892" i="1"/>
  <c r="G892" i="1" s="1"/>
  <c r="C893" i="1"/>
  <c r="G893" i="1" s="1"/>
  <c r="C894" i="1"/>
  <c r="G894" i="1" s="1"/>
  <c r="C895" i="1"/>
  <c r="G895" i="1" s="1"/>
  <c r="C896" i="1"/>
  <c r="G896" i="1" s="1"/>
  <c r="C897" i="1"/>
  <c r="G897" i="1" s="1"/>
  <c r="C898" i="1"/>
  <c r="G898" i="1" s="1"/>
  <c r="C899" i="1"/>
  <c r="G899" i="1" s="1"/>
  <c r="C900" i="1"/>
  <c r="G900" i="1" s="1"/>
  <c r="C901" i="1"/>
  <c r="G901" i="1" s="1"/>
  <c r="C902" i="1"/>
  <c r="G902" i="1" s="1"/>
  <c r="C903" i="1"/>
  <c r="G903" i="1" s="1"/>
  <c r="C904" i="1"/>
  <c r="G904" i="1" s="1"/>
  <c r="C905" i="1"/>
  <c r="G905" i="1" s="1"/>
  <c r="C906" i="1"/>
  <c r="G906" i="1" s="1"/>
  <c r="C907" i="1"/>
  <c r="G907" i="1" s="1"/>
  <c r="C908" i="1"/>
  <c r="G908" i="1" s="1"/>
  <c r="C909" i="1"/>
  <c r="G909" i="1" s="1"/>
  <c r="C910" i="1"/>
  <c r="G910" i="1" s="1"/>
  <c r="C911" i="1"/>
  <c r="G911" i="1" s="1"/>
  <c r="C912" i="1"/>
  <c r="G912" i="1" s="1"/>
  <c r="C913" i="1"/>
  <c r="G913" i="1" s="1"/>
  <c r="C914" i="1"/>
  <c r="G914" i="1" s="1"/>
  <c r="C915" i="1"/>
  <c r="G915" i="1" s="1"/>
  <c r="C916" i="1"/>
  <c r="G916" i="1" s="1"/>
  <c r="C917" i="1"/>
  <c r="G917" i="1" s="1"/>
  <c r="C918" i="1"/>
  <c r="G918" i="1" s="1"/>
  <c r="C919" i="1"/>
  <c r="G919" i="1" s="1"/>
  <c r="C920" i="1"/>
  <c r="G920" i="1" s="1"/>
  <c r="C921" i="1"/>
  <c r="G921" i="1" s="1"/>
  <c r="C922" i="1"/>
  <c r="G922" i="1" s="1"/>
  <c r="C923" i="1"/>
  <c r="G923" i="1" s="1"/>
  <c r="C924" i="1"/>
  <c r="G924" i="1" s="1"/>
  <c r="C925" i="1"/>
  <c r="G925" i="1" s="1"/>
  <c r="C926" i="1"/>
  <c r="G926" i="1" s="1"/>
  <c r="C927" i="1"/>
  <c r="G927" i="1" s="1"/>
  <c r="C928" i="1"/>
  <c r="G928" i="1" s="1"/>
  <c r="C929" i="1"/>
  <c r="G929" i="1" s="1"/>
  <c r="C930" i="1"/>
  <c r="G930" i="1" s="1"/>
  <c r="C931" i="1"/>
  <c r="G931" i="1" s="1"/>
  <c r="C932" i="1"/>
  <c r="G932" i="1" s="1"/>
  <c r="C933" i="1"/>
  <c r="G933" i="1" s="1"/>
  <c r="C934" i="1"/>
  <c r="G934" i="1" s="1"/>
  <c r="C935" i="1"/>
  <c r="G935" i="1" s="1"/>
  <c r="C936" i="1"/>
  <c r="G936" i="1" s="1"/>
  <c r="C937" i="1"/>
  <c r="G937" i="1" s="1"/>
  <c r="C938" i="1"/>
  <c r="G938" i="1" s="1"/>
  <c r="C939" i="1"/>
  <c r="G939" i="1" s="1"/>
  <c r="C940" i="1"/>
  <c r="G940" i="1" s="1"/>
  <c r="C941" i="1"/>
  <c r="G941" i="1" s="1"/>
  <c r="C942" i="1"/>
  <c r="G942" i="1" s="1"/>
  <c r="C943" i="1"/>
  <c r="G943" i="1" s="1"/>
  <c r="C944" i="1"/>
  <c r="G944" i="1" s="1"/>
  <c r="C945" i="1"/>
  <c r="G945" i="1" s="1"/>
  <c r="C946" i="1"/>
  <c r="G946" i="1" s="1"/>
  <c r="C947" i="1"/>
  <c r="G947" i="1" s="1"/>
  <c r="C948" i="1"/>
  <c r="G948" i="1" s="1"/>
  <c r="C949" i="1"/>
  <c r="G949" i="1" s="1"/>
  <c r="C950" i="1"/>
  <c r="G950" i="1" s="1"/>
  <c r="C951" i="1"/>
  <c r="G951" i="1" s="1"/>
  <c r="C952" i="1"/>
  <c r="G952" i="1" s="1"/>
  <c r="C953" i="1"/>
  <c r="G953" i="1" s="1"/>
  <c r="C954" i="1"/>
  <c r="G954" i="1" s="1"/>
  <c r="C955" i="1"/>
  <c r="G955" i="1" s="1"/>
  <c r="C956" i="1"/>
  <c r="G956" i="1" s="1"/>
  <c r="C957" i="1"/>
  <c r="G957" i="1" s="1"/>
  <c r="C958" i="1"/>
  <c r="G958" i="1" s="1"/>
  <c r="C959" i="1"/>
  <c r="G959" i="1" s="1"/>
  <c r="C960" i="1"/>
  <c r="G960" i="1" s="1"/>
  <c r="C961" i="1"/>
  <c r="G961" i="1" s="1"/>
  <c r="C962" i="1"/>
  <c r="G962" i="1" s="1"/>
  <c r="C963" i="1"/>
  <c r="G963" i="1" s="1"/>
  <c r="C964" i="1"/>
  <c r="G964" i="1" s="1"/>
  <c r="C965" i="1"/>
  <c r="G965" i="1" s="1"/>
  <c r="C966" i="1"/>
  <c r="G966" i="1" s="1"/>
  <c r="C967" i="1"/>
  <c r="G967" i="1" s="1"/>
  <c r="C968" i="1"/>
  <c r="G968" i="1" s="1"/>
  <c r="C969" i="1"/>
  <c r="G969" i="1" s="1"/>
  <c r="C970" i="1"/>
  <c r="G970" i="1" s="1"/>
  <c r="C971" i="1"/>
  <c r="G971" i="1" s="1"/>
  <c r="C972" i="1"/>
  <c r="G972" i="1" s="1"/>
  <c r="C973" i="1"/>
  <c r="G973" i="1" s="1"/>
  <c r="C974" i="1"/>
  <c r="G974" i="1" s="1"/>
  <c r="C975" i="1"/>
  <c r="G975" i="1" s="1"/>
  <c r="C976" i="1"/>
  <c r="G976" i="1" s="1"/>
  <c r="C977" i="1"/>
  <c r="G977" i="1" s="1"/>
  <c r="C978" i="1"/>
  <c r="G978" i="1" s="1"/>
  <c r="C979" i="1"/>
  <c r="G979" i="1" s="1"/>
  <c r="C980" i="1"/>
  <c r="G980" i="1" s="1"/>
  <c r="C981" i="1"/>
  <c r="G981" i="1" s="1"/>
  <c r="C982" i="1"/>
  <c r="G982" i="1" s="1"/>
  <c r="C983" i="1"/>
  <c r="G983" i="1" s="1"/>
  <c r="C984" i="1"/>
  <c r="G984" i="1" s="1"/>
  <c r="C985" i="1"/>
  <c r="G985" i="1" s="1"/>
  <c r="C986" i="1"/>
  <c r="G986" i="1" s="1"/>
  <c r="C987" i="1"/>
  <c r="G987" i="1" s="1"/>
  <c r="C988" i="1"/>
  <c r="G988" i="1" s="1"/>
  <c r="C989" i="1"/>
  <c r="G989" i="1" s="1"/>
  <c r="C990" i="1"/>
  <c r="G990" i="1" s="1"/>
  <c r="C991" i="1"/>
  <c r="G991" i="1" s="1"/>
  <c r="C992" i="1"/>
  <c r="G992" i="1" s="1"/>
  <c r="C993" i="1"/>
  <c r="G993" i="1" s="1"/>
  <c r="C994" i="1"/>
  <c r="G994" i="1" s="1"/>
  <c r="C995" i="1"/>
  <c r="G995" i="1" s="1"/>
  <c r="C996" i="1"/>
  <c r="G996" i="1" s="1"/>
  <c r="C997" i="1"/>
  <c r="G997" i="1" s="1"/>
  <c r="C998" i="1"/>
  <c r="G998" i="1" s="1"/>
  <c r="C999" i="1"/>
  <c r="G999" i="1" s="1"/>
  <c r="C1000" i="1"/>
  <c r="G1000" i="1" s="1"/>
  <c r="C1001" i="1"/>
  <c r="G1001" i="1" s="1"/>
  <c r="C1002" i="1"/>
  <c r="G1002" i="1" s="1"/>
  <c r="C1003" i="1"/>
  <c r="G1003" i="1" s="1"/>
  <c r="C1004" i="1"/>
  <c r="G1004" i="1" s="1"/>
  <c r="C1005" i="1"/>
  <c r="G1005" i="1" s="1"/>
  <c r="C1006" i="1"/>
  <c r="G1006" i="1" s="1"/>
  <c r="C1007" i="1"/>
  <c r="G1007" i="1" s="1"/>
  <c r="C1008" i="1"/>
  <c r="G1008" i="1" s="1"/>
  <c r="C1009" i="1"/>
  <c r="G1009" i="1" s="1"/>
  <c r="C1010" i="1"/>
  <c r="G1010" i="1" s="1"/>
  <c r="C1011" i="1"/>
  <c r="G1011" i="1" s="1"/>
  <c r="C1012" i="1"/>
  <c r="G1012" i="1" s="1"/>
  <c r="C1013" i="1"/>
  <c r="G1013" i="1" s="1"/>
  <c r="C1014" i="1"/>
  <c r="G1014" i="1" s="1"/>
  <c r="C1015" i="1"/>
  <c r="G1015" i="1" s="1"/>
  <c r="C1016" i="1"/>
  <c r="G1016" i="1" s="1"/>
  <c r="C1017" i="1"/>
  <c r="G1017" i="1" s="1"/>
  <c r="C1018" i="1"/>
  <c r="G1018" i="1" s="1"/>
  <c r="C1019" i="1"/>
  <c r="G1019" i="1" s="1"/>
  <c r="C1020" i="1"/>
  <c r="G1020" i="1" s="1"/>
  <c r="C1021" i="1"/>
  <c r="G1021" i="1" s="1"/>
  <c r="C1022" i="1"/>
  <c r="G1022" i="1" s="1"/>
  <c r="C1023" i="1"/>
  <c r="G1023" i="1" s="1"/>
  <c r="C1024" i="1"/>
  <c r="G1024" i="1" s="1"/>
  <c r="C1025" i="1"/>
  <c r="G1025" i="1" s="1"/>
  <c r="C1026" i="1"/>
  <c r="G1026" i="1" s="1"/>
  <c r="C1027" i="1"/>
  <c r="G1027" i="1" s="1"/>
  <c r="C1028" i="1"/>
  <c r="G1028" i="1" s="1"/>
  <c r="C1029" i="1"/>
  <c r="G1029" i="1" s="1"/>
  <c r="C1030" i="1"/>
  <c r="G1030" i="1" s="1"/>
  <c r="C1031" i="1"/>
  <c r="G1031" i="1" s="1"/>
  <c r="C1032" i="1"/>
  <c r="G1032" i="1" s="1"/>
  <c r="C1033" i="1"/>
  <c r="G1033" i="1" s="1"/>
  <c r="C1034" i="1"/>
  <c r="G1034" i="1" s="1"/>
  <c r="C1035" i="1"/>
  <c r="G1035" i="1" s="1"/>
  <c r="C1036" i="1"/>
  <c r="G1036" i="1" s="1"/>
  <c r="C1037" i="1"/>
  <c r="G1037" i="1" s="1"/>
  <c r="C1038" i="1"/>
  <c r="G1038" i="1" s="1"/>
  <c r="C1039" i="1"/>
  <c r="G1039" i="1" s="1"/>
  <c r="C1040" i="1"/>
  <c r="G1040" i="1" s="1"/>
  <c r="C1041" i="1"/>
  <c r="G1041" i="1" s="1"/>
  <c r="C1042" i="1"/>
  <c r="G1042" i="1" s="1"/>
  <c r="C1043" i="1"/>
  <c r="G1043" i="1" s="1"/>
  <c r="C1044" i="1"/>
  <c r="G1044" i="1" s="1"/>
  <c r="C1045" i="1"/>
  <c r="G1045" i="1" s="1"/>
  <c r="C1046" i="1"/>
  <c r="G1046" i="1" s="1"/>
  <c r="C1047" i="1"/>
  <c r="G1047" i="1" s="1"/>
  <c r="C1048" i="1"/>
  <c r="G1048" i="1" s="1"/>
  <c r="C1049" i="1"/>
  <c r="G1049" i="1" s="1"/>
  <c r="C1050" i="1"/>
  <c r="G1050" i="1" s="1"/>
  <c r="C1051" i="1"/>
  <c r="G1051" i="1" s="1"/>
  <c r="C1052" i="1"/>
  <c r="G1052" i="1" s="1"/>
  <c r="C1053" i="1"/>
  <c r="G1053" i="1" s="1"/>
  <c r="C1054" i="1"/>
  <c r="G1054" i="1" s="1"/>
  <c r="C1055" i="1"/>
  <c r="G1055" i="1" s="1"/>
  <c r="C1056" i="1"/>
  <c r="G1056" i="1" s="1"/>
  <c r="C1057" i="1"/>
  <c r="G1057" i="1" s="1"/>
  <c r="C1058" i="1"/>
  <c r="G1058" i="1" s="1"/>
  <c r="C1059" i="1"/>
  <c r="G1059" i="1" s="1"/>
  <c r="C1060" i="1"/>
  <c r="G1060" i="1" s="1"/>
  <c r="C1061" i="1"/>
  <c r="G1061" i="1" s="1"/>
  <c r="C1062" i="1"/>
  <c r="G1062" i="1" s="1"/>
  <c r="C1063" i="1"/>
  <c r="G1063" i="1" s="1"/>
  <c r="C1064" i="1"/>
  <c r="G1064" i="1" s="1"/>
  <c r="C1065" i="1"/>
  <c r="G1065" i="1" s="1"/>
  <c r="C1066" i="1"/>
  <c r="G1066" i="1" s="1"/>
  <c r="C1067" i="1"/>
  <c r="G1067" i="1" s="1"/>
  <c r="C1068" i="1"/>
  <c r="G1068" i="1" s="1"/>
  <c r="C1069" i="1"/>
  <c r="G1069" i="1" s="1"/>
  <c r="C1070" i="1"/>
  <c r="G1070" i="1" s="1"/>
  <c r="C1071" i="1"/>
  <c r="G1071" i="1" s="1"/>
  <c r="C1072" i="1"/>
  <c r="G1072" i="1" s="1"/>
  <c r="C1073" i="1"/>
  <c r="G1073" i="1" s="1"/>
  <c r="C1074" i="1"/>
  <c r="G1074" i="1" s="1"/>
  <c r="C1075" i="1"/>
  <c r="G1075" i="1" s="1"/>
  <c r="C1076" i="1"/>
  <c r="G1076" i="1" s="1"/>
  <c r="C1077" i="1"/>
  <c r="G1077" i="1" s="1"/>
  <c r="C1078" i="1"/>
  <c r="G1078" i="1" s="1"/>
  <c r="C1079" i="1"/>
  <c r="G1079" i="1" s="1"/>
  <c r="C1080" i="1"/>
  <c r="G1080" i="1" s="1"/>
  <c r="C1081" i="1"/>
  <c r="G1081" i="1" s="1"/>
  <c r="C1082" i="1"/>
  <c r="G1082" i="1" s="1"/>
  <c r="C1083" i="1"/>
  <c r="G1083" i="1" s="1"/>
  <c r="C1084" i="1"/>
  <c r="G1084" i="1" s="1"/>
  <c r="C1085" i="1"/>
  <c r="G1085" i="1" s="1"/>
  <c r="C1086" i="1"/>
  <c r="G1086" i="1" s="1"/>
  <c r="C1087" i="1"/>
  <c r="G1087" i="1" s="1"/>
  <c r="C1088" i="1"/>
  <c r="G1088" i="1" s="1"/>
  <c r="C1089" i="1"/>
  <c r="G1089" i="1" s="1"/>
  <c r="C1090" i="1"/>
  <c r="G1090" i="1" s="1"/>
  <c r="C1091" i="1"/>
  <c r="G1091" i="1" s="1"/>
  <c r="C1092" i="1"/>
  <c r="G1092" i="1" s="1"/>
  <c r="C1093" i="1"/>
  <c r="G1093" i="1" s="1"/>
  <c r="C1094" i="1"/>
  <c r="G1094" i="1" s="1"/>
  <c r="C1095" i="1"/>
  <c r="G1095" i="1" s="1"/>
  <c r="C1096" i="1"/>
  <c r="G1096" i="1" s="1"/>
  <c r="C1097" i="1"/>
  <c r="G1097" i="1" s="1"/>
  <c r="C1098" i="1"/>
  <c r="G1098" i="1" s="1"/>
  <c r="C1099" i="1"/>
  <c r="G1099" i="1" s="1"/>
  <c r="C1100" i="1"/>
  <c r="G1100" i="1" s="1"/>
  <c r="C1101" i="1"/>
  <c r="G1101" i="1" s="1"/>
  <c r="C1102" i="1"/>
  <c r="G1102" i="1" s="1"/>
  <c r="C1103" i="1"/>
  <c r="G1103" i="1" s="1"/>
  <c r="C1104" i="1"/>
  <c r="G1104" i="1" s="1"/>
  <c r="C1105" i="1"/>
  <c r="G1105" i="1" s="1"/>
  <c r="C1106" i="1"/>
  <c r="G1106" i="1" s="1"/>
  <c r="C1107" i="1"/>
  <c r="G1107" i="1" s="1"/>
  <c r="C1108" i="1"/>
  <c r="G1108" i="1" s="1"/>
  <c r="C1109" i="1"/>
  <c r="G1109" i="1" s="1"/>
  <c r="C1110" i="1"/>
  <c r="G1110" i="1" s="1"/>
  <c r="C1111" i="1"/>
  <c r="G1111" i="1" s="1"/>
  <c r="C1112" i="1"/>
  <c r="G1112" i="1" s="1"/>
  <c r="C1113" i="1"/>
  <c r="G1113" i="1" s="1"/>
  <c r="C1114" i="1"/>
  <c r="G1114" i="1" s="1"/>
  <c r="C1115" i="1"/>
  <c r="G1115" i="1" s="1"/>
  <c r="C1116" i="1"/>
  <c r="G1116" i="1" s="1"/>
  <c r="C1117" i="1"/>
  <c r="G1117" i="1" s="1"/>
  <c r="C1118" i="1"/>
  <c r="G1118" i="1" s="1"/>
  <c r="C1119" i="1"/>
  <c r="G1119" i="1" s="1"/>
  <c r="C1120" i="1"/>
  <c r="G1120" i="1" s="1"/>
  <c r="C1121" i="1"/>
  <c r="G1121" i="1" s="1"/>
  <c r="C1122" i="1"/>
  <c r="G1122" i="1" s="1"/>
  <c r="C1123" i="1"/>
  <c r="G1123" i="1" s="1"/>
  <c r="C1124" i="1"/>
  <c r="G1124" i="1" s="1"/>
  <c r="C1125" i="1"/>
  <c r="G1125" i="1" s="1"/>
  <c r="C1126" i="1"/>
  <c r="G1126" i="1" s="1"/>
  <c r="C1127" i="1"/>
  <c r="G1127" i="1" s="1"/>
  <c r="C1128" i="1"/>
  <c r="G1128" i="1" s="1"/>
  <c r="C1129" i="1"/>
  <c r="G1129" i="1" s="1"/>
  <c r="C1130" i="1"/>
  <c r="G1130" i="1" s="1"/>
  <c r="C1131" i="1"/>
  <c r="G1131" i="1" s="1"/>
  <c r="C1132" i="1"/>
  <c r="G1132" i="1" s="1"/>
  <c r="C1133" i="1"/>
  <c r="G1133" i="1" s="1"/>
  <c r="C1134" i="1"/>
  <c r="G1134" i="1" s="1"/>
  <c r="C1135" i="1"/>
  <c r="G1135" i="1" s="1"/>
  <c r="C1136" i="1"/>
  <c r="G1136" i="1" s="1"/>
  <c r="C1137" i="1"/>
  <c r="G1137" i="1" s="1"/>
  <c r="C1138" i="1"/>
  <c r="G1138" i="1" s="1"/>
  <c r="C1139" i="1"/>
  <c r="G1139" i="1" s="1"/>
  <c r="C1140" i="1"/>
  <c r="G1140" i="1" s="1"/>
  <c r="C1141" i="1"/>
  <c r="G1141" i="1" s="1"/>
  <c r="C1142" i="1"/>
  <c r="G1142" i="1" s="1"/>
  <c r="C1143" i="1"/>
  <c r="G1143" i="1" s="1"/>
  <c r="C1144" i="1"/>
  <c r="G1144" i="1" s="1"/>
  <c r="C1145" i="1"/>
  <c r="G1145" i="1" s="1"/>
  <c r="C1146" i="1"/>
  <c r="G1146" i="1" s="1"/>
  <c r="C1147" i="1"/>
  <c r="G1147" i="1" s="1"/>
  <c r="C1148" i="1"/>
  <c r="G1148" i="1" s="1"/>
  <c r="C1149" i="1"/>
  <c r="G1149" i="1" s="1"/>
  <c r="C1150" i="1"/>
  <c r="G1150" i="1" s="1"/>
  <c r="C1151" i="1"/>
  <c r="G1151" i="1" s="1"/>
  <c r="C1152" i="1"/>
  <c r="G1152" i="1" s="1"/>
  <c r="C1153" i="1"/>
  <c r="G1153" i="1" s="1"/>
  <c r="C1154" i="1"/>
  <c r="G1154" i="1" s="1"/>
  <c r="C1155" i="1"/>
  <c r="G1155" i="1" s="1"/>
  <c r="C1156" i="1"/>
  <c r="G1156" i="1" s="1"/>
  <c r="C1157" i="1"/>
  <c r="G1157" i="1" s="1"/>
  <c r="C1158" i="1"/>
  <c r="G1158" i="1" s="1"/>
  <c r="C1159" i="1"/>
  <c r="G1159" i="1" s="1"/>
  <c r="C1160" i="1"/>
  <c r="G1160" i="1" s="1"/>
  <c r="C1161" i="1"/>
  <c r="G1161" i="1" s="1"/>
  <c r="C1162" i="1"/>
  <c r="G1162" i="1" s="1"/>
  <c r="C1163" i="1"/>
  <c r="G1163" i="1" s="1"/>
  <c r="C1164" i="1"/>
  <c r="G1164" i="1" s="1"/>
  <c r="C1165" i="1"/>
  <c r="G1165" i="1" s="1"/>
  <c r="C1166" i="1"/>
  <c r="G1166" i="1" s="1"/>
  <c r="C1167" i="1"/>
  <c r="G1167" i="1" s="1"/>
  <c r="C1168" i="1"/>
  <c r="G1168" i="1" s="1"/>
  <c r="C1169" i="1"/>
  <c r="G1169" i="1" s="1"/>
  <c r="C1170" i="1"/>
  <c r="G1170" i="1" s="1"/>
  <c r="C1171" i="1"/>
  <c r="G1171" i="1" s="1"/>
  <c r="C1172" i="1"/>
  <c r="G1172" i="1" s="1"/>
  <c r="C1173" i="1"/>
  <c r="G1173" i="1" s="1"/>
  <c r="C1174" i="1"/>
  <c r="G1174" i="1" s="1"/>
  <c r="C1175" i="1"/>
  <c r="G1175" i="1" s="1"/>
  <c r="C1176" i="1"/>
  <c r="G1176" i="1" s="1"/>
  <c r="C1177" i="1"/>
  <c r="G1177" i="1" s="1"/>
  <c r="C1178" i="1"/>
  <c r="G1178" i="1" s="1"/>
  <c r="C1179" i="1"/>
  <c r="G1179" i="1" s="1"/>
  <c r="C1180" i="1"/>
  <c r="G1180" i="1" s="1"/>
  <c r="C1181" i="1"/>
  <c r="G1181" i="1" s="1"/>
  <c r="C1182" i="1"/>
  <c r="G1182" i="1" s="1"/>
  <c r="C1183" i="1"/>
  <c r="G1183" i="1" s="1"/>
  <c r="C1184" i="1"/>
  <c r="G1184" i="1" s="1"/>
  <c r="C1185" i="1"/>
  <c r="G1185" i="1" s="1"/>
  <c r="C1186" i="1"/>
  <c r="G1186" i="1" s="1"/>
  <c r="C1187" i="1"/>
  <c r="G1187" i="1" s="1"/>
  <c r="C1188" i="1"/>
  <c r="G1188" i="1" s="1"/>
  <c r="C1189" i="1"/>
  <c r="G1189" i="1" s="1"/>
  <c r="C1190" i="1"/>
  <c r="G1190" i="1" s="1"/>
  <c r="C1191" i="1"/>
  <c r="G1191" i="1" s="1"/>
  <c r="C1192" i="1"/>
  <c r="G1192" i="1" s="1"/>
  <c r="C1193" i="1"/>
  <c r="G1193" i="1" s="1"/>
  <c r="C1194" i="1"/>
  <c r="G1194" i="1" s="1"/>
  <c r="C1195" i="1"/>
  <c r="G1195" i="1" s="1"/>
  <c r="C1196" i="1"/>
  <c r="G1196" i="1" s="1"/>
  <c r="C1197" i="1"/>
  <c r="G1197" i="1" s="1"/>
  <c r="C1198" i="1"/>
  <c r="G1198" i="1" s="1"/>
  <c r="C1199" i="1"/>
  <c r="G1199" i="1" s="1"/>
  <c r="C1200" i="1"/>
  <c r="G1200" i="1" s="1"/>
  <c r="C1201" i="1"/>
  <c r="G1201" i="1" s="1"/>
  <c r="C1202" i="1"/>
  <c r="G1202" i="1" s="1"/>
  <c r="C1203" i="1"/>
  <c r="G1203" i="1" s="1"/>
  <c r="C1204" i="1"/>
  <c r="G1204" i="1" s="1"/>
  <c r="C1205" i="1"/>
  <c r="G1205" i="1" s="1"/>
  <c r="C1206" i="1"/>
  <c r="G1206" i="1" s="1"/>
  <c r="C1207" i="1"/>
  <c r="G1207" i="1" s="1"/>
  <c r="C1208" i="1"/>
  <c r="G1208" i="1" s="1"/>
  <c r="C1209" i="1"/>
  <c r="G1209" i="1" s="1"/>
  <c r="C1210" i="1"/>
  <c r="G1210" i="1" s="1"/>
  <c r="C1211" i="1"/>
  <c r="G1211" i="1" s="1"/>
  <c r="C1212" i="1"/>
  <c r="G1212" i="1" s="1"/>
  <c r="C1213" i="1"/>
  <c r="G1213" i="1" s="1"/>
  <c r="C1214" i="1"/>
  <c r="G1214" i="1" s="1"/>
  <c r="C1215" i="1"/>
  <c r="G1215" i="1" s="1"/>
  <c r="C1216" i="1"/>
  <c r="G1216" i="1" s="1"/>
  <c r="C1217" i="1"/>
  <c r="G1217" i="1" s="1"/>
  <c r="C1218" i="1"/>
  <c r="G1218" i="1" s="1"/>
  <c r="C1219" i="1"/>
  <c r="G1219" i="1" s="1"/>
  <c r="C1220" i="1"/>
  <c r="G1220" i="1" s="1"/>
  <c r="C1221" i="1"/>
  <c r="G1221" i="1" s="1"/>
  <c r="C1222" i="1"/>
  <c r="G1222" i="1" s="1"/>
  <c r="C1223" i="1"/>
  <c r="G1223" i="1" s="1"/>
  <c r="C1224" i="1"/>
  <c r="G1224" i="1" s="1"/>
  <c r="C1225" i="1"/>
  <c r="G1225" i="1" s="1"/>
  <c r="C1226" i="1"/>
  <c r="G1226" i="1" s="1"/>
  <c r="C1227" i="1"/>
  <c r="G1227" i="1" s="1"/>
  <c r="C1228" i="1"/>
  <c r="G1228" i="1" s="1"/>
  <c r="C1229" i="1"/>
  <c r="G1229" i="1" s="1"/>
  <c r="C1230" i="1"/>
  <c r="G1230" i="1" s="1"/>
  <c r="C1231" i="1"/>
  <c r="G1231" i="1" s="1"/>
  <c r="C1232" i="1"/>
  <c r="G1232" i="1" s="1"/>
  <c r="C1233" i="1"/>
  <c r="G1233" i="1" s="1"/>
  <c r="C1234" i="1"/>
  <c r="G1234" i="1" s="1"/>
  <c r="C1235" i="1"/>
  <c r="G1235" i="1" s="1"/>
  <c r="C1236" i="1"/>
  <c r="G1236" i="1" s="1"/>
  <c r="C1237" i="1"/>
  <c r="G1237" i="1" s="1"/>
  <c r="C1238" i="1"/>
  <c r="G1238" i="1" s="1"/>
  <c r="C1239" i="1"/>
  <c r="G1239" i="1" s="1"/>
  <c r="C1240" i="1"/>
  <c r="G1240" i="1" s="1"/>
  <c r="C1241" i="1"/>
  <c r="G1241" i="1" s="1"/>
  <c r="C1242" i="1"/>
  <c r="G1242" i="1" s="1"/>
  <c r="C1243" i="1"/>
  <c r="G1243" i="1" s="1"/>
  <c r="C1244" i="1"/>
  <c r="G1244" i="1" s="1"/>
  <c r="C1245" i="1"/>
  <c r="G1245" i="1" s="1"/>
  <c r="C1246" i="1"/>
  <c r="G1246" i="1" s="1"/>
  <c r="C1247" i="1"/>
  <c r="G1247" i="1" s="1"/>
  <c r="C1248" i="1"/>
  <c r="G1248" i="1" s="1"/>
  <c r="C1249" i="1"/>
  <c r="G1249" i="1" s="1"/>
  <c r="C1250" i="1"/>
  <c r="G1250" i="1" s="1"/>
  <c r="C1251" i="1"/>
  <c r="G1251" i="1" s="1"/>
  <c r="C1252" i="1"/>
  <c r="G1252" i="1" s="1"/>
  <c r="C1253" i="1"/>
  <c r="G1253" i="1" s="1"/>
  <c r="C1254" i="1"/>
  <c r="G1254" i="1" s="1"/>
  <c r="C1255" i="1"/>
  <c r="G1255" i="1" s="1"/>
  <c r="C1256" i="1"/>
  <c r="G1256" i="1" s="1"/>
  <c r="C1257" i="1"/>
  <c r="G1257" i="1" s="1"/>
  <c r="C1258" i="1"/>
  <c r="G1258" i="1" s="1"/>
  <c r="C1259" i="1"/>
  <c r="G1259" i="1" s="1"/>
  <c r="C1260" i="1"/>
  <c r="G1260" i="1" s="1"/>
  <c r="C1261" i="1"/>
  <c r="G1261" i="1" s="1"/>
  <c r="C1262" i="1"/>
  <c r="G1262" i="1" s="1"/>
  <c r="C1263" i="1"/>
  <c r="G1263" i="1" s="1"/>
  <c r="C1264" i="1"/>
  <c r="G1264" i="1" s="1"/>
  <c r="C1265" i="1"/>
  <c r="G1265" i="1" s="1"/>
  <c r="C1266" i="1"/>
  <c r="G1266" i="1" s="1"/>
  <c r="C1267" i="1"/>
  <c r="G1267" i="1" s="1"/>
  <c r="C1268" i="1"/>
  <c r="G1268" i="1" s="1"/>
  <c r="C1269" i="1"/>
  <c r="G1269" i="1" s="1"/>
  <c r="C1270" i="1"/>
  <c r="G1270" i="1" s="1"/>
  <c r="C1271" i="1"/>
  <c r="G1271" i="1" s="1"/>
  <c r="C1272" i="1"/>
  <c r="G1272" i="1" s="1"/>
  <c r="C1273" i="1"/>
  <c r="G1273" i="1" s="1"/>
  <c r="C1274" i="1"/>
  <c r="G1274" i="1" s="1"/>
  <c r="C1275" i="1"/>
  <c r="G1275" i="1" s="1"/>
  <c r="C1276" i="1"/>
  <c r="G1276" i="1" s="1"/>
  <c r="C1277" i="1"/>
  <c r="G1277" i="1" s="1"/>
  <c r="C1278" i="1"/>
  <c r="G1278" i="1" s="1"/>
  <c r="C1279" i="1"/>
  <c r="G1279" i="1" s="1"/>
  <c r="C1280" i="1"/>
  <c r="G1280" i="1" s="1"/>
  <c r="C1281" i="1"/>
  <c r="G1281" i="1" s="1"/>
  <c r="C1282" i="1"/>
  <c r="G1282" i="1" s="1"/>
  <c r="C1283" i="1"/>
  <c r="G1283" i="1" s="1"/>
  <c r="C1284" i="1"/>
  <c r="G1284" i="1" s="1"/>
  <c r="C1285" i="1"/>
  <c r="G1285" i="1" s="1"/>
  <c r="C1286" i="1"/>
  <c r="G1286" i="1" s="1"/>
  <c r="C1287" i="1"/>
  <c r="G1287" i="1" s="1"/>
  <c r="C1288" i="1"/>
  <c r="G1288" i="1" s="1"/>
  <c r="C1289" i="1"/>
  <c r="G1289" i="1" s="1"/>
  <c r="C1290" i="1"/>
  <c r="G1290" i="1" s="1"/>
  <c r="C1291" i="1"/>
  <c r="G1291" i="1" s="1"/>
  <c r="C1292" i="1"/>
  <c r="G1292" i="1" s="1"/>
  <c r="C1293" i="1"/>
  <c r="G1293" i="1" s="1"/>
  <c r="C1294" i="1"/>
  <c r="G1294" i="1" s="1"/>
  <c r="C1295" i="1"/>
  <c r="G1295" i="1" s="1"/>
  <c r="C1296" i="1"/>
  <c r="G1296" i="1" s="1"/>
  <c r="C1297" i="1"/>
  <c r="G1297" i="1" s="1"/>
  <c r="C1298" i="1"/>
  <c r="G1298" i="1" s="1"/>
  <c r="C1299" i="1"/>
  <c r="G1299" i="1" s="1"/>
  <c r="C1300" i="1"/>
  <c r="G1300" i="1" s="1"/>
  <c r="C1301" i="1"/>
  <c r="G1301" i="1" s="1"/>
  <c r="C1302" i="1"/>
  <c r="G1302" i="1" s="1"/>
  <c r="C1303" i="1"/>
  <c r="G1303" i="1" s="1"/>
  <c r="C1304" i="1"/>
  <c r="G1304" i="1" s="1"/>
  <c r="C1305" i="1"/>
  <c r="G1305" i="1" s="1"/>
  <c r="C1306" i="1"/>
  <c r="G1306" i="1" s="1"/>
  <c r="C1307" i="1"/>
  <c r="G1307" i="1" s="1"/>
  <c r="C1308" i="1"/>
  <c r="G1308" i="1" s="1"/>
  <c r="C1309" i="1"/>
  <c r="G1309" i="1" s="1"/>
  <c r="C1310" i="1"/>
  <c r="G1310" i="1" s="1"/>
  <c r="C1311" i="1"/>
  <c r="G1311" i="1" s="1"/>
  <c r="C1312" i="1"/>
  <c r="G1312" i="1" s="1"/>
  <c r="C1313" i="1"/>
  <c r="G1313" i="1" s="1"/>
  <c r="C1314" i="1"/>
  <c r="G1314" i="1" s="1"/>
  <c r="C1315" i="1"/>
  <c r="G1315" i="1" s="1"/>
  <c r="C1316" i="1"/>
  <c r="G1316" i="1" s="1"/>
  <c r="C1317" i="1"/>
  <c r="G1317" i="1" s="1"/>
  <c r="C1318" i="1"/>
  <c r="G1318" i="1" s="1"/>
  <c r="C1319" i="1"/>
  <c r="G1319" i="1" s="1"/>
  <c r="C1320" i="1"/>
  <c r="G1320" i="1" s="1"/>
  <c r="C1321" i="1"/>
  <c r="G1321" i="1" s="1"/>
  <c r="C1322" i="1"/>
  <c r="G1322" i="1" s="1"/>
  <c r="C1323" i="1"/>
  <c r="G1323" i="1" s="1"/>
  <c r="C1324" i="1"/>
  <c r="G1324" i="1" s="1"/>
  <c r="C1325" i="1"/>
  <c r="G1325" i="1" s="1"/>
  <c r="C1326" i="1"/>
  <c r="G1326" i="1" s="1"/>
  <c r="C1327" i="1"/>
  <c r="G1327" i="1" s="1"/>
  <c r="C1328" i="1"/>
  <c r="G1328" i="1" s="1"/>
  <c r="C1329" i="1"/>
  <c r="G1329" i="1" s="1"/>
  <c r="C1330" i="1"/>
  <c r="G1330" i="1" s="1"/>
  <c r="C1331" i="1"/>
  <c r="G1331" i="1" s="1"/>
  <c r="C1332" i="1"/>
  <c r="G1332" i="1" s="1"/>
  <c r="C1333" i="1"/>
  <c r="G1333" i="1" s="1"/>
  <c r="C1334" i="1"/>
  <c r="G1334" i="1" s="1"/>
  <c r="C1335" i="1"/>
  <c r="G1335" i="1" s="1"/>
  <c r="C1336" i="1"/>
  <c r="G1336" i="1" s="1"/>
  <c r="C1337" i="1"/>
  <c r="G1337" i="1" s="1"/>
  <c r="C1338" i="1"/>
  <c r="G1338" i="1" s="1"/>
  <c r="C1339" i="1"/>
  <c r="G1339" i="1" s="1"/>
  <c r="C1340" i="1"/>
  <c r="G1340" i="1" s="1"/>
  <c r="C1341" i="1"/>
  <c r="G1341" i="1" s="1"/>
  <c r="C1342" i="1"/>
  <c r="G1342" i="1" s="1"/>
  <c r="C1343" i="1"/>
  <c r="G1343" i="1" s="1"/>
  <c r="C1344" i="1"/>
  <c r="G1344" i="1" s="1"/>
  <c r="C1345" i="1"/>
  <c r="G1345" i="1" s="1"/>
  <c r="C1346" i="1"/>
  <c r="G1346" i="1" s="1"/>
  <c r="C1347" i="1"/>
  <c r="G1347" i="1" s="1"/>
  <c r="C1348" i="1"/>
  <c r="G1348" i="1" s="1"/>
  <c r="C1349" i="1"/>
  <c r="G1349" i="1" s="1"/>
  <c r="C1350" i="1"/>
  <c r="G1350" i="1" s="1"/>
  <c r="C1351" i="1"/>
  <c r="G1351" i="1" s="1"/>
  <c r="C1352" i="1"/>
  <c r="G1352" i="1" s="1"/>
  <c r="C1353" i="1"/>
  <c r="G1353" i="1" s="1"/>
  <c r="C1354" i="1"/>
  <c r="G1354" i="1" s="1"/>
  <c r="C1355" i="1"/>
  <c r="G1355" i="1" s="1"/>
  <c r="C1356" i="1"/>
  <c r="G1356" i="1" s="1"/>
  <c r="C1357" i="1"/>
  <c r="G1357" i="1" s="1"/>
  <c r="C1358" i="1"/>
  <c r="G1358" i="1" s="1"/>
  <c r="C1359" i="1"/>
  <c r="G1359" i="1" s="1"/>
  <c r="C1360" i="1"/>
  <c r="G1360" i="1" s="1"/>
  <c r="C1361" i="1"/>
  <c r="G1361" i="1" s="1"/>
  <c r="C1362" i="1"/>
  <c r="G1362" i="1" s="1"/>
  <c r="C1363" i="1"/>
  <c r="G1363" i="1" s="1"/>
  <c r="C1364" i="1"/>
  <c r="G1364" i="1" s="1"/>
  <c r="C1365" i="1"/>
  <c r="G1365" i="1" s="1"/>
  <c r="C1366" i="1"/>
  <c r="G1366" i="1" s="1"/>
  <c r="C1367" i="1"/>
  <c r="G1367" i="1" s="1"/>
  <c r="C1368" i="1"/>
  <c r="G1368" i="1" s="1"/>
  <c r="C1369" i="1"/>
  <c r="G1369" i="1" s="1"/>
  <c r="C1370" i="1"/>
  <c r="G1370" i="1" s="1"/>
  <c r="C1371" i="1"/>
  <c r="G1371" i="1" s="1"/>
  <c r="C1372" i="1"/>
  <c r="G1372" i="1" s="1"/>
  <c r="C1373" i="1"/>
  <c r="G1373" i="1" s="1"/>
  <c r="C1374" i="1"/>
  <c r="G1374" i="1" s="1"/>
  <c r="C1375" i="1"/>
  <c r="G1375" i="1" s="1"/>
  <c r="C1376" i="1"/>
  <c r="G1376" i="1" s="1"/>
  <c r="C1377" i="1"/>
  <c r="G1377" i="1" s="1"/>
  <c r="C1378" i="1"/>
  <c r="G1378" i="1" s="1"/>
  <c r="C1379" i="1"/>
  <c r="G1379" i="1" s="1"/>
  <c r="C1380" i="1"/>
  <c r="G1380" i="1" s="1"/>
  <c r="C1381" i="1"/>
  <c r="G1381" i="1" s="1"/>
  <c r="C1382" i="1"/>
  <c r="G1382" i="1" s="1"/>
  <c r="C1383" i="1"/>
  <c r="G1383" i="1" s="1"/>
  <c r="C1384" i="1"/>
  <c r="G1384" i="1" s="1"/>
  <c r="C1385" i="1"/>
  <c r="G1385" i="1" s="1"/>
  <c r="C1386" i="1"/>
  <c r="G1386" i="1" s="1"/>
  <c r="C1387" i="1"/>
  <c r="G1387" i="1" s="1"/>
  <c r="C1388" i="1"/>
  <c r="G1388" i="1" s="1"/>
  <c r="C1389" i="1"/>
  <c r="G1389" i="1" s="1"/>
  <c r="C1390" i="1"/>
  <c r="G1390" i="1" s="1"/>
  <c r="C1391" i="1"/>
  <c r="G1391" i="1" s="1"/>
  <c r="C1392" i="1"/>
  <c r="G1392" i="1" s="1"/>
  <c r="C1393" i="1"/>
  <c r="G1393" i="1" s="1"/>
  <c r="C1394" i="1"/>
  <c r="G1394" i="1" s="1"/>
  <c r="C1395" i="1"/>
  <c r="G1395" i="1" s="1"/>
  <c r="C1396" i="1"/>
  <c r="G1396" i="1" s="1"/>
  <c r="C1397" i="1"/>
  <c r="G1397" i="1" s="1"/>
  <c r="C1398" i="1"/>
  <c r="G1398" i="1" s="1"/>
  <c r="C1399" i="1"/>
  <c r="G1399" i="1" s="1"/>
  <c r="C1400" i="1"/>
  <c r="G1400" i="1" s="1"/>
  <c r="C1401" i="1"/>
  <c r="G1401" i="1" s="1"/>
  <c r="C1402" i="1"/>
  <c r="G1402" i="1" s="1"/>
  <c r="C1403" i="1"/>
  <c r="G1403" i="1" s="1"/>
  <c r="C1404" i="1"/>
  <c r="G1404" i="1" s="1"/>
  <c r="C1405" i="1"/>
  <c r="G1405" i="1" s="1"/>
  <c r="C1406" i="1"/>
  <c r="G1406" i="1" s="1"/>
  <c r="C1407" i="1"/>
  <c r="G1407" i="1" s="1"/>
  <c r="C1408" i="1"/>
  <c r="G1408" i="1" s="1"/>
  <c r="C1409" i="1"/>
  <c r="G1409" i="1" s="1"/>
  <c r="C1410" i="1"/>
  <c r="G1410" i="1" s="1"/>
  <c r="C1411" i="1"/>
  <c r="G1411" i="1" s="1"/>
  <c r="C1412" i="1"/>
  <c r="G1412" i="1" s="1"/>
  <c r="C1413" i="1"/>
  <c r="G1413" i="1" s="1"/>
  <c r="C1414" i="1"/>
  <c r="G1414" i="1" s="1"/>
  <c r="C1415" i="1"/>
  <c r="G1415" i="1" s="1"/>
  <c r="C1416" i="1"/>
  <c r="G1416" i="1" s="1"/>
  <c r="C1417" i="1"/>
  <c r="G1417" i="1" s="1"/>
  <c r="C1418" i="1"/>
  <c r="G1418" i="1" s="1"/>
  <c r="C1419" i="1"/>
  <c r="G1419" i="1" s="1"/>
  <c r="C1420" i="1"/>
  <c r="G1420" i="1" s="1"/>
  <c r="C1421" i="1"/>
  <c r="G1421" i="1" s="1"/>
  <c r="C1422" i="1"/>
  <c r="G1422" i="1" s="1"/>
  <c r="C1423" i="1"/>
  <c r="G1423" i="1" s="1"/>
  <c r="C1424" i="1"/>
  <c r="G1424" i="1" s="1"/>
  <c r="C1425" i="1"/>
  <c r="G1425" i="1" s="1"/>
  <c r="C1426" i="1"/>
  <c r="G1426" i="1" s="1"/>
  <c r="C1427" i="1"/>
  <c r="G1427" i="1" s="1"/>
  <c r="C1428" i="1"/>
  <c r="G1428" i="1" s="1"/>
  <c r="C1429" i="1"/>
  <c r="G1429" i="1" s="1"/>
  <c r="C1430" i="1"/>
  <c r="G1430" i="1" s="1"/>
  <c r="C1431" i="1"/>
  <c r="G1431" i="1" s="1"/>
  <c r="C1432" i="1"/>
  <c r="G1432" i="1" s="1"/>
  <c r="C1433" i="1"/>
  <c r="G1433" i="1" s="1"/>
  <c r="C1434" i="1"/>
  <c r="G1434" i="1" s="1"/>
  <c r="C1435" i="1"/>
  <c r="G1435" i="1" s="1"/>
  <c r="C1436" i="1"/>
  <c r="G1436" i="1" s="1"/>
  <c r="C1437" i="1"/>
  <c r="G1437" i="1" s="1"/>
  <c r="C1438" i="1"/>
  <c r="G1438" i="1" s="1"/>
  <c r="C1439" i="1"/>
  <c r="G1439" i="1" s="1"/>
  <c r="C1440" i="1"/>
  <c r="G1440" i="1" s="1"/>
  <c r="C1441" i="1"/>
  <c r="G1441" i="1" s="1"/>
  <c r="C1442" i="1"/>
  <c r="G1442" i="1" s="1"/>
  <c r="C1443" i="1"/>
  <c r="G1443" i="1" s="1"/>
  <c r="C1444" i="1"/>
  <c r="G1444" i="1" s="1"/>
  <c r="C1445" i="1"/>
  <c r="G1445" i="1" s="1"/>
  <c r="C1446" i="1"/>
  <c r="G1446" i="1" s="1"/>
  <c r="C1447" i="1"/>
  <c r="G1447" i="1" s="1"/>
  <c r="C1448" i="1"/>
  <c r="G1448" i="1" s="1"/>
  <c r="C1449" i="1"/>
  <c r="G1449" i="1" s="1"/>
  <c r="C1450" i="1"/>
  <c r="G1450" i="1" s="1"/>
  <c r="C1451" i="1"/>
  <c r="G1451" i="1" s="1"/>
  <c r="C1452" i="1"/>
  <c r="G1452" i="1" s="1"/>
  <c r="C1453" i="1"/>
  <c r="G1453" i="1" s="1"/>
  <c r="C1454" i="1"/>
  <c r="G1454" i="1" s="1"/>
  <c r="C1455" i="1"/>
  <c r="G1455" i="1" s="1"/>
  <c r="C1456" i="1"/>
  <c r="G1456" i="1" s="1"/>
  <c r="C1457" i="1"/>
  <c r="G1457" i="1" s="1"/>
  <c r="C1458" i="1"/>
  <c r="G1458" i="1" s="1"/>
  <c r="C1459" i="1"/>
  <c r="G1459" i="1" s="1"/>
  <c r="C1460" i="1"/>
  <c r="G1460" i="1" s="1"/>
  <c r="C1461" i="1"/>
  <c r="G1461" i="1" s="1"/>
  <c r="C1462" i="1"/>
  <c r="G1462" i="1" s="1"/>
  <c r="C1463" i="1"/>
  <c r="G1463" i="1" s="1"/>
  <c r="C1464" i="1"/>
  <c r="G1464" i="1" s="1"/>
  <c r="C1465" i="1"/>
  <c r="G1465" i="1" s="1"/>
  <c r="C1466" i="1"/>
  <c r="G1466" i="1" s="1"/>
  <c r="C1467" i="1"/>
  <c r="G1467" i="1" s="1"/>
  <c r="C1468" i="1"/>
  <c r="G1468" i="1" s="1"/>
  <c r="C1469" i="1"/>
  <c r="G1469" i="1" s="1"/>
  <c r="C1470" i="1"/>
  <c r="G1470" i="1" s="1"/>
  <c r="C1471" i="1"/>
  <c r="G1471" i="1" s="1"/>
  <c r="C1472" i="1"/>
  <c r="G1472" i="1" s="1"/>
  <c r="C1473" i="1"/>
  <c r="G1473" i="1" s="1"/>
  <c r="C1474" i="1"/>
  <c r="G1474" i="1" s="1"/>
  <c r="C1475" i="1"/>
  <c r="G1475" i="1" s="1"/>
  <c r="C1476" i="1"/>
  <c r="G1476" i="1" s="1"/>
  <c r="C1477" i="1"/>
  <c r="G1477" i="1" s="1"/>
  <c r="C1478" i="1"/>
  <c r="G1478" i="1" s="1"/>
  <c r="C1479" i="1"/>
  <c r="G1479" i="1" s="1"/>
  <c r="C1480" i="1"/>
  <c r="G1480" i="1" s="1"/>
  <c r="C1481" i="1"/>
  <c r="G1481" i="1" s="1"/>
  <c r="C1482" i="1"/>
  <c r="G1482" i="1" s="1"/>
  <c r="C1483" i="1"/>
  <c r="G1483" i="1" s="1"/>
  <c r="C1484" i="1"/>
  <c r="G1484" i="1" s="1"/>
  <c r="C1485" i="1"/>
  <c r="G1485" i="1" s="1"/>
  <c r="C1486" i="1"/>
  <c r="G1486" i="1" s="1"/>
  <c r="C1487" i="1"/>
  <c r="G1487" i="1" s="1"/>
  <c r="C1488" i="1"/>
  <c r="G1488" i="1" s="1"/>
  <c r="C1489" i="1"/>
  <c r="G1489" i="1" s="1"/>
  <c r="C1490" i="1"/>
  <c r="G1490" i="1" s="1"/>
  <c r="C1491" i="1"/>
  <c r="G1491" i="1" s="1"/>
  <c r="C1492" i="1"/>
  <c r="G1492" i="1" s="1"/>
  <c r="C1493" i="1"/>
  <c r="G1493" i="1" s="1"/>
  <c r="C1494" i="1"/>
  <c r="G1494" i="1" s="1"/>
  <c r="C1495" i="1"/>
  <c r="G1495" i="1" s="1"/>
  <c r="C1496" i="1"/>
  <c r="G1496" i="1" s="1"/>
  <c r="C1497" i="1"/>
  <c r="G1497" i="1" s="1"/>
  <c r="C1498" i="1"/>
  <c r="G1498" i="1" s="1"/>
  <c r="C1499" i="1"/>
  <c r="G1499" i="1" s="1"/>
  <c r="C1500" i="1"/>
  <c r="G1500" i="1" s="1"/>
  <c r="C1501" i="1"/>
  <c r="G1501" i="1" s="1"/>
  <c r="C1502" i="1"/>
  <c r="G1502" i="1" s="1"/>
  <c r="C1503" i="1"/>
  <c r="G1503" i="1" s="1"/>
  <c r="C1504" i="1"/>
  <c r="G1504" i="1" s="1"/>
  <c r="C1505" i="1"/>
  <c r="G1505" i="1" s="1"/>
  <c r="C1506" i="1"/>
  <c r="G1506" i="1" s="1"/>
  <c r="C1507" i="1"/>
  <c r="G1507" i="1" s="1"/>
  <c r="C1508" i="1"/>
  <c r="G1508" i="1" s="1"/>
  <c r="C1509" i="1"/>
  <c r="G1509" i="1" s="1"/>
  <c r="C1510" i="1"/>
  <c r="G1510" i="1" s="1"/>
  <c r="C1511" i="1"/>
  <c r="G1511" i="1" s="1"/>
  <c r="C1512" i="1"/>
  <c r="G1512" i="1" s="1"/>
  <c r="C1513" i="1"/>
  <c r="G1513" i="1" s="1"/>
  <c r="C1514" i="1"/>
  <c r="G1514" i="1" s="1"/>
  <c r="C1515" i="1"/>
  <c r="G1515" i="1" s="1"/>
  <c r="C1516" i="1"/>
  <c r="G1516" i="1" s="1"/>
  <c r="C1517" i="1"/>
  <c r="G1517" i="1" s="1"/>
  <c r="C1518" i="1"/>
  <c r="G1518" i="1" s="1"/>
  <c r="C1519" i="1"/>
  <c r="G1519" i="1" s="1"/>
  <c r="C1520" i="1"/>
  <c r="G1520" i="1" s="1"/>
  <c r="C1521" i="1"/>
  <c r="G1521" i="1" s="1"/>
  <c r="C1522" i="1"/>
  <c r="G1522" i="1" s="1"/>
  <c r="C1523" i="1"/>
  <c r="G1523" i="1" s="1"/>
  <c r="C1524" i="1"/>
  <c r="G1524" i="1" s="1"/>
  <c r="C1525" i="1"/>
  <c r="G1525" i="1" s="1"/>
  <c r="C1526" i="1"/>
  <c r="G1526" i="1" s="1"/>
  <c r="C1527" i="1"/>
  <c r="G1527" i="1" s="1"/>
  <c r="C1528" i="1"/>
  <c r="G1528" i="1" s="1"/>
  <c r="C1529" i="1"/>
  <c r="G1529" i="1" s="1"/>
  <c r="C1530" i="1"/>
  <c r="G1530" i="1" s="1"/>
  <c r="C1531" i="1"/>
  <c r="G1531" i="1" s="1"/>
  <c r="C1532" i="1"/>
  <c r="G1532" i="1" s="1"/>
  <c r="C1533" i="1"/>
  <c r="G1533" i="1" s="1"/>
  <c r="C1534" i="1"/>
  <c r="G1534" i="1" s="1"/>
  <c r="C1535" i="1"/>
  <c r="G1535" i="1" s="1"/>
  <c r="C1536" i="1"/>
  <c r="G1536" i="1" s="1"/>
  <c r="C1537" i="1"/>
  <c r="G1537" i="1" s="1"/>
  <c r="C1538" i="1"/>
  <c r="G1538" i="1" s="1"/>
  <c r="C1539" i="1"/>
  <c r="G1539" i="1" s="1"/>
  <c r="C1540" i="1"/>
  <c r="G1540" i="1" s="1"/>
  <c r="C1541" i="1"/>
  <c r="G1541" i="1" s="1"/>
  <c r="C1542" i="1"/>
  <c r="G1542" i="1" s="1"/>
  <c r="C1543" i="1"/>
  <c r="G1543" i="1" s="1"/>
  <c r="C1544" i="1"/>
  <c r="G1544" i="1" s="1"/>
  <c r="C1545" i="1"/>
  <c r="G1545" i="1" s="1"/>
  <c r="C1546" i="1"/>
  <c r="G1546" i="1" s="1"/>
  <c r="C1547" i="1"/>
  <c r="G1547" i="1" s="1"/>
  <c r="C1548" i="1"/>
  <c r="G1548" i="1" s="1"/>
  <c r="C1549" i="1"/>
  <c r="G1549" i="1" s="1"/>
  <c r="C1550" i="1"/>
  <c r="G1550" i="1" s="1"/>
  <c r="C1551" i="1"/>
  <c r="G1551" i="1" s="1"/>
  <c r="C1552" i="1"/>
  <c r="G1552" i="1" s="1"/>
  <c r="C1553" i="1"/>
  <c r="G1553" i="1" s="1"/>
  <c r="C1554" i="1"/>
  <c r="G1554" i="1" s="1"/>
  <c r="C1555" i="1"/>
  <c r="G1555" i="1" s="1"/>
  <c r="C1556" i="1"/>
  <c r="G1556" i="1" s="1"/>
  <c r="C1557" i="1"/>
  <c r="G1557" i="1" s="1"/>
  <c r="C1558" i="1"/>
  <c r="G1558" i="1" s="1"/>
  <c r="C1559" i="1"/>
  <c r="G1559" i="1" s="1"/>
  <c r="C1560" i="1"/>
  <c r="G1560" i="1" s="1"/>
  <c r="C1561" i="1"/>
  <c r="G1561" i="1" s="1"/>
  <c r="C1562" i="1"/>
  <c r="G1562" i="1" s="1"/>
  <c r="C1563" i="1"/>
  <c r="G1563" i="1" s="1"/>
  <c r="C1564" i="1"/>
  <c r="G1564" i="1" s="1"/>
  <c r="C1565" i="1"/>
  <c r="G1565" i="1" s="1"/>
  <c r="C1566" i="1"/>
  <c r="G1566" i="1" s="1"/>
  <c r="C1567" i="1"/>
  <c r="G1567" i="1" s="1"/>
  <c r="C1568" i="1"/>
  <c r="G1568" i="1" s="1"/>
  <c r="C1569" i="1"/>
  <c r="G1569" i="1" s="1"/>
  <c r="C1570" i="1"/>
  <c r="G1570" i="1" s="1"/>
  <c r="C1571" i="1"/>
  <c r="G1571" i="1" s="1"/>
  <c r="C1572" i="1"/>
  <c r="G1572" i="1" s="1"/>
  <c r="C1573" i="1"/>
  <c r="G1573" i="1" s="1"/>
  <c r="C1574" i="1"/>
  <c r="G1574" i="1" s="1"/>
  <c r="C1575" i="1"/>
  <c r="G1575" i="1" s="1"/>
  <c r="C1576" i="1"/>
  <c r="G1576" i="1" s="1"/>
  <c r="C1577" i="1"/>
  <c r="G1577" i="1" s="1"/>
  <c r="C1578" i="1"/>
  <c r="G1578" i="1" s="1"/>
  <c r="C1579" i="1"/>
  <c r="G1579" i="1" s="1"/>
  <c r="C1580" i="1"/>
  <c r="G1580" i="1" s="1"/>
  <c r="C1581" i="1"/>
  <c r="G1581" i="1" s="1"/>
  <c r="C1582" i="1"/>
  <c r="G1582" i="1" s="1"/>
  <c r="C1583" i="1"/>
  <c r="G1583" i="1" s="1"/>
  <c r="C1584" i="1"/>
  <c r="G1584" i="1" s="1"/>
  <c r="C1585" i="1"/>
  <c r="G1585" i="1" s="1"/>
  <c r="C1586" i="1"/>
  <c r="G1586" i="1" s="1"/>
  <c r="C1587" i="1"/>
  <c r="G1587" i="1" s="1"/>
  <c r="C1588" i="1"/>
  <c r="G1588" i="1" s="1"/>
  <c r="C1589" i="1"/>
  <c r="G1589" i="1" s="1"/>
  <c r="C1590" i="1"/>
  <c r="G1590" i="1" s="1"/>
  <c r="C1591" i="1"/>
  <c r="G1591" i="1" s="1"/>
  <c r="C1592" i="1"/>
  <c r="G1592" i="1" s="1"/>
  <c r="C1593" i="1"/>
  <c r="G1593" i="1" s="1"/>
  <c r="C1594" i="1"/>
  <c r="G1594" i="1" s="1"/>
  <c r="C1595" i="1"/>
  <c r="G1595" i="1" s="1"/>
  <c r="C1596" i="1"/>
  <c r="G1596" i="1" s="1"/>
  <c r="C1597" i="1"/>
  <c r="G1597" i="1" s="1"/>
  <c r="C1598" i="1"/>
  <c r="G1598" i="1" s="1"/>
  <c r="C1599" i="1"/>
  <c r="G1599" i="1" s="1"/>
  <c r="C1600" i="1"/>
  <c r="G1600" i="1" s="1"/>
  <c r="C1601" i="1"/>
  <c r="G1601" i="1" s="1"/>
  <c r="C1602" i="1"/>
  <c r="G1602" i="1" s="1"/>
  <c r="C1603" i="1"/>
  <c r="G1603" i="1" s="1"/>
  <c r="C1604" i="1"/>
  <c r="G1604" i="1" s="1"/>
  <c r="C1605" i="1"/>
  <c r="G1605" i="1" s="1"/>
  <c r="C1606" i="1"/>
  <c r="G1606" i="1" s="1"/>
  <c r="C1607" i="1"/>
  <c r="G1607" i="1" s="1"/>
  <c r="C1608" i="1"/>
  <c r="G1608" i="1" s="1"/>
  <c r="C1609" i="1"/>
  <c r="G1609" i="1" s="1"/>
  <c r="C1610" i="1"/>
  <c r="G1610" i="1" s="1"/>
  <c r="C1611" i="1"/>
  <c r="G1611" i="1" s="1"/>
  <c r="C1612" i="1"/>
  <c r="G1612" i="1" s="1"/>
  <c r="C1613" i="1"/>
  <c r="G1613" i="1" s="1"/>
  <c r="C1614" i="1"/>
  <c r="G1614" i="1" s="1"/>
  <c r="C1615" i="1"/>
  <c r="G1615" i="1" s="1"/>
  <c r="C1616" i="1"/>
  <c r="G1616" i="1" s="1"/>
  <c r="C1617" i="1"/>
  <c r="G1617" i="1" s="1"/>
  <c r="C1618" i="1"/>
  <c r="G1618" i="1" s="1"/>
  <c r="C1619" i="1"/>
  <c r="G1619" i="1" s="1"/>
  <c r="C1620" i="1"/>
  <c r="G1620" i="1" s="1"/>
  <c r="C1621" i="1"/>
  <c r="G1621" i="1" s="1"/>
  <c r="C1622" i="1"/>
  <c r="G1622" i="1" s="1"/>
  <c r="C1623" i="1"/>
  <c r="G1623" i="1" s="1"/>
  <c r="C1624" i="1"/>
  <c r="G1624" i="1" s="1"/>
  <c r="C1625" i="1"/>
  <c r="G1625" i="1" s="1"/>
  <c r="C1626" i="1"/>
  <c r="G1626" i="1" s="1"/>
  <c r="C1627" i="1"/>
  <c r="G1627" i="1" s="1"/>
  <c r="C1628" i="1"/>
  <c r="G1628" i="1" s="1"/>
  <c r="C1629" i="1"/>
  <c r="G1629" i="1" s="1"/>
  <c r="C1630" i="1"/>
  <c r="G1630" i="1" s="1"/>
  <c r="C1631" i="1"/>
  <c r="G1631" i="1" s="1"/>
  <c r="C1632" i="1"/>
  <c r="G1632" i="1" s="1"/>
  <c r="C1633" i="1"/>
  <c r="G1633" i="1" s="1"/>
  <c r="C1634" i="1"/>
  <c r="G1634" i="1" s="1"/>
  <c r="C1635" i="1"/>
  <c r="G1635" i="1" s="1"/>
  <c r="C1636" i="1"/>
  <c r="G1636" i="1" s="1"/>
  <c r="C1637" i="1"/>
  <c r="G1637" i="1" s="1"/>
  <c r="C1638" i="1"/>
  <c r="G1638" i="1" s="1"/>
  <c r="C1639" i="1"/>
  <c r="G1639" i="1" s="1"/>
  <c r="C1640" i="1"/>
  <c r="G1640" i="1" s="1"/>
  <c r="C1641" i="1"/>
  <c r="G1641" i="1" s="1"/>
  <c r="C1642" i="1"/>
  <c r="G1642" i="1" s="1"/>
  <c r="C1643" i="1"/>
  <c r="G1643" i="1" s="1"/>
  <c r="C1644" i="1"/>
  <c r="G1644" i="1" s="1"/>
  <c r="C1645" i="1"/>
  <c r="G1645" i="1" s="1"/>
  <c r="C1646" i="1"/>
  <c r="G1646" i="1" s="1"/>
  <c r="C1647" i="1"/>
  <c r="G1647" i="1" s="1"/>
  <c r="C1648" i="1"/>
  <c r="G1648" i="1" s="1"/>
  <c r="C1649" i="1"/>
  <c r="G1649" i="1" s="1"/>
  <c r="C1650" i="1"/>
  <c r="G1650" i="1" s="1"/>
  <c r="C1651" i="1"/>
  <c r="G1651" i="1" s="1"/>
  <c r="C1652" i="1"/>
  <c r="G1652" i="1" s="1"/>
  <c r="C1653" i="1"/>
  <c r="G1653" i="1" s="1"/>
  <c r="C1654" i="1"/>
  <c r="G1654" i="1" s="1"/>
  <c r="C1655" i="1"/>
  <c r="G1655" i="1" s="1"/>
  <c r="C1656" i="1"/>
  <c r="G1656" i="1" s="1"/>
  <c r="C1657" i="1"/>
  <c r="G1657" i="1" s="1"/>
  <c r="C1658" i="1"/>
  <c r="G1658" i="1" s="1"/>
  <c r="C1659" i="1"/>
  <c r="G1659" i="1" s="1"/>
  <c r="C1660" i="1"/>
  <c r="G1660" i="1" s="1"/>
  <c r="C1661" i="1"/>
  <c r="G1661" i="1" s="1"/>
  <c r="C1662" i="1"/>
  <c r="G1662" i="1" s="1"/>
  <c r="C1663" i="1"/>
  <c r="G1663" i="1" s="1"/>
  <c r="C1664" i="1"/>
  <c r="G1664" i="1" s="1"/>
  <c r="C1665" i="1"/>
  <c r="G1665" i="1" s="1"/>
  <c r="C1666" i="1"/>
  <c r="G1666" i="1" s="1"/>
  <c r="C1667" i="1"/>
  <c r="G1667" i="1" s="1"/>
  <c r="C1668" i="1"/>
  <c r="G1668" i="1" s="1"/>
  <c r="C1669" i="1"/>
  <c r="G1669" i="1" s="1"/>
  <c r="C1670" i="1"/>
  <c r="G1670" i="1" s="1"/>
  <c r="C1671" i="1"/>
  <c r="G1671" i="1" s="1"/>
  <c r="C1672" i="1"/>
  <c r="G1672" i="1" s="1"/>
  <c r="C1673" i="1"/>
  <c r="G1673" i="1" s="1"/>
  <c r="C1674" i="1"/>
  <c r="G1674" i="1" s="1"/>
  <c r="C1675" i="1"/>
  <c r="G1675" i="1" s="1"/>
  <c r="C1676" i="1"/>
  <c r="G1676" i="1" s="1"/>
  <c r="C1677" i="1"/>
  <c r="G1677" i="1" s="1"/>
  <c r="C1678" i="1"/>
  <c r="G1678" i="1" s="1"/>
  <c r="C1679" i="1"/>
  <c r="G1679" i="1" s="1"/>
  <c r="C1680" i="1"/>
  <c r="G1680" i="1" s="1"/>
  <c r="C1681" i="1"/>
  <c r="G1681" i="1" s="1"/>
  <c r="C1682" i="1"/>
  <c r="G1682" i="1" s="1"/>
  <c r="C1683" i="1"/>
  <c r="G1683" i="1" s="1"/>
  <c r="C1684" i="1"/>
  <c r="G1684" i="1" s="1"/>
  <c r="C1685" i="1"/>
  <c r="G1685" i="1" s="1"/>
  <c r="C1686" i="1"/>
  <c r="G1686" i="1" s="1"/>
  <c r="C1687" i="1"/>
  <c r="G1687" i="1" s="1"/>
  <c r="C1688" i="1"/>
  <c r="G1688" i="1" s="1"/>
  <c r="C1689" i="1"/>
  <c r="G1689" i="1" s="1"/>
  <c r="C1690" i="1"/>
  <c r="G1690" i="1" s="1"/>
  <c r="C1691" i="1"/>
  <c r="G1691" i="1" s="1"/>
  <c r="C1692" i="1"/>
  <c r="G1692" i="1" s="1"/>
  <c r="C1693" i="1"/>
  <c r="G1693" i="1" s="1"/>
  <c r="C1694" i="1"/>
  <c r="G1694" i="1" s="1"/>
  <c r="C1695" i="1"/>
  <c r="G1695" i="1" s="1"/>
  <c r="C1696" i="1"/>
  <c r="G1696" i="1" s="1"/>
  <c r="C1697" i="1"/>
  <c r="G1697" i="1" s="1"/>
  <c r="C1698" i="1"/>
  <c r="G1698" i="1" s="1"/>
  <c r="C1699" i="1"/>
  <c r="G1699" i="1" s="1"/>
  <c r="C1700" i="1"/>
  <c r="G1700" i="1" s="1"/>
  <c r="C1701" i="1"/>
  <c r="G1701" i="1" s="1"/>
  <c r="C1702" i="1"/>
  <c r="G1702" i="1" s="1"/>
  <c r="C1703" i="1"/>
  <c r="G1703" i="1" s="1"/>
  <c r="C1704" i="1"/>
  <c r="G1704" i="1" s="1"/>
  <c r="C1705" i="1"/>
  <c r="G1705" i="1" s="1"/>
  <c r="C1706" i="1"/>
  <c r="G1706" i="1" s="1"/>
  <c r="C1707" i="1"/>
  <c r="G1707" i="1" s="1"/>
  <c r="C1708" i="1"/>
  <c r="G1708" i="1" s="1"/>
  <c r="C1709" i="1"/>
  <c r="G1709" i="1" s="1"/>
  <c r="C1710" i="1"/>
  <c r="G1710" i="1" s="1"/>
  <c r="C1711" i="1"/>
  <c r="G1711" i="1" s="1"/>
  <c r="C1712" i="1"/>
  <c r="G1712" i="1" s="1"/>
  <c r="C1713" i="1"/>
  <c r="G1713" i="1" s="1"/>
  <c r="C1714" i="1"/>
  <c r="G1714" i="1" s="1"/>
  <c r="C1715" i="1"/>
  <c r="G1715" i="1" s="1"/>
  <c r="C1716" i="1"/>
  <c r="G1716" i="1" s="1"/>
  <c r="C1717" i="1"/>
  <c r="G1717" i="1" s="1"/>
  <c r="C1718" i="1"/>
  <c r="G1718" i="1" s="1"/>
  <c r="C1719" i="1"/>
  <c r="G1719" i="1" s="1"/>
  <c r="C1720" i="1"/>
  <c r="G1720" i="1" s="1"/>
  <c r="C1721" i="1"/>
  <c r="G1721" i="1" s="1"/>
  <c r="C1722" i="1"/>
  <c r="G1722" i="1" s="1"/>
  <c r="C1723" i="1"/>
  <c r="G1723" i="1" s="1"/>
  <c r="C1724" i="1"/>
  <c r="G1724" i="1" s="1"/>
  <c r="C1725" i="1"/>
  <c r="G1725" i="1" s="1"/>
  <c r="C1726" i="1"/>
  <c r="G1726" i="1" s="1"/>
  <c r="C1727" i="1"/>
  <c r="G1727" i="1" s="1"/>
  <c r="C1728" i="1"/>
  <c r="G1728" i="1" s="1"/>
  <c r="C1729" i="1"/>
  <c r="G1729" i="1" s="1"/>
  <c r="C1730" i="1"/>
  <c r="G1730" i="1" s="1"/>
  <c r="C1731" i="1"/>
  <c r="G1731" i="1" s="1"/>
  <c r="C1732" i="1"/>
  <c r="G1732" i="1" s="1"/>
  <c r="C1733" i="1"/>
  <c r="G1733" i="1" s="1"/>
  <c r="C1734" i="1"/>
  <c r="G1734" i="1" s="1"/>
  <c r="C1735" i="1"/>
  <c r="G1735" i="1" s="1"/>
  <c r="C1736" i="1"/>
  <c r="G1736" i="1" s="1"/>
  <c r="C1737" i="1"/>
  <c r="G1737" i="1" s="1"/>
  <c r="C1738" i="1"/>
  <c r="G1738" i="1" s="1"/>
  <c r="C1739" i="1"/>
  <c r="G1739" i="1" s="1"/>
  <c r="C1740" i="1"/>
  <c r="G1740" i="1" s="1"/>
  <c r="C1741" i="1"/>
  <c r="G1741" i="1" s="1"/>
  <c r="C1742" i="1"/>
  <c r="G1742" i="1" s="1"/>
  <c r="C1743" i="1"/>
  <c r="G1743" i="1" s="1"/>
  <c r="C1744" i="1"/>
  <c r="G1744" i="1" s="1"/>
  <c r="C1745" i="1"/>
  <c r="G1745" i="1" s="1"/>
  <c r="C1746" i="1"/>
  <c r="G1746" i="1" s="1"/>
  <c r="C1747" i="1"/>
  <c r="G1747" i="1" s="1"/>
  <c r="C1748" i="1"/>
  <c r="G1748" i="1" s="1"/>
  <c r="C1749" i="1"/>
  <c r="G1749" i="1" s="1"/>
  <c r="C1750" i="1"/>
  <c r="G1750" i="1" s="1"/>
  <c r="C1751" i="1"/>
  <c r="G1751" i="1" s="1"/>
  <c r="C1752" i="1"/>
  <c r="G1752" i="1" s="1"/>
  <c r="C1753" i="1"/>
  <c r="G1753" i="1" s="1"/>
  <c r="C1754" i="1"/>
  <c r="G1754" i="1" s="1"/>
  <c r="C1755" i="1"/>
  <c r="G1755" i="1" s="1"/>
  <c r="C1756" i="1"/>
  <c r="G1756" i="1" s="1"/>
  <c r="C1757" i="1"/>
  <c r="G1757" i="1" s="1"/>
  <c r="C1758" i="1"/>
  <c r="G1758" i="1" s="1"/>
  <c r="C1759" i="1"/>
  <c r="G1759" i="1" s="1"/>
  <c r="C1760" i="1"/>
  <c r="G1760" i="1" s="1"/>
  <c r="C1761" i="1"/>
  <c r="G1761" i="1" s="1"/>
  <c r="C1762" i="1"/>
  <c r="G1762" i="1" s="1"/>
  <c r="C1763" i="1"/>
  <c r="G1763" i="1" s="1"/>
  <c r="C1764" i="1"/>
  <c r="G1764" i="1" s="1"/>
  <c r="C1765" i="1"/>
  <c r="G1765" i="1" s="1"/>
  <c r="C1766" i="1"/>
  <c r="G1766" i="1" s="1"/>
  <c r="C1767" i="1"/>
  <c r="G1767" i="1" s="1"/>
  <c r="C1768" i="1"/>
  <c r="G1768" i="1" s="1"/>
  <c r="C1769" i="1"/>
  <c r="G1769" i="1" s="1"/>
  <c r="C1770" i="1"/>
  <c r="G1770" i="1" s="1"/>
  <c r="C1771" i="1"/>
  <c r="G1771" i="1" s="1"/>
  <c r="C1772" i="1"/>
  <c r="G1772" i="1" s="1"/>
  <c r="C1773" i="1"/>
  <c r="G1773" i="1" s="1"/>
  <c r="C1774" i="1"/>
  <c r="G1774" i="1" s="1"/>
  <c r="C1775" i="1"/>
  <c r="G1775" i="1" s="1"/>
  <c r="C1776" i="1"/>
  <c r="G1776" i="1" s="1"/>
  <c r="C1777" i="1"/>
  <c r="G1777" i="1" s="1"/>
  <c r="C1778" i="1"/>
  <c r="G1778" i="1" s="1"/>
  <c r="C1779" i="1"/>
  <c r="G1779" i="1" s="1"/>
  <c r="C1780" i="1"/>
  <c r="G1780" i="1" s="1"/>
  <c r="C1781" i="1"/>
  <c r="G1781" i="1" s="1"/>
  <c r="C1782" i="1"/>
  <c r="G1782" i="1" s="1"/>
  <c r="C1783" i="1"/>
  <c r="G1783" i="1" s="1"/>
  <c r="C1784" i="1"/>
  <c r="G1784" i="1" s="1"/>
  <c r="C1785" i="1"/>
  <c r="G1785" i="1" s="1"/>
  <c r="C1786" i="1"/>
  <c r="G1786" i="1" s="1"/>
  <c r="C1787" i="1"/>
  <c r="G1787" i="1" s="1"/>
  <c r="C1788" i="1"/>
  <c r="G1788" i="1" s="1"/>
  <c r="C1789" i="1"/>
  <c r="G1789" i="1" s="1"/>
  <c r="C1790" i="1"/>
  <c r="G1790" i="1" s="1"/>
  <c r="C1791" i="1"/>
  <c r="G1791" i="1" s="1"/>
  <c r="C1792" i="1"/>
  <c r="G1792" i="1" s="1"/>
  <c r="C1793" i="1"/>
  <c r="G1793" i="1" s="1"/>
  <c r="C1794" i="1"/>
  <c r="G1794" i="1" s="1"/>
  <c r="C1795" i="1"/>
  <c r="G1795" i="1" s="1"/>
  <c r="C1796" i="1"/>
  <c r="G1796" i="1" s="1"/>
  <c r="C1797" i="1"/>
  <c r="G1797" i="1" s="1"/>
  <c r="C1798" i="1"/>
  <c r="G1798" i="1" s="1"/>
  <c r="C1799" i="1"/>
  <c r="G1799" i="1" s="1"/>
  <c r="C1800" i="1"/>
  <c r="G1800" i="1" s="1"/>
  <c r="C1801" i="1"/>
  <c r="G1801" i="1" s="1"/>
  <c r="C1802" i="1"/>
  <c r="G1802" i="1" s="1"/>
  <c r="C1803" i="1"/>
  <c r="G1803" i="1" s="1"/>
  <c r="C1804" i="1"/>
  <c r="G1804" i="1" s="1"/>
  <c r="C1805" i="1"/>
  <c r="G1805" i="1" s="1"/>
  <c r="C1806" i="1"/>
  <c r="G1806" i="1" s="1"/>
  <c r="C1807" i="1"/>
  <c r="G1807" i="1" s="1"/>
  <c r="C1808" i="1"/>
  <c r="G1808" i="1" s="1"/>
  <c r="C1809" i="1"/>
  <c r="G1809" i="1" s="1"/>
  <c r="C1810" i="1"/>
  <c r="G1810" i="1" s="1"/>
  <c r="C1811" i="1"/>
  <c r="G1811" i="1" s="1"/>
  <c r="C1812" i="1"/>
  <c r="G1812" i="1" s="1"/>
  <c r="C1813" i="1"/>
  <c r="G1813" i="1" s="1"/>
  <c r="C1814" i="1"/>
  <c r="G1814" i="1" s="1"/>
  <c r="C1815" i="1"/>
  <c r="G1815" i="1" s="1"/>
  <c r="C1816" i="1"/>
  <c r="G1816" i="1" s="1"/>
  <c r="C1817" i="1"/>
  <c r="G1817" i="1" s="1"/>
  <c r="C1818" i="1"/>
  <c r="G1818" i="1" s="1"/>
  <c r="C1819" i="1"/>
  <c r="G1819" i="1" s="1"/>
  <c r="C1820" i="1"/>
  <c r="G1820" i="1" s="1"/>
  <c r="C1821" i="1"/>
  <c r="G1821" i="1" s="1"/>
  <c r="C1822" i="1"/>
  <c r="G1822" i="1" s="1"/>
  <c r="C1823" i="1"/>
  <c r="G1823" i="1" s="1"/>
  <c r="C1824" i="1"/>
  <c r="G1824" i="1" s="1"/>
  <c r="C1825" i="1"/>
  <c r="G1825" i="1" s="1"/>
  <c r="C1826" i="1"/>
  <c r="G1826" i="1" s="1"/>
  <c r="C1827" i="1"/>
  <c r="G1827" i="1" s="1"/>
  <c r="C1828" i="1"/>
  <c r="G1828" i="1" s="1"/>
  <c r="C1829" i="1"/>
  <c r="G1829" i="1" s="1"/>
  <c r="C1830" i="1"/>
  <c r="G1830" i="1" s="1"/>
  <c r="C1831" i="1"/>
  <c r="G1831" i="1" s="1"/>
  <c r="C1832" i="1"/>
  <c r="G1832" i="1" s="1"/>
  <c r="C1833" i="1"/>
  <c r="G1833" i="1" s="1"/>
  <c r="C1834" i="1"/>
  <c r="G1834" i="1" s="1"/>
  <c r="C1835" i="1"/>
  <c r="G1835" i="1" s="1"/>
  <c r="C1836" i="1"/>
  <c r="G1836" i="1" s="1"/>
  <c r="C1837" i="1"/>
  <c r="G1837" i="1" s="1"/>
  <c r="C1838" i="1"/>
  <c r="G1838" i="1" s="1"/>
  <c r="C1839" i="1"/>
  <c r="G1839" i="1" s="1"/>
  <c r="C1840" i="1"/>
  <c r="G1840" i="1" s="1"/>
  <c r="C1841" i="1"/>
  <c r="G1841" i="1" s="1"/>
  <c r="C1842" i="1"/>
  <c r="G1842" i="1" s="1"/>
  <c r="C1843" i="1"/>
  <c r="G1843" i="1" s="1"/>
  <c r="C1844" i="1"/>
  <c r="G1844" i="1" s="1"/>
  <c r="C1845" i="1"/>
  <c r="G1845" i="1" s="1"/>
  <c r="C1846" i="1"/>
  <c r="G1846" i="1" s="1"/>
  <c r="C1847" i="1"/>
  <c r="G1847" i="1" s="1"/>
  <c r="C1848" i="1"/>
  <c r="G1848" i="1" s="1"/>
  <c r="C1849" i="1"/>
  <c r="G1849" i="1" s="1"/>
  <c r="C1850" i="1"/>
  <c r="G1850" i="1" s="1"/>
  <c r="C1851" i="1"/>
  <c r="G1851" i="1" s="1"/>
  <c r="C1852" i="1"/>
  <c r="G1852" i="1" s="1"/>
  <c r="C1853" i="1"/>
  <c r="G1853" i="1" s="1"/>
  <c r="C1854" i="1"/>
  <c r="G1854" i="1" s="1"/>
  <c r="C1855" i="1"/>
  <c r="G1855" i="1" s="1"/>
  <c r="C1856" i="1"/>
  <c r="G1856" i="1" s="1"/>
  <c r="C1857" i="1"/>
  <c r="G1857" i="1" s="1"/>
  <c r="C1858" i="1"/>
  <c r="G1858" i="1" s="1"/>
  <c r="C1859" i="1"/>
  <c r="G1859" i="1" s="1"/>
  <c r="C1860" i="1"/>
  <c r="G1860" i="1" s="1"/>
  <c r="C1861" i="1"/>
  <c r="G1861" i="1" s="1"/>
  <c r="C1862" i="1"/>
  <c r="G1862" i="1" s="1"/>
  <c r="C1863" i="1"/>
  <c r="G1863" i="1" s="1"/>
  <c r="C1864" i="1"/>
  <c r="G1864" i="1" s="1"/>
  <c r="C1865" i="1"/>
  <c r="G1865" i="1" s="1"/>
  <c r="C1866" i="1"/>
  <c r="G1866" i="1" s="1"/>
  <c r="C1867" i="1"/>
  <c r="G1867" i="1" s="1"/>
  <c r="C1868" i="1"/>
  <c r="G1868" i="1" s="1"/>
  <c r="C1869" i="1"/>
  <c r="G1869" i="1" s="1"/>
  <c r="C1870" i="1"/>
  <c r="G1870" i="1" s="1"/>
  <c r="C1871" i="1"/>
  <c r="G1871" i="1" s="1"/>
  <c r="C1872" i="1"/>
  <c r="G1872" i="1" s="1"/>
  <c r="C1873" i="1"/>
  <c r="G1873" i="1" s="1"/>
  <c r="C1874" i="1"/>
  <c r="G1874" i="1" s="1"/>
  <c r="C1875" i="1"/>
  <c r="G1875" i="1" s="1"/>
  <c r="C1876" i="1"/>
  <c r="G1876" i="1" s="1"/>
  <c r="C1877" i="1"/>
  <c r="G1877" i="1" s="1"/>
  <c r="C1878" i="1"/>
  <c r="G1878" i="1" s="1"/>
  <c r="C1879" i="1"/>
  <c r="G1879" i="1" s="1"/>
  <c r="C1880" i="1"/>
  <c r="G1880" i="1" s="1"/>
  <c r="C1881" i="1"/>
  <c r="G1881" i="1" s="1"/>
  <c r="C1882" i="1"/>
  <c r="G1882" i="1" s="1"/>
  <c r="C1883" i="1"/>
  <c r="G1883" i="1" s="1"/>
  <c r="C1884" i="1"/>
  <c r="G1884" i="1" s="1"/>
  <c r="C1885" i="1"/>
  <c r="G1885" i="1" s="1"/>
  <c r="C1886" i="1"/>
  <c r="G1886" i="1" s="1"/>
  <c r="C1887" i="1"/>
  <c r="G1887" i="1" s="1"/>
  <c r="C1888" i="1"/>
  <c r="G1888" i="1" s="1"/>
  <c r="C1889" i="1"/>
  <c r="G1889" i="1" s="1"/>
  <c r="C1890" i="1"/>
  <c r="G1890" i="1" s="1"/>
  <c r="C1891" i="1"/>
  <c r="G1891" i="1" s="1"/>
  <c r="C1892" i="1"/>
  <c r="G1892" i="1" s="1"/>
  <c r="C1893" i="1"/>
  <c r="G1893" i="1" s="1"/>
  <c r="C1894" i="1"/>
  <c r="G1894" i="1" s="1"/>
  <c r="C1895" i="1"/>
  <c r="G1895" i="1" s="1"/>
  <c r="C1896" i="1"/>
  <c r="G1896" i="1" s="1"/>
  <c r="C1897" i="1"/>
  <c r="G1897" i="1" s="1"/>
  <c r="C1898" i="1"/>
  <c r="G1898" i="1" s="1"/>
  <c r="C1899" i="1"/>
  <c r="G1899" i="1" s="1"/>
  <c r="C1900" i="1"/>
  <c r="G1900" i="1" s="1"/>
  <c r="C1901" i="1"/>
  <c r="G1901" i="1" s="1"/>
  <c r="C1902" i="1"/>
  <c r="G1902" i="1" s="1"/>
  <c r="C1903" i="1"/>
  <c r="G1903" i="1" s="1"/>
  <c r="C1904" i="1"/>
  <c r="G1904" i="1" s="1"/>
  <c r="C1905" i="1"/>
  <c r="G1905" i="1" s="1"/>
  <c r="C1906" i="1"/>
  <c r="G1906" i="1" s="1"/>
  <c r="C1907" i="1"/>
  <c r="G1907" i="1" s="1"/>
  <c r="C1908" i="1"/>
  <c r="G1908" i="1" s="1"/>
  <c r="C1909" i="1"/>
  <c r="G1909" i="1" s="1"/>
  <c r="C1910" i="1"/>
  <c r="G1910" i="1" s="1"/>
  <c r="C1911" i="1"/>
  <c r="G1911" i="1" s="1"/>
  <c r="C1912" i="1"/>
  <c r="G1912" i="1" s="1"/>
  <c r="C1913" i="1"/>
  <c r="G1913" i="1" s="1"/>
  <c r="C1914" i="1"/>
  <c r="G1914" i="1" s="1"/>
  <c r="C1915" i="1"/>
  <c r="G1915" i="1" s="1"/>
  <c r="C1916" i="1"/>
  <c r="G1916" i="1" s="1"/>
  <c r="C1917" i="1"/>
  <c r="G1917" i="1" s="1"/>
  <c r="C1918" i="1"/>
  <c r="G1918" i="1" s="1"/>
  <c r="C1919" i="1"/>
  <c r="G1919" i="1" s="1"/>
  <c r="C1920" i="1"/>
  <c r="G1920" i="1" s="1"/>
  <c r="C1921" i="1"/>
  <c r="G1921" i="1" s="1"/>
  <c r="C1922" i="1"/>
  <c r="G1922" i="1" s="1"/>
  <c r="C1923" i="1"/>
  <c r="G1923" i="1" s="1"/>
  <c r="C1924" i="1"/>
  <c r="G1924" i="1" s="1"/>
  <c r="C1925" i="1"/>
  <c r="G1925" i="1" s="1"/>
  <c r="C1926" i="1"/>
  <c r="G1926" i="1" s="1"/>
  <c r="C1927" i="1"/>
  <c r="G1927" i="1" s="1"/>
  <c r="C1928" i="1"/>
  <c r="G1928" i="1" s="1"/>
  <c r="C1929" i="1"/>
  <c r="G1929" i="1" s="1"/>
  <c r="C1930" i="1"/>
  <c r="G1930" i="1" s="1"/>
  <c r="C1931" i="1"/>
  <c r="G1931" i="1" s="1"/>
  <c r="C1932" i="1"/>
  <c r="G1932" i="1" s="1"/>
  <c r="C1933" i="1"/>
  <c r="G1933" i="1" s="1"/>
  <c r="C1934" i="1"/>
  <c r="G1934" i="1" s="1"/>
  <c r="C1935" i="1"/>
  <c r="G1935" i="1" s="1"/>
  <c r="C1936" i="1"/>
  <c r="G1936" i="1" s="1"/>
  <c r="C1937" i="1"/>
  <c r="G1937" i="1" s="1"/>
  <c r="C1938" i="1"/>
  <c r="G1938" i="1" s="1"/>
  <c r="C1939" i="1"/>
  <c r="G1939" i="1" s="1"/>
  <c r="C1940" i="1"/>
  <c r="G1940" i="1" s="1"/>
  <c r="C1941" i="1"/>
  <c r="G1941" i="1" s="1"/>
  <c r="C1942" i="1"/>
  <c r="G1942" i="1" s="1"/>
  <c r="C1943" i="1"/>
  <c r="G1943" i="1" s="1"/>
  <c r="C1944" i="1"/>
  <c r="G1944" i="1" s="1"/>
  <c r="C1945" i="1"/>
  <c r="G1945" i="1" s="1"/>
  <c r="C1946" i="1"/>
  <c r="G1946" i="1" s="1"/>
  <c r="C1947" i="1"/>
  <c r="G1947" i="1" s="1"/>
  <c r="C1948" i="1"/>
  <c r="G1948" i="1" s="1"/>
  <c r="C1949" i="1"/>
  <c r="G1949" i="1" s="1"/>
  <c r="C1950" i="1"/>
  <c r="G1950" i="1" s="1"/>
  <c r="C1951" i="1"/>
  <c r="G1951" i="1" s="1"/>
  <c r="C1952" i="1"/>
  <c r="G1952" i="1" s="1"/>
  <c r="C1953" i="1"/>
  <c r="G1953" i="1" s="1"/>
  <c r="C1954" i="1"/>
  <c r="G1954" i="1" s="1"/>
  <c r="C1955" i="1"/>
  <c r="G1955" i="1" s="1"/>
  <c r="C1956" i="1"/>
  <c r="G1956" i="1" s="1"/>
  <c r="C1957" i="1"/>
  <c r="G1957" i="1" s="1"/>
  <c r="C1958" i="1"/>
  <c r="G1958" i="1" s="1"/>
  <c r="C1959" i="1"/>
  <c r="G1959" i="1" s="1"/>
  <c r="C1960" i="1"/>
  <c r="G1960" i="1" s="1"/>
  <c r="C1961" i="1"/>
  <c r="G1961" i="1" s="1"/>
  <c r="C1962" i="1"/>
  <c r="G1962" i="1" s="1"/>
  <c r="C1963" i="1"/>
  <c r="G1963" i="1" s="1"/>
  <c r="C1964" i="1"/>
  <c r="G1964" i="1" s="1"/>
  <c r="C1965" i="1"/>
  <c r="G1965" i="1" s="1"/>
  <c r="C1966" i="1"/>
  <c r="G1966" i="1" s="1"/>
  <c r="C1967" i="1"/>
  <c r="G1967" i="1" s="1"/>
  <c r="C1968" i="1"/>
  <c r="G1968" i="1" s="1"/>
  <c r="C1969" i="1"/>
  <c r="G1969" i="1" s="1"/>
  <c r="C1970" i="1"/>
  <c r="G1970" i="1" s="1"/>
  <c r="C1971" i="1"/>
  <c r="G1971" i="1" s="1"/>
  <c r="C1972" i="1"/>
  <c r="G1972" i="1" s="1"/>
  <c r="C1973" i="1"/>
  <c r="G1973" i="1" s="1"/>
  <c r="C1974" i="1"/>
  <c r="G1974" i="1" s="1"/>
  <c r="C1975" i="1"/>
  <c r="G1975" i="1" s="1"/>
  <c r="C1976" i="1"/>
  <c r="G1976" i="1" s="1"/>
  <c r="C1977" i="1"/>
  <c r="G1977" i="1" s="1"/>
  <c r="C1978" i="1"/>
  <c r="G1978" i="1" s="1"/>
  <c r="C1979" i="1"/>
  <c r="G1979" i="1" s="1"/>
  <c r="C1980" i="1"/>
  <c r="G1980" i="1" s="1"/>
  <c r="C1981" i="1"/>
  <c r="G1981" i="1" s="1"/>
  <c r="C1982" i="1"/>
  <c r="G1982" i="1" s="1"/>
  <c r="C1983" i="1"/>
  <c r="G1983" i="1" s="1"/>
  <c r="C1984" i="1"/>
  <c r="G1984" i="1" s="1"/>
  <c r="C1985" i="1"/>
  <c r="G1985" i="1" s="1"/>
  <c r="C1986" i="1"/>
  <c r="G1986" i="1" s="1"/>
  <c r="C1987" i="1"/>
  <c r="G1987" i="1" s="1"/>
  <c r="C1988" i="1"/>
  <c r="G1988" i="1" s="1"/>
  <c r="C1989" i="1"/>
  <c r="G1989" i="1" s="1"/>
  <c r="C1990" i="1"/>
  <c r="G1990" i="1" s="1"/>
  <c r="C1991" i="1"/>
  <c r="G1991" i="1" s="1"/>
  <c r="C1992" i="1"/>
  <c r="G1992" i="1" s="1"/>
  <c r="C1993" i="1"/>
  <c r="G1993" i="1" s="1"/>
  <c r="C1994" i="1"/>
  <c r="G1994" i="1" s="1"/>
  <c r="C1995" i="1"/>
  <c r="G1995" i="1" s="1"/>
  <c r="C1996" i="1"/>
  <c r="G1996" i="1" s="1"/>
  <c r="C1997" i="1"/>
  <c r="G1997" i="1" s="1"/>
  <c r="C1998" i="1"/>
  <c r="G1998" i="1" s="1"/>
  <c r="C1999" i="1"/>
  <c r="G1999" i="1" s="1"/>
  <c r="C2000" i="1"/>
  <c r="G2000" i="1" s="1"/>
  <c r="C2001" i="1"/>
  <c r="G2001" i="1" s="1"/>
  <c r="C2002" i="1"/>
  <c r="G2002" i="1" s="1"/>
  <c r="C2003" i="1"/>
  <c r="G2003" i="1" s="1"/>
  <c r="C2004" i="1"/>
  <c r="G2004" i="1" s="1"/>
  <c r="C2005" i="1"/>
  <c r="G2005" i="1" s="1"/>
  <c r="C2006" i="1"/>
  <c r="G2006" i="1" s="1"/>
  <c r="C2007" i="1"/>
  <c r="G2007" i="1" s="1"/>
  <c r="C2008" i="1"/>
  <c r="G2008" i="1" s="1"/>
  <c r="C2009" i="1"/>
  <c r="G2009" i="1" s="1"/>
  <c r="C2010" i="1"/>
  <c r="G2010" i="1" s="1"/>
  <c r="C2011" i="1"/>
  <c r="G2011" i="1" s="1"/>
  <c r="C2012" i="1"/>
  <c r="G2012" i="1" s="1"/>
  <c r="C2013" i="1"/>
  <c r="G2013" i="1" s="1"/>
  <c r="C2014" i="1"/>
  <c r="G2014" i="1" s="1"/>
  <c r="C2015" i="1"/>
  <c r="G2015" i="1" s="1"/>
  <c r="C2016" i="1"/>
  <c r="G2016" i="1" s="1"/>
  <c r="C2017" i="1"/>
  <c r="G2017" i="1" s="1"/>
  <c r="C2018" i="1"/>
  <c r="G2018" i="1" s="1"/>
  <c r="C2019" i="1"/>
  <c r="G2019" i="1" s="1"/>
  <c r="C2020" i="1"/>
  <c r="G2020" i="1" s="1"/>
  <c r="C2021" i="1"/>
  <c r="G2021" i="1" s="1"/>
  <c r="C2022" i="1"/>
  <c r="G2022" i="1" s="1"/>
  <c r="C2023" i="1"/>
  <c r="G2023" i="1" s="1"/>
  <c r="C2024" i="1"/>
  <c r="G2024" i="1" s="1"/>
  <c r="C2025" i="1"/>
  <c r="G2025" i="1" s="1"/>
  <c r="C2026" i="1"/>
  <c r="G2026" i="1" s="1"/>
  <c r="C2027" i="1"/>
  <c r="G2027" i="1" s="1"/>
  <c r="C2028" i="1"/>
  <c r="G2028" i="1" s="1"/>
  <c r="C2029" i="1"/>
  <c r="G2029" i="1" s="1"/>
  <c r="C2030" i="1"/>
  <c r="G2030" i="1" s="1"/>
  <c r="C2031" i="1"/>
  <c r="G2031" i="1" s="1"/>
  <c r="C2032" i="1"/>
  <c r="G2032" i="1" s="1"/>
  <c r="C2033" i="1"/>
  <c r="G2033" i="1" s="1"/>
  <c r="C2034" i="1"/>
  <c r="G2034" i="1" s="1"/>
  <c r="C2035" i="1"/>
  <c r="G2035" i="1" s="1"/>
  <c r="C2036" i="1"/>
  <c r="G2036" i="1" s="1"/>
  <c r="C2037" i="1"/>
  <c r="G2037" i="1" s="1"/>
  <c r="C2038" i="1"/>
  <c r="G2038" i="1" s="1"/>
  <c r="C2039" i="1"/>
  <c r="G2039" i="1" s="1"/>
  <c r="C2040" i="1"/>
  <c r="G2040" i="1" s="1"/>
  <c r="C2041" i="1"/>
  <c r="G2041" i="1" s="1"/>
  <c r="C2042" i="1"/>
  <c r="G2042" i="1" s="1"/>
  <c r="C2043" i="1"/>
  <c r="G2043" i="1" s="1"/>
  <c r="C2044" i="1"/>
  <c r="G2044" i="1" s="1"/>
  <c r="C2045" i="1"/>
  <c r="G2045" i="1" s="1"/>
  <c r="C2046" i="1"/>
  <c r="G2046" i="1" s="1"/>
  <c r="C2047" i="1"/>
  <c r="G2047" i="1" s="1"/>
  <c r="C2048" i="1"/>
  <c r="G2048" i="1" s="1"/>
  <c r="C2049" i="1"/>
  <c r="G2049" i="1" s="1"/>
  <c r="C2050" i="1"/>
  <c r="G2050" i="1" s="1"/>
  <c r="C2051" i="1"/>
  <c r="G2051" i="1" s="1"/>
  <c r="C2052" i="1"/>
  <c r="G2052" i="1" s="1"/>
  <c r="C2053" i="1"/>
  <c r="G2053" i="1" s="1"/>
  <c r="C2054" i="1"/>
  <c r="G2054" i="1" s="1"/>
  <c r="C2055" i="1"/>
  <c r="G2055" i="1" s="1"/>
  <c r="C2056" i="1"/>
  <c r="G2056" i="1" s="1"/>
  <c r="C2057" i="1"/>
  <c r="G2057" i="1" s="1"/>
  <c r="C2058" i="1"/>
  <c r="G2058" i="1" s="1"/>
  <c r="C2059" i="1"/>
  <c r="G2059" i="1" s="1"/>
  <c r="C2060" i="1"/>
  <c r="G2060" i="1" s="1"/>
  <c r="C2061" i="1"/>
  <c r="G2061" i="1" s="1"/>
  <c r="C2062" i="1"/>
  <c r="G2062" i="1" s="1"/>
  <c r="C2063" i="1"/>
  <c r="G2063" i="1" s="1"/>
  <c r="C2064" i="1"/>
  <c r="G2064" i="1" s="1"/>
  <c r="C2065" i="1"/>
  <c r="G2065" i="1" s="1"/>
  <c r="C2066" i="1"/>
  <c r="G2066" i="1" s="1"/>
  <c r="C2067" i="1"/>
  <c r="G2067" i="1" s="1"/>
  <c r="C2068" i="1"/>
  <c r="G2068" i="1" s="1"/>
  <c r="C2069" i="1"/>
  <c r="G2069" i="1" s="1"/>
  <c r="C2070" i="1"/>
  <c r="G2070" i="1" s="1"/>
  <c r="C2071" i="1"/>
  <c r="G2071" i="1" s="1"/>
  <c r="C2072" i="1"/>
  <c r="G2072" i="1" s="1"/>
  <c r="C2073" i="1"/>
  <c r="G2073" i="1" s="1"/>
  <c r="C2074" i="1"/>
  <c r="G2074" i="1" s="1"/>
  <c r="C2075" i="1"/>
  <c r="G2075" i="1" s="1"/>
  <c r="C2076" i="1"/>
  <c r="G2076" i="1" s="1"/>
  <c r="C2077" i="1"/>
  <c r="G2077" i="1" s="1"/>
  <c r="C2078" i="1"/>
  <c r="G2078" i="1" s="1"/>
  <c r="C2079" i="1"/>
  <c r="G2079" i="1" s="1"/>
  <c r="C2080" i="1"/>
  <c r="G2080" i="1" s="1"/>
  <c r="C2081" i="1"/>
  <c r="G2081" i="1" s="1"/>
  <c r="C2082" i="1"/>
  <c r="G2082" i="1" s="1"/>
  <c r="C2083" i="1"/>
  <c r="G2083" i="1" s="1"/>
  <c r="C2084" i="1"/>
  <c r="G2084" i="1" s="1"/>
  <c r="C2085" i="1"/>
  <c r="G2085" i="1" s="1"/>
  <c r="C2086" i="1"/>
  <c r="G2086" i="1" s="1"/>
  <c r="C2087" i="1"/>
  <c r="G2087" i="1" s="1"/>
  <c r="C2088" i="1"/>
  <c r="G2088" i="1" s="1"/>
  <c r="C2089" i="1"/>
  <c r="G2089" i="1" s="1"/>
  <c r="C2090" i="1"/>
  <c r="G2090" i="1" s="1"/>
  <c r="C2091" i="1"/>
  <c r="G2091" i="1" s="1"/>
  <c r="C2092" i="1"/>
  <c r="G2092" i="1" s="1"/>
  <c r="C2093" i="1"/>
  <c r="G2093" i="1" s="1"/>
  <c r="C2094" i="1"/>
  <c r="G2094" i="1" s="1"/>
  <c r="C2095" i="1"/>
  <c r="G2095" i="1" s="1"/>
  <c r="C2096" i="1"/>
  <c r="G2096" i="1" s="1"/>
  <c r="C2097" i="1"/>
  <c r="G2097" i="1" s="1"/>
  <c r="C2098" i="1"/>
  <c r="G2098" i="1" s="1"/>
  <c r="C2099" i="1"/>
  <c r="G2099" i="1" s="1"/>
  <c r="C2100" i="1"/>
  <c r="G2100" i="1" s="1"/>
  <c r="C2101" i="1"/>
  <c r="G2101" i="1" s="1"/>
  <c r="C2102" i="1"/>
  <c r="G2102" i="1" s="1"/>
  <c r="C2103" i="1"/>
  <c r="G2103" i="1" s="1"/>
  <c r="C2104" i="1"/>
  <c r="G2104" i="1" s="1"/>
  <c r="C2105" i="1"/>
  <c r="G2105" i="1" s="1"/>
  <c r="C2106" i="1"/>
  <c r="G2106" i="1" s="1"/>
  <c r="C2107" i="1"/>
  <c r="G2107" i="1" s="1"/>
  <c r="C2108" i="1"/>
  <c r="G2108" i="1" s="1"/>
  <c r="C2109" i="1"/>
  <c r="G2109" i="1" s="1"/>
  <c r="C2110" i="1"/>
  <c r="G2110" i="1" s="1"/>
  <c r="C2111" i="1"/>
  <c r="G2111" i="1" s="1"/>
  <c r="C2112" i="1"/>
  <c r="G2112" i="1" s="1"/>
  <c r="C2113" i="1"/>
  <c r="G2113" i="1" s="1"/>
  <c r="C2114" i="1"/>
  <c r="G2114" i="1" s="1"/>
  <c r="C2115" i="1"/>
  <c r="G2115" i="1" s="1"/>
  <c r="C2116" i="1"/>
  <c r="G2116" i="1" s="1"/>
  <c r="C2117" i="1"/>
  <c r="G2117" i="1" s="1"/>
  <c r="C2118" i="1"/>
  <c r="G2118" i="1" s="1"/>
  <c r="C2119" i="1"/>
  <c r="G2119" i="1" s="1"/>
  <c r="C2120" i="1"/>
  <c r="G2120" i="1" s="1"/>
  <c r="C2121" i="1"/>
  <c r="G2121" i="1" s="1"/>
  <c r="C2122" i="1"/>
  <c r="G2122" i="1" s="1"/>
  <c r="C2123" i="1"/>
  <c r="G2123" i="1" s="1"/>
  <c r="C2124" i="1"/>
  <c r="G2124" i="1" s="1"/>
  <c r="C2125" i="1"/>
  <c r="G2125" i="1" s="1"/>
  <c r="C2126" i="1"/>
  <c r="G2126" i="1" s="1"/>
  <c r="C2127" i="1"/>
  <c r="G2127" i="1" s="1"/>
  <c r="C2128" i="1"/>
  <c r="G2128" i="1" s="1"/>
  <c r="C2129" i="1"/>
  <c r="G2129" i="1" s="1"/>
  <c r="C2130" i="1"/>
  <c r="G2130" i="1" s="1"/>
  <c r="C2131" i="1"/>
  <c r="G2131" i="1" s="1"/>
  <c r="C2132" i="1"/>
  <c r="G2132" i="1" s="1"/>
  <c r="C2133" i="1"/>
  <c r="G2133" i="1" s="1"/>
  <c r="C2134" i="1"/>
  <c r="G2134" i="1" s="1"/>
  <c r="C2135" i="1"/>
  <c r="G2135" i="1" s="1"/>
  <c r="C2136" i="1"/>
  <c r="G2136" i="1" s="1"/>
  <c r="C2137" i="1"/>
  <c r="G2137" i="1" s="1"/>
  <c r="C2138" i="1"/>
  <c r="G2138" i="1" s="1"/>
  <c r="C2139" i="1"/>
  <c r="G2139" i="1" s="1"/>
  <c r="C2140" i="1"/>
  <c r="G2140" i="1" s="1"/>
  <c r="C2141" i="1"/>
  <c r="G2141" i="1" s="1"/>
  <c r="C2142" i="1"/>
  <c r="G2142" i="1" s="1"/>
  <c r="C2143" i="1"/>
  <c r="G2143" i="1" s="1"/>
  <c r="C2144" i="1"/>
  <c r="G2144" i="1" s="1"/>
  <c r="C2145" i="1"/>
  <c r="G2145" i="1" s="1"/>
  <c r="C2146" i="1"/>
  <c r="G2146" i="1" s="1"/>
  <c r="C2147" i="1"/>
  <c r="G2147" i="1" s="1"/>
  <c r="C2148" i="1"/>
  <c r="G2148" i="1" s="1"/>
  <c r="C2149" i="1"/>
  <c r="G2149" i="1" s="1"/>
  <c r="C2150" i="1"/>
  <c r="G2150" i="1" s="1"/>
  <c r="C2151" i="1"/>
  <c r="G2151" i="1" s="1"/>
  <c r="C2152" i="1"/>
  <c r="G2152" i="1" s="1"/>
  <c r="C2153" i="1"/>
  <c r="G2153" i="1" s="1"/>
  <c r="C2154" i="1"/>
  <c r="G2154" i="1" s="1"/>
  <c r="C2155" i="1"/>
  <c r="G2155" i="1" s="1"/>
  <c r="C2156" i="1"/>
  <c r="G2156" i="1" s="1"/>
  <c r="C2157" i="1"/>
  <c r="G2157" i="1" s="1"/>
  <c r="C2158" i="1"/>
  <c r="G2158" i="1" s="1"/>
  <c r="C2159" i="1"/>
  <c r="G2159" i="1" s="1"/>
  <c r="C2160" i="1"/>
  <c r="G2160" i="1" s="1"/>
  <c r="C2161" i="1"/>
  <c r="G2161" i="1" s="1"/>
  <c r="C2162" i="1"/>
  <c r="G2162" i="1" s="1"/>
  <c r="C2163" i="1"/>
  <c r="G2163" i="1" s="1"/>
  <c r="C2164" i="1"/>
  <c r="G2164" i="1" s="1"/>
  <c r="C2165" i="1"/>
  <c r="G2165" i="1" s="1"/>
  <c r="C2166" i="1"/>
  <c r="G2166" i="1" s="1"/>
  <c r="C2167" i="1"/>
  <c r="G2167" i="1" s="1"/>
  <c r="C2168" i="1"/>
  <c r="G2168" i="1" s="1"/>
  <c r="C2169" i="1"/>
  <c r="G2169" i="1" s="1"/>
  <c r="C2170" i="1"/>
  <c r="G2170" i="1" s="1"/>
  <c r="C2171" i="1"/>
  <c r="G2171" i="1" s="1"/>
  <c r="C2172" i="1"/>
  <c r="G2172" i="1" s="1"/>
  <c r="C2173" i="1"/>
  <c r="G2173" i="1" s="1"/>
  <c r="C2174" i="1"/>
  <c r="G2174" i="1" s="1"/>
  <c r="C2175" i="1"/>
  <c r="G2175" i="1" s="1"/>
  <c r="C2176" i="1"/>
  <c r="G2176" i="1" s="1"/>
  <c r="C2177" i="1"/>
  <c r="G2177" i="1" s="1"/>
  <c r="C2178" i="1"/>
  <c r="G2178" i="1" s="1"/>
  <c r="C2179" i="1"/>
  <c r="G2179" i="1" s="1"/>
  <c r="C2180" i="1"/>
  <c r="G2180" i="1" s="1"/>
  <c r="C2181" i="1"/>
  <c r="G2181" i="1" s="1"/>
  <c r="C2182" i="1"/>
  <c r="G2182" i="1" s="1"/>
  <c r="C2183" i="1"/>
  <c r="G2183" i="1" s="1"/>
  <c r="C2184" i="1"/>
  <c r="G2184" i="1" s="1"/>
  <c r="C2185" i="1"/>
  <c r="G2185" i="1" s="1"/>
  <c r="C2186" i="1"/>
  <c r="G2186" i="1" s="1"/>
  <c r="C2187" i="1"/>
  <c r="G2187" i="1" s="1"/>
  <c r="C2188" i="1"/>
  <c r="G2188" i="1" s="1"/>
  <c r="C2189" i="1"/>
  <c r="G2189" i="1" s="1"/>
  <c r="C2190" i="1"/>
  <c r="G2190" i="1" s="1"/>
  <c r="C2191" i="1"/>
  <c r="G2191" i="1" s="1"/>
  <c r="C2192" i="1"/>
  <c r="G2192" i="1" s="1"/>
  <c r="C2193" i="1"/>
  <c r="G2193" i="1" s="1"/>
  <c r="C2194" i="1"/>
  <c r="G2194" i="1" s="1"/>
  <c r="C2195" i="1"/>
  <c r="G2195" i="1" s="1"/>
  <c r="C2196" i="1"/>
  <c r="G2196" i="1" s="1"/>
  <c r="C2197" i="1"/>
  <c r="G2197" i="1" s="1"/>
  <c r="C2198" i="1"/>
  <c r="G2198" i="1" s="1"/>
  <c r="C2199" i="1"/>
  <c r="G2199" i="1" s="1"/>
  <c r="C2200" i="1"/>
  <c r="G2200" i="1" s="1"/>
  <c r="C2201" i="1"/>
  <c r="G2201" i="1" s="1"/>
  <c r="C2202" i="1"/>
  <c r="G2202" i="1" s="1"/>
  <c r="C2203" i="1"/>
  <c r="G2203" i="1" s="1"/>
  <c r="C2204" i="1"/>
  <c r="G2204" i="1" s="1"/>
  <c r="C2205" i="1"/>
  <c r="G2205" i="1" s="1"/>
  <c r="C2206" i="1"/>
  <c r="G2206" i="1" s="1"/>
  <c r="C2207" i="1"/>
  <c r="G2207" i="1" s="1"/>
  <c r="C2208" i="1"/>
  <c r="G2208" i="1" s="1"/>
  <c r="C2209" i="1"/>
  <c r="G2209" i="1" s="1"/>
  <c r="C2210" i="1"/>
  <c r="G2210" i="1" s="1"/>
  <c r="C2211" i="1"/>
  <c r="G2211" i="1" s="1"/>
  <c r="C2212" i="1"/>
  <c r="G2212" i="1" s="1"/>
  <c r="C2213" i="1"/>
  <c r="G2213" i="1" s="1"/>
  <c r="C2214" i="1"/>
  <c r="G2214" i="1" s="1"/>
  <c r="C2215" i="1"/>
  <c r="G2215" i="1" s="1"/>
  <c r="C2216" i="1"/>
  <c r="G2216" i="1" s="1"/>
  <c r="C2217" i="1"/>
  <c r="G2217" i="1" s="1"/>
  <c r="C2218" i="1"/>
  <c r="G2218" i="1" s="1"/>
  <c r="C2219" i="1"/>
  <c r="G2219" i="1" s="1"/>
  <c r="C2220" i="1"/>
  <c r="G2220" i="1" s="1"/>
  <c r="C2221" i="1"/>
  <c r="G2221" i="1" s="1"/>
  <c r="C2222" i="1"/>
  <c r="G2222" i="1" s="1"/>
  <c r="C2223" i="1"/>
  <c r="G2223" i="1" s="1"/>
  <c r="C2224" i="1"/>
  <c r="G2224" i="1" s="1"/>
  <c r="C2225" i="1"/>
  <c r="G2225" i="1" s="1"/>
  <c r="C2226" i="1"/>
  <c r="G2226" i="1" s="1"/>
  <c r="C2227" i="1"/>
  <c r="G2227" i="1" s="1"/>
  <c r="C2228" i="1"/>
  <c r="G2228" i="1" s="1"/>
  <c r="C2229" i="1"/>
  <c r="G2229" i="1" s="1"/>
  <c r="C2230" i="1"/>
  <c r="G2230" i="1" s="1"/>
  <c r="C2231" i="1"/>
  <c r="G2231" i="1" s="1"/>
  <c r="C2232" i="1"/>
  <c r="G2232" i="1" s="1"/>
  <c r="C2233" i="1"/>
  <c r="G2233" i="1" s="1"/>
  <c r="C2234" i="1"/>
  <c r="G2234" i="1" s="1"/>
  <c r="C2235" i="1"/>
  <c r="G2235" i="1" s="1"/>
  <c r="C2236" i="1"/>
  <c r="G2236" i="1" s="1"/>
  <c r="C2237" i="1"/>
  <c r="G2237" i="1" s="1"/>
  <c r="C2238" i="1"/>
  <c r="G2238" i="1" s="1"/>
  <c r="C2239" i="1"/>
  <c r="G2239" i="1" s="1"/>
  <c r="C2240" i="1"/>
  <c r="G2240" i="1" s="1"/>
  <c r="C2241" i="1"/>
  <c r="G2241" i="1" s="1"/>
  <c r="C2242" i="1"/>
  <c r="G2242" i="1" s="1"/>
  <c r="C2243" i="1"/>
  <c r="G2243" i="1" s="1"/>
  <c r="C2244" i="1"/>
  <c r="G2244" i="1" s="1"/>
  <c r="C2245" i="1"/>
  <c r="G2245" i="1" s="1"/>
  <c r="C2246" i="1"/>
  <c r="G2246" i="1" s="1"/>
  <c r="C2247" i="1"/>
  <c r="G2247" i="1" s="1"/>
  <c r="C2248" i="1"/>
  <c r="G2248" i="1" s="1"/>
  <c r="C2249" i="1"/>
  <c r="G2249" i="1" s="1"/>
  <c r="C2250" i="1"/>
  <c r="G2250" i="1" s="1"/>
  <c r="C2251" i="1"/>
  <c r="G2251" i="1" s="1"/>
  <c r="C2252" i="1"/>
  <c r="G2252" i="1" s="1"/>
  <c r="C2253" i="1"/>
  <c r="G2253" i="1" s="1"/>
  <c r="C2254" i="1"/>
  <c r="G2254" i="1" s="1"/>
  <c r="C2255" i="1"/>
  <c r="G2255" i="1" s="1"/>
  <c r="C2256" i="1"/>
  <c r="G2256" i="1" s="1"/>
  <c r="C2257" i="1"/>
  <c r="G2257" i="1" s="1"/>
  <c r="C2258" i="1"/>
  <c r="G2258" i="1" s="1"/>
  <c r="C2259" i="1"/>
  <c r="G2259" i="1" s="1"/>
  <c r="C2260" i="1"/>
  <c r="G2260" i="1" s="1"/>
  <c r="C2261" i="1"/>
  <c r="G2261" i="1" s="1"/>
  <c r="C2262" i="1"/>
  <c r="G2262" i="1" s="1"/>
  <c r="C2263" i="1"/>
  <c r="G2263" i="1" s="1"/>
  <c r="C2264" i="1"/>
  <c r="G2264" i="1" s="1"/>
  <c r="C2265" i="1"/>
  <c r="G2265" i="1" s="1"/>
  <c r="C2266" i="1"/>
  <c r="G2266" i="1" s="1"/>
  <c r="C2267" i="1"/>
  <c r="G2267" i="1" s="1"/>
  <c r="C2268" i="1"/>
  <c r="G2268" i="1" s="1"/>
  <c r="C2269" i="1"/>
  <c r="G2269" i="1" s="1"/>
  <c r="C2270" i="1"/>
  <c r="G2270" i="1" s="1"/>
  <c r="C2271" i="1"/>
  <c r="G2271" i="1" s="1"/>
  <c r="C2272" i="1"/>
  <c r="G2272" i="1" s="1"/>
  <c r="C2273" i="1"/>
  <c r="G2273" i="1" s="1"/>
  <c r="C2274" i="1"/>
  <c r="G2274" i="1" s="1"/>
  <c r="C2275" i="1"/>
  <c r="G2275" i="1" s="1"/>
  <c r="C2276" i="1"/>
  <c r="G2276" i="1" s="1"/>
  <c r="C2277" i="1"/>
  <c r="G2277" i="1" s="1"/>
  <c r="C2278" i="1"/>
  <c r="G2278" i="1" s="1"/>
  <c r="C2279" i="1"/>
  <c r="G2279" i="1" s="1"/>
  <c r="C2280" i="1"/>
  <c r="G2280" i="1" s="1"/>
  <c r="C2281" i="1"/>
  <c r="G2281" i="1" s="1"/>
  <c r="C2282" i="1"/>
  <c r="G2282" i="1" s="1"/>
  <c r="C2283" i="1"/>
  <c r="G2283" i="1" s="1"/>
  <c r="C2284" i="1"/>
  <c r="G2284" i="1" s="1"/>
  <c r="C2285" i="1"/>
  <c r="G2285" i="1" s="1"/>
  <c r="C2286" i="1"/>
  <c r="G2286" i="1" s="1"/>
  <c r="C2287" i="1"/>
  <c r="G2287" i="1" s="1"/>
  <c r="C2288" i="1"/>
  <c r="G2288" i="1" s="1"/>
  <c r="C2289" i="1"/>
  <c r="G2289" i="1" s="1"/>
  <c r="C2290" i="1"/>
  <c r="G2290" i="1" s="1"/>
  <c r="C2291" i="1"/>
  <c r="G2291" i="1" s="1"/>
  <c r="C2292" i="1"/>
  <c r="G2292" i="1" s="1"/>
  <c r="C2293" i="1"/>
  <c r="G2293" i="1" s="1"/>
  <c r="C2294" i="1"/>
  <c r="G2294" i="1" s="1"/>
  <c r="C2295" i="1"/>
  <c r="G2295" i="1" s="1"/>
  <c r="C2296" i="1"/>
  <c r="G2296" i="1" s="1"/>
  <c r="C2297" i="1"/>
  <c r="G2297" i="1" s="1"/>
  <c r="C2298" i="1"/>
  <c r="G2298" i="1" s="1"/>
  <c r="C2299" i="1"/>
  <c r="G2299" i="1" s="1"/>
  <c r="C2300" i="1"/>
  <c r="G2300" i="1" s="1"/>
  <c r="C2301" i="1"/>
  <c r="G2301" i="1" s="1"/>
  <c r="C2302" i="1"/>
  <c r="G2302" i="1" s="1"/>
  <c r="C2303" i="1"/>
  <c r="G2303" i="1" s="1"/>
  <c r="C2304" i="1"/>
  <c r="G2304" i="1" s="1"/>
  <c r="C2305" i="1"/>
  <c r="G2305" i="1" s="1"/>
  <c r="C2306" i="1"/>
  <c r="G2306" i="1" s="1"/>
  <c r="C2307" i="1"/>
  <c r="G2307" i="1" s="1"/>
  <c r="C2308" i="1"/>
  <c r="G2308" i="1" s="1"/>
  <c r="C2309" i="1"/>
  <c r="G2309" i="1" s="1"/>
  <c r="C2310" i="1"/>
  <c r="G2310" i="1" s="1"/>
  <c r="C2311" i="1"/>
  <c r="G2311" i="1" s="1"/>
  <c r="C2312" i="1"/>
  <c r="G2312" i="1" s="1"/>
  <c r="C2313" i="1"/>
  <c r="G2313" i="1" s="1"/>
  <c r="C2314" i="1"/>
  <c r="G2314" i="1" s="1"/>
  <c r="C2315" i="1"/>
  <c r="G2315" i="1" s="1"/>
  <c r="C2316" i="1"/>
  <c r="G2316" i="1" s="1"/>
  <c r="C2317" i="1"/>
  <c r="G2317" i="1" s="1"/>
  <c r="C2318" i="1"/>
  <c r="G2318" i="1" s="1"/>
  <c r="C2319" i="1"/>
  <c r="G2319" i="1" s="1"/>
  <c r="C2320" i="1"/>
  <c r="G2320" i="1" s="1"/>
  <c r="C2321" i="1"/>
  <c r="G2321" i="1" s="1"/>
  <c r="C2322" i="1"/>
  <c r="G2322" i="1" s="1"/>
  <c r="C2323" i="1"/>
  <c r="G2323" i="1" s="1"/>
  <c r="C2324" i="1"/>
  <c r="G2324" i="1" s="1"/>
  <c r="C2325" i="1"/>
  <c r="G2325" i="1" s="1"/>
  <c r="C2326" i="1"/>
  <c r="G2326" i="1" s="1"/>
  <c r="C2327" i="1"/>
  <c r="G2327" i="1" s="1"/>
  <c r="C2328" i="1"/>
  <c r="G2328" i="1" s="1"/>
  <c r="C2329" i="1"/>
  <c r="G2329" i="1" s="1"/>
  <c r="C2330" i="1"/>
  <c r="G2330" i="1" s="1"/>
  <c r="C2331" i="1"/>
  <c r="G2331" i="1" s="1"/>
  <c r="C2332" i="1"/>
  <c r="G2332" i="1" s="1"/>
  <c r="C2333" i="1"/>
  <c r="G2333" i="1" s="1"/>
  <c r="C2334" i="1"/>
  <c r="G2334" i="1" s="1"/>
  <c r="C2335" i="1"/>
  <c r="G2335" i="1" s="1"/>
  <c r="C2336" i="1"/>
  <c r="G2336" i="1" s="1"/>
  <c r="C2337" i="1"/>
  <c r="G2337" i="1" s="1"/>
  <c r="C2338" i="1"/>
  <c r="G2338" i="1" s="1"/>
  <c r="C2339" i="1"/>
  <c r="G2339" i="1" s="1"/>
  <c r="C2340" i="1"/>
  <c r="G2340" i="1" s="1"/>
  <c r="C2341" i="1"/>
  <c r="G2341" i="1" s="1"/>
  <c r="C2342" i="1"/>
  <c r="G2342" i="1" s="1"/>
  <c r="C2343" i="1"/>
  <c r="G2343" i="1" s="1"/>
  <c r="C2344" i="1"/>
  <c r="G2344" i="1" s="1"/>
  <c r="C2345" i="1"/>
  <c r="G2345" i="1" s="1"/>
  <c r="C2346" i="1"/>
  <c r="G2346" i="1" s="1"/>
  <c r="C2347" i="1"/>
  <c r="G2347" i="1" s="1"/>
  <c r="C2348" i="1"/>
  <c r="G2348" i="1" s="1"/>
  <c r="C2349" i="1"/>
  <c r="G2349" i="1" s="1"/>
  <c r="C2350" i="1"/>
  <c r="G2350" i="1" s="1"/>
  <c r="C2351" i="1"/>
  <c r="G2351" i="1" s="1"/>
  <c r="C2352" i="1"/>
  <c r="G2352" i="1" s="1"/>
  <c r="C2353" i="1"/>
  <c r="G2353" i="1" s="1"/>
  <c r="C2354" i="1"/>
  <c r="G2354" i="1" s="1"/>
  <c r="C2355" i="1"/>
  <c r="G2355" i="1" s="1"/>
  <c r="C2356" i="1"/>
  <c r="G2356" i="1" s="1"/>
  <c r="C2357" i="1"/>
  <c r="G2357" i="1" s="1"/>
  <c r="C2358" i="1"/>
  <c r="G2358" i="1" s="1"/>
  <c r="C2359" i="1"/>
  <c r="G2359" i="1" s="1"/>
  <c r="C2360" i="1"/>
  <c r="G2360" i="1" s="1"/>
  <c r="C2361" i="1"/>
  <c r="G2361" i="1" s="1"/>
  <c r="C2362" i="1"/>
  <c r="G2362" i="1" s="1"/>
  <c r="C2363" i="1"/>
  <c r="G2363" i="1" s="1"/>
  <c r="C2364" i="1"/>
  <c r="G2364" i="1" s="1"/>
  <c r="C2365" i="1"/>
  <c r="G2365" i="1" s="1"/>
  <c r="C2366" i="1"/>
  <c r="G2366" i="1" s="1"/>
  <c r="C2367" i="1"/>
  <c r="G2367" i="1" s="1"/>
  <c r="C2368" i="1"/>
  <c r="G2368" i="1" s="1"/>
  <c r="C2369" i="1"/>
  <c r="G2369" i="1" s="1"/>
  <c r="C2370" i="1"/>
  <c r="G2370" i="1" s="1"/>
  <c r="C2371" i="1"/>
  <c r="G2371" i="1" s="1"/>
  <c r="C2372" i="1"/>
  <c r="G2372" i="1" s="1"/>
  <c r="C2373" i="1"/>
  <c r="G2373" i="1" s="1"/>
  <c r="C2374" i="1"/>
  <c r="G2374" i="1" s="1"/>
  <c r="C2375" i="1"/>
  <c r="G2375" i="1" s="1"/>
  <c r="C2376" i="1"/>
  <c r="G2376" i="1" s="1"/>
  <c r="C2377" i="1"/>
  <c r="G2377" i="1" s="1"/>
  <c r="C2378" i="1"/>
  <c r="G2378" i="1" s="1"/>
  <c r="C2379" i="1"/>
  <c r="G2379" i="1" s="1"/>
  <c r="C2380" i="1"/>
  <c r="G2380" i="1" s="1"/>
  <c r="C2381" i="1"/>
  <c r="G2381" i="1" s="1"/>
  <c r="C2382" i="1"/>
  <c r="G2382" i="1" s="1"/>
  <c r="C2383" i="1"/>
  <c r="G2383" i="1" s="1"/>
  <c r="C2384" i="1"/>
  <c r="G2384" i="1" s="1"/>
  <c r="C2385" i="1"/>
  <c r="G2385" i="1" s="1"/>
  <c r="C2386" i="1"/>
  <c r="G2386" i="1" s="1"/>
  <c r="C2387" i="1"/>
  <c r="G2387" i="1" s="1"/>
  <c r="C2388" i="1"/>
  <c r="G2388" i="1" s="1"/>
  <c r="C2389" i="1"/>
  <c r="G2389" i="1" s="1"/>
  <c r="C2390" i="1"/>
  <c r="G2390" i="1" s="1"/>
  <c r="C2391" i="1"/>
  <c r="G2391" i="1" s="1"/>
  <c r="C2392" i="1"/>
  <c r="G2392" i="1" s="1"/>
  <c r="C2393" i="1"/>
  <c r="G2393" i="1" s="1"/>
  <c r="C2394" i="1"/>
  <c r="G2394" i="1" s="1"/>
  <c r="C2395" i="1"/>
  <c r="G2395" i="1" s="1"/>
  <c r="C2396" i="1"/>
  <c r="G2396" i="1" s="1"/>
  <c r="C2397" i="1"/>
  <c r="G2397" i="1" s="1"/>
  <c r="C2398" i="1"/>
  <c r="G2398" i="1" s="1"/>
  <c r="C2399" i="1"/>
  <c r="G2399" i="1" s="1"/>
  <c r="C2400" i="1"/>
  <c r="G2400" i="1" s="1"/>
  <c r="C2401" i="1"/>
  <c r="G2401" i="1" s="1"/>
  <c r="C2402" i="1"/>
  <c r="G2402" i="1" s="1"/>
  <c r="C2403" i="1"/>
  <c r="G2403" i="1" s="1"/>
  <c r="C2404" i="1"/>
  <c r="G2404" i="1" s="1"/>
  <c r="C2405" i="1"/>
  <c r="G2405" i="1" s="1"/>
  <c r="C2406" i="1"/>
  <c r="G2406" i="1" s="1"/>
  <c r="C2407" i="1"/>
  <c r="G2407" i="1" s="1"/>
  <c r="C2408" i="1"/>
  <c r="G2408" i="1" s="1"/>
  <c r="C2409" i="1"/>
  <c r="G2409" i="1" s="1"/>
  <c r="C2410" i="1"/>
  <c r="G2410" i="1" s="1"/>
  <c r="C2411" i="1"/>
  <c r="G2411" i="1" s="1"/>
  <c r="C2412" i="1"/>
  <c r="G2412" i="1" s="1"/>
  <c r="C2413" i="1"/>
  <c r="G2413" i="1" s="1"/>
  <c r="C2414" i="1"/>
  <c r="G2414" i="1" s="1"/>
  <c r="C2415" i="1"/>
  <c r="G2415" i="1" s="1"/>
  <c r="C2416" i="1"/>
  <c r="G2416" i="1" s="1"/>
  <c r="C2417" i="1"/>
  <c r="G2417" i="1" s="1"/>
  <c r="C2418" i="1"/>
  <c r="G2418" i="1" s="1"/>
  <c r="C2419" i="1"/>
  <c r="G2419" i="1" s="1"/>
  <c r="C2420" i="1"/>
  <c r="G2420" i="1" s="1"/>
  <c r="C2421" i="1"/>
  <c r="G2421" i="1" s="1"/>
  <c r="C2422" i="1"/>
  <c r="G2422" i="1" s="1"/>
  <c r="C2423" i="1"/>
  <c r="G2423" i="1" s="1"/>
  <c r="C2424" i="1"/>
  <c r="G2424" i="1" s="1"/>
  <c r="C2425" i="1"/>
  <c r="G2425" i="1" s="1"/>
  <c r="C2426" i="1"/>
  <c r="G2426" i="1" s="1"/>
  <c r="C2427" i="1"/>
  <c r="G2427" i="1" s="1"/>
  <c r="C2428" i="1"/>
  <c r="G2428" i="1" s="1"/>
  <c r="C2429" i="1"/>
  <c r="G2429" i="1" s="1"/>
  <c r="C2430" i="1"/>
  <c r="G2430" i="1" s="1"/>
  <c r="C2431" i="1"/>
  <c r="G2431" i="1" s="1"/>
  <c r="C2432" i="1"/>
  <c r="G2432" i="1" s="1"/>
  <c r="C2433" i="1"/>
  <c r="G2433" i="1" s="1"/>
  <c r="C2434" i="1"/>
  <c r="G2434" i="1" s="1"/>
  <c r="C2435" i="1"/>
  <c r="G2435" i="1" s="1"/>
  <c r="C2436" i="1"/>
  <c r="G2436" i="1" s="1"/>
  <c r="C2437" i="1"/>
  <c r="G2437" i="1" s="1"/>
  <c r="C2438" i="1"/>
  <c r="G2438" i="1" s="1"/>
  <c r="C2439" i="1"/>
  <c r="G2439" i="1" s="1"/>
  <c r="C2440" i="1"/>
  <c r="G2440" i="1" s="1"/>
  <c r="C2441" i="1"/>
  <c r="G2441" i="1" s="1"/>
  <c r="C2442" i="1"/>
  <c r="G2442" i="1" s="1"/>
  <c r="C2443" i="1"/>
  <c r="G2443" i="1" s="1"/>
  <c r="C2444" i="1"/>
  <c r="G2444" i="1" s="1"/>
  <c r="C2445" i="1"/>
  <c r="G2445" i="1" s="1"/>
  <c r="C2446" i="1"/>
  <c r="G2446" i="1" s="1"/>
  <c r="C2447" i="1"/>
  <c r="G2447" i="1" s="1"/>
  <c r="C2448" i="1"/>
  <c r="G2448" i="1" s="1"/>
  <c r="C2449" i="1"/>
  <c r="G2449" i="1" s="1"/>
  <c r="C2450" i="1"/>
  <c r="G2450" i="1" s="1"/>
  <c r="C2451" i="1"/>
  <c r="G2451" i="1" s="1"/>
  <c r="C2452" i="1"/>
  <c r="G2452" i="1" s="1"/>
  <c r="C2453" i="1"/>
  <c r="G2453" i="1" s="1"/>
  <c r="C2454" i="1"/>
  <c r="G2454" i="1" s="1"/>
  <c r="C2455" i="1"/>
  <c r="G2455" i="1" s="1"/>
  <c r="C2456" i="1"/>
  <c r="G2456" i="1" s="1"/>
  <c r="C2457" i="1"/>
  <c r="G2457" i="1" s="1"/>
  <c r="C2458" i="1"/>
  <c r="G2458" i="1" s="1"/>
  <c r="C2459" i="1"/>
  <c r="G2459" i="1" s="1"/>
  <c r="C2460" i="1"/>
  <c r="G2460" i="1" s="1"/>
  <c r="C2461" i="1"/>
  <c r="G2461" i="1" s="1"/>
  <c r="C2462" i="1"/>
  <c r="G2462" i="1" s="1"/>
  <c r="C2463" i="1"/>
  <c r="G2463" i="1" s="1"/>
  <c r="C2464" i="1"/>
  <c r="G2464" i="1" s="1"/>
  <c r="C2465" i="1"/>
  <c r="G2465" i="1" s="1"/>
  <c r="C2466" i="1"/>
  <c r="G2466" i="1" s="1"/>
  <c r="C2467" i="1"/>
  <c r="G2467" i="1" s="1"/>
  <c r="C2468" i="1"/>
  <c r="G2468" i="1" s="1"/>
  <c r="C2469" i="1"/>
  <c r="G2469" i="1" s="1"/>
  <c r="C2470" i="1"/>
  <c r="G2470" i="1" s="1"/>
  <c r="C2471" i="1"/>
  <c r="G2471" i="1" s="1"/>
  <c r="C2472" i="1"/>
  <c r="G2472" i="1" s="1"/>
  <c r="C2473" i="1"/>
  <c r="G2473" i="1" s="1"/>
  <c r="C2474" i="1"/>
  <c r="G2474" i="1" s="1"/>
  <c r="C2475" i="1"/>
  <c r="G2475" i="1" s="1"/>
  <c r="C2476" i="1"/>
  <c r="G2476" i="1" s="1"/>
  <c r="C2477" i="1"/>
  <c r="G2477" i="1" s="1"/>
  <c r="C2478" i="1"/>
  <c r="G2478" i="1" s="1"/>
  <c r="C2479" i="1"/>
  <c r="G2479" i="1" s="1"/>
  <c r="C2480" i="1"/>
  <c r="G2480" i="1" s="1"/>
  <c r="C2481" i="1"/>
  <c r="G2481" i="1" s="1"/>
  <c r="C2482" i="1"/>
  <c r="G2482" i="1" s="1"/>
  <c r="C2483" i="1"/>
  <c r="G2483" i="1" s="1"/>
  <c r="C2484" i="1"/>
  <c r="G2484" i="1" s="1"/>
  <c r="C2485" i="1"/>
  <c r="G2485" i="1" s="1"/>
  <c r="C2486" i="1"/>
  <c r="G2486" i="1" s="1"/>
  <c r="C2487" i="1"/>
  <c r="G2487" i="1" s="1"/>
  <c r="C2488" i="1"/>
  <c r="G2488" i="1" s="1"/>
  <c r="C2489" i="1"/>
  <c r="G2489" i="1" s="1"/>
  <c r="C2490" i="1"/>
  <c r="G2490" i="1" s="1"/>
  <c r="C2491" i="1"/>
  <c r="G2491" i="1" s="1"/>
  <c r="C2492" i="1"/>
  <c r="G2492" i="1" s="1"/>
  <c r="C2493" i="1"/>
  <c r="G2493" i="1" s="1"/>
  <c r="C2494" i="1"/>
  <c r="G2494" i="1" s="1"/>
  <c r="C2495" i="1"/>
  <c r="G2495" i="1" s="1"/>
  <c r="C2496" i="1"/>
  <c r="G2496" i="1" s="1"/>
  <c r="C2497" i="1"/>
  <c r="G2497" i="1" s="1"/>
  <c r="C2498" i="1"/>
  <c r="G2498" i="1" s="1"/>
  <c r="C2499" i="1"/>
  <c r="G2499" i="1" s="1"/>
  <c r="C2500" i="1"/>
  <c r="G2500" i="1" s="1"/>
  <c r="C2501" i="1"/>
  <c r="G2501" i="1" s="1"/>
  <c r="C2502" i="1"/>
  <c r="G2502" i="1" s="1"/>
  <c r="C2503" i="1"/>
  <c r="G2503" i="1" s="1"/>
  <c r="C2504" i="1"/>
  <c r="G2504" i="1" s="1"/>
  <c r="C2505" i="1"/>
  <c r="G2505" i="1" s="1"/>
  <c r="C2506" i="1"/>
  <c r="G2506" i="1" s="1"/>
  <c r="C2507" i="1"/>
  <c r="G2507" i="1" s="1"/>
  <c r="C2508" i="1"/>
  <c r="G2508" i="1" s="1"/>
  <c r="C2509" i="1"/>
  <c r="G2509" i="1" s="1"/>
  <c r="C2510" i="1"/>
  <c r="G2510" i="1" s="1"/>
  <c r="C2511" i="1"/>
  <c r="G2511" i="1" s="1"/>
  <c r="C2512" i="1"/>
  <c r="G2512" i="1" s="1"/>
  <c r="C2513" i="1"/>
  <c r="G2513" i="1" s="1"/>
  <c r="C2514" i="1"/>
  <c r="G2514" i="1" s="1"/>
  <c r="C2515" i="1"/>
  <c r="G2515" i="1" s="1"/>
  <c r="C2516" i="1"/>
  <c r="G2516" i="1" s="1"/>
  <c r="C2517" i="1"/>
  <c r="G2517" i="1" s="1"/>
  <c r="C2518" i="1"/>
  <c r="G2518" i="1" s="1"/>
  <c r="C2519" i="1"/>
  <c r="G2519" i="1" s="1"/>
  <c r="C2520" i="1"/>
  <c r="G2520" i="1" s="1"/>
  <c r="C2521" i="1"/>
  <c r="G2521" i="1" s="1"/>
  <c r="C2522" i="1"/>
  <c r="G2522" i="1" s="1"/>
  <c r="C2523" i="1"/>
  <c r="G2523" i="1" s="1"/>
  <c r="C2524" i="1"/>
  <c r="G2524" i="1" s="1"/>
  <c r="C2525" i="1"/>
  <c r="G2525" i="1" s="1"/>
  <c r="C2526" i="1"/>
  <c r="G2526" i="1" s="1"/>
  <c r="C2527" i="1"/>
  <c r="G2527" i="1" s="1"/>
  <c r="C2528" i="1"/>
  <c r="G2528" i="1" s="1"/>
  <c r="C2529" i="1"/>
  <c r="G2529" i="1" s="1"/>
  <c r="C3" i="1"/>
  <c r="K56" i="1" l="1"/>
  <c r="K54" i="2"/>
  <c r="K52" i="2"/>
  <c r="J55" i="2"/>
  <c r="J56" i="1"/>
  <c r="L196" i="2"/>
  <c r="M199" i="2"/>
  <c r="L199" i="2"/>
  <c r="M197" i="2"/>
  <c r="M198" i="2" s="1"/>
  <c r="L197" i="2"/>
  <c r="M196" i="2"/>
  <c r="J57" i="1" l="1"/>
  <c r="J56" i="2"/>
  <c r="K56" i="2"/>
  <c r="J54" i="2"/>
  <c r="L198" i="2"/>
  <c r="L200" i="2"/>
  <c r="M200" i="2"/>
  <c r="J57" i="2" l="1"/>
  <c r="L201" i="2"/>
</calcChain>
</file>

<file path=xl/sharedStrings.xml><?xml version="1.0" encoding="utf-8"?>
<sst xmlns="http://schemas.openxmlformats.org/spreadsheetml/2006/main" count="40" uniqueCount="19">
  <si>
    <t>Date</t>
  </si>
  <si>
    <t>S&amp;P500 price</t>
  </si>
  <si>
    <t>Return (%)</t>
  </si>
  <si>
    <t>Buy</t>
    <phoneticPr fontId="6" type="noConversion"/>
  </si>
  <si>
    <t>Sell</t>
    <phoneticPr fontId="6" type="noConversion"/>
  </si>
  <si>
    <t>annual</t>
    <phoneticPr fontId="6" type="noConversion"/>
  </si>
  <si>
    <t>Days</t>
    <phoneticPr fontId="6" type="noConversion"/>
  </si>
  <si>
    <t>mean</t>
    <phoneticPr fontId="6" type="noConversion"/>
  </si>
  <si>
    <t>sum square</t>
    <phoneticPr fontId="6" type="noConversion"/>
  </si>
  <si>
    <t>Variance</t>
    <phoneticPr fontId="6" type="noConversion"/>
  </si>
  <si>
    <t>t</t>
    <phoneticPr fontId="6" type="noConversion"/>
  </si>
  <si>
    <t>Buy</t>
  </si>
  <si>
    <t>Sell</t>
  </si>
  <si>
    <t>Days</t>
  </si>
  <si>
    <t>mean</t>
  </si>
  <si>
    <t>annual</t>
  </si>
  <si>
    <t>sum square</t>
  </si>
  <si>
    <t>Variance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</si>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</sst>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宋体"/>
      <family val="2"/>
      <scheme val="minor"/>
    </font>
    <font>
      <u/>
      <sz val="12"/>
      <color theme="10"/>
      <name val="宋体"/>
      <family val="2"/>
      <scheme val="minor"/>
    </font>
    <font>
      <u/>
      <sz val="12"/>
      <color theme="11"/>
      <name val="宋体"/>
      <family val="2"/>
      <scheme val="minor"/>
    </font>
    <font>
      <sz val="12"/>
      <color theme="1"/>
      <name val="Garamond"/>
      <family val="1"/>
    </font>
    <font>
      <b/>
      <sz val="14"/>
      <color rgb="FF232A31"/>
      <name val="Garamond"/>
      <family val="1"/>
    </font>
    <font>
      <sz val="14"/>
      <color rgb="FF232A31"/>
      <name val="Garamond"/>
      <family val="1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3" fillId="0" borderId="0" xfId="0" applyFont="1"/>
    <xf numFmtId="14" fontId="3" fillId="0" borderId="0" xfId="0" applyNumberFormat="1" applyFont="1"/>
    <xf numFmtId="0" fontId="4" fillId="0" borderId="0" xfId="0" applyFont="1"/>
    <xf numFmtId="15" fontId="5" fillId="0" borderId="0" xfId="0" applyNumberFormat="1" applyFont="1"/>
    <xf numFmtId="0" fontId="5" fillId="0" borderId="0" xfId="0" applyFont="1"/>
    <xf numFmtId="4" fontId="5" fillId="0" borderId="0" xfId="0" applyNumberFormat="1" applyFont="1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9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DF622-EA00-454C-A428-AE1E8CBE55A6}">
  <dimension ref="A1:G7"/>
  <sheetViews>
    <sheetView tabSelected="1" workbookViewId="0">
      <selection activeCell="G10" sqref="G10"/>
    </sheetView>
  </sheetViews>
  <sheetFormatPr defaultRowHeight="15.75" x14ac:dyDescent="0.4"/>
  <cols>
    <col min="1" max="1" width="11.0625" bestFit="1" customWidth="1"/>
    <col min="5" max="5" width="11.0625" bestFit="1" customWidth="1"/>
  </cols>
  <sheetData>
    <row r="1" spans="1:7" x14ac:dyDescent="0.4">
      <c r="A1" s="8">
        <v>1980</v>
      </c>
      <c r="B1" s="8" t="s">
        <v>11</v>
      </c>
      <c r="C1" s="9" t="s">
        <v>12</v>
      </c>
      <c r="D1" s="11"/>
      <c r="E1" s="10">
        <v>1990</v>
      </c>
      <c r="F1" s="8" t="s">
        <v>11</v>
      </c>
      <c r="G1" s="8" t="s">
        <v>12</v>
      </c>
    </row>
    <row r="2" spans="1:7" x14ac:dyDescent="0.4">
      <c r="A2" s="8" t="s">
        <v>13</v>
      </c>
      <c r="B2" s="8">
        <v>1542</v>
      </c>
      <c r="C2" s="9">
        <v>936</v>
      </c>
      <c r="D2" s="11"/>
      <c r="E2" s="10" t="s">
        <v>13</v>
      </c>
      <c r="F2" s="8">
        <v>1743</v>
      </c>
      <c r="G2" s="8">
        <v>734</v>
      </c>
    </row>
    <row r="3" spans="1:7" x14ac:dyDescent="0.4">
      <c r="A3" s="8" t="s">
        <v>14</v>
      </c>
      <c r="B3" s="8">
        <v>4.8822102279777501E-4</v>
      </c>
      <c r="C3" s="9">
        <v>1.663957561865211E-4</v>
      </c>
      <c r="D3" s="11"/>
      <c r="E3" s="10" t="s">
        <v>14</v>
      </c>
      <c r="F3" s="8">
        <v>2.6292885710289484E-4</v>
      </c>
      <c r="G3" s="8">
        <v>1.0920101021650488E-3</v>
      </c>
    </row>
    <row r="4" spans="1:7" x14ac:dyDescent="0.4">
      <c r="A4" s="8" t="s">
        <v>15</v>
      </c>
      <c r="B4" s="8">
        <v>0.1230316977450393</v>
      </c>
      <c r="C4" s="9">
        <v>4.1931730559003316E-2</v>
      </c>
      <c r="D4" s="11"/>
      <c r="E4" s="10" t="s">
        <v>15</v>
      </c>
      <c r="F4" s="8">
        <v>6.6258071989929501E-2</v>
      </c>
      <c r="G4" s="8">
        <v>0.27518654574559231</v>
      </c>
    </row>
    <row r="5" spans="1:7" x14ac:dyDescent="0.4">
      <c r="A5" s="8" t="s">
        <v>16</v>
      </c>
      <c r="B5" s="8">
        <v>0.12840586389354339</v>
      </c>
      <c r="C5" s="9">
        <v>0.17130331848382505</v>
      </c>
      <c r="D5" s="11"/>
      <c r="E5" s="10" t="s">
        <v>16</v>
      </c>
      <c r="F5" s="8">
        <v>0.1088330336904756</v>
      </c>
      <c r="G5" s="8">
        <v>0.10907884402913084</v>
      </c>
    </row>
    <row r="6" spans="1:7" x14ac:dyDescent="0.4">
      <c r="A6" s="8" t="s">
        <v>17</v>
      </c>
      <c r="B6" s="8">
        <v>8.3087808651961418E-5</v>
      </c>
      <c r="C6" s="9">
        <v>1.8318438817026684E-4</v>
      </c>
      <c r="D6" s="11"/>
      <c r="E6" s="10" t="s">
        <v>17</v>
      </c>
      <c r="F6" s="8">
        <v>6.2406737852894586E-5</v>
      </c>
      <c r="G6" s="8">
        <v>1.4761740690139106E-4</v>
      </c>
    </row>
    <row r="7" spans="1:7" x14ac:dyDescent="0.4">
      <c r="A7" s="8" t="s">
        <v>18</v>
      </c>
      <c r="B7" s="8">
        <v>0.6441751559151212</v>
      </c>
      <c r="C7" s="9"/>
      <c r="D7" s="11"/>
      <c r="E7" s="10" t="s">
        <v>18</v>
      </c>
      <c r="F7" s="8">
        <v>-1.7033276865975531</v>
      </c>
      <c r="G7" s="8"/>
    </row>
  </sheetData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530"/>
  <sheetViews>
    <sheetView topLeftCell="A49" workbookViewId="0">
      <selection activeCell="J52" activeCellId="1" sqref="J57 J52:K56"/>
    </sheetView>
  </sheetViews>
  <sheetFormatPr defaultColWidth="11" defaultRowHeight="16.149999999999999" x14ac:dyDescent="0.45"/>
  <cols>
    <col min="1" max="3" width="10.8125" style="1"/>
    <col min="7" max="7" width="12.125" bestFit="1" customWidth="1"/>
    <col min="10" max="10" width="12.125" bestFit="1" customWidth="1"/>
  </cols>
  <sheetData>
    <row r="1" spans="1:3" x14ac:dyDescent="0.45">
      <c r="A1" s="1" t="s">
        <v>0</v>
      </c>
      <c r="B1" s="1" t="s">
        <v>1</v>
      </c>
      <c r="C1" s="1" t="s">
        <v>2</v>
      </c>
    </row>
    <row r="2" spans="1:3" x14ac:dyDescent="0.45">
      <c r="A2" s="2">
        <v>29588</v>
      </c>
      <c r="B2" s="1">
        <v>136.34</v>
      </c>
    </row>
    <row r="3" spans="1:3" x14ac:dyDescent="0.45">
      <c r="A3" s="2">
        <v>29591</v>
      </c>
      <c r="B3" s="1">
        <v>137.97</v>
      </c>
      <c r="C3" s="1">
        <f>100*LN(B3/B2)</f>
        <v>1.1884504285302917</v>
      </c>
    </row>
    <row r="4" spans="1:3" x14ac:dyDescent="0.45">
      <c r="A4" s="2">
        <v>29592</v>
      </c>
      <c r="B4" s="1">
        <v>138.12</v>
      </c>
      <c r="C4" s="1">
        <f t="shared" ref="C4:C67" si="0">100*LN(B4/B3)</f>
        <v>0.10866023018493902</v>
      </c>
    </row>
    <row r="5" spans="1:3" x14ac:dyDescent="0.45">
      <c r="A5" s="2">
        <v>29593</v>
      </c>
      <c r="B5" s="1">
        <v>135.08000000000001</v>
      </c>
      <c r="C5" s="1">
        <f t="shared" si="0"/>
        <v>-2.2255677004424537</v>
      </c>
    </row>
    <row r="6" spans="1:3" x14ac:dyDescent="0.45">
      <c r="A6" s="2">
        <v>29594</v>
      </c>
      <c r="B6" s="1">
        <v>133.06</v>
      </c>
      <c r="C6" s="1">
        <f t="shared" si="0"/>
        <v>-1.5067041203625622</v>
      </c>
    </row>
    <row r="7" spans="1:3" x14ac:dyDescent="0.45">
      <c r="A7" s="2">
        <v>29595</v>
      </c>
      <c r="B7" s="1">
        <v>133.47999999999999</v>
      </c>
      <c r="C7" s="1">
        <f t="shared" si="0"/>
        <v>0.315149956943161</v>
      </c>
    </row>
    <row r="8" spans="1:3" x14ac:dyDescent="0.45">
      <c r="A8" s="2">
        <v>29598</v>
      </c>
      <c r="B8" s="1">
        <v>133.52000000000001</v>
      </c>
      <c r="C8" s="1">
        <f t="shared" si="0"/>
        <v>2.9962547040649525E-2</v>
      </c>
    </row>
    <row r="9" spans="1:3" x14ac:dyDescent="0.45">
      <c r="A9" s="2">
        <v>29599</v>
      </c>
      <c r="B9" s="1">
        <v>133.29</v>
      </c>
      <c r="C9" s="1">
        <f t="shared" si="0"/>
        <v>-0.17240737376529927</v>
      </c>
    </row>
    <row r="10" spans="1:3" x14ac:dyDescent="0.45">
      <c r="A10" s="2">
        <v>29600</v>
      </c>
      <c r="B10" s="1">
        <v>133.47</v>
      </c>
      <c r="C10" s="1">
        <f t="shared" si="0"/>
        <v>0.13495278701333979</v>
      </c>
    </row>
    <row r="11" spans="1:3" x14ac:dyDescent="0.45">
      <c r="A11" s="2">
        <v>29601</v>
      </c>
      <c r="B11" s="1">
        <v>134.22</v>
      </c>
      <c r="C11" s="1">
        <f t="shared" si="0"/>
        <v>0.56035112440331125</v>
      </c>
    </row>
    <row r="12" spans="1:3" x14ac:dyDescent="0.45">
      <c r="A12" s="2">
        <v>29602</v>
      </c>
      <c r="B12" s="1">
        <v>134.77000000000001</v>
      </c>
      <c r="C12" s="1">
        <f t="shared" si="0"/>
        <v>0.40893770509748278</v>
      </c>
    </row>
    <row r="13" spans="1:3" x14ac:dyDescent="0.45">
      <c r="A13" s="2">
        <v>29605</v>
      </c>
      <c r="B13" s="1">
        <v>134.37</v>
      </c>
      <c r="C13" s="1">
        <f t="shared" si="0"/>
        <v>-0.2972432893749527</v>
      </c>
    </row>
    <row r="14" spans="1:3" x14ac:dyDescent="0.45">
      <c r="A14" s="2">
        <v>29606</v>
      </c>
      <c r="B14" s="1">
        <v>131.65</v>
      </c>
      <c r="C14" s="1">
        <f t="shared" si="0"/>
        <v>-2.0450302945000032</v>
      </c>
    </row>
    <row r="15" spans="1:3" x14ac:dyDescent="0.45">
      <c r="A15" s="2">
        <v>29607</v>
      </c>
      <c r="B15" s="1">
        <v>131.36000000000001</v>
      </c>
      <c r="C15" s="1">
        <f t="shared" si="0"/>
        <v>-0.22052402382002817</v>
      </c>
    </row>
    <row r="16" spans="1:3" x14ac:dyDescent="0.45">
      <c r="A16" s="2">
        <v>29608</v>
      </c>
      <c r="B16" s="1">
        <v>130.26</v>
      </c>
      <c r="C16" s="1">
        <f t="shared" si="0"/>
        <v>-0.84091925858628247</v>
      </c>
    </row>
    <row r="17" spans="1:3" x14ac:dyDescent="0.45">
      <c r="A17" s="2">
        <v>29609</v>
      </c>
      <c r="B17" s="1">
        <v>130.22999999999999</v>
      </c>
      <c r="C17" s="1">
        <f t="shared" si="0"/>
        <v>-2.3033513864357199E-2</v>
      </c>
    </row>
    <row r="18" spans="1:3" x14ac:dyDescent="0.45">
      <c r="A18" s="2">
        <v>29612</v>
      </c>
      <c r="B18" s="1">
        <v>129.84</v>
      </c>
      <c r="C18" s="1">
        <f t="shared" si="0"/>
        <v>-0.29991947732759938</v>
      </c>
    </row>
    <row r="19" spans="1:3" x14ac:dyDescent="0.45">
      <c r="A19" s="2">
        <v>29613</v>
      </c>
      <c r="B19" s="1">
        <v>131.12</v>
      </c>
      <c r="C19" s="1">
        <f t="shared" si="0"/>
        <v>0.98100112292385222</v>
      </c>
    </row>
    <row r="20" spans="1:3" x14ac:dyDescent="0.45">
      <c r="A20" s="2">
        <v>29614</v>
      </c>
      <c r="B20" s="1">
        <v>130.34</v>
      </c>
      <c r="C20" s="1">
        <f t="shared" si="0"/>
        <v>-0.59665135313399886</v>
      </c>
    </row>
    <row r="21" spans="1:3" x14ac:dyDescent="0.45">
      <c r="A21" s="2">
        <v>29615</v>
      </c>
      <c r="B21" s="1">
        <v>130.24</v>
      </c>
      <c r="C21" s="1">
        <f t="shared" si="0"/>
        <v>-7.6751865000410494E-2</v>
      </c>
    </row>
    <row r="22" spans="1:3" x14ac:dyDescent="0.45">
      <c r="A22" s="2">
        <v>29616</v>
      </c>
      <c r="B22" s="1">
        <v>129.55000000000001</v>
      </c>
      <c r="C22" s="1">
        <f t="shared" si="0"/>
        <v>-0.53119952461111231</v>
      </c>
    </row>
    <row r="23" spans="1:3" x14ac:dyDescent="0.45">
      <c r="A23" s="2">
        <v>29619</v>
      </c>
      <c r="B23" s="1">
        <v>126.91</v>
      </c>
      <c r="C23" s="1">
        <f t="shared" si="0"/>
        <v>-2.0588733186046126</v>
      </c>
    </row>
    <row r="24" spans="1:3" x14ac:dyDescent="0.45">
      <c r="A24" s="2">
        <v>29620</v>
      </c>
      <c r="B24" s="1">
        <v>128.46</v>
      </c>
      <c r="C24" s="1">
        <f t="shared" si="0"/>
        <v>1.2139398007573419</v>
      </c>
    </row>
    <row r="25" spans="1:3" x14ac:dyDescent="0.45">
      <c r="A25" s="2">
        <v>29621</v>
      </c>
      <c r="B25" s="1">
        <v>128.59</v>
      </c>
      <c r="C25" s="1">
        <f t="shared" si="0"/>
        <v>0.10114764527012093</v>
      </c>
    </row>
    <row r="26" spans="1:3" x14ac:dyDescent="0.45">
      <c r="A26" s="2">
        <v>29622</v>
      </c>
      <c r="B26" s="1">
        <v>129.63</v>
      </c>
      <c r="C26" s="1">
        <f t="shared" si="0"/>
        <v>0.80551903296038496</v>
      </c>
    </row>
    <row r="27" spans="1:3" x14ac:dyDescent="0.45">
      <c r="A27" s="2">
        <v>29623</v>
      </c>
      <c r="B27" s="1">
        <v>130.6</v>
      </c>
      <c r="C27" s="1">
        <f t="shared" si="0"/>
        <v>0.74549782303791179</v>
      </c>
    </row>
    <row r="28" spans="1:3" x14ac:dyDescent="0.45">
      <c r="A28" s="2">
        <v>29626</v>
      </c>
      <c r="B28" s="1">
        <v>129.27000000000001</v>
      </c>
      <c r="C28" s="1">
        <f t="shared" si="0"/>
        <v>-1.0235976546474204</v>
      </c>
    </row>
    <row r="29" spans="1:3" x14ac:dyDescent="0.45">
      <c r="A29" s="2">
        <v>29627</v>
      </c>
      <c r="B29" s="1">
        <v>129.24</v>
      </c>
      <c r="C29" s="1">
        <f t="shared" si="0"/>
        <v>-2.3209933955880765E-2</v>
      </c>
    </row>
    <row r="30" spans="1:3" x14ac:dyDescent="0.45">
      <c r="A30" s="2">
        <v>29628</v>
      </c>
      <c r="B30" s="1">
        <v>128.24</v>
      </c>
      <c r="C30" s="1">
        <f t="shared" si="0"/>
        <v>-0.77676326549999997</v>
      </c>
    </row>
    <row r="31" spans="1:3" x14ac:dyDescent="0.45">
      <c r="A31" s="2">
        <v>29629</v>
      </c>
      <c r="B31" s="1">
        <v>127.48</v>
      </c>
      <c r="C31" s="1">
        <f t="shared" si="0"/>
        <v>-0.59440187521618892</v>
      </c>
    </row>
    <row r="32" spans="1:3" x14ac:dyDescent="0.45">
      <c r="A32" s="2">
        <v>29630</v>
      </c>
      <c r="B32" s="1">
        <v>126.98</v>
      </c>
      <c r="C32" s="1">
        <f t="shared" si="0"/>
        <v>-0.39298958068318507</v>
      </c>
    </row>
    <row r="33" spans="1:3" x14ac:dyDescent="0.45">
      <c r="A33" s="2">
        <v>29634</v>
      </c>
      <c r="B33" s="1">
        <v>127.81</v>
      </c>
      <c r="C33" s="1">
        <f t="shared" si="0"/>
        <v>0.65151924013190587</v>
      </c>
    </row>
    <row r="34" spans="1:3" x14ac:dyDescent="0.45">
      <c r="A34" s="2">
        <v>29635</v>
      </c>
      <c r="B34" s="1">
        <v>128.47999999999999</v>
      </c>
      <c r="C34" s="1">
        <f t="shared" si="0"/>
        <v>0.52284640548284822</v>
      </c>
    </row>
    <row r="35" spans="1:3" x14ac:dyDescent="0.45">
      <c r="A35" s="2">
        <v>29636</v>
      </c>
      <c r="B35" s="1">
        <v>126.61</v>
      </c>
      <c r="C35" s="1">
        <f t="shared" si="0"/>
        <v>-1.4661754666289641</v>
      </c>
    </row>
    <row r="36" spans="1:3" x14ac:dyDescent="0.45">
      <c r="A36" s="2">
        <v>29637</v>
      </c>
      <c r="B36" s="1">
        <v>126.58</v>
      </c>
      <c r="C36" s="1">
        <f t="shared" si="0"/>
        <v>-2.3697618500253044E-2</v>
      </c>
    </row>
    <row r="37" spans="1:3" x14ac:dyDescent="0.45">
      <c r="A37" s="2">
        <v>29640</v>
      </c>
      <c r="B37" s="1">
        <v>127.35</v>
      </c>
      <c r="C37" s="1">
        <f t="shared" si="0"/>
        <v>0.60646820783065847</v>
      </c>
    </row>
    <row r="38" spans="1:3" x14ac:dyDescent="0.45">
      <c r="A38" s="2">
        <v>29641</v>
      </c>
      <c r="B38" s="1">
        <v>127.39</v>
      </c>
      <c r="C38" s="1">
        <f t="shared" si="0"/>
        <v>3.1404569622951281E-2</v>
      </c>
    </row>
    <row r="39" spans="1:3" x14ac:dyDescent="0.45">
      <c r="A39" s="2">
        <v>29642</v>
      </c>
      <c r="B39" s="1">
        <v>128.52000000000001</v>
      </c>
      <c r="C39" s="1">
        <f t="shared" si="0"/>
        <v>0.88312871259623227</v>
      </c>
    </row>
    <row r="40" spans="1:3" x14ac:dyDescent="0.45">
      <c r="A40" s="2">
        <v>29643</v>
      </c>
      <c r="B40" s="1">
        <v>130.1</v>
      </c>
      <c r="C40" s="1">
        <f t="shared" si="0"/>
        <v>1.2218851270801692</v>
      </c>
    </row>
    <row r="41" spans="1:3" x14ac:dyDescent="0.45">
      <c r="A41" s="2">
        <v>29644</v>
      </c>
      <c r="B41" s="1">
        <v>131.27000000000001</v>
      </c>
      <c r="C41" s="1">
        <f t="shared" si="0"/>
        <v>0.89528852968566097</v>
      </c>
    </row>
    <row r="42" spans="1:3" x14ac:dyDescent="0.45">
      <c r="A42" s="2">
        <v>29647</v>
      </c>
      <c r="B42" s="1">
        <v>132.01</v>
      </c>
      <c r="C42" s="1">
        <f t="shared" si="0"/>
        <v>0.56214064773519135</v>
      </c>
    </row>
    <row r="43" spans="1:3" x14ac:dyDescent="0.45">
      <c r="A43" s="2">
        <v>29648</v>
      </c>
      <c r="B43" s="1">
        <v>130.56</v>
      </c>
      <c r="C43" s="1">
        <f t="shared" si="0"/>
        <v>-1.1044786076871194</v>
      </c>
    </row>
    <row r="44" spans="1:3" x14ac:dyDescent="0.45">
      <c r="A44" s="2">
        <v>29649</v>
      </c>
      <c r="B44" s="1">
        <v>130.86000000000001</v>
      </c>
      <c r="C44" s="1">
        <f t="shared" si="0"/>
        <v>0.22951582257959413</v>
      </c>
    </row>
    <row r="45" spans="1:3" x14ac:dyDescent="0.45">
      <c r="A45" s="2">
        <v>29650</v>
      </c>
      <c r="B45" s="1">
        <v>129.93</v>
      </c>
      <c r="C45" s="1">
        <f t="shared" si="0"/>
        <v>-0.71322055469477852</v>
      </c>
    </row>
    <row r="46" spans="1:3" x14ac:dyDescent="0.45">
      <c r="A46" s="2">
        <v>29651</v>
      </c>
      <c r="B46" s="1">
        <v>129.85</v>
      </c>
      <c r="C46" s="1">
        <f t="shared" si="0"/>
        <v>-6.1590578588760429E-2</v>
      </c>
    </row>
    <row r="47" spans="1:3" x14ac:dyDescent="0.45">
      <c r="A47" s="2">
        <v>29654</v>
      </c>
      <c r="B47" s="1">
        <v>131.12</v>
      </c>
      <c r="C47" s="1">
        <f t="shared" si="0"/>
        <v>0.97329963268167652</v>
      </c>
    </row>
    <row r="48" spans="1:3" x14ac:dyDescent="0.45">
      <c r="A48" s="2">
        <v>29655</v>
      </c>
      <c r="B48" s="1">
        <v>130.46</v>
      </c>
      <c r="C48" s="1">
        <f t="shared" si="0"/>
        <v>-0.50462680676242722</v>
      </c>
    </row>
    <row r="49" spans="1:11" x14ac:dyDescent="0.45">
      <c r="A49" s="2">
        <v>29656</v>
      </c>
      <c r="B49" s="1">
        <v>129.94999999999999</v>
      </c>
      <c r="C49" s="1">
        <f t="shared" si="0"/>
        <v>-0.39169052804508564</v>
      </c>
    </row>
    <row r="50" spans="1:11" x14ac:dyDescent="0.45">
      <c r="A50" s="2">
        <v>29657</v>
      </c>
      <c r="B50" s="1">
        <v>133.19</v>
      </c>
      <c r="C50" s="1">
        <f>100*LN(B50/B49)</f>
        <v>2.4626919125440057</v>
      </c>
    </row>
    <row r="51" spans="1:11" x14ac:dyDescent="0.45">
      <c r="A51" s="2">
        <v>29658</v>
      </c>
      <c r="B51" s="1">
        <v>133.11000000000001</v>
      </c>
      <c r="C51" s="1">
        <f t="shared" si="0"/>
        <v>-6.0082615401129323E-2</v>
      </c>
      <c r="D51">
        <f>AVERAGE(B2:B51)</f>
        <v>130.85660000000004</v>
      </c>
      <c r="E51">
        <f>(B51 - D51) / D51</f>
        <v>1.722037711510134E-2</v>
      </c>
      <c r="G51">
        <f>(C51/100)^2</f>
        <v>3.6099206734400225E-7</v>
      </c>
      <c r="J51" t="s">
        <v>3</v>
      </c>
      <c r="K51" t="s">
        <v>4</v>
      </c>
    </row>
    <row r="52" spans="1:11" x14ac:dyDescent="0.45">
      <c r="A52" s="2">
        <v>29661</v>
      </c>
      <c r="B52" s="1">
        <v>134.68</v>
      </c>
      <c r="C52" s="1">
        <f t="shared" si="0"/>
        <v>1.1725740233945938</v>
      </c>
      <c r="D52">
        <f>AVERAGE(B3:B52)</f>
        <v>130.82340000000005</v>
      </c>
      <c r="E52">
        <f t="shared" ref="E52:E115" si="1">(B52 - D52) / D52</f>
        <v>2.9479435636132038E-2</v>
      </c>
      <c r="F52" t="str">
        <f>IF(E51 &gt; 0, "Buy", "Sell")</f>
        <v>Buy</v>
      </c>
      <c r="G52">
        <f t="shared" ref="G52:G114" si="2">(C52/100)^2</f>
        <v>1.3749298403397853E-4</v>
      </c>
      <c r="I52" s="7" t="s">
        <v>6</v>
      </c>
      <c r="J52" s="7">
        <f>COUNTIF(F52:F2529, "Buy")</f>
        <v>1542</v>
      </c>
      <c r="K52" s="7">
        <f>COUNTIF(F52:F2529, "Sell")</f>
        <v>936</v>
      </c>
    </row>
    <row r="53" spans="1:11" x14ac:dyDescent="0.45">
      <c r="A53" s="2">
        <v>29662</v>
      </c>
      <c r="B53" s="1">
        <v>133.91999999999999</v>
      </c>
      <c r="C53" s="1">
        <f t="shared" si="0"/>
        <v>-0.56589875517086985</v>
      </c>
      <c r="D53">
        <f>AVERAGE(B4:B53)</f>
        <v>130.74240000000003</v>
      </c>
      <c r="E53">
        <f t="shared" si="1"/>
        <v>2.43042807841982E-2</v>
      </c>
      <c r="F53" t="str">
        <f t="shared" ref="F53:F116" si="3">IF(E52 &gt; 0, "Buy", "Sell")</f>
        <v>Buy</v>
      </c>
      <c r="G53">
        <f t="shared" si="2"/>
        <v>3.2024140110394007E-5</v>
      </c>
      <c r="I53" s="7" t="s">
        <v>7</v>
      </c>
      <c r="J53" s="7">
        <f ca="1">AVERAGEIF(F51:F2531, "Buy", C51:C2529)/100</f>
        <v>4.8822102279777501E-4</v>
      </c>
      <c r="K53" s="7">
        <f ca="1">AVERAGEIF(F51:F2531, "Sell", C51:C2529)/100</f>
        <v>1.663957561865211E-4</v>
      </c>
    </row>
    <row r="54" spans="1:11" x14ac:dyDescent="0.45">
      <c r="A54" s="2">
        <v>29663</v>
      </c>
      <c r="B54" s="1">
        <v>134.22</v>
      </c>
      <c r="C54" s="1">
        <f t="shared" si="0"/>
        <v>0.22376379889280859</v>
      </c>
      <c r="D54">
        <f>AVERAGE(B5:B54)</f>
        <v>130.66440000000006</v>
      </c>
      <c r="E54">
        <f t="shared" si="1"/>
        <v>2.7211696529429133E-2</v>
      </c>
      <c r="F54" t="str">
        <f t="shared" si="3"/>
        <v>Buy</v>
      </c>
      <c r="G54">
        <f t="shared" si="2"/>
        <v>5.0070237694941283E-6</v>
      </c>
      <c r="I54" s="7" t="s">
        <v>5</v>
      </c>
      <c r="J54" s="7">
        <f ca="1">J53*252</f>
        <v>0.1230316977450393</v>
      </c>
      <c r="K54" s="7">
        <f ca="1">K53*252</f>
        <v>4.1931730559003316E-2</v>
      </c>
    </row>
    <row r="55" spans="1:11" x14ac:dyDescent="0.45">
      <c r="A55" s="2">
        <v>29664</v>
      </c>
      <c r="B55" s="1">
        <v>133.46</v>
      </c>
      <c r="C55" s="1">
        <f t="shared" si="0"/>
        <v>-0.56784372546326978</v>
      </c>
      <c r="D55">
        <f>AVERAGE(B6:B55)</f>
        <v>130.63200000000003</v>
      </c>
      <c r="E55">
        <f t="shared" si="1"/>
        <v>2.1648600649151615E-2</v>
      </c>
      <c r="F55" t="str">
        <f t="shared" si="3"/>
        <v>Buy</v>
      </c>
      <c r="G55">
        <f t="shared" si="2"/>
        <v>3.2244649654800528E-5</v>
      </c>
      <c r="I55" t="s">
        <v>8</v>
      </c>
      <c r="J55">
        <f>SUMIF(F52:F2530, "Buy",G52:G2530)</f>
        <v>0.12840586389354339</v>
      </c>
      <c r="K55">
        <f>SUMIF(F52:F2529, "Sell",G52:G2529)</f>
        <v>0.17130331848382505</v>
      </c>
    </row>
    <row r="56" spans="1:11" x14ac:dyDescent="0.45">
      <c r="A56" s="2">
        <v>29665</v>
      </c>
      <c r="B56" s="1">
        <v>134.08000000000001</v>
      </c>
      <c r="C56" s="1">
        <f t="shared" si="0"/>
        <v>0.46348292583124634</v>
      </c>
      <c r="D56">
        <f>AVERAGE(B7:B56)</f>
        <v>130.65240000000003</v>
      </c>
      <c r="E56">
        <f t="shared" si="1"/>
        <v>2.6234497031818651E-2</v>
      </c>
      <c r="F56" t="str">
        <f t="shared" si="3"/>
        <v>Buy</v>
      </c>
      <c r="G56">
        <f t="shared" si="2"/>
        <v>2.1481642253709261E-5</v>
      </c>
      <c r="I56" s="7" t="s">
        <v>9</v>
      </c>
      <c r="J56">
        <f ca="1">(J55-J52*(J53^2))/(J52-1)</f>
        <v>8.3087808651961418E-5</v>
      </c>
      <c r="K56">
        <f ca="1">(K55-K52*(K53^2))/(K52-1)</f>
        <v>1.8318438817026684E-4</v>
      </c>
    </row>
    <row r="57" spans="1:11" x14ac:dyDescent="0.45">
      <c r="A57" s="2">
        <v>29668</v>
      </c>
      <c r="B57" s="1">
        <v>135.69</v>
      </c>
      <c r="C57" s="1">
        <f t="shared" si="0"/>
        <v>1.1936235424088455</v>
      </c>
      <c r="D57">
        <f>AVERAGE(B8:B57)</f>
        <v>130.69660000000002</v>
      </c>
      <c r="E57">
        <f t="shared" si="1"/>
        <v>3.8206043615518527E-2</v>
      </c>
      <c r="F57" t="str">
        <f t="shared" si="3"/>
        <v>Buy</v>
      </c>
      <c r="G57">
        <f t="shared" si="2"/>
        <v>1.4247371609926412E-4</v>
      </c>
      <c r="I57" s="7" t="s">
        <v>10</v>
      </c>
      <c r="J57">
        <f ca="1">(J53 - K53) / SQRT((J56 / J52) + (K56 / K52))</f>
        <v>0.6441751559151212</v>
      </c>
    </row>
    <row r="58" spans="1:11" x14ac:dyDescent="0.45">
      <c r="A58" s="2">
        <v>29669</v>
      </c>
      <c r="B58" s="1">
        <v>134.66999999999999</v>
      </c>
      <c r="C58" s="1">
        <f t="shared" si="0"/>
        <v>-0.7545530695911149</v>
      </c>
      <c r="D58">
        <f>AVERAGE(B9:B58)</f>
        <v>130.71960000000001</v>
      </c>
      <c r="E58">
        <f t="shared" si="1"/>
        <v>3.0220410711170882E-2</v>
      </c>
      <c r="F58" t="str">
        <f t="shared" si="3"/>
        <v>Buy</v>
      </c>
      <c r="G58">
        <f t="shared" si="2"/>
        <v>5.6935033482937386E-5</v>
      </c>
    </row>
    <row r="59" spans="1:11" x14ac:dyDescent="0.45">
      <c r="A59" s="2">
        <v>29670</v>
      </c>
      <c r="B59" s="1">
        <v>137.11000000000001</v>
      </c>
      <c r="C59" s="1">
        <f t="shared" si="0"/>
        <v>1.7956181906613276</v>
      </c>
      <c r="D59">
        <f>AVERAGE(B10:B59)</f>
        <v>130.79599999999999</v>
      </c>
      <c r="E59">
        <f t="shared" si="1"/>
        <v>4.8273647512156501E-2</v>
      </c>
      <c r="F59" t="str">
        <f t="shared" si="3"/>
        <v>Buy</v>
      </c>
      <c r="G59">
        <f t="shared" si="2"/>
        <v>3.2242446866338596E-4</v>
      </c>
    </row>
    <row r="60" spans="1:11" x14ac:dyDescent="0.45">
      <c r="A60" s="2">
        <v>29671</v>
      </c>
      <c r="B60" s="1">
        <v>136.27000000000001</v>
      </c>
      <c r="C60" s="1">
        <f t="shared" si="0"/>
        <v>-0.61453116068342695</v>
      </c>
      <c r="D60">
        <f>AVERAGE(B11:B60)</f>
        <v>130.85199999999998</v>
      </c>
      <c r="E60">
        <f t="shared" si="1"/>
        <v>4.1405557423654475E-2</v>
      </c>
      <c r="F60" t="str">
        <f t="shared" si="3"/>
        <v>Buy</v>
      </c>
      <c r="G60">
        <f t="shared" si="2"/>
        <v>3.7764854745091986E-5</v>
      </c>
    </row>
    <row r="61" spans="1:11" x14ac:dyDescent="0.45">
      <c r="A61" s="2">
        <v>29672</v>
      </c>
      <c r="B61" s="1">
        <v>134.65</v>
      </c>
      <c r="C61" s="1">
        <f t="shared" si="0"/>
        <v>-1.1959392504121538</v>
      </c>
      <c r="D61">
        <f>AVERAGE(B12:B61)</f>
        <v>130.86059999999998</v>
      </c>
      <c r="E61">
        <f t="shared" si="1"/>
        <v>2.8957531908000038E-2</v>
      </c>
      <c r="F61" t="str">
        <f t="shared" si="3"/>
        <v>Buy</v>
      </c>
      <c r="G61">
        <f t="shared" si="2"/>
        <v>1.4302706906763841E-4</v>
      </c>
    </row>
    <row r="62" spans="1:11" x14ac:dyDescent="0.45">
      <c r="A62" s="2">
        <v>29675</v>
      </c>
      <c r="B62" s="1">
        <v>134.28</v>
      </c>
      <c r="C62" s="1">
        <f t="shared" si="0"/>
        <v>-0.27516471457738273</v>
      </c>
      <c r="D62">
        <f>AVERAGE(B13:B62)</f>
        <v>130.85079999999999</v>
      </c>
      <c r="E62">
        <f t="shared" si="1"/>
        <v>2.6206947148966677E-2</v>
      </c>
      <c r="F62" t="str">
        <f t="shared" si="3"/>
        <v>Buy</v>
      </c>
      <c r="G62">
        <f t="shared" si="2"/>
        <v>7.5715620148452509E-6</v>
      </c>
    </row>
    <row r="63" spans="1:11" x14ac:dyDescent="0.45">
      <c r="A63" s="2">
        <v>29676</v>
      </c>
      <c r="B63" s="1">
        <v>136</v>
      </c>
      <c r="C63" s="1">
        <f t="shared" si="0"/>
        <v>1.2727713624217745</v>
      </c>
      <c r="D63">
        <f>AVERAGE(B14:B63)</f>
        <v>130.88339999999999</v>
      </c>
      <c r="E63">
        <f t="shared" si="1"/>
        <v>3.9092810853018835E-2</v>
      </c>
      <c r="F63" t="str">
        <f t="shared" si="3"/>
        <v>Buy</v>
      </c>
      <c r="G63">
        <f t="shared" si="2"/>
        <v>1.61994694100098E-4</v>
      </c>
    </row>
    <row r="64" spans="1:11" x14ac:dyDescent="0.45">
      <c r="A64" s="2">
        <v>29677</v>
      </c>
      <c r="B64" s="1">
        <v>136.57</v>
      </c>
      <c r="C64" s="1">
        <f t="shared" si="0"/>
        <v>0.4182417954281103</v>
      </c>
      <c r="D64">
        <f>AVERAGE(B15:B64)</f>
        <v>130.98179999999996</v>
      </c>
      <c r="E64">
        <f t="shared" si="1"/>
        <v>4.2663942624089991E-2</v>
      </c>
      <c r="F64" t="str">
        <f t="shared" si="3"/>
        <v>Buy</v>
      </c>
      <c r="G64">
        <f t="shared" si="2"/>
        <v>1.7492619944292924E-5</v>
      </c>
    </row>
    <row r="65" spans="1:7" x14ac:dyDescent="0.45">
      <c r="A65" s="2">
        <v>29678</v>
      </c>
      <c r="B65" s="1">
        <v>136.32</v>
      </c>
      <c r="C65" s="1">
        <f t="shared" si="0"/>
        <v>-0.18322406093275417</v>
      </c>
      <c r="D65">
        <f>AVERAGE(B16:B65)</f>
        <v>131.08099999999996</v>
      </c>
      <c r="E65">
        <f t="shared" si="1"/>
        <v>3.9967653588239595E-2</v>
      </c>
      <c r="F65" t="str">
        <f t="shared" si="3"/>
        <v>Buy</v>
      </c>
      <c r="G65">
        <f t="shared" si="2"/>
        <v>3.3571056504689615E-6</v>
      </c>
    </row>
    <row r="66" spans="1:7" x14ac:dyDescent="0.45">
      <c r="A66" s="2">
        <v>29679</v>
      </c>
      <c r="B66" s="1">
        <v>135.49</v>
      </c>
      <c r="C66" s="1">
        <f t="shared" si="0"/>
        <v>-0.61072262226656904</v>
      </c>
      <c r="D66">
        <f>AVERAGE(B17:B66)</f>
        <v>131.18559999999994</v>
      </c>
      <c r="E66">
        <f t="shared" si="1"/>
        <v>3.2811528094547529E-2</v>
      </c>
      <c r="F66" t="str">
        <f t="shared" si="3"/>
        <v>Buy</v>
      </c>
      <c r="G66">
        <f t="shared" si="2"/>
        <v>3.7298212134815432E-5</v>
      </c>
    </row>
    <row r="67" spans="1:7" x14ac:dyDescent="0.45">
      <c r="A67" s="2">
        <v>29682</v>
      </c>
      <c r="B67" s="1">
        <v>133.93</v>
      </c>
      <c r="C67" s="1">
        <f t="shared" si="0"/>
        <v>-1.1580561459309029</v>
      </c>
      <c r="D67">
        <f>AVERAGE(B18:B67)</f>
        <v>131.25959999999995</v>
      </c>
      <c r="E67">
        <f t="shared" si="1"/>
        <v>2.0344416713139905E-2</v>
      </c>
      <c r="F67" t="str">
        <f t="shared" si="3"/>
        <v>Buy</v>
      </c>
      <c r="G67">
        <f t="shared" si="2"/>
        <v>1.3410940371283368E-4</v>
      </c>
    </row>
    <row r="68" spans="1:7" x14ac:dyDescent="0.45">
      <c r="A68" s="2">
        <v>29683</v>
      </c>
      <c r="B68" s="1">
        <v>133.91</v>
      </c>
      <c r="C68" s="1">
        <f t="shared" ref="C68:C131" si="4">100*LN(B68/B67)</f>
        <v>-1.4934289155601023E-2</v>
      </c>
      <c r="D68">
        <f>AVERAGE(B19:B68)</f>
        <v>131.34099999999995</v>
      </c>
      <c r="E68">
        <f t="shared" si="1"/>
        <v>1.9559771891488921E-2</v>
      </c>
      <c r="F68" t="str">
        <f t="shared" si="3"/>
        <v>Buy</v>
      </c>
      <c r="G68">
        <f t="shared" si="2"/>
        <v>2.2303299258310232E-8</v>
      </c>
    </row>
    <row r="69" spans="1:7" x14ac:dyDescent="0.45">
      <c r="A69" s="2">
        <v>29684</v>
      </c>
      <c r="B69" s="1">
        <v>134.31</v>
      </c>
      <c r="C69" s="1">
        <f t="shared" si="4"/>
        <v>0.29826284135091669</v>
      </c>
      <c r="D69">
        <f>AVERAGE(B20:B69)</f>
        <v>131.40479999999997</v>
      </c>
      <c r="E69">
        <f t="shared" si="1"/>
        <v>2.2108781414377839E-2</v>
      </c>
      <c r="F69" t="str">
        <f t="shared" si="3"/>
        <v>Buy</v>
      </c>
      <c r="G69">
        <f t="shared" si="2"/>
        <v>8.896072253072209E-6</v>
      </c>
    </row>
    <row r="70" spans="1:7" x14ac:dyDescent="0.45">
      <c r="A70" s="2">
        <v>29685</v>
      </c>
      <c r="B70" s="1">
        <v>134.66999999999999</v>
      </c>
      <c r="C70" s="1">
        <f t="shared" si="4"/>
        <v>0.26767805409664885</v>
      </c>
      <c r="D70">
        <f>AVERAGE(B21:B70)</f>
        <v>131.49139999999997</v>
      </c>
      <c r="E70">
        <f t="shared" si="1"/>
        <v>2.4173444042728406E-2</v>
      </c>
      <c r="F70" t="str">
        <f t="shared" si="3"/>
        <v>Buy</v>
      </c>
      <c r="G70">
        <f t="shared" si="2"/>
        <v>7.1651540644968482E-6</v>
      </c>
    </row>
    <row r="71" spans="1:7" x14ac:dyDescent="0.45">
      <c r="A71" s="2">
        <v>29686</v>
      </c>
      <c r="B71" s="1">
        <v>134.51</v>
      </c>
      <c r="C71" s="1">
        <f t="shared" si="4"/>
        <v>-0.11887957414602449</v>
      </c>
      <c r="D71">
        <f>AVERAGE(B22:B71)</f>
        <v>131.57679999999996</v>
      </c>
      <c r="E71">
        <f t="shared" si="1"/>
        <v>2.2292683816600104E-2</v>
      </c>
      <c r="F71" t="str">
        <f t="shared" si="3"/>
        <v>Buy</v>
      </c>
      <c r="G71">
        <f t="shared" si="2"/>
        <v>1.4132353149140134E-6</v>
      </c>
    </row>
    <row r="72" spans="1:7" x14ac:dyDescent="0.45">
      <c r="A72" s="2">
        <v>29689</v>
      </c>
      <c r="B72" s="1">
        <v>133.15</v>
      </c>
      <c r="C72" s="1">
        <f t="shared" si="4"/>
        <v>-1.0162233460548784</v>
      </c>
      <c r="D72">
        <f>AVERAGE(B23:B72)</f>
        <v>131.64879999999997</v>
      </c>
      <c r="E72">
        <f t="shared" si="1"/>
        <v>1.1403066340141651E-2</v>
      </c>
      <c r="F72" t="str">
        <f t="shared" si="3"/>
        <v>Buy</v>
      </c>
      <c r="G72">
        <f t="shared" si="2"/>
        <v>1.0327098890669733E-4</v>
      </c>
    </row>
    <row r="73" spans="1:7" x14ac:dyDescent="0.45">
      <c r="A73" s="2">
        <v>29690</v>
      </c>
      <c r="B73" s="1">
        <v>132.68</v>
      </c>
      <c r="C73" s="1">
        <f t="shared" si="4"/>
        <v>-0.35360981810895376</v>
      </c>
      <c r="D73">
        <f>AVERAGE(B24:B73)</f>
        <v>131.76419999999996</v>
      </c>
      <c r="E73">
        <f t="shared" si="1"/>
        <v>6.9502945413097584E-3</v>
      </c>
      <c r="F73" t="str">
        <f t="shared" si="3"/>
        <v>Buy</v>
      </c>
      <c r="G73">
        <f t="shared" si="2"/>
        <v>1.2503990346304737E-5</v>
      </c>
    </row>
    <row r="74" spans="1:7" x14ac:dyDescent="0.45">
      <c r="A74" s="2">
        <v>29691</v>
      </c>
      <c r="B74" s="1">
        <v>134.16999999999999</v>
      </c>
      <c r="C74" s="1">
        <f t="shared" si="4"/>
        <v>1.1167438523528468</v>
      </c>
      <c r="D74">
        <f>AVERAGE(B25:B74)</f>
        <v>131.87839999999997</v>
      </c>
      <c r="E74">
        <f t="shared" si="1"/>
        <v>1.7376613607687212E-2</v>
      </c>
      <c r="F74" t="str">
        <f t="shared" si="3"/>
        <v>Buy</v>
      </c>
      <c r="G74">
        <f t="shared" si="2"/>
        <v>1.2471168317678766E-4</v>
      </c>
    </row>
    <row r="75" spans="1:7" x14ac:dyDescent="0.45">
      <c r="A75" s="2">
        <v>29692</v>
      </c>
      <c r="B75" s="1">
        <v>134.69999999999999</v>
      </c>
      <c r="C75" s="1">
        <f t="shared" si="4"/>
        <v>0.39424308139378983</v>
      </c>
      <c r="D75">
        <f>AVERAGE(B26:B75)</f>
        <v>132.00059999999996</v>
      </c>
      <c r="E75">
        <f t="shared" si="1"/>
        <v>2.0449907045877264E-2</v>
      </c>
      <c r="F75" t="str">
        <f t="shared" si="3"/>
        <v>Buy</v>
      </c>
      <c r="G75">
        <f t="shared" si="2"/>
        <v>1.5542760722687037E-5</v>
      </c>
    </row>
    <row r="76" spans="1:7" x14ac:dyDescent="0.45">
      <c r="A76" s="2">
        <v>29696</v>
      </c>
      <c r="B76" s="1">
        <v>135.44999999999999</v>
      </c>
      <c r="C76" s="1">
        <f t="shared" si="4"/>
        <v>0.5552485114785719</v>
      </c>
      <c r="D76">
        <f>AVERAGE(B27:B76)</f>
        <v>132.11699999999996</v>
      </c>
      <c r="E76">
        <f t="shared" si="1"/>
        <v>2.522763913803695E-2</v>
      </c>
      <c r="F76" t="str">
        <f t="shared" si="3"/>
        <v>Buy</v>
      </c>
      <c r="G76">
        <f t="shared" si="2"/>
        <v>3.0830090949916985E-5</v>
      </c>
    </row>
    <row r="77" spans="1:7" x14ac:dyDescent="0.45">
      <c r="A77" s="2">
        <v>29697</v>
      </c>
      <c r="B77" s="1">
        <v>134.22999999999999</v>
      </c>
      <c r="C77" s="1">
        <f t="shared" si="4"/>
        <v>-0.90478220315594104</v>
      </c>
      <c r="D77">
        <f>AVERAGE(B28:B77)</f>
        <v>132.18959999999998</v>
      </c>
      <c r="E77">
        <f t="shared" si="1"/>
        <v>1.5435404903260208E-2</v>
      </c>
      <c r="F77" t="str">
        <f t="shared" si="3"/>
        <v>Buy</v>
      </c>
      <c r="G77">
        <f t="shared" si="2"/>
        <v>8.1863083514771852E-5</v>
      </c>
    </row>
    <row r="78" spans="1:7" x14ac:dyDescent="0.45">
      <c r="A78" s="2">
        <v>29698</v>
      </c>
      <c r="B78" s="1">
        <v>134.13999999999999</v>
      </c>
      <c r="C78" s="1">
        <f t="shared" si="4"/>
        <v>-6.7071582795359658E-2</v>
      </c>
      <c r="D78">
        <f>AVERAGE(B29:B78)</f>
        <v>132.28699999999998</v>
      </c>
      <c r="E78">
        <f t="shared" si="1"/>
        <v>1.4007423253985719E-2</v>
      </c>
      <c r="F78" t="str">
        <f t="shared" si="3"/>
        <v>Buy</v>
      </c>
      <c r="G78">
        <f t="shared" si="2"/>
        <v>4.498597218674785E-7</v>
      </c>
    </row>
    <row r="79" spans="1:7" x14ac:dyDescent="0.45">
      <c r="A79" s="2">
        <v>29699</v>
      </c>
      <c r="B79" s="1">
        <v>133.94</v>
      </c>
      <c r="C79" s="1">
        <f t="shared" si="4"/>
        <v>-0.14920921896869921</v>
      </c>
      <c r="D79">
        <f>AVERAGE(B30:B79)</f>
        <v>132.38099999999997</v>
      </c>
      <c r="E79">
        <f t="shared" si="1"/>
        <v>1.1776614468843915E-2</v>
      </c>
      <c r="F79" t="str">
        <f t="shared" si="3"/>
        <v>Buy</v>
      </c>
      <c r="G79">
        <f t="shared" si="2"/>
        <v>2.2263391025249223E-6</v>
      </c>
    </row>
    <row r="80" spans="1:7" x14ac:dyDescent="0.45">
      <c r="A80" s="2">
        <v>29700</v>
      </c>
      <c r="B80" s="1">
        <v>135.13999999999999</v>
      </c>
      <c r="C80" s="1">
        <f t="shared" si="4"/>
        <v>0.89193396421242654</v>
      </c>
      <c r="D80">
        <f>AVERAGE(B31:B80)</f>
        <v>132.51900000000001</v>
      </c>
      <c r="E80">
        <f t="shared" si="1"/>
        <v>1.9778295942468483E-2</v>
      </c>
      <c r="F80" t="str">
        <f t="shared" si="3"/>
        <v>Buy</v>
      </c>
      <c r="G80">
        <f t="shared" si="2"/>
        <v>7.9554619651569413E-5</v>
      </c>
    </row>
    <row r="81" spans="1:7" x14ac:dyDescent="0.45">
      <c r="A81" s="2">
        <v>29703</v>
      </c>
      <c r="B81" s="1">
        <v>135.47999999999999</v>
      </c>
      <c r="C81" s="1">
        <f t="shared" si="4"/>
        <v>0.25127498255424613</v>
      </c>
      <c r="D81">
        <f>AVERAGE(B32:B81)</f>
        <v>132.67899999999997</v>
      </c>
      <c r="E81">
        <f t="shared" si="1"/>
        <v>2.1111102736680383E-2</v>
      </c>
      <c r="F81" t="str">
        <f t="shared" si="3"/>
        <v>Buy</v>
      </c>
      <c r="G81">
        <f t="shared" si="2"/>
        <v>6.3139116857636685E-6</v>
      </c>
    </row>
    <row r="82" spans="1:7" x14ac:dyDescent="0.45">
      <c r="A82" s="2">
        <v>29704</v>
      </c>
      <c r="B82" s="1">
        <v>134.33000000000001</v>
      </c>
      <c r="C82" s="1">
        <f t="shared" si="4"/>
        <v>-0.85245688746489867</v>
      </c>
      <c r="D82">
        <f>AVERAGE(B33:B82)</f>
        <v>132.82599999999999</v>
      </c>
      <c r="E82">
        <f t="shared" si="1"/>
        <v>1.1323084335898237E-2</v>
      </c>
      <c r="F82" t="str">
        <f t="shared" si="3"/>
        <v>Buy</v>
      </c>
      <c r="G82">
        <f t="shared" si="2"/>
        <v>7.2668274498634289E-5</v>
      </c>
    </row>
    <row r="83" spans="1:7" x14ac:dyDescent="0.45">
      <c r="A83" s="2">
        <v>29705</v>
      </c>
      <c r="B83" s="1">
        <v>133.05000000000001</v>
      </c>
      <c r="C83" s="1">
        <f t="shared" si="4"/>
        <v>-0.9574461651223698</v>
      </c>
      <c r="D83">
        <f>AVERAGE(B34:B83)</f>
        <v>132.9308</v>
      </c>
      <c r="E83">
        <f t="shared" si="1"/>
        <v>8.9670715891280583E-4</v>
      </c>
      <c r="F83" t="str">
        <f t="shared" si="3"/>
        <v>Buy</v>
      </c>
      <c r="G83">
        <f t="shared" si="2"/>
        <v>9.1670315910753213E-5</v>
      </c>
    </row>
    <row r="84" spans="1:7" x14ac:dyDescent="0.45">
      <c r="A84" s="2">
        <v>29706</v>
      </c>
      <c r="B84" s="1">
        <v>132.81</v>
      </c>
      <c r="C84" s="1">
        <f t="shared" si="4"/>
        <v>-0.18054620115388784</v>
      </c>
      <c r="D84">
        <f>AVERAGE(B35:B84)</f>
        <v>133.01740000000001</v>
      </c>
      <c r="E84">
        <f t="shared" si="1"/>
        <v>-1.5591945113948018E-3</v>
      </c>
      <c r="F84" t="str">
        <f t="shared" si="3"/>
        <v>Buy</v>
      </c>
      <c r="G84">
        <f t="shared" si="2"/>
        <v>3.2596930751100134E-6</v>
      </c>
    </row>
    <row r="85" spans="1:7" x14ac:dyDescent="0.45">
      <c r="A85" s="2">
        <v>29707</v>
      </c>
      <c r="B85" s="1">
        <v>132.72</v>
      </c>
      <c r="C85" s="1">
        <f t="shared" si="4"/>
        <v>-6.7788952997028223E-2</v>
      </c>
      <c r="D85">
        <f>AVERAGE(B36:B85)</f>
        <v>133.13960000000003</v>
      </c>
      <c r="E85">
        <f t="shared" si="1"/>
        <v>-3.1515792446426979E-3</v>
      </c>
      <c r="F85" t="str">
        <f t="shared" si="3"/>
        <v>Sell</v>
      </c>
      <c r="G85">
        <f t="shared" si="2"/>
        <v>4.5953421484333022E-7</v>
      </c>
    </row>
    <row r="86" spans="1:7" x14ac:dyDescent="0.45">
      <c r="A86" s="2">
        <v>29710</v>
      </c>
      <c r="B86" s="1">
        <v>130.66999999999999</v>
      </c>
      <c r="C86" s="1">
        <f t="shared" si="4"/>
        <v>-1.5566584881134435</v>
      </c>
      <c r="D86">
        <f>AVERAGE(B37:B86)</f>
        <v>133.22140000000002</v>
      </c>
      <c r="E86">
        <f t="shared" si="1"/>
        <v>-1.9151577749520941E-2</v>
      </c>
      <c r="F86" t="str">
        <f t="shared" si="3"/>
        <v>Sell</v>
      </c>
      <c r="G86">
        <f t="shared" si="2"/>
        <v>2.423185648615632E-4</v>
      </c>
    </row>
    <row r="87" spans="1:7" x14ac:dyDescent="0.45">
      <c r="A87" s="2">
        <v>29711</v>
      </c>
      <c r="B87" s="1">
        <v>130.32</v>
      </c>
      <c r="C87" s="1">
        <f t="shared" si="4"/>
        <v>-0.26820967072649826</v>
      </c>
      <c r="D87">
        <f>AVERAGE(B38:B87)</f>
        <v>133.28080000000003</v>
      </c>
      <c r="E87">
        <f t="shared" si="1"/>
        <v>-2.221475261252959E-2</v>
      </c>
      <c r="F87" t="str">
        <f t="shared" si="3"/>
        <v>Sell</v>
      </c>
      <c r="G87">
        <f t="shared" si="2"/>
        <v>7.1936427471216629E-6</v>
      </c>
    </row>
    <row r="88" spans="1:7" x14ac:dyDescent="0.45">
      <c r="A88" s="2">
        <v>29712</v>
      </c>
      <c r="B88" s="1">
        <v>130.78</v>
      </c>
      <c r="C88" s="1">
        <f t="shared" si="4"/>
        <v>0.35235578393403233</v>
      </c>
      <c r="D88">
        <f>AVERAGE(B39:B88)</f>
        <v>133.3486</v>
      </c>
      <c r="E88">
        <f t="shared" si="1"/>
        <v>-1.9262294467283524E-2</v>
      </c>
      <c r="F88" t="str">
        <f t="shared" si="3"/>
        <v>Sell</v>
      </c>
      <c r="G88">
        <f t="shared" si="2"/>
        <v>1.2415459847176649E-5</v>
      </c>
    </row>
    <row r="89" spans="1:7" x14ac:dyDescent="0.45">
      <c r="A89" s="2">
        <v>29713</v>
      </c>
      <c r="B89" s="1">
        <v>131.66999999999999</v>
      </c>
      <c r="C89" s="1">
        <f t="shared" si="4"/>
        <v>0.67822702351223518</v>
      </c>
      <c r="D89">
        <f>AVERAGE(B40:B89)</f>
        <v>133.41160000000002</v>
      </c>
      <c r="E89">
        <f t="shared" si="1"/>
        <v>-1.3054337104120134E-2</v>
      </c>
      <c r="F89" t="str">
        <f t="shared" si="3"/>
        <v>Sell</v>
      </c>
      <c r="G89">
        <f t="shared" si="2"/>
        <v>4.5999189542226605E-5</v>
      </c>
    </row>
    <row r="90" spans="1:7" x14ac:dyDescent="0.45">
      <c r="A90" s="2">
        <v>29714</v>
      </c>
      <c r="B90" s="1">
        <v>131.66</v>
      </c>
      <c r="C90" s="1">
        <f t="shared" si="4"/>
        <v>-7.5950328521634924E-3</v>
      </c>
      <c r="D90">
        <f>AVERAGE(B41:B90)</f>
        <v>133.44280000000001</v>
      </c>
      <c r="E90">
        <f t="shared" si="1"/>
        <v>-1.3360031414209E-2</v>
      </c>
      <c r="F90" t="str">
        <f t="shared" si="3"/>
        <v>Sell</v>
      </c>
      <c r="G90">
        <f t="shared" si="2"/>
        <v>5.7684524025442713E-9</v>
      </c>
    </row>
    <row r="91" spans="1:7" x14ac:dyDescent="0.45">
      <c r="A91" s="2">
        <v>29717</v>
      </c>
      <c r="B91" s="1">
        <v>129.71</v>
      </c>
      <c r="C91" s="1">
        <f t="shared" si="4"/>
        <v>-1.4921652687148814</v>
      </c>
      <c r="D91">
        <f>AVERAGE(B42:B91)</f>
        <v>133.41159999999999</v>
      </c>
      <c r="E91">
        <f t="shared" si="1"/>
        <v>-2.7745713266312564E-2</v>
      </c>
      <c r="F91" t="str">
        <f t="shared" si="3"/>
        <v>Sell</v>
      </c>
      <c r="G91">
        <f t="shared" si="2"/>
        <v>2.2265571891589542E-4</v>
      </c>
    </row>
    <row r="92" spans="1:7" x14ac:dyDescent="0.45">
      <c r="A92" s="2">
        <v>29718</v>
      </c>
      <c r="B92" s="1">
        <v>130.72</v>
      </c>
      <c r="C92" s="1">
        <f t="shared" si="4"/>
        <v>0.77564417591109813</v>
      </c>
      <c r="D92">
        <f>AVERAGE(B43:B92)</f>
        <v>133.38580000000002</v>
      </c>
      <c r="E92">
        <f t="shared" si="1"/>
        <v>-1.998563565237093E-2</v>
      </c>
      <c r="F92" t="str">
        <f t="shared" si="3"/>
        <v>Sell</v>
      </c>
      <c r="G92">
        <f t="shared" si="2"/>
        <v>6.0162388762480661E-5</v>
      </c>
    </row>
    <row r="93" spans="1:7" x14ac:dyDescent="0.45">
      <c r="A93" s="2">
        <v>29719</v>
      </c>
      <c r="B93" s="1">
        <v>130.55000000000001</v>
      </c>
      <c r="C93" s="1">
        <f t="shared" si="4"/>
        <v>-0.13013359665547561</v>
      </c>
      <c r="D93">
        <f>AVERAGE(B44:B93)</f>
        <v>133.38560000000001</v>
      </c>
      <c r="E93">
        <f t="shared" si="1"/>
        <v>-2.1258666602691739E-2</v>
      </c>
      <c r="F93" t="str">
        <f t="shared" si="3"/>
        <v>Sell</v>
      </c>
      <c r="G93">
        <f t="shared" si="2"/>
        <v>1.6934752978490015E-6</v>
      </c>
    </row>
    <row r="94" spans="1:7" x14ac:dyDescent="0.45">
      <c r="A94" s="2">
        <v>29720</v>
      </c>
      <c r="B94" s="1">
        <v>131.28</v>
      </c>
      <c r="C94" s="1">
        <f t="shared" si="4"/>
        <v>0.55761516366975827</v>
      </c>
      <c r="D94">
        <f>AVERAGE(B45:B94)</f>
        <v>133.39400000000001</v>
      </c>
      <c r="E94">
        <f t="shared" si="1"/>
        <v>-1.5847789255888603E-2</v>
      </c>
      <c r="F94" t="str">
        <f t="shared" si="3"/>
        <v>Sell</v>
      </c>
      <c r="G94">
        <f t="shared" si="2"/>
        <v>3.1093467075445129E-5</v>
      </c>
    </row>
    <row r="95" spans="1:7" x14ac:dyDescent="0.45">
      <c r="A95" s="2">
        <v>29721</v>
      </c>
      <c r="B95" s="1">
        <v>132.16999999999999</v>
      </c>
      <c r="C95" s="1">
        <f t="shared" si="4"/>
        <v>0.67565259878797757</v>
      </c>
      <c r="D95">
        <f>AVERAGE(B46:B95)</f>
        <v>133.43880000000001</v>
      </c>
      <c r="E95">
        <f t="shared" si="1"/>
        <v>-9.5084787932747227E-3</v>
      </c>
      <c r="F95" t="str">
        <f t="shared" si="3"/>
        <v>Sell</v>
      </c>
      <c r="G95">
        <f t="shared" si="2"/>
        <v>4.5650643424894776E-5</v>
      </c>
    </row>
    <row r="96" spans="1:7" x14ac:dyDescent="0.45">
      <c r="A96" s="2">
        <v>29724</v>
      </c>
      <c r="B96" s="1">
        <v>132.54</v>
      </c>
      <c r="C96" s="1">
        <f t="shared" si="4"/>
        <v>0.27955138903655774</v>
      </c>
      <c r="D96">
        <f>AVERAGE(B47:B96)</f>
        <v>133.49260000000001</v>
      </c>
      <c r="E96">
        <f t="shared" si="1"/>
        <v>-7.1359760765766648E-3</v>
      </c>
      <c r="F96" t="str">
        <f t="shared" si="3"/>
        <v>Sell</v>
      </c>
      <c r="G96">
        <f t="shared" si="2"/>
        <v>7.8148979112268863E-6</v>
      </c>
    </row>
    <row r="97" spans="1:7" x14ac:dyDescent="0.45">
      <c r="A97" s="2">
        <v>29725</v>
      </c>
      <c r="B97" s="1">
        <v>132.09</v>
      </c>
      <c r="C97" s="1">
        <f t="shared" si="4"/>
        <v>-0.3400978224308524</v>
      </c>
      <c r="D97">
        <f>AVERAGE(B48:B97)</f>
        <v>133.512</v>
      </c>
      <c r="E97">
        <f t="shared" si="1"/>
        <v>-1.0650728024447218E-2</v>
      </c>
      <c r="F97" t="str">
        <f t="shared" si="3"/>
        <v>Sell</v>
      </c>
      <c r="G97">
        <f t="shared" si="2"/>
        <v>1.156665288222076E-5</v>
      </c>
    </row>
    <row r="98" spans="1:7" x14ac:dyDescent="0.45">
      <c r="A98" s="2">
        <v>29726</v>
      </c>
      <c r="B98" s="1">
        <v>132</v>
      </c>
      <c r="C98" s="1">
        <f t="shared" si="4"/>
        <v>-6.8158584940128442E-2</v>
      </c>
      <c r="D98">
        <f>AVERAGE(B49:B98)</f>
        <v>133.5428</v>
      </c>
      <c r="E98">
        <f t="shared" si="1"/>
        <v>-1.155285047190863E-2</v>
      </c>
      <c r="F98" t="str">
        <f t="shared" si="3"/>
        <v>Sell</v>
      </c>
      <c r="G98">
        <f t="shared" si="2"/>
        <v>4.6455927010407036E-7</v>
      </c>
    </row>
    <row r="99" spans="1:7" x14ac:dyDescent="0.45">
      <c r="A99" s="2">
        <v>29727</v>
      </c>
      <c r="B99" s="1">
        <v>131.75</v>
      </c>
      <c r="C99" s="1">
        <f t="shared" si="4"/>
        <v>-0.18957351648992007</v>
      </c>
      <c r="D99">
        <f t="shared" ref="D99:D115" si="5">AVERAGE(B50:B99)</f>
        <v>133.5788</v>
      </c>
      <c r="E99">
        <f t="shared" si="1"/>
        <v>-1.369079524595221E-2</v>
      </c>
      <c r="F99" t="str">
        <f t="shared" si="3"/>
        <v>Sell</v>
      </c>
      <c r="G99">
        <f t="shared" si="2"/>
        <v>3.5938118154353999E-6</v>
      </c>
    </row>
    <row r="100" spans="1:7" x14ac:dyDescent="0.45">
      <c r="A100" s="2">
        <v>29728</v>
      </c>
      <c r="B100" s="1">
        <v>131.33000000000001</v>
      </c>
      <c r="C100" s="1">
        <f t="shared" si="4"/>
        <v>-0.31929478244030435</v>
      </c>
      <c r="D100">
        <f t="shared" si="5"/>
        <v>133.54159999999999</v>
      </c>
      <c r="E100">
        <f t="shared" si="1"/>
        <v>-1.6561131512577175E-2</v>
      </c>
      <c r="F100" t="str">
        <f t="shared" si="3"/>
        <v>Sell</v>
      </c>
      <c r="G100">
        <f t="shared" si="2"/>
        <v>1.0194915809360129E-5</v>
      </c>
    </row>
    <row r="101" spans="1:7" x14ac:dyDescent="0.45">
      <c r="A101" s="2">
        <v>29732</v>
      </c>
      <c r="B101" s="1">
        <v>132.77000000000001</v>
      </c>
      <c r="C101" s="1">
        <f t="shared" si="4"/>
        <v>1.0905068310742219</v>
      </c>
      <c r="D101">
        <f t="shared" si="5"/>
        <v>133.53480000000002</v>
      </c>
      <c r="E101">
        <f t="shared" si="1"/>
        <v>-5.727345980223942E-3</v>
      </c>
      <c r="F101" t="str">
        <f t="shared" si="3"/>
        <v>Sell</v>
      </c>
      <c r="G101">
        <f t="shared" si="2"/>
        <v>1.1892051486195414E-4</v>
      </c>
    </row>
    <row r="102" spans="1:7" x14ac:dyDescent="0.45">
      <c r="A102" s="2">
        <v>29733</v>
      </c>
      <c r="B102" s="1">
        <v>133.77000000000001</v>
      </c>
      <c r="C102" s="1">
        <f t="shared" si="4"/>
        <v>0.75035993996843087</v>
      </c>
      <c r="D102">
        <f t="shared" si="5"/>
        <v>133.51660000000001</v>
      </c>
      <c r="E102">
        <f t="shared" si="1"/>
        <v>1.897891348341698E-3</v>
      </c>
      <c r="F102" t="str">
        <f t="shared" si="3"/>
        <v>Sell</v>
      </c>
      <c r="G102">
        <f t="shared" si="2"/>
        <v>5.6304003950942717E-5</v>
      </c>
    </row>
    <row r="103" spans="1:7" x14ac:dyDescent="0.45">
      <c r="A103" s="2">
        <v>29734</v>
      </c>
      <c r="B103" s="1">
        <v>133.44999999999999</v>
      </c>
      <c r="C103" s="1">
        <f t="shared" si="4"/>
        <v>-0.23950314569619627</v>
      </c>
      <c r="D103">
        <f t="shared" si="5"/>
        <v>133.50720000000001</v>
      </c>
      <c r="E103">
        <f t="shared" si="1"/>
        <v>-4.2844131252863519E-4</v>
      </c>
      <c r="F103" t="str">
        <f t="shared" si="3"/>
        <v>Buy</v>
      </c>
      <c r="G103">
        <f t="shared" si="2"/>
        <v>5.7361756798373418E-6</v>
      </c>
    </row>
    <row r="104" spans="1:7" x14ac:dyDescent="0.45">
      <c r="A104" s="2">
        <v>29735</v>
      </c>
      <c r="B104" s="1">
        <v>132.59</v>
      </c>
      <c r="C104" s="1">
        <f t="shared" si="4"/>
        <v>-0.64652157239056762</v>
      </c>
      <c r="D104">
        <f t="shared" si="5"/>
        <v>133.47460000000001</v>
      </c>
      <c r="E104">
        <f t="shared" si="1"/>
        <v>-6.6274781868610657E-3</v>
      </c>
      <c r="F104" t="str">
        <f t="shared" si="3"/>
        <v>Sell</v>
      </c>
      <c r="G104">
        <f t="shared" si="2"/>
        <v>4.1799014356637201E-5</v>
      </c>
    </row>
    <row r="105" spans="1:7" x14ac:dyDescent="0.45">
      <c r="A105" s="2">
        <v>29738</v>
      </c>
      <c r="B105" s="1">
        <v>132.41</v>
      </c>
      <c r="C105" s="1">
        <f t="shared" si="4"/>
        <v>-0.1358490774961969</v>
      </c>
      <c r="D105">
        <f t="shared" si="5"/>
        <v>133.45359999999999</v>
      </c>
      <c r="E105">
        <f t="shared" si="1"/>
        <v>-7.8199464083396619E-3</v>
      </c>
      <c r="F105" t="str">
        <f t="shared" si="3"/>
        <v>Sell</v>
      </c>
      <c r="G105">
        <f t="shared" si="2"/>
        <v>1.8454971856567714E-6</v>
      </c>
    </row>
    <row r="106" spans="1:7" x14ac:dyDescent="0.45">
      <c r="A106" s="2">
        <v>29739</v>
      </c>
      <c r="B106" s="1">
        <v>130.62</v>
      </c>
      <c r="C106" s="1">
        <f t="shared" si="4"/>
        <v>-1.3610824877154344</v>
      </c>
      <c r="D106">
        <f t="shared" si="5"/>
        <v>133.3844</v>
      </c>
      <c r="E106">
        <f t="shared" si="1"/>
        <v>-2.0725062301138627E-2</v>
      </c>
      <c r="F106" t="str">
        <f t="shared" si="3"/>
        <v>Sell</v>
      </c>
      <c r="G106">
        <f t="shared" si="2"/>
        <v>1.8525455383656356E-4</v>
      </c>
    </row>
    <row r="107" spans="1:7" x14ac:dyDescent="0.45">
      <c r="A107" s="2">
        <v>29740</v>
      </c>
      <c r="B107" s="1">
        <v>130.71</v>
      </c>
      <c r="C107" s="1">
        <f t="shared" si="4"/>
        <v>6.8878432294937411E-2</v>
      </c>
      <c r="D107">
        <f t="shared" si="5"/>
        <v>133.28480000000002</v>
      </c>
      <c r="E107">
        <f t="shared" si="1"/>
        <v>-1.9318031763562012E-2</v>
      </c>
      <c r="F107" t="str">
        <f t="shared" si="3"/>
        <v>Sell</v>
      </c>
      <c r="G107">
        <f t="shared" si="2"/>
        <v>4.7442384354082763E-7</v>
      </c>
    </row>
    <row r="108" spans="1:7" x14ac:dyDescent="0.45">
      <c r="A108" s="2">
        <v>29741</v>
      </c>
      <c r="B108" s="1">
        <v>130.96</v>
      </c>
      <c r="C108" s="1">
        <f t="shared" si="4"/>
        <v>0.19108042654191359</v>
      </c>
      <c r="D108">
        <f t="shared" si="5"/>
        <v>133.2106</v>
      </c>
      <c r="E108">
        <f t="shared" si="1"/>
        <v>-1.6895051895269533E-2</v>
      </c>
      <c r="F108" t="str">
        <f t="shared" si="3"/>
        <v>Sell</v>
      </c>
      <c r="G108">
        <f t="shared" si="2"/>
        <v>3.6511729407439638E-6</v>
      </c>
    </row>
    <row r="109" spans="1:7" x14ac:dyDescent="0.45">
      <c r="A109" s="2">
        <v>29742</v>
      </c>
      <c r="B109" s="1">
        <v>132.22</v>
      </c>
      <c r="C109" s="1">
        <f t="shared" si="4"/>
        <v>0.95752688425525234</v>
      </c>
      <c r="D109">
        <f t="shared" si="5"/>
        <v>133.11280000000002</v>
      </c>
      <c r="E109">
        <f t="shared" si="1"/>
        <v>-6.707093532703259E-3</v>
      </c>
      <c r="F109" t="str">
        <f t="shared" si="3"/>
        <v>Sell</v>
      </c>
      <c r="G109">
        <f t="shared" si="2"/>
        <v>9.1685773407157152E-5</v>
      </c>
    </row>
    <row r="110" spans="1:7" x14ac:dyDescent="0.45">
      <c r="A110" s="2">
        <v>29745</v>
      </c>
      <c r="B110" s="1">
        <v>132.24</v>
      </c>
      <c r="C110" s="1">
        <f t="shared" si="4"/>
        <v>1.5125160733667396E-2</v>
      </c>
      <c r="D110">
        <f t="shared" si="5"/>
        <v>133.03220000000002</v>
      </c>
      <c r="E110">
        <f t="shared" si="1"/>
        <v>-5.9549492528877075E-3</v>
      </c>
      <c r="F110" t="str">
        <f t="shared" si="3"/>
        <v>Sell</v>
      </c>
      <c r="G110">
        <f t="shared" si="2"/>
        <v>2.2877048721927404E-8</v>
      </c>
    </row>
    <row r="111" spans="1:7" x14ac:dyDescent="0.45">
      <c r="A111" s="2">
        <v>29746</v>
      </c>
      <c r="B111" s="1">
        <v>131.97</v>
      </c>
      <c r="C111" s="1">
        <f t="shared" si="4"/>
        <v>-0.20438294840307661</v>
      </c>
      <c r="D111">
        <f t="shared" si="5"/>
        <v>132.97860000000003</v>
      </c>
      <c r="E111">
        <f t="shared" si="1"/>
        <v>-7.5846790385823695E-3</v>
      </c>
      <c r="F111" t="str">
        <f t="shared" si="3"/>
        <v>Sell</v>
      </c>
      <c r="G111">
        <f t="shared" si="2"/>
        <v>4.1772389597934674E-6</v>
      </c>
    </row>
    <row r="112" spans="1:7" x14ac:dyDescent="0.45">
      <c r="A112" s="2">
        <v>29747</v>
      </c>
      <c r="B112" s="1">
        <v>132.32</v>
      </c>
      <c r="C112" s="1">
        <f t="shared" si="4"/>
        <v>0.26486072466430066</v>
      </c>
      <c r="D112">
        <f t="shared" si="5"/>
        <v>132.93940000000003</v>
      </c>
      <c r="E112">
        <f t="shared" si="1"/>
        <v>-4.6592658008087996E-3</v>
      </c>
      <c r="F112" t="str">
        <f t="shared" si="3"/>
        <v>Sell</v>
      </c>
      <c r="G112">
        <f t="shared" si="2"/>
        <v>7.0151203469698484E-6</v>
      </c>
    </row>
    <row r="113" spans="1:7" x14ac:dyDescent="0.45">
      <c r="A113" s="2">
        <v>29748</v>
      </c>
      <c r="B113" s="1">
        <v>133.75</v>
      </c>
      <c r="C113" s="1">
        <f t="shared" si="4"/>
        <v>1.0749154500734814</v>
      </c>
      <c r="D113">
        <f t="shared" si="5"/>
        <v>132.89440000000002</v>
      </c>
      <c r="E113">
        <f t="shared" si="1"/>
        <v>6.4381945364137324E-3</v>
      </c>
      <c r="F113" t="str">
        <f t="shared" si="3"/>
        <v>Sell</v>
      </c>
      <c r="G113">
        <f t="shared" si="2"/>
        <v>1.1554432248066753E-4</v>
      </c>
    </row>
    <row r="114" spans="1:7" x14ac:dyDescent="0.45">
      <c r="A114" s="2">
        <v>29749</v>
      </c>
      <c r="B114" s="1">
        <v>133.49</v>
      </c>
      <c r="C114" s="1">
        <f t="shared" si="4"/>
        <v>-0.19458171084749046</v>
      </c>
      <c r="D114">
        <f t="shared" si="5"/>
        <v>132.83280000000002</v>
      </c>
      <c r="E114">
        <f t="shared" si="1"/>
        <v>4.9475731897542534E-3</v>
      </c>
      <c r="F114" t="str">
        <f t="shared" si="3"/>
        <v>Buy</v>
      </c>
      <c r="G114">
        <f t="shared" si="2"/>
        <v>3.7862042196336383E-6</v>
      </c>
    </row>
    <row r="115" spans="1:7" x14ac:dyDescent="0.45">
      <c r="A115" s="2">
        <v>29752</v>
      </c>
      <c r="B115" s="1">
        <v>133.61000000000001</v>
      </c>
      <c r="C115" s="1">
        <f t="shared" si="4"/>
        <v>8.9853993316167877E-2</v>
      </c>
      <c r="D115">
        <f t="shared" si="5"/>
        <v>132.77860000000001</v>
      </c>
      <c r="E115">
        <f t="shared" si="1"/>
        <v>6.2615511836997982E-3</v>
      </c>
      <c r="F115" t="str">
        <f t="shared" si="3"/>
        <v>Buy</v>
      </c>
      <c r="G115">
        <f t="shared" ref="G115:G178" si="6">(C115/100)^2</f>
        <v>8.0737401148619411E-7</v>
      </c>
    </row>
    <row r="116" spans="1:7" x14ac:dyDescent="0.45">
      <c r="A116" s="2">
        <v>29753</v>
      </c>
      <c r="B116" s="1">
        <v>132.15</v>
      </c>
      <c r="C116" s="1">
        <f t="shared" si="4"/>
        <v>-1.0987467550504475</v>
      </c>
      <c r="D116">
        <f t="shared" ref="D116:D179" si="7">AVERAGE(B67:B116)</f>
        <v>132.71180000000001</v>
      </c>
      <c r="E116">
        <f t="shared" ref="E116:E179" si="8">(B116 - D116) / D116</f>
        <v>-4.2332332166394029E-3</v>
      </c>
      <c r="F116" t="str">
        <f t="shared" si="3"/>
        <v>Buy</v>
      </c>
      <c r="G116">
        <f t="shared" si="6"/>
        <v>1.2072444317338879E-4</v>
      </c>
    </row>
    <row r="117" spans="1:7" x14ac:dyDescent="0.45">
      <c r="A117" s="2">
        <v>29754</v>
      </c>
      <c r="B117" s="1">
        <v>133.32</v>
      </c>
      <c r="C117" s="1">
        <f t="shared" si="4"/>
        <v>0.88146123892405492</v>
      </c>
      <c r="D117">
        <f t="shared" si="7"/>
        <v>132.6996</v>
      </c>
      <c r="E117">
        <f t="shared" si="8"/>
        <v>4.6752213269669945E-3</v>
      </c>
      <c r="F117" t="str">
        <f t="shared" ref="F117:F180" si="9">IF(E116 &gt; 0, "Buy", "Sell")</f>
        <v>Sell</v>
      </c>
      <c r="G117">
        <f t="shared" si="6"/>
        <v>7.7697391572552986E-5</v>
      </c>
    </row>
    <row r="118" spans="1:7" x14ac:dyDescent="0.45">
      <c r="A118" s="2">
        <v>29755</v>
      </c>
      <c r="B118" s="1">
        <v>131.63999999999999</v>
      </c>
      <c r="C118" s="1">
        <f t="shared" si="4"/>
        <v>-1.2681329364399851</v>
      </c>
      <c r="D118">
        <f t="shared" si="7"/>
        <v>132.6542</v>
      </c>
      <c r="E118">
        <f t="shared" si="8"/>
        <v>-7.6454420591282948E-3</v>
      </c>
      <c r="F118" t="str">
        <f t="shared" si="9"/>
        <v>Buy</v>
      </c>
      <c r="G118">
        <f t="shared" si="6"/>
        <v>1.6081611444838996E-4</v>
      </c>
    </row>
    <row r="119" spans="1:7" x14ac:dyDescent="0.45">
      <c r="A119" s="2">
        <v>29756</v>
      </c>
      <c r="B119" s="1">
        <v>132.27000000000001</v>
      </c>
      <c r="C119" s="1">
        <f t="shared" si="4"/>
        <v>0.4774363962817047</v>
      </c>
      <c r="D119">
        <f t="shared" si="7"/>
        <v>132.61340000000001</v>
      </c>
      <c r="E119">
        <f t="shared" si="8"/>
        <v>-2.5894819075598886E-3</v>
      </c>
      <c r="F119" t="str">
        <f t="shared" si="9"/>
        <v>Sell</v>
      </c>
      <c r="G119">
        <f t="shared" si="6"/>
        <v>2.2794551249446097E-5</v>
      </c>
    </row>
    <row r="120" spans="1:7" x14ac:dyDescent="0.45">
      <c r="A120" s="2">
        <v>29759</v>
      </c>
      <c r="B120" s="1">
        <v>131.94999999999999</v>
      </c>
      <c r="C120" s="1">
        <f t="shared" si="4"/>
        <v>-0.24222250886230651</v>
      </c>
      <c r="D120">
        <f t="shared" si="7"/>
        <v>132.55900000000003</v>
      </c>
      <c r="E120">
        <f t="shared" si="8"/>
        <v>-4.5941807044413219E-3</v>
      </c>
      <c r="F120" t="str">
        <f t="shared" si="9"/>
        <v>Sell</v>
      </c>
      <c r="G120">
        <f t="shared" si="6"/>
        <v>5.8671743799550159E-6</v>
      </c>
    </row>
    <row r="121" spans="1:7" x14ac:dyDescent="0.45">
      <c r="A121" s="2">
        <v>29760</v>
      </c>
      <c r="B121" s="1">
        <v>133.35</v>
      </c>
      <c r="C121" s="1">
        <f t="shared" si="4"/>
        <v>1.0554187678690172</v>
      </c>
      <c r="D121">
        <f t="shared" si="7"/>
        <v>132.53579999999999</v>
      </c>
      <c r="E121">
        <f t="shared" si="8"/>
        <v>6.1432458249016464E-3</v>
      </c>
      <c r="F121" t="str">
        <f t="shared" si="9"/>
        <v>Sell</v>
      </c>
      <c r="G121">
        <f t="shared" si="6"/>
        <v>1.1139087755701546E-4</v>
      </c>
    </row>
    <row r="122" spans="1:7" x14ac:dyDescent="0.45">
      <c r="A122" s="2">
        <v>29761</v>
      </c>
      <c r="B122" s="1">
        <v>132.66</v>
      </c>
      <c r="C122" s="1">
        <f t="shared" si="4"/>
        <v>-0.51877865306133264</v>
      </c>
      <c r="D122">
        <f t="shared" si="7"/>
        <v>132.52599999999998</v>
      </c>
      <c r="E122">
        <f t="shared" si="8"/>
        <v>1.0111223458039522E-3</v>
      </c>
      <c r="F122" t="str">
        <f t="shared" si="9"/>
        <v>Buy</v>
      </c>
      <c r="G122">
        <f t="shared" si="6"/>
        <v>2.6913129087213054E-5</v>
      </c>
    </row>
    <row r="123" spans="1:7" x14ac:dyDescent="0.45">
      <c r="A123" s="2">
        <v>29762</v>
      </c>
      <c r="B123" s="1">
        <v>132.81</v>
      </c>
      <c r="C123" s="1">
        <f t="shared" si="4"/>
        <v>0.11300713147493602</v>
      </c>
      <c r="D123">
        <f t="shared" si="7"/>
        <v>132.52859999999998</v>
      </c>
      <c r="E123">
        <f t="shared" si="8"/>
        <v>2.123315269308053E-3</v>
      </c>
      <c r="F123" t="str">
        <f t="shared" si="9"/>
        <v>Buy</v>
      </c>
      <c r="G123">
        <f t="shared" si="6"/>
        <v>1.2770611764193474E-6</v>
      </c>
    </row>
    <row r="124" spans="1:7" x14ac:dyDescent="0.45">
      <c r="A124" s="2">
        <v>29763</v>
      </c>
      <c r="B124" s="1">
        <v>132.56</v>
      </c>
      <c r="C124" s="1">
        <f t="shared" si="4"/>
        <v>-0.18841622938518579</v>
      </c>
      <c r="D124">
        <f t="shared" si="7"/>
        <v>132.49640000000002</v>
      </c>
      <c r="E124">
        <f t="shared" si="8"/>
        <v>4.8001304186362547E-4</v>
      </c>
      <c r="F124" t="str">
        <f t="shared" si="9"/>
        <v>Buy</v>
      </c>
      <c r="G124">
        <f t="shared" si="6"/>
        <v>3.5500675495730953E-6</v>
      </c>
    </row>
    <row r="125" spans="1:7" x14ac:dyDescent="0.45">
      <c r="A125" s="2">
        <v>29766</v>
      </c>
      <c r="B125" s="1">
        <v>131.88999999999999</v>
      </c>
      <c r="C125" s="1">
        <f t="shared" si="4"/>
        <v>-0.50671312805141244</v>
      </c>
      <c r="D125">
        <f t="shared" si="7"/>
        <v>132.44020000000003</v>
      </c>
      <c r="E125">
        <f t="shared" si="8"/>
        <v>-4.1543277645310584E-3</v>
      </c>
      <c r="F125" t="str">
        <f t="shared" si="9"/>
        <v>Buy</v>
      </c>
      <c r="G125">
        <f t="shared" si="6"/>
        <v>2.5675819413964715E-5</v>
      </c>
    </row>
    <row r="126" spans="1:7" x14ac:dyDescent="0.45">
      <c r="A126" s="2">
        <v>29767</v>
      </c>
      <c r="B126" s="1">
        <v>131.21</v>
      </c>
      <c r="C126" s="1">
        <f t="shared" si="4"/>
        <v>-0.51691487201689068</v>
      </c>
      <c r="D126">
        <f t="shared" si="7"/>
        <v>132.35540000000003</v>
      </c>
      <c r="E126">
        <f t="shared" si="8"/>
        <v>-8.6539725617543611E-3</v>
      </c>
      <c r="F126" t="str">
        <f t="shared" si="9"/>
        <v>Sell</v>
      </c>
      <c r="G126">
        <f t="shared" si="6"/>
        <v>2.6720098491223842E-5</v>
      </c>
    </row>
    <row r="127" spans="1:7" x14ac:dyDescent="0.45">
      <c r="A127" s="2">
        <v>29768</v>
      </c>
      <c r="B127" s="1">
        <v>129.77000000000001</v>
      </c>
      <c r="C127" s="1">
        <f t="shared" si="4"/>
        <v>-1.1035440368485199</v>
      </c>
      <c r="D127">
        <f t="shared" si="7"/>
        <v>132.26620000000003</v>
      </c>
      <c r="E127">
        <f t="shared" si="8"/>
        <v>-1.8872546425315127E-2</v>
      </c>
      <c r="F127" t="str">
        <f t="shared" si="9"/>
        <v>Sell</v>
      </c>
      <c r="G127">
        <f t="shared" si="6"/>
        <v>1.2178094412639275E-4</v>
      </c>
    </row>
    <row r="128" spans="1:7" x14ac:dyDescent="0.45">
      <c r="A128" s="2">
        <v>29769</v>
      </c>
      <c r="B128" s="1">
        <v>128.63999999999999</v>
      </c>
      <c r="C128" s="1">
        <f t="shared" si="4"/>
        <v>-0.87458473184831353</v>
      </c>
      <c r="D128">
        <f t="shared" si="7"/>
        <v>132.15620000000001</v>
      </c>
      <c r="E128">
        <f t="shared" si="8"/>
        <v>-2.6606394554323034E-2</v>
      </c>
      <c r="F128" t="str">
        <f t="shared" si="9"/>
        <v>Sell</v>
      </c>
      <c r="G128">
        <f t="shared" si="6"/>
        <v>7.6489845318218641E-5</v>
      </c>
    </row>
    <row r="129" spans="1:7" x14ac:dyDescent="0.45">
      <c r="A129" s="2">
        <v>29773</v>
      </c>
      <c r="B129" s="1">
        <v>127.37</v>
      </c>
      <c r="C129" s="1">
        <f t="shared" si="4"/>
        <v>-0.99215688289880177</v>
      </c>
      <c r="D129">
        <f t="shared" si="7"/>
        <v>132.02480000000003</v>
      </c>
      <c r="E129">
        <f t="shared" si="8"/>
        <v>-3.5257012318897829E-2</v>
      </c>
      <c r="F129" t="str">
        <f t="shared" si="9"/>
        <v>Sell</v>
      </c>
      <c r="G129">
        <f t="shared" si="6"/>
        <v>9.8437528028346666E-5</v>
      </c>
    </row>
    <row r="130" spans="1:7" x14ac:dyDescent="0.45">
      <c r="A130" s="2">
        <v>29774</v>
      </c>
      <c r="B130" s="1">
        <v>128.24</v>
      </c>
      <c r="C130" s="1">
        <f t="shared" si="4"/>
        <v>0.68072716996294347</v>
      </c>
      <c r="D130">
        <f t="shared" si="7"/>
        <v>131.88680000000002</v>
      </c>
      <c r="E130">
        <f t="shared" si="8"/>
        <v>-2.7650985542146844E-2</v>
      </c>
      <c r="F130" t="str">
        <f t="shared" si="9"/>
        <v>Sell</v>
      </c>
      <c r="G130">
        <f t="shared" si="6"/>
        <v>4.6338947992575806E-5</v>
      </c>
    </row>
    <row r="131" spans="1:7" x14ac:dyDescent="0.45">
      <c r="A131" s="2">
        <v>29775</v>
      </c>
      <c r="B131" s="1">
        <v>128.32</v>
      </c>
      <c r="C131" s="1">
        <f t="shared" si="4"/>
        <v>6.2363581690677336E-2</v>
      </c>
      <c r="D131">
        <f t="shared" si="7"/>
        <v>131.74360000000001</v>
      </c>
      <c r="E131">
        <f t="shared" si="8"/>
        <v>-2.5986841106513114E-2</v>
      </c>
      <c r="F131" t="str">
        <f t="shared" si="9"/>
        <v>Sell</v>
      </c>
      <c r="G131">
        <f t="shared" si="6"/>
        <v>3.8892163212897851E-7</v>
      </c>
    </row>
    <row r="132" spans="1:7" x14ac:dyDescent="0.45">
      <c r="A132" s="2">
        <v>29776</v>
      </c>
      <c r="B132" s="1">
        <v>129.30000000000001</v>
      </c>
      <c r="C132" s="1">
        <f t="shared" ref="C132:C195" si="10">100*LN(B132/B131)</f>
        <v>0.76081416596075158</v>
      </c>
      <c r="D132">
        <f t="shared" si="7"/>
        <v>131.643</v>
      </c>
      <c r="E132">
        <f t="shared" si="8"/>
        <v>-1.7798135867459638E-2</v>
      </c>
      <c r="F132" t="str">
        <f t="shared" si="9"/>
        <v>Sell</v>
      </c>
      <c r="G132">
        <f t="shared" si="6"/>
        <v>5.7883819512655404E-5</v>
      </c>
    </row>
    <row r="133" spans="1:7" x14ac:dyDescent="0.45">
      <c r="A133" s="2">
        <v>29777</v>
      </c>
      <c r="B133" s="1">
        <v>129.37</v>
      </c>
      <c r="C133" s="1">
        <f t="shared" si="10"/>
        <v>5.4123015199870679E-2</v>
      </c>
      <c r="D133">
        <f t="shared" si="7"/>
        <v>131.5694</v>
      </c>
      <c r="E133">
        <f t="shared" si="8"/>
        <v>-1.6716652960338779E-2</v>
      </c>
      <c r="F133" t="str">
        <f t="shared" si="9"/>
        <v>Sell</v>
      </c>
      <c r="G133">
        <f t="shared" si="6"/>
        <v>2.9293007743254323E-7</v>
      </c>
    </row>
    <row r="134" spans="1:7" x14ac:dyDescent="0.45">
      <c r="A134" s="2">
        <v>29780</v>
      </c>
      <c r="B134" s="1">
        <v>129.63999999999999</v>
      </c>
      <c r="C134" s="1">
        <f t="shared" si="10"/>
        <v>0.20848623435358671</v>
      </c>
      <c r="D134">
        <f t="shared" si="7"/>
        <v>131.50600000000003</v>
      </c>
      <c r="E134">
        <f t="shared" si="8"/>
        <v>-1.4189466640305704E-2</v>
      </c>
      <c r="F134" t="str">
        <f t="shared" si="9"/>
        <v>Sell</v>
      </c>
      <c r="G134">
        <f t="shared" si="6"/>
        <v>4.3466509914938677E-6</v>
      </c>
    </row>
    <row r="135" spans="1:7" x14ac:dyDescent="0.45">
      <c r="A135" s="2">
        <v>29781</v>
      </c>
      <c r="B135" s="1">
        <v>129.65</v>
      </c>
      <c r="C135" s="1">
        <f t="shared" si="10"/>
        <v>7.7133711326813591E-3</v>
      </c>
      <c r="D135">
        <f t="shared" si="7"/>
        <v>131.44460000000004</v>
      </c>
      <c r="E135">
        <f t="shared" si="8"/>
        <v>-1.3652900157176715E-2</v>
      </c>
      <c r="F135" t="str">
        <f t="shared" si="9"/>
        <v>Sell</v>
      </c>
      <c r="G135">
        <f t="shared" si="6"/>
        <v>5.9496094230482122E-9</v>
      </c>
    </row>
    <row r="136" spans="1:7" x14ac:dyDescent="0.45">
      <c r="A136" s="2">
        <v>29782</v>
      </c>
      <c r="B136" s="1">
        <v>130.22999999999999</v>
      </c>
      <c r="C136" s="1">
        <f t="shared" si="10"/>
        <v>0.44636059949384022</v>
      </c>
      <c r="D136">
        <f t="shared" si="7"/>
        <v>131.43580000000003</v>
      </c>
      <c r="E136">
        <f t="shared" si="8"/>
        <v>-9.174060644056176E-3</v>
      </c>
      <c r="F136" t="str">
        <f t="shared" si="9"/>
        <v>Sell</v>
      </c>
      <c r="G136">
        <f t="shared" si="6"/>
        <v>1.9923778478050044E-5</v>
      </c>
    </row>
    <row r="137" spans="1:7" x14ac:dyDescent="0.45">
      <c r="A137" s="2">
        <v>29783</v>
      </c>
      <c r="B137" s="1">
        <v>130.34</v>
      </c>
      <c r="C137" s="1">
        <f t="shared" si="10"/>
        <v>8.4430292462243844E-2</v>
      </c>
      <c r="D137">
        <f t="shared" si="7"/>
        <v>131.43620000000001</v>
      </c>
      <c r="E137">
        <f t="shared" si="8"/>
        <v>-8.3401680815483881E-3</v>
      </c>
      <c r="F137" t="str">
        <f t="shared" si="9"/>
        <v>Sell</v>
      </c>
      <c r="G137">
        <f t="shared" si="6"/>
        <v>7.1284742852600288E-7</v>
      </c>
    </row>
    <row r="138" spans="1:7" x14ac:dyDescent="0.45">
      <c r="A138" s="2">
        <v>29784</v>
      </c>
      <c r="B138" s="1">
        <v>130.76</v>
      </c>
      <c r="C138" s="1">
        <f t="shared" si="10"/>
        <v>0.32171609517755428</v>
      </c>
      <c r="D138">
        <f t="shared" si="7"/>
        <v>131.43580000000003</v>
      </c>
      <c r="E138">
        <f t="shared" si="8"/>
        <v>-5.1416737296842855E-3</v>
      </c>
      <c r="F138" t="str">
        <f t="shared" si="9"/>
        <v>Sell</v>
      </c>
      <c r="G138">
        <f t="shared" si="6"/>
        <v>1.0350124589629316E-5</v>
      </c>
    </row>
    <row r="139" spans="1:7" x14ac:dyDescent="0.45">
      <c r="A139" s="2">
        <v>29787</v>
      </c>
      <c r="B139" s="1">
        <v>128.72</v>
      </c>
      <c r="C139" s="1">
        <f t="shared" si="10"/>
        <v>-1.5724079171882024</v>
      </c>
      <c r="D139">
        <f t="shared" si="7"/>
        <v>131.37680000000003</v>
      </c>
      <c r="E139">
        <f t="shared" si="8"/>
        <v>-2.0222748613149596E-2</v>
      </c>
      <c r="F139" t="str">
        <f t="shared" si="9"/>
        <v>Sell</v>
      </c>
      <c r="G139">
        <f t="shared" si="6"/>
        <v>2.4724666580361408E-4</v>
      </c>
    </row>
    <row r="140" spans="1:7" x14ac:dyDescent="0.45">
      <c r="A140" s="2">
        <v>29788</v>
      </c>
      <c r="B140" s="1">
        <v>128.34</v>
      </c>
      <c r="C140" s="1">
        <f t="shared" si="10"/>
        <v>-0.29565103617584693</v>
      </c>
      <c r="D140">
        <f t="shared" si="7"/>
        <v>131.31040000000002</v>
      </c>
      <c r="E140">
        <f t="shared" si="8"/>
        <v>-2.2621208982685392E-2</v>
      </c>
      <c r="F140" t="str">
        <f t="shared" si="9"/>
        <v>Sell</v>
      </c>
      <c r="G140">
        <f t="shared" si="6"/>
        <v>8.7409535191851956E-6</v>
      </c>
    </row>
    <row r="141" spans="1:7" x14ac:dyDescent="0.45">
      <c r="A141" s="2">
        <v>29789</v>
      </c>
      <c r="B141" s="1">
        <v>127.13</v>
      </c>
      <c r="C141" s="1">
        <f t="shared" si="10"/>
        <v>-0.94728073603382068</v>
      </c>
      <c r="D141">
        <f t="shared" si="7"/>
        <v>131.25880000000004</v>
      </c>
      <c r="E141">
        <f t="shared" si="8"/>
        <v>-3.1455414798855691E-2</v>
      </c>
      <c r="F141" t="str">
        <f t="shared" si="9"/>
        <v>Sell</v>
      </c>
      <c r="G141">
        <f t="shared" si="6"/>
        <v>8.9734079286077708E-5</v>
      </c>
    </row>
    <row r="142" spans="1:7" x14ac:dyDescent="0.45">
      <c r="A142" s="2">
        <v>29790</v>
      </c>
      <c r="B142" s="1">
        <v>127.4</v>
      </c>
      <c r="C142" s="1">
        <f t="shared" si="10"/>
        <v>0.21215581760319846</v>
      </c>
      <c r="D142">
        <f t="shared" si="7"/>
        <v>131.19240000000002</v>
      </c>
      <c r="E142">
        <f t="shared" si="8"/>
        <v>-2.8907162305133637E-2</v>
      </c>
      <c r="F142" t="str">
        <f t="shared" si="9"/>
        <v>Sell</v>
      </c>
      <c r="G142">
        <f t="shared" si="6"/>
        <v>4.5010090942881614E-6</v>
      </c>
    </row>
    <row r="143" spans="1:7" x14ac:dyDescent="0.45">
      <c r="A143" s="2">
        <v>29791</v>
      </c>
      <c r="B143" s="1">
        <v>128.46</v>
      </c>
      <c r="C143" s="1">
        <f t="shared" si="10"/>
        <v>0.82858286915835233</v>
      </c>
      <c r="D143">
        <f t="shared" si="7"/>
        <v>131.1506</v>
      </c>
      <c r="E143">
        <f t="shared" si="8"/>
        <v>-2.0515346479543284E-2</v>
      </c>
      <c r="F143" t="str">
        <f t="shared" si="9"/>
        <v>Sell</v>
      </c>
      <c r="G143">
        <f t="shared" si="6"/>
        <v>6.8654957106268721E-5</v>
      </c>
    </row>
    <row r="144" spans="1:7" x14ac:dyDescent="0.45">
      <c r="A144" s="2">
        <v>29794</v>
      </c>
      <c r="B144" s="1">
        <v>129.9</v>
      </c>
      <c r="C144" s="1">
        <f t="shared" si="10"/>
        <v>1.1147351846907316</v>
      </c>
      <c r="D144">
        <f t="shared" si="7"/>
        <v>131.12300000000002</v>
      </c>
      <c r="E144">
        <f t="shared" si="8"/>
        <v>-9.3271203373932344E-3</v>
      </c>
      <c r="F144" t="str">
        <f t="shared" si="9"/>
        <v>Sell</v>
      </c>
      <c r="G144">
        <f t="shared" si="6"/>
        <v>1.2426345319874795E-4</v>
      </c>
    </row>
    <row r="145" spans="1:7" x14ac:dyDescent="0.45">
      <c r="A145" s="2">
        <v>29795</v>
      </c>
      <c r="B145" s="1">
        <v>129.13999999999999</v>
      </c>
      <c r="C145" s="1">
        <f t="shared" si="10"/>
        <v>-0.58678364782330239</v>
      </c>
      <c r="D145">
        <f t="shared" si="7"/>
        <v>131.0624</v>
      </c>
      <c r="E145">
        <f t="shared" si="8"/>
        <v>-1.4667822350269874E-2</v>
      </c>
      <c r="F145" t="str">
        <f t="shared" si="9"/>
        <v>Sell</v>
      </c>
      <c r="G145">
        <f t="shared" si="6"/>
        <v>3.4431504935282134E-5</v>
      </c>
    </row>
    <row r="146" spans="1:7" x14ac:dyDescent="0.45">
      <c r="A146" s="2">
        <v>29796</v>
      </c>
      <c r="B146" s="1">
        <v>129.16</v>
      </c>
      <c r="C146" s="1">
        <f t="shared" si="10"/>
        <v>1.5485869175352229E-2</v>
      </c>
      <c r="D146">
        <f t="shared" si="7"/>
        <v>130.9948</v>
      </c>
      <c r="E146">
        <f t="shared" si="8"/>
        <v>-1.4006662859899793E-2</v>
      </c>
      <c r="F146" t="str">
        <f t="shared" si="9"/>
        <v>Sell</v>
      </c>
      <c r="G146">
        <f t="shared" si="6"/>
        <v>2.3981214411612432E-8</v>
      </c>
    </row>
    <row r="147" spans="1:7" x14ac:dyDescent="0.45">
      <c r="A147" s="2">
        <v>29797</v>
      </c>
      <c r="B147" s="1">
        <v>130.01</v>
      </c>
      <c r="C147" s="1">
        <f t="shared" si="10"/>
        <v>0.65594246840027537</v>
      </c>
      <c r="D147">
        <f t="shared" si="7"/>
        <v>130.95320000000001</v>
      </c>
      <c r="E147">
        <f t="shared" si="8"/>
        <v>-7.2025731329972741E-3</v>
      </c>
      <c r="F147" t="str">
        <f t="shared" si="9"/>
        <v>Sell</v>
      </c>
      <c r="G147">
        <f t="shared" si="6"/>
        <v>4.3026052185104631E-5</v>
      </c>
    </row>
    <row r="148" spans="1:7" x14ac:dyDescent="0.45">
      <c r="A148" s="2">
        <v>29798</v>
      </c>
      <c r="B148" s="1">
        <v>130.91999999999999</v>
      </c>
      <c r="C148" s="1">
        <f t="shared" si="10"/>
        <v>0.69750790589024791</v>
      </c>
      <c r="D148">
        <f t="shared" si="7"/>
        <v>130.9316</v>
      </c>
      <c r="E148">
        <f t="shared" si="8"/>
        <v>-8.859587754228618E-5</v>
      </c>
      <c r="F148" t="str">
        <f t="shared" si="9"/>
        <v>Sell</v>
      </c>
      <c r="G148">
        <f t="shared" si="6"/>
        <v>4.8651727877939886E-5</v>
      </c>
    </row>
    <row r="149" spans="1:7" x14ac:dyDescent="0.45">
      <c r="A149" s="2">
        <v>29801</v>
      </c>
      <c r="B149" s="1">
        <v>130.47999999999999</v>
      </c>
      <c r="C149" s="1">
        <f t="shared" si="10"/>
        <v>-0.33664913202212882</v>
      </c>
      <c r="D149">
        <f t="shared" si="7"/>
        <v>130.90619999999998</v>
      </c>
      <c r="E149">
        <f t="shared" si="8"/>
        <v>-3.2557663426178011E-3</v>
      </c>
      <c r="F149" t="str">
        <f t="shared" si="9"/>
        <v>Sell</v>
      </c>
      <c r="G149">
        <f t="shared" si="6"/>
        <v>1.1333263809125271E-5</v>
      </c>
    </row>
    <row r="150" spans="1:7" x14ac:dyDescent="0.45">
      <c r="A150" s="2">
        <v>29802</v>
      </c>
      <c r="B150" s="1">
        <v>131.18</v>
      </c>
      <c r="C150" s="1">
        <f t="shared" si="10"/>
        <v>0.53504675528311663</v>
      </c>
      <c r="D150">
        <f t="shared" si="7"/>
        <v>130.90319999999997</v>
      </c>
      <c r="E150">
        <f t="shared" si="8"/>
        <v>2.1145395987266706E-3</v>
      </c>
      <c r="F150" t="str">
        <f t="shared" si="9"/>
        <v>Sell</v>
      </c>
      <c r="G150">
        <f t="shared" si="6"/>
        <v>2.8627503033899131E-5</v>
      </c>
    </row>
    <row r="151" spans="1:7" x14ac:dyDescent="0.45">
      <c r="A151" s="2">
        <v>29803</v>
      </c>
      <c r="B151" s="1">
        <v>132.66999999999999</v>
      </c>
      <c r="C151" s="1">
        <f t="shared" si="10"/>
        <v>1.1294416063235915</v>
      </c>
      <c r="D151">
        <f t="shared" si="7"/>
        <v>130.90120000000002</v>
      </c>
      <c r="E151">
        <f t="shared" si="8"/>
        <v>1.351248116900357E-2</v>
      </c>
      <c r="F151" t="str">
        <f t="shared" si="9"/>
        <v>Buy</v>
      </c>
      <c r="G151">
        <f t="shared" si="6"/>
        <v>1.2756383420948147E-4</v>
      </c>
    </row>
    <row r="152" spans="1:7" x14ac:dyDescent="0.45">
      <c r="A152" s="2">
        <v>29804</v>
      </c>
      <c r="B152" s="1">
        <v>132.63999999999999</v>
      </c>
      <c r="C152" s="1">
        <f t="shared" si="10"/>
        <v>-2.2615054184054049E-2</v>
      </c>
      <c r="D152">
        <f t="shared" si="7"/>
        <v>130.87859999999998</v>
      </c>
      <c r="E152">
        <f t="shared" si="8"/>
        <v>1.3458273545102173E-2</v>
      </c>
      <c r="F152" t="str">
        <f t="shared" si="9"/>
        <v>Buy</v>
      </c>
      <c r="G152">
        <f t="shared" si="6"/>
        <v>5.1144067574770051E-8</v>
      </c>
    </row>
    <row r="153" spans="1:7" x14ac:dyDescent="0.45">
      <c r="A153" s="2">
        <v>29805</v>
      </c>
      <c r="B153" s="1">
        <v>131.75</v>
      </c>
      <c r="C153" s="1">
        <f t="shared" si="10"/>
        <v>-0.67325039655130203</v>
      </c>
      <c r="D153">
        <f t="shared" si="7"/>
        <v>130.84459999999999</v>
      </c>
      <c r="E153">
        <f t="shared" si="8"/>
        <v>6.9196588930686828E-3</v>
      </c>
      <c r="F153" t="str">
        <f t="shared" si="9"/>
        <v>Buy</v>
      </c>
      <c r="G153">
        <f t="shared" si="6"/>
        <v>4.5326609645648538E-5</v>
      </c>
    </row>
    <row r="154" spans="1:7" x14ac:dyDescent="0.45">
      <c r="A154" s="2">
        <v>29808</v>
      </c>
      <c r="B154" s="1">
        <v>132.54</v>
      </c>
      <c r="C154" s="1">
        <f t="shared" si="10"/>
        <v>0.59782992386089762</v>
      </c>
      <c r="D154">
        <f t="shared" si="7"/>
        <v>130.84360000000001</v>
      </c>
      <c r="E154">
        <f t="shared" si="8"/>
        <v>1.2965097261157464E-2</v>
      </c>
      <c r="F154" t="str">
        <f t="shared" si="9"/>
        <v>Buy</v>
      </c>
      <c r="G154">
        <f t="shared" si="6"/>
        <v>3.5740061786352659E-5</v>
      </c>
    </row>
    <row r="155" spans="1:7" x14ac:dyDescent="0.45">
      <c r="A155" s="2">
        <v>29809</v>
      </c>
      <c r="B155" s="1">
        <v>133.85</v>
      </c>
      <c r="C155" s="1">
        <f t="shared" si="10"/>
        <v>0.98352833062808309</v>
      </c>
      <c r="D155">
        <f t="shared" si="7"/>
        <v>130.87240000000003</v>
      </c>
      <c r="E155">
        <f t="shared" si="8"/>
        <v>2.2751932416613177E-2</v>
      </c>
      <c r="F155" t="str">
        <f t="shared" si="9"/>
        <v>Buy</v>
      </c>
      <c r="G155">
        <f t="shared" si="6"/>
        <v>9.6732797714806396E-5</v>
      </c>
    </row>
    <row r="156" spans="1:7" x14ac:dyDescent="0.45">
      <c r="A156" s="2">
        <v>29810</v>
      </c>
      <c r="B156" s="1">
        <v>133.4</v>
      </c>
      <c r="C156" s="1">
        <f t="shared" si="10"/>
        <v>-0.33676364848381019</v>
      </c>
      <c r="D156">
        <f t="shared" si="7"/>
        <v>130.928</v>
      </c>
      <c r="E156">
        <f t="shared" si="8"/>
        <v>1.8880606134669502E-2</v>
      </c>
      <c r="F156" t="str">
        <f t="shared" si="9"/>
        <v>Buy</v>
      </c>
      <c r="G156">
        <f t="shared" si="6"/>
        <v>1.1340975494012726E-5</v>
      </c>
    </row>
    <row r="157" spans="1:7" x14ac:dyDescent="0.45">
      <c r="A157" s="2">
        <v>29811</v>
      </c>
      <c r="B157" s="1">
        <v>133.51</v>
      </c>
      <c r="C157" s="1">
        <f t="shared" si="10"/>
        <v>8.2424792048012382E-2</v>
      </c>
      <c r="D157">
        <f t="shared" si="7"/>
        <v>130.98400000000001</v>
      </c>
      <c r="E157">
        <f t="shared" si="8"/>
        <v>1.9284798143284536E-2</v>
      </c>
      <c r="F157" t="str">
        <f t="shared" si="9"/>
        <v>Buy</v>
      </c>
      <c r="G157">
        <f t="shared" si="6"/>
        <v>6.7938463441580854E-7</v>
      </c>
    </row>
    <row r="158" spans="1:7" x14ac:dyDescent="0.45">
      <c r="A158" s="2">
        <v>29812</v>
      </c>
      <c r="B158" s="1">
        <v>132.49</v>
      </c>
      <c r="C158" s="1">
        <f t="shared" si="10"/>
        <v>-0.76692105219716289</v>
      </c>
      <c r="D158">
        <f t="shared" si="7"/>
        <v>131.0146</v>
      </c>
      <c r="E158">
        <f t="shared" si="8"/>
        <v>1.1261340339168363E-2</v>
      </c>
      <c r="F158" t="str">
        <f t="shared" si="9"/>
        <v>Buy</v>
      </c>
      <c r="G158">
        <f t="shared" si="6"/>
        <v>5.8816790030320352E-5</v>
      </c>
    </row>
    <row r="159" spans="1:7" x14ac:dyDescent="0.45">
      <c r="A159" s="2">
        <v>29815</v>
      </c>
      <c r="B159" s="1">
        <v>131.22</v>
      </c>
      <c r="C159" s="1">
        <f t="shared" si="10"/>
        <v>-0.96318669633004306</v>
      </c>
      <c r="D159">
        <f t="shared" si="7"/>
        <v>130.99459999999999</v>
      </c>
      <c r="E159">
        <f t="shared" si="8"/>
        <v>1.7206816158834609E-3</v>
      </c>
      <c r="F159" t="str">
        <f t="shared" si="9"/>
        <v>Buy</v>
      </c>
      <c r="G159">
        <f t="shared" si="6"/>
        <v>9.2772861198718253E-5</v>
      </c>
    </row>
    <row r="160" spans="1:7" x14ac:dyDescent="0.45">
      <c r="A160" s="2">
        <v>29816</v>
      </c>
      <c r="B160" s="1">
        <v>130.11000000000001</v>
      </c>
      <c r="C160" s="1">
        <f t="shared" si="10"/>
        <v>-0.84950574013468305</v>
      </c>
      <c r="D160">
        <f t="shared" si="7"/>
        <v>130.952</v>
      </c>
      <c r="E160">
        <f t="shared" si="8"/>
        <v>-6.429836886798098E-3</v>
      </c>
      <c r="F160" t="str">
        <f t="shared" si="9"/>
        <v>Buy</v>
      </c>
      <c r="G160">
        <f t="shared" si="6"/>
        <v>7.2166000252177578E-5</v>
      </c>
    </row>
    <row r="161" spans="1:7" x14ac:dyDescent="0.45">
      <c r="A161" s="2">
        <v>29817</v>
      </c>
      <c r="B161" s="1">
        <v>130.49</v>
      </c>
      <c r="C161" s="1">
        <f t="shared" si="10"/>
        <v>0.29163489587709673</v>
      </c>
      <c r="D161">
        <f t="shared" si="7"/>
        <v>130.92240000000001</v>
      </c>
      <c r="E161">
        <f t="shared" si="8"/>
        <v>-3.302719779044695E-3</v>
      </c>
      <c r="F161" t="str">
        <f t="shared" si="9"/>
        <v>Sell</v>
      </c>
      <c r="G161">
        <f t="shared" si="6"/>
        <v>8.5050912493245051E-6</v>
      </c>
    </row>
    <row r="162" spans="1:7" x14ac:dyDescent="0.45">
      <c r="A162" s="2">
        <v>29818</v>
      </c>
      <c r="B162" s="1">
        <v>130.69</v>
      </c>
      <c r="C162" s="1">
        <f t="shared" si="10"/>
        <v>0.1531511134788896</v>
      </c>
      <c r="D162">
        <f t="shared" si="7"/>
        <v>130.88980000000001</v>
      </c>
      <c r="E162">
        <f t="shared" si="8"/>
        <v>-1.5264749430437697E-3</v>
      </c>
      <c r="F162" t="str">
        <f t="shared" si="9"/>
        <v>Sell</v>
      </c>
      <c r="G162">
        <f t="shared" si="6"/>
        <v>2.3455263559823717E-6</v>
      </c>
    </row>
    <row r="163" spans="1:7" x14ac:dyDescent="0.45">
      <c r="A163" s="2">
        <v>29819</v>
      </c>
      <c r="B163" s="1">
        <v>129.22999999999999</v>
      </c>
      <c r="C163" s="1">
        <f t="shared" si="10"/>
        <v>-1.1234344071844597</v>
      </c>
      <c r="D163">
        <f t="shared" si="7"/>
        <v>130.79939999999999</v>
      </c>
      <c r="E163">
        <f t="shared" si="8"/>
        <v>-1.1998525987122279E-2</v>
      </c>
      <c r="F163" t="str">
        <f t="shared" si="9"/>
        <v>Sell</v>
      </c>
      <c r="G163">
        <f t="shared" si="6"/>
        <v>1.2621048672458986E-4</v>
      </c>
    </row>
    <row r="164" spans="1:7" x14ac:dyDescent="0.45">
      <c r="A164" s="2">
        <v>29822</v>
      </c>
      <c r="B164" s="1">
        <v>125.5</v>
      </c>
      <c r="C164" s="1">
        <f t="shared" si="10"/>
        <v>-2.9288003965261362</v>
      </c>
      <c r="D164">
        <f t="shared" si="7"/>
        <v>130.6396</v>
      </c>
      <c r="E164">
        <f t="shared" si="8"/>
        <v>-3.9341822846977501E-2</v>
      </c>
      <c r="F164" t="str">
        <f t="shared" si="9"/>
        <v>Sell</v>
      </c>
      <c r="G164">
        <f t="shared" si="6"/>
        <v>8.5778717626916533E-4</v>
      </c>
    </row>
    <row r="165" spans="1:7" x14ac:dyDescent="0.45">
      <c r="A165" s="2">
        <v>29823</v>
      </c>
      <c r="B165" s="1">
        <v>125.13</v>
      </c>
      <c r="C165" s="1">
        <f t="shared" si="10"/>
        <v>-0.29525616948750988</v>
      </c>
      <c r="D165">
        <f t="shared" si="7"/>
        <v>130.46999999999997</v>
      </c>
      <c r="E165">
        <f t="shared" si="8"/>
        <v>-4.0928949183720212E-2</v>
      </c>
      <c r="F165" t="str">
        <f t="shared" si="9"/>
        <v>Sell</v>
      </c>
      <c r="G165">
        <f t="shared" si="6"/>
        <v>8.7176205620437154E-6</v>
      </c>
    </row>
    <row r="166" spans="1:7" x14ac:dyDescent="0.45">
      <c r="A166" s="2">
        <v>29824</v>
      </c>
      <c r="B166" s="1">
        <v>124.96</v>
      </c>
      <c r="C166" s="1">
        <f t="shared" si="10"/>
        <v>-0.13595107855877628</v>
      </c>
      <c r="D166">
        <f t="shared" si="7"/>
        <v>130.3262</v>
      </c>
      <c r="E166">
        <f t="shared" si="8"/>
        <v>-4.1175143601209933E-2</v>
      </c>
      <c r="F166" t="str">
        <f t="shared" si="9"/>
        <v>Sell</v>
      </c>
      <c r="G166">
        <f t="shared" si="6"/>
        <v>1.848269576129456E-6</v>
      </c>
    </row>
    <row r="167" spans="1:7" x14ac:dyDescent="0.45">
      <c r="A167" s="2">
        <v>29825</v>
      </c>
      <c r="B167" s="1">
        <v>123.51</v>
      </c>
      <c r="C167" s="1">
        <f t="shared" si="10"/>
        <v>-1.1671561641452772</v>
      </c>
      <c r="D167">
        <f t="shared" si="7"/>
        <v>130.13</v>
      </c>
      <c r="E167">
        <f t="shared" si="8"/>
        <v>-5.0872204718358495E-2</v>
      </c>
      <c r="F167" t="str">
        <f t="shared" si="9"/>
        <v>Sell</v>
      </c>
      <c r="G167">
        <f t="shared" si="6"/>
        <v>1.3622535115023171E-4</v>
      </c>
    </row>
    <row r="168" spans="1:7" x14ac:dyDescent="0.45">
      <c r="A168" s="2">
        <v>29826</v>
      </c>
      <c r="B168" s="1">
        <v>124.08</v>
      </c>
      <c r="C168" s="1">
        <f t="shared" si="10"/>
        <v>0.46043944183602592</v>
      </c>
      <c r="D168">
        <f t="shared" si="7"/>
        <v>129.97879999999998</v>
      </c>
      <c r="E168">
        <f t="shared" si="8"/>
        <v>-4.5382785500404532E-2</v>
      </c>
      <c r="F168" t="str">
        <f t="shared" si="9"/>
        <v>Sell</v>
      </c>
      <c r="G168">
        <f t="shared" si="6"/>
        <v>2.120044795982711E-5</v>
      </c>
    </row>
    <row r="169" spans="1:7" x14ac:dyDescent="0.45">
      <c r="A169" s="2">
        <v>29829</v>
      </c>
      <c r="B169" s="1">
        <v>122.79</v>
      </c>
      <c r="C169" s="1">
        <f t="shared" si="10"/>
        <v>-1.0450939695861967</v>
      </c>
      <c r="D169">
        <f t="shared" si="7"/>
        <v>129.78919999999999</v>
      </c>
      <c r="E169">
        <f t="shared" si="8"/>
        <v>-5.392744542689213E-2</v>
      </c>
      <c r="F169" t="str">
        <f t="shared" si="9"/>
        <v>Sell</v>
      </c>
      <c r="G169">
        <f t="shared" si="6"/>
        <v>1.0922214052654341E-4</v>
      </c>
    </row>
    <row r="170" spans="1:7" x14ac:dyDescent="0.45">
      <c r="A170" s="2">
        <v>29830</v>
      </c>
      <c r="B170" s="1">
        <v>123.02</v>
      </c>
      <c r="C170" s="1">
        <f t="shared" si="10"/>
        <v>0.18713646078008667</v>
      </c>
      <c r="D170">
        <f t="shared" si="7"/>
        <v>129.61060000000001</v>
      </c>
      <c r="E170">
        <f t="shared" si="8"/>
        <v>-5.0849236096430453E-2</v>
      </c>
      <c r="F170" t="str">
        <f t="shared" si="9"/>
        <v>Sell</v>
      </c>
      <c r="G170">
        <f t="shared" si="6"/>
        <v>3.5020054953296913E-6</v>
      </c>
    </row>
    <row r="171" spans="1:7" x14ac:dyDescent="0.45">
      <c r="A171" s="2">
        <v>29831</v>
      </c>
      <c r="B171" s="1">
        <v>123.49</v>
      </c>
      <c r="C171" s="1">
        <f t="shared" si="10"/>
        <v>0.38132373495088145</v>
      </c>
      <c r="D171">
        <f t="shared" si="7"/>
        <v>129.4134</v>
      </c>
      <c r="E171">
        <f t="shared" si="8"/>
        <v>-4.5771148891845831E-2</v>
      </c>
      <c r="F171" t="str">
        <f t="shared" si="9"/>
        <v>Sell</v>
      </c>
      <c r="G171">
        <f t="shared" si="6"/>
        <v>1.4540779083689007E-5</v>
      </c>
    </row>
    <row r="172" spans="1:7" x14ac:dyDescent="0.45">
      <c r="A172" s="2">
        <v>29832</v>
      </c>
      <c r="B172" s="1">
        <v>121.24</v>
      </c>
      <c r="C172" s="1">
        <f t="shared" si="10"/>
        <v>-1.8388128940128627</v>
      </c>
      <c r="D172">
        <f t="shared" si="7"/>
        <v>129.18499999999997</v>
      </c>
      <c r="E172">
        <f t="shared" si="8"/>
        <v>-6.1500948252505946E-2</v>
      </c>
      <c r="F172" t="str">
        <f t="shared" si="9"/>
        <v>Sell</v>
      </c>
      <c r="G172">
        <f t="shared" si="6"/>
        <v>3.3812328591879598E-4</v>
      </c>
    </row>
    <row r="173" spans="1:7" x14ac:dyDescent="0.45">
      <c r="A173" s="2">
        <v>29833</v>
      </c>
      <c r="B173" s="1">
        <v>120.07</v>
      </c>
      <c r="C173" s="1">
        <f t="shared" si="10"/>
        <v>-0.9697146146975808</v>
      </c>
      <c r="D173">
        <f t="shared" si="7"/>
        <v>128.93019999999996</v>
      </c>
      <c r="E173">
        <f t="shared" si="8"/>
        <v>-6.8720904799651025E-2</v>
      </c>
      <c r="F173" t="str">
        <f t="shared" si="9"/>
        <v>Sell</v>
      </c>
      <c r="G173">
        <f t="shared" si="6"/>
        <v>9.403464339580777E-5</v>
      </c>
    </row>
    <row r="174" spans="1:7" x14ac:dyDescent="0.45">
      <c r="A174" s="2">
        <v>29837</v>
      </c>
      <c r="B174" s="1">
        <v>117.98</v>
      </c>
      <c r="C174" s="1">
        <f t="shared" si="10"/>
        <v>-1.755978746769729</v>
      </c>
      <c r="D174">
        <f t="shared" si="7"/>
        <v>128.63859999999994</v>
      </c>
      <c r="E174">
        <f t="shared" si="8"/>
        <v>-8.2856934077329358E-2</v>
      </c>
      <c r="F174" t="str">
        <f t="shared" si="9"/>
        <v>Sell</v>
      </c>
      <c r="G174">
        <f t="shared" si="6"/>
        <v>3.0834613591069885E-4</v>
      </c>
    </row>
    <row r="175" spans="1:7" x14ac:dyDescent="0.45">
      <c r="A175" s="2">
        <v>29838</v>
      </c>
      <c r="B175" s="1">
        <v>118.4</v>
      </c>
      <c r="C175" s="1">
        <f t="shared" si="10"/>
        <v>0.35536038749762078</v>
      </c>
      <c r="D175">
        <f t="shared" si="7"/>
        <v>128.36879999999994</v>
      </c>
      <c r="E175">
        <f t="shared" si="8"/>
        <v>-7.765749933005478E-2</v>
      </c>
      <c r="F175" t="str">
        <f t="shared" si="9"/>
        <v>Sell</v>
      </c>
      <c r="G175">
        <f t="shared" si="6"/>
        <v>1.2628100500245917E-5</v>
      </c>
    </row>
    <row r="176" spans="1:7" x14ac:dyDescent="0.45">
      <c r="A176" s="2">
        <v>29839</v>
      </c>
      <c r="B176" s="1">
        <v>120.14</v>
      </c>
      <c r="C176" s="1">
        <f t="shared" si="10"/>
        <v>1.4589006972110037</v>
      </c>
      <c r="D176">
        <f t="shared" si="7"/>
        <v>128.14739999999995</v>
      </c>
      <c r="E176">
        <f t="shared" si="8"/>
        <v>-6.2485856131298416E-2</v>
      </c>
      <c r="F176" t="str">
        <f t="shared" si="9"/>
        <v>Sell</v>
      </c>
      <c r="G176">
        <f t="shared" si="6"/>
        <v>2.1283912443227526E-4</v>
      </c>
    </row>
    <row r="177" spans="1:7" x14ac:dyDescent="0.45">
      <c r="A177" s="2">
        <v>29840</v>
      </c>
      <c r="B177" s="1">
        <v>121.61</v>
      </c>
      <c r="C177" s="1">
        <f t="shared" si="10"/>
        <v>1.21614735708927</v>
      </c>
      <c r="D177">
        <f t="shared" si="7"/>
        <v>127.98419999999994</v>
      </c>
      <c r="E177">
        <f t="shared" si="8"/>
        <v>-4.9804585253491823E-2</v>
      </c>
      <c r="F177" t="str">
        <f t="shared" si="9"/>
        <v>Sell</v>
      </c>
      <c r="G177">
        <f t="shared" si="6"/>
        <v>1.4790143941552163E-4</v>
      </c>
    </row>
    <row r="178" spans="1:7" x14ac:dyDescent="0.45">
      <c r="A178" s="2">
        <v>29843</v>
      </c>
      <c r="B178" s="1">
        <v>120.66</v>
      </c>
      <c r="C178" s="1">
        <f t="shared" si="10"/>
        <v>-0.78425299802925541</v>
      </c>
      <c r="D178">
        <f t="shared" si="7"/>
        <v>127.82459999999993</v>
      </c>
      <c r="E178">
        <f t="shared" si="8"/>
        <v>-5.6050243849774924E-2</v>
      </c>
      <c r="F178" t="str">
        <f t="shared" si="9"/>
        <v>Sell</v>
      </c>
      <c r="G178">
        <f t="shared" si="6"/>
        <v>6.1505276491787542E-5</v>
      </c>
    </row>
    <row r="179" spans="1:7" x14ac:dyDescent="0.45">
      <c r="A179" s="2">
        <v>29844</v>
      </c>
      <c r="B179" s="1">
        <v>119.77</v>
      </c>
      <c r="C179" s="1">
        <f t="shared" si="10"/>
        <v>-0.74034360532003018</v>
      </c>
      <c r="D179">
        <f t="shared" si="7"/>
        <v>127.67259999999995</v>
      </c>
      <c r="E179">
        <f t="shared" si="8"/>
        <v>-6.1897384403544323E-2</v>
      </c>
      <c r="F179" t="str">
        <f t="shared" si="9"/>
        <v>Sell</v>
      </c>
      <c r="G179">
        <f t="shared" ref="G179:G199" si="11">(C179/100)^2</f>
        <v>5.4810865393826063E-5</v>
      </c>
    </row>
    <row r="180" spans="1:7" x14ac:dyDescent="0.45">
      <c r="A180" s="2">
        <v>29845</v>
      </c>
      <c r="B180" s="1">
        <v>118.87</v>
      </c>
      <c r="C180" s="1">
        <f t="shared" si="10"/>
        <v>-0.75427779668823502</v>
      </c>
      <c r="D180">
        <f t="shared" ref="D180:D243" si="12">AVERAGE(B131:B180)</f>
        <v>127.48519999999995</v>
      </c>
      <c r="E180">
        <f t="shared" ref="E180:E243" si="13">(B180 - D180) / D180</f>
        <v>-6.7578040431359468E-2</v>
      </c>
      <c r="F180" t="str">
        <f t="shared" si="9"/>
        <v>Sell</v>
      </c>
      <c r="G180">
        <f t="shared" si="11"/>
        <v>5.6893499457685834E-5</v>
      </c>
    </row>
    <row r="181" spans="1:7" x14ac:dyDescent="0.45">
      <c r="A181" s="2">
        <v>29846</v>
      </c>
      <c r="B181" s="1">
        <v>117.15</v>
      </c>
      <c r="C181" s="1">
        <f t="shared" si="10"/>
        <v>-1.457529403872835</v>
      </c>
      <c r="D181">
        <f t="shared" si="12"/>
        <v>127.26179999999997</v>
      </c>
      <c r="E181">
        <f t="shared" si="13"/>
        <v>-7.9456679066302396E-2</v>
      </c>
      <c r="F181" t="str">
        <f t="shared" ref="F181:F244" si="14">IF(E180 &gt; 0, "Buy", "Sell")</f>
        <v>Sell</v>
      </c>
      <c r="G181">
        <f t="shared" si="11"/>
        <v>2.1243919631539016E-4</v>
      </c>
    </row>
    <row r="182" spans="1:7" x14ac:dyDescent="0.45">
      <c r="A182" s="2">
        <v>29847</v>
      </c>
      <c r="B182" s="1">
        <v>116.26</v>
      </c>
      <c r="C182" s="1">
        <f t="shared" si="10"/>
        <v>-0.76261026806001619</v>
      </c>
      <c r="D182">
        <f t="shared" si="12"/>
        <v>127.00099999999996</v>
      </c>
      <c r="E182">
        <f t="shared" si="13"/>
        <v>-8.45741372115177E-2</v>
      </c>
      <c r="F182" t="str">
        <f t="shared" si="14"/>
        <v>Sell</v>
      </c>
      <c r="G182">
        <f t="shared" si="11"/>
        <v>5.815744209505698E-5</v>
      </c>
    </row>
    <row r="183" spans="1:7" x14ac:dyDescent="0.45">
      <c r="A183" s="2">
        <v>29850</v>
      </c>
      <c r="B183" s="1">
        <v>117.24</v>
      </c>
      <c r="C183" s="1">
        <f t="shared" si="10"/>
        <v>0.83940535694869978</v>
      </c>
      <c r="D183">
        <f t="shared" si="12"/>
        <v>126.75839999999997</v>
      </c>
      <c r="E183">
        <f t="shared" si="13"/>
        <v>-7.509088155104493E-2</v>
      </c>
      <c r="F183" t="str">
        <f t="shared" si="14"/>
        <v>Sell</v>
      </c>
      <c r="G183">
        <f t="shared" si="11"/>
        <v>7.0460135327417403E-5</v>
      </c>
    </row>
    <row r="184" spans="1:7" x14ac:dyDescent="0.45">
      <c r="A184" s="2">
        <v>29851</v>
      </c>
      <c r="B184" s="1">
        <v>116.68</v>
      </c>
      <c r="C184" s="1">
        <f t="shared" si="10"/>
        <v>-0.4787970843170915</v>
      </c>
      <c r="D184">
        <f t="shared" si="12"/>
        <v>126.49919999999999</v>
      </c>
      <c r="E184">
        <f t="shared" si="13"/>
        <v>-7.7622625281424565E-2</v>
      </c>
      <c r="F184" t="str">
        <f t="shared" si="14"/>
        <v>Sell</v>
      </c>
      <c r="G184">
        <f t="shared" si="11"/>
        <v>2.2924664795054803E-5</v>
      </c>
    </row>
    <row r="185" spans="1:7" x14ac:dyDescent="0.45">
      <c r="A185" s="2">
        <v>29852</v>
      </c>
      <c r="B185" s="1">
        <v>115.65</v>
      </c>
      <c r="C185" s="1">
        <f t="shared" si="10"/>
        <v>-0.88667563220725265</v>
      </c>
      <c r="D185">
        <f t="shared" si="12"/>
        <v>126.21919999999996</v>
      </c>
      <c r="E185">
        <f t="shared" si="13"/>
        <v>-8.3736864122098353E-2</v>
      </c>
      <c r="F185" t="str">
        <f t="shared" si="14"/>
        <v>Sell</v>
      </c>
      <c r="G185">
        <f t="shared" si="11"/>
        <v>7.8619367675013117E-5</v>
      </c>
    </row>
    <row r="186" spans="1:7" x14ac:dyDescent="0.45">
      <c r="A186" s="2">
        <v>29853</v>
      </c>
      <c r="B186" s="1">
        <v>115.01</v>
      </c>
      <c r="C186" s="1">
        <f t="shared" si="10"/>
        <v>-0.55493075729581509</v>
      </c>
      <c r="D186">
        <f t="shared" si="12"/>
        <v>125.91479999999997</v>
      </c>
      <c r="E186">
        <f t="shared" si="13"/>
        <v>-8.6604592946976588E-2</v>
      </c>
      <c r="F186" t="str">
        <f t="shared" si="14"/>
        <v>Sell</v>
      </c>
      <c r="G186">
        <f t="shared" si="11"/>
        <v>3.0794814539290689E-5</v>
      </c>
    </row>
    <row r="187" spans="1:7" x14ac:dyDescent="0.45">
      <c r="A187" s="2">
        <v>29854</v>
      </c>
      <c r="B187" s="1">
        <v>112.77</v>
      </c>
      <c r="C187" s="1">
        <f t="shared" si="10"/>
        <v>-1.9668734860293735</v>
      </c>
      <c r="D187">
        <f t="shared" si="12"/>
        <v>125.56339999999999</v>
      </c>
      <c r="E187">
        <f t="shared" si="13"/>
        <v>-0.10188797053918572</v>
      </c>
      <c r="F187" t="str">
        <f t="shared" si="14"/>
        <v>Sell</v>
      </c>
      <c r="G187">
        <f t="shared" si="11"/>
        <v>3.8685913100453402E-4</v>
      </c>
    </row>
    <row r="188" spans="1:7" x14ac:dyDescent="0.45">
      <c r="A188" s="2">
        <v>29857</v>
      </c>
      <c r="B188" s="1">
        <v>115.53</v>
      </c>
      <c r="C188" s="1">
        <f t="shared" si="10"/>
        <v>2.4179890250730964</v>
      </c>
      <c r="D188">
        <f t="shared" si="12"/>
        <v>125.25879999999998</v>
      </c>
      <c r="E188">
        <f t="shared" si="13"/>
        <v>-7.7669592874911625E-2</v>
      </c>
      <c r="F188" t="str">
        <f t="shared" si="14"/>
        <v>Sell</v>
      </c>
      <c r="G188">
        <f t="shared" si="11"/>
        <v>5.8466709253739428E-4</v>
      </c>
    </row>
    <row r="189" spans="1:7" x14ac:dyDescent="0.45">
      <c r="A189" s="2">
        <v>29858</v>
      </c>
      <c r="B189" s="1">
        <v>115.94</v>
      </c>
      <c r="C189" s="1">
        <f t="shared" si="10"/>
        <v>0.35425794166596725</v>
      </c>
      <c r="D189">
        <f t="shared" si="12"/>
        <v>125.00319999999998</v>
      </c>
      <c r="E189">
        <f t="shared" si="13"/>
        <v>-7.2503743904155912E-2</v>
      </c>
      <c r="F189" t="str">
        <f t="shared" si="14"/>
        <v>Sell</v>
      </c>
      <c r="G189">
        <f t="shared" si="11"/>
        <v>1.2549868923340786E-5</v>
      </c>
    </row>
    <row r="190" spans="1:7" x14ac:dyDescent="0.45">
      <c r="A190" s="2">
        <v>29859</v>
      </c>
      <c r="B190" s="1">
        <v>116.18</v>
      </c>
      <c r="C190" s="1">
        <f t="shared" si="10"/>
        <v>0.20678966527997469</v>
      </c>
      <c r="D190">
        <f t="shared" si="12"/>
        <v>124.75999999999998</v>
      </c>
      <c r="E190">
        <f t="shared" si="13"/>
        <v>-6.8772042321256582E-2</v>
      </c>
      <c r="F190" t="str">
        <f t="shared" si="14"/>
        <v>Sell</v>
      </c>
      <c r="G190">
        <f t="shared" si="11"/>
        <v>4.276196566660398E-6</v>
      </c>
    </row>
    <row r="191" spans="1:7" x14ac:dyDescent="0.45">
      <c r="A191" s="2">
        <v>29860</v>
      </c>
      <c r="B191" s="1">
        <v>117.08</v>
      </c>
      <c r="C191" s="1">
        <f t="shared" si="10"/>
        <v>0.77167492592986375</v>
      </c>
      <c r="D191">
        <f t="shared" si="12"/>
        <v>124.55899999999998</v>
      </c>
      <c r="E191">
        <f t="shared" si="13"/>
        <v>-6.0043834648640292E-2</v>
      </c>
      <c r="F191" t="str">
        <f t="shared" si="14"/>
        <v>Sell</v>
      </c>
      <c r="G191">
        <f t="shared" si="11"/>
        <v>5.9548219130886071E-5</v>
      </c>
    </row>
    <row r="192" spans="1:7" x14ac:dyDescent="0.45">
      <c r="A192" s="2">
        <v>29861</v>
      </c>
      <c r="B192" s="1">
        <v>119.36</v>
      </c>
      <c r="C192" s="1">
        <f t="shared" si="10"/>
        <v>1.9286674631765663</v>
      </c>
      <c r="D192">
        <f t="shared" si="12"/>
        <v>124.39819999999997</v>
      </c>
      <c r="E192">
        <f t="shared" si="13"/>
        <v>-4.0500586021340955E-2</v>
      </c>
      <c r="F192" t="str">
        <f t="shared" si="14"/>
        <v>Sell</v>
      </c>
      <c r="G192">
        <f t="shared" si="11"/>
        <v>3.7197581835159323E-4</v>
      </c>
    </row>
    <row r="193" spans="1:7" x14ac:dyDescent="0.45">
      <c r="A193" s="2">
        <v>29864</v>
      </c>
      <c r="B193" s="1">
        <v>119.51</v>
      </c>
      <c r="C193" s="1">
        <f t="shared" si="10"/>
        <v>0.12559134233389455</v>
      </c>
      <c r="D193">
        <f t="shared" si="12"/>
        <v>124.2192</v>
      </c>
      <c r="E193">
        <f t="shared" si="13"/>
        <v>-3.7910403544701592E-2</v>
      </c>
      <c r="F193" t="str">
        <f t="shared" si="14"/>
        <v>Sell</v>
      </c>
      <c r="G193">
        <f t="shared" si="11"/>
        <v>1.5773185269229493E-6</v>
      </c>
    </row>
    <row r="194" spans="1:7" x14ac:dyDescent="0.45">
      <c r="A194" s="2">
        <v>29865</v>
      </c>
      <c r="B194" s="1">
        <v>119.39</v>
      </c>
      <c r="C194" s="1">
        <f t="shared" si="10"/>
        <v>-0.10046045214926784</v>
      </c>
      <c r="D194">
        <f t="shared" si="12"/>
        <v>124.009</v>
      </c>
      <c r="E194">
        <f t="shared" si="13"/>
        <v>-3.7247296567184639E-2</v>
      </c>
      <c r="F194" t="str">
        <f t="shared" si="14"/>
        <v>Sell</v>
      </c>
      <c r="G194">
        <f t="shared" si="11"/>
        <v>1.0092302446035332E-6</v>
      </c>
    </row>
    <row r="195" spans="1:7" x14ac:dyDescent="0.45">
      <c r="A195" s="2">
        <v>29866</v>
      </c>
      <c r="B195" s="1">
        <v>121.31</v>
      </c>
      <c r="C195" s="1">
        <f t="shared" si="10"/>
        <v>1.5953807425531157</v>
      </c>
      <c r="D195">
        <f t="shared" si="12"/>
        <v>123.85240000000002</v>
      </c>
      <c r="E195">
        <f t="shared" si="13"/>
        <v>-2.0527660344087113E-2</v>
      </c>
      <c r="F195" t="str">
        <f t="shared" si="14"/>
        <v>Sell</v>
      </c>
      <c r="G195">
        <f t="shared" si="11"/>
        <v>2.5452397137093306E-4</v>
      </c>
    </row>
    <row r="196" spans="1:7" x14ac:dyDescent="0.45">
      <c r="A196" s="2">
        <v>29867</v>
      </c>
      <c r="B196" s="1">
        <v>122.31</v>
      </c>
      <c r="C196" s="1">
        <f t="shared" ref="C196:C259" si="15">100*LN(B196/B195)</f>
        <v>0.82095527164437376</v>
      </c>
      <c r="D196">
        <f t="shared" si="12"/>
        <v>123.7154</v>
      </c>
      <c r="E196">
        <f t="shared" si="13"/>
        <v>-1.1359943871175296E-2</v>
      </c>
      <c r="F196" t="str">
        <f t="shared" si="14"/>
        <v>Sell</v>
      </c>
      <c r="G196">
        <f t="shared" si="11"/>
        <v>6.7396755804068761E-5</v>
      </c>
    </row>
    <row r="197" spans="1:7" x14ac:dyDescent="0.45">
      <c r="A197" s="2">
        <v>29868</v>
      </c>
      <c r="B197" s="1">
        <v>121.45</v>
      </c>
      <c r="C197" s="1">
        <f t="shared" si="15"/>
        <v>-0.7056150051090242</v>
      </c>
      <c r="D197">
        <f>AVERAGE(B148:B197)</f>
        <v>123.54420000000002</v>
      </c>
      <c r="E197">
        <f t="shared" si="13"/>
        <v>-1.6951018339995034E-2</v>
      </c>
      <c r="F197" t="str">
        <f t="shared" si="14"/>
        <v>Sell</v>
      </c>
      <c r="G197">
        <f t="shared" si="11"/>
        <v>4.9789253543500824E-5</v>
      </c>
    </row>
    <row r="198" spans="1:7" x14ac:dyDescent="0.45">
      <c r="A198" s="2">
        <v>29871</v>
      </c>
      <c r="B198" s="1">
        <v>121.21</v>
      </c>
      <c r="C198" s="1">
        <f t="shared" si="15"/>
        <v>-0.19780769657609373</v>
      </c>
      <c r="D198">
        <f t="shared" si="12"/>
        <v>123.35000000000002</v>
      </c>
      <c r="E198">
        <f t="shared" si="13"/>
        <v>-1.7349006890960913E-2</v>
      </c>
      <c r="F198" t="str">
        <f t="shared" si="14"/>
        <v>Sell</v>
      </c>
      <c r="G198">
        <f t="shared" si="11"/>
        <v>3.9127884824739967E-6</v>
      </c>
    </row>
    <row r="199" spans="1:7" x14ac:dyDescent="0.45">
      <c r="A199" s="2">
        <v>29872</v>
      </c>
      <c r="B199" s="1">
        <v>120.78</v>
      </c>
      <c r="C199" s="1">
        <f t="shared" si="15"/>
        <v>-0.35538696026655109</v>
      </c>
      <c r="D199">
        <f t="shared" si="12"/>
        <v>123.15600000000001</v>
      </c>
      <c r="E199">
        <f t="shared" si="13"/>
        <v>-1.9292604501607753E-2</v>
      </c>
      <c r="F199" t="str">
        <f t="shared" si="14"/>
        <v>Sell</v>
      </c>
      <c r="G199">
        <f t="shared" si="11"/>
        <v>1.2629989152749915E-5</v>
      </c>
    </row>
    <row r="200" spans="1:7" x14ac:dyDescent="0.45">
      <c r="A200" s="2">
        <v>29873</v>
      </c>
      <c r="B200" s="1">
        <v>118.8</v>
      </c>
      <c r="C200" s="1">
        <f t="shared" si="15"/>
        <v>-1.6529301951210582</v>
      </c>
      <c r="D200">
        <f>AVERAGE(B151:B200)</f>
        <v>122.90840000000001</v>
      </c>
      <c r="E200">
        <f t="shared" si="13"/>
        <v>-3.3426519261498942E-2</v>
      </c>
      <c r="F200" t="str">
        <f t="shared" si="14"/>
        <v>Sell</v>
      </c>
      <c r="G200">
        <f t="shared" ref="G200:G263" si="16">(C200/100)^2</f>
        <v>2.7321782299429394E-4</v>
      </c>
    </row>
    <row r="201" spans="1:7" x14ac:dyDescent="0.45">
      <c r="A201" s="2">
        <v>29874</v>
      </c>
      <c r="B201" s="1">
        <v>119.71</v>
      </c>
      <c r="C201" s="1">
        <f t="shared" si="15"/>
        <v>0.76307443347339854</v>
      </c>
      <c r="D201">
        <f t="shared" si="12"/>
        <v>122.64920000000001</v>
      </c>
      <c r="E201">
        <f t="shared" si="13"/>
        <v>-2.396428187057081E-2</v>
      </c>
      <c r="F201" t="str">
        <f t="shared" si="14"/>
        <v>Sell</v>
      </c>
      <c r="G201">
        <f t="shared" si="16"/>
        <v>5.8228259102074816E-5</v>
      </c>
    </row>
    <row r="202" spans="1:7" x14ac:dyDescent="0.45">
      <c r="A202" s="2">
        <v>29875</v>
      </c>
      <c r="B202" s="1">
        <v>119.19</v>
      </c>
      <c r="C202" s="1">
        <f t="shared" si="15"/>
        <v>-0.43532927686612388</v>
      </c>
      <c r="D202">
        <f t="shared" si="12"/>
        <v>122.3802</v>
      </c>
      <c r="E202">
        <f t="shared" si="13"/>
        <v>-2.606794236322546E-2</v>
      </c>
      <c r="F202" t="str">
        <f t="shared" si="14"/>
        <v>Sell</v>
      </c>
      <c r="G202">
        <f t="shared" si="16"/>
        <v>1.8951157929678235E-5</v>
      </c>
    </row>
    <row r="203" spans="1:7" x14ac:dyDescent="0.45">
      <c r="A203" s="2">
        <v>29878</v>
      </c>
      <c r="B203" s="1">
        <v>118.98</v>
      </c>
      <c r="C203" s="1">
        <f t="shared" si="15"/>
        <v>-0.17634467348576538</v>
      </c>
      <c r="D203">
        <f t="shared" si="12"/>
        <v>122.12479999999999</v>
      </c>
      <c r="E203">
        <f t="shared" si="13"/>
        <v>-2.5750707473011128E-2</v>
      </c>
      <c r="F203" t="str">
        <f t="shared" si="14"/>
        <v>Sell</v>
      </c>
      <c r="G203">
        <f t="shared" si="16"/>
        <v>3.1097443866801204E-6</v>
      </c>
    </row>
    <row r="204" spans="1:7" x14ac:dyDescent="0.45">
      <c r="A204" s="2">
        <v>29879</v>
      </c>
      <c r="B204" s="1">
        <v>120.28</v>
      </c>
      <c r="C204" s="1">
        <f t="shared" si="15"/>
        <v>1.0866946360568741</v>
      </c>
      <c r="D204">
        <f t="shared" si="12"/>
        <v>121.8796</v>
      </c>
      <c r="E204">
        <f t="shared" si="13"/>
        <v>-1.3124427713907785E-2</v>
      </c>
      <c r="F204" t="str">
        <f t="shared" si="14"/>
        <v>Sell</v>
      </c>
      <c r="G204">
        <f t="shared" si="16"/>
        <v>1.180905232034782E-4</v>
      </c>
    </row>
    <row r="205" spans="1:7" x14ac:dyDescent="0.45">
      <c r="A205" s="2">
        <v>29880</v>
      </c>
      <c r="B205" s="1">
        <v>120.1</v>
      </c>
      <c r="C205" s="1">
        <f t="shared" si="15"/>
        <v>-0.14976290343905535</v>
      </c>
      <c r="D205">
        <f t="shared" si="12"/>
        <v>121.6046</v>
      </c>
      <c r="E205">
        <f t="shared" si="13"/>
        <v>-1.2372887209858924E-2</v>
      </c>
      <c r="F205" t="str">
        <f t="shared" si="14"/>
        <v>Sell</v>
      </c>
      <c r="G205">
        <f t="shared" si="16"/>
        <v>2.2428927246495815E-6</v>
      </c>
    </row>
    <row r="206" spans="1:7" x14ac:dyDescent="0.45">
      <c r="A206" s="2">
        <v>29881</v>
      </c>
      <c r="B206" s="1">
        <v>119.64</v>
      </c>
      <c r="C206" s="1">
        <f t="shared" si="15"/>
        <v>-0.38374953241904847</v>
      </c>
      <c r="D206">
        <f t="shared" si="12"/>
        <v>121.32940000000001</v>
      </c>
      <c r="E206">
        <f t="shared" si="13"/>
        <v>-1.3924077758564751E-2</v>
      </c>
      <c r="F206" t="str">
        <f t="shared" si="14"/>
        <v>Sell</v>
      </c>
      <c r="G206">
        <f t="shared" si="16"/>
        <v>1.4726370363183833E-5</v>
      </c>
    </row>
    <row r="207" spans="1:7" x14ac:dyDescent="0.45">
      <c r="A207" s="2">
        <v>29882</v>
      </c>
      <c r="B207" s="1">
        <v>118.6</v>
      </c>
      <c r="C207" s="1">
        <f t="shared" si="15"/>
        <v>-0.87307471981222573</v>
      </c>
      <c r="D207">
        <f t="shared" si="12"/>
        <v>121.03120000000003</v>
      </c>
      <c r="E207">
        <f t="shared" si="13"/>
        <v>-2.008738242701082E-2</v>
      </c>
      <c r="F207" t="str">
        <f t="shared" si="14"/>
        <v>Sell</v>
      </c>
      <c r="G207">
        <f t="shared" si="16"/>
        <v>7.6225946637519643E-5</v>
      </c>
    </row>
    <row r="208" spans="1:7" x14ac:dyDescent="0.45">
      <c r="A208" s="2">
        <v>29885</v>
      </c>
      <c r="B208" s="1">
        <v>118.16</v>
      </c>
      <c r="C208" s="1">
        <f t="shared" si="15"/>
        <v>-0.37168483405006963</v>
      </c>
      <c r="D208">
        <f t="shared" si="12"/>
        <v>120.74460000000001</v>
      </c>
      <c r="E208">
        <f t="shared" si="13"/>
        <v>-2.1405512130563263E-2</v>
      </c>
      <c r="F208" t="str">
        <f t="shared" si="14"/>
        <v>Sell</v>
      </c>
      <c r="G208">
        <f t="shared" si="16"/>
        <v>1.3814961586282779E-5</v>
      </c>
    </row>
    <row r="209" spans="1:7" x14ac:dyDescent="0.45">
      <c r="A209" s="2">
        <v>29886</v>
      </c>
      <c r="B209" s="1">
        <v>119.29</v>
      </c>
      <c r="C209" s="1">
        <f t="shared" si="15"/>
        <v>0.95178650707301926</v>
      </c>
      <c r="D209">
        <f t="shared" si="12"/>
        <v>120.50600000000003</v>
      </c>
      <c r="E209">
        <f t="shared" si="13"/>
        <v>-1.009078386138468E-2</v>
      </c>
      <c r="F209" t="str">
        <f t="shared" si="14"/>
        <v>Sell</v>
      </c>
      <c r="G209">
        <f t="shared" si="16"/>
        <v>9.0589755504625857E-5</v>
      </c>
    </row>
    <row r="210" spans="1:7" x14ac:dyDescent="0.45">
      <c r="A210" s="2">
        <v>29887</v>
      </c>
      <c r="B210" s="1">
        <v>119.45</v>
      </c>
      <c r="C210" s="1">
        <f t="shared" si="15"/>
        <v>0.13403704779641173</v>
      </c>
      <c r="D210">
        <f t="shared" si="12"/>
        <v>120.2928</v>
      </c>
      <c r="E210">
        <f t="shared" si="13"/>
        <v>-7.0062381123392001E-3</v>
      </c>
      <c r="F210" t="str">
        <f t="shared" si="14"/>
        <v>Sell</v>
      </c>
      <c r="G210">
        <f t="shared" si="16"/>
        <v>1.7965930181977563E-6</v>
      </c>
    </row>
    <row r="211" spans="1:7" x14ac:dyDescent="0.45">
      <c r="A211" s="2">
        <v>29888</v>
      </c>
      <c r="B211" s="1">
        <v>119.06</v>
      </c>
      <c r="C211" s="1">
        <f t="shared" si="15"/>
        <v>-0.3270306046574446</v>
      </c>
      <c r="D211">
        <f t="shared" si="12"/>
        <v>120.0642</v>
      </c>
      <c r="E211">
        <f t="shared" si="13"/>
        <v>-8.3638586689454252E-3</v>
      </c>
      <c r="F211" t="str">
        <f t="shared" si="14"/>
        <v>Sell</v>
      </c>
      <c r="G211">
        <f t="shared" si="16"/>
        <v>1.0694901638261382E-5</v>
      </c>
    </row>
    <row r="212" spans="1:7" x14ac:dyDescent="0.45">
      <c r="A212" s="2">
        <v>29889</v>
      </c>
      <c r="B212" s="1">
        <v>121.89</v>
      </c>
      <c r="C212" s="1">
        <f t="shared" si="15"/>
        <v>2.3491430942501075</v>
      </c>
      <c r="D212">
        <f t="shared" si="12"/>
        <v>119.88820000000001</v>
      </c>
      <c r="E212">
        <f t="shared" si="13"/>
        <v>1.6697222912680217E-2</v>
      </c>
      <c r="F212" t="str">
        <f t="shared" si="14"/>
        <v>Sell</v>
      </c>
      <c r="G212">
        <f t="shared" si="16"/>
        <v>5.518473277262969E-4</v>
      </c>
    </row>
    <row r="213" spans="1:7" x14ac:dyDescent="0.45">
      <c r="A213" s="2">
        <v>29892</v>
      </c>
      <c r="B213" s="1">
        <v>124.2</v>
      </c>
      <c r="C213" s="1">
        <f t="shared" si="15"/>
        <v>1.8774170831633328</v>
      </c>
      <c r="D213">
        <f t="shared" si="12"/>
        <v>119.7876</v>
      </c>
      <c r="E213">
        <f t="shared" si="13"/>
        <v>3.68351983009928E-2</v>
      </c>
      <c r="F213" t="str">
        <f t="shared" si="14"/>
        <v>Buy</v>
      </c>
      <c r="G213">
        <f t="shared" si="16"/>
        <v>3.5246949041535167E-4</v>
      </c>
    </row>
    <row r="214" spans="1:7" x14ac:dyDescent="0.45">
      <c r="A214" s="2">
        <v>29893</v>
      </c>
      <c r="B214" s="1">
        <v>124.8</v>
      </c>
      <c r="C214" s="1">
        <f t="shared" si="15"/>
        <v>0.48192864359489218</v>
      </c>
      <c r="D214">
        <f t="shared" si="12"/>
        <v>119.77360000000003</v>
      </c>
      <c r="E214">
        <f t="shared" si="13"/>
        <v>4.1965842222325835E-2</v>
      </c>
      <c r="F214" t="str">
        <f t="shared" si="14"/>
        <v>Buy</v>
      </c>
      <c r="G214">
        <f t="shared" si="16"/>
        <v>2.322552175172126E-5</v>
      </c>
    </row>
    <row r="215" spans="1:7" x14ac:dyDescent="0.45">
      <c r="A215" s="2">
        <v>29894</v>
      </c>
      <c r="B215" s="1">
        <v>124.74</v>
      </c>
      <c r="C215" s="1">
        <f t="shared" si="15"/>
        <v>-4.8088483735073267E-2</v>
      </c>
      <c r="D215">
        <f t="shared" si="12"/>
        <v>119.76580000000001</v>
      </c>
      <c r="E215">
        <f t="shared" si="13"/>
        <v>4.1532724701041378E-2</v>
      </c>
      <c r="F215" t="str">
        <f t="shared" si="14"/>
        <v>Buy</v>
      </c>
      <c r="G215">
        <f t="shared" si="16"/>
        <v>2.3125022679384064E-7</v>
      </c>
    </row>
    <row r="216" spans="1:7" x14ac:dyDescent="0.45">
      <c r="A216" s="2">
        <v>29895</v>
      </c>
      <c r="B216" s="1">
        <v>123.54</v>
      </c>
      <c r="C216" s="1">
        <f t="shared" si="15"/>
        <v>-0.96665808302233824</v>
      </c>
      <c r="D216">
        <f t="shared" si="12"/>
        <v>119.73740000000002</v>
      </c>
      <c r="E216">
        <f t="shared" si="13"/>
        <v>3.175783005142907E-2</v>
      </c>
      <c r="F216" t="str">
        <f t="shared" si="14"/>
        <v>Buy</v>
      </c>
      <c r="G216">
        <f t="shared" si="16"/>
        <v>9.3442784947242178E-5</v>
      </c>
    </row>
    <row r="217" spans="1:7" x14ac:dyDescent="0.45">
      <c r="A217" s="2">
        <v>29896</v>
      </c>
      <c r="B217" s="1">
        <v>122.67</v>
      </c>
      <c r="C217" s="1">
        <f t="shared" si="15"/>
        <v>-0.70671672230924432</v>
      </c>
      <c r="D217">
        <f t="shared" si="12"/>
        <v>119.72060000000002</v>
      </c>
      <c r="E217">
        <f t="shared" si="13"/>
        <v>2.4635693439558293E-2</v>
      </c>
      <c r="F217" t="str">
        <f t="shared" si="14"/>
        <v>Buy</v>
      </c>
      <c r="G217">
        <f t="shared" si="16"/>
        <v>4.994485255915215E-5</v>
      </c>
    </row>
    <row r="218" spans="1:7" x14ac:dyDescent="0.45">
      <c r="A218" s="2">
        <v>29899</v>
      </c>
      <c r="B218" s="1">
        <v>123.29</v>
      </c>
      <c r="C218" s="1">
        <f t="shared" si="15"/>
        <v>0.50414808358007879</v>
      </c>
      <c r="D218">
        <f t="shared" si="12"/>
        <v>119.70480000000003</v>
      </c>
      <c r="E218">
        <f t="shared" si="13"/>
        <v>2.9950344514171286E-2</v>
      </c>
      <c r="F218" t="str">
        <f t="shared" si="14"/>
        <v>Buy</v>
      </c>
      <c r="G218">
        <f t="shared" si="16"/>
        <v>2.5416529017746613E-5</v>
      </c>
    </row>
    <row r="219" spans="1:7" x14ac:dyDescent="0.45">
      <c r="A219" s="2">
        <v>29900</v>
      </c>
      <c r="B219" s="1">
        <v>122.7</v>
      </c>
      <c r="C219" s="1">
        <f t="shared" si="15"/>
        <v>-0.47969521635956336</v>
      </c>
      <c r="D219">
        <f t="shared" si="12"/>
        <v>119.70300000000003</v>
      </c>
      <c r="E219">
        <f t="shared" si="13"/>
        <v>2.5036966492067624E-2</v>
      </c>
      <c r="F219" t="str">
        <f t="shared" si="14"/>
        <v>Buy</v>
      </c>
      <c r="G219">
        <f t="shared" si="16"/>
        <v>2.3010750059824832E-5</v>
      </c>
    </row>
    <row r="220" spans="1:7" x14ac:dyDescent="0.45">
      <c r="A220" s="2">
        <v>29901</v>
      </c>
      <c r="B220" s="1">
        <v>122.92</v>
      </c>
      <c r="C220" s="1">
        <f t="shared" si="15"/>
        <v>0.17913855454180391</v>
      </c>
      <c r="D220">
        <f t="shared" si="12"/>
        <v>119.70100000000004</v>
      </c>
      <c r="E220">
        <f t="shared" si="13"/>
        <v>2.6892005914737258E-2</v>
      </c>
      <c r="F220" t="str">
        <f t="shared" si="14"/>
        <v>Buy</v>
      </c>
      <c r="G220">
        <f t="shared" si="16"/>
        <v>3.2090621723326861E-6</v>
      </c>
    </row>
    <row r="221" spans="1:7" x14ac:dyDescent="0.45">
      <c r="A221" s="2">
        <v>29902</v>
      </c>
      <c r="B221" s="1">
        <v>123.19</v>
      </c>
      <c r="C221" s="1">
        <f t="shared" si="15"/>
        <v>0.21941417115988707</v>
      </c>
      <c r="D221">
        <f t="shared" si="12"/>
        <v>119.69500000000002</v>
      </c>
      <c r="E221">
        <f t="shared" si="13"/>
        <v>2.9199214670620956E-2</v>
      </c>
      <c r="F221" t="str">
        <f t="shared" si="14"/>
        <v>Buy</v>
      </c>
      <c r="G221">
        <f t="shared" si="16"/>
        <v>4.8142578505780221E-6</v>
      </c>
    </row>
    <row r="222" spans="1:7" x14ac:dyDescent="0.45">
      <c r="A222" s="2">
        <v>29903</v>
      </c>
      <c r="B222" s="1">
        <v>121.67</v>
      </c>
      <c r="C222" s="1">
        <f t="shared" si="15"/>
        <v>-1.2415417174525003</v>
      </c>
      <c r="D222">
        <f t="shared" si="12"/>
        <v>119.70360000000001</v>
      </c>
      <c r="E222">
        <f t="shared" si="13"/>
        <v>1.6427241954293712E-2</v>
      </c>
      <c r="F222" t="str">
        <f t="shared" si="14"/>
        <v>Buy</v>
      </c>
      <c r="G222">
        <f t="shared" si="16"/>
        <v>1.5414258361749042E-4</v>
      </c>
    </row>
    <row r="223" spans="1:7" x14ac:dyDescent="0.45">
      <c r="A223" s="2">
        <v>29906</v>
      </c>
      <c r="B223" s="1">
        <v>120.24</v>
      </c>
      <c r="C223" s="1">
        <f t="shared" si="15"/>
        <v>-1.1822716354638714</v>
      </c>
      <c r="D223">
        <f t="shared" si="12"/>
        <v>119.70700000000001</v>
      </c>
      <c r="E223">
        <f t="shared" si="13"/>
        <v>4.4525382809692581E-3</v>
      </c>
      <c r="F223" t="str">
        <f t="shared" si="14"/>
        <v>Buy</v>
      </c>
      <c r="G223">
        <f t="shared" si="16"/>
        <v>1.3977662200224169E-4</v>
      </c>
    </row>
    <row r="224" spans="1:7" x14ac:dyDescent="0.45">
      <c r="A224" s="2">
        <v>29907</v>
      </c>
      <c r="B224" s="1">
        <v>121.15</v>
      </c>
      <c r="C224" s="1">
        <f t="shared" si="15"/>
        <v>0.75397018178158037</v>
      </c>
      <c r="D224">
        <f t="shared" si="12"/>
        <v>119.7704</v>
      </c>
      <c r="E224">
        <f t="shared" si="13"/>
        <v>1.1518705790412411E-2</v>
      </c>
      <c r="F224" t="str">
        <f t="shared" si="14"/>
        <v>Buy</v>
      </c>
      <c r="G224">
        <f t="shared" si="16"/>
        <v>5.6847103501574939E-5</v>
      </c>
    </row>
    <row r="225" spans="1:7" x14ac:dyDescent="0.45">
      <c r="A225" s="2">
        <v>29908</v>
      </c>
      <c r="B225" s="1">
        <v>120.26</v>
      </c>
      <c r="C225" s="1">
        <f t="shared" si="15"/>
        <v>-0.73733816511120953</v>
      </c>
      <c r="D225">
        <f t="shared" si="12"/>
        <v>119.80759999999998</v>
      </c>
      <c r="E225">
        <f t="shared" si="13"/>
        <v>3.7760542736856905E-3</v>
      </c>
      <c r="F225" t="str">
        <f t="shared" si="14"/>
        <v>Buy</v>
      </c>
      <c r="G225">
        <f t="shared" si="16"/>
        <v>5.4366756972956533E-5</v>
      </c>
    </row>
    <row r="226" spans="1:7" x14ac:dyDescent="0.45">
      <c r="A226" s="2">
        <v>29909</v>
      </c>
      <c r="B226" s="1">
        <v>120.71</v>
      </c>
      <c r="C226" s="1">
        <f t="shared" si="15"/>
        <v>0.37349091016128982</v>
      </c>
      <c r="D226">
        <f t="shared" si="12"/>
        <v>119.81899999999997</v>
      </c>
      <c r="E226">
        <f t="shared" si="13"/>
        <v>7.4362162929086347E-3</v>
      </c>
      <c r="F226" t="str">
        <f t="shared" si="14"/>
        <v>Buy</v>
      </c>
      <c r="G226">
        <f t="shared" si="16"/>
        <v>1.3949545997310869E-5</v>
      </c>
    </row>
    <row r="227" spans="1:7" x14ac:dyDescent="0.45">
      <c r="A227" s="2">
        <v>29910</v>
      </c>
      <c r="B227" s="1">
        <v>121.71</v>
      </c>
      <c r="C227" s="1">
        <f t="shared" si="15"/>
        <v>0.82501911734298006</v>
      </c>
      <c r="D227">
        <f t="shared" si="12"/>
        <v>119.82099999999998</v>
      </c>
      <c r="E227">
        <f t="shared" si="13"/>
        <v>1.5765183064738321E-2</v>
      </c>
      <c r="F227" t="str">
        <f t="shared" si="14"/>
        <v>Buy</v>
      </c>
      <c r="G227">
        <f t="shared" si="16"/>
        <v>6.8065654398138982E-5</v>
      </c>
    </row>
    <row r="228" spans="1:7" x14ac:dyDescent="0.45">
      <c r="A228" s="2">
        <v>29913</v>
      </c>
      <c r="B228" s="1">
        <v>121.6</v>
      </c>
      <c r="C228" s="1">
        <f t="shared" si="15"/>
        <v>-9.0419635439894258E-2</v>
      </c>
      <c r="D228">
        <f t="shared" si="12"/>
        <v>119.8398</v>
      </c>
      <c r="E228">
        <f t="shared" si="13"/>
        <v>1.4687941735550273E-2</v>
      </c>
      <c r="F228" t="str">
        <f t="shared" si="14"/>
        <v>Buy</v>
      </c>
      <c r="G228">
        <f t="shared" si="16"/>
        <v>8.1757104730833822E-7</v>
      </c>
    </row>
    <row r="229" spans="1:7" x14ac:dyDescent="0.45">
      <c r="A229" s="2">
        <v>29914</v>
      </c>
      <c r="B229" s="1">
        <v>123.51</v>
      </c>
      <c r="C229" s="1">
        <f t="shared" si="15"/>
        <v>1.5585154917856512</v>
      </c>
      <c r="D229">
        <f t="shared" si="12"/>
        <v>119.91459999999999</v>
      </c>
      <c r="E229">
        <f t="shared" si="13"/>
        <v>2.9983004571586883E-2</v>
      </c>
      <c r="F229" t="str">
        <f t="shared" si="14"/>
        <v>Buy</v>
      </c>
      <c r="G229">
        <f t="shared" si="16"/>
        <v>2.42897053813587E-4</v>
      </c>
    </row>
    <row r="230" spans="1:7" x14ac:dyDescent="0.45">
      <c r="A230" s="2">
        <v>29915</v>
      </c>
      <c r="B230" s="1">
        <v>124.05</v>
      </c>
      <c r="C230" s="1">
        <f t="shared" si="15"/>
        <v>0.43625856878868485</v>
      </c>
      <c r="D230">
        <f t="shared" si="12"/>
        <v>120.01819999999999</v>
      </c>
      <c r="E230">
        <f t="shared" si="13"/>
        <v>3.3593238358848941E-2</v>
      </c>
      <c r="F230" t="str">
        <f t="shared" si="14"/>
        <v>Buy</v>
      </c>
      <c r="G230">
        <f t="shared" si="16"/>
        <v>1.9032153884155168E-5</v>
      </c>
    </row>
    <row r="231" spans="1:7" x14ac:dyDescent="0.45">
      <c r="A231" s="2">
        <v>29917</v>
      </c>
      <c r="B231" s="1">
        <v>125.09</v>
      </c>
      <c r="C231" s="1">
        <f t="shared" si="15"/>
        <v>0.83487680888400995</v>
      </c>
      <c r="D231">
        <f t="shared" si="12"/>
        <v>120.17699999999999</v>
      </c>
      <c r="E231">
        <f t="shared" si="13"/>
        <v>4.0881366650856746E-2</v>
      </c>
      <c r="F231" t="str">
        <f t="shared" si="14"/>
        <v>Buy</v>
      </c>
      <c r="G231">
        <f t="shared" si="16"/>
        <v>6.9701928601234768E-5</v>
      </c>
    </row>
    <row r="232" spans="1:7" x14ac:dyDescent="0.45">
      <c r="A232" s="2">
        <v>29920</v>
      </c>
      <c r="B232" s="1">
        <v>126.35</v>
      </c>
      <c r="C232" s="1">
        <f t="shared" si="15"/>
        <v>1.0022355607553284</v>
      </c>
      <c r="D232">
        <f t="shared" si="12"/>
        <v>120.3788</v>
      </c>
      <c r="E232">
        <f t="shared" si="13"/>
        <v>4.9603418542135291E-2</v>
      </c>
      <c r="F232" t="str">
        <f t="shared" si="14"/>
        <v>Buy</v>
      </c>
      <c r="G232">
        <f t="shared" si="16"/>
        <v>1.0044761192425475E-4</v>
      </c>
    </row>
    <row r="233" spans="1:7" x14ac:dyDescent="0.45">
      <c r="A233" s="2">
        <v>29921</v>
      </c>
      <c r="B233" s="1">
        <v>126.1</v>
      </c>
      <c r="C233" s="1">
        <f t="shared" si="15"/>
        <v>-0.19805908633293545</v>
      </c>
      <c r="D233">
        <f t="shared" si="12"/>
        <v>120.556</v>
      </c>
      <c r="E233">
        <f t="shared" si="13"/>
        <v>4.5986927237134587E-2</v>
      </c>
      <c r="F233" t="str">
        <f t="shared" si="14"/>
        <v>Buy</v>
      </c>
      <c r="G233">
        <f t="shared" si="16"/>
        <v>3.9227401679037184E-6</v>
      </c>
    </row>
    <row r="234" spans="1:7" x14ac:dyDescent="0.45">
      <c r="A234" s="2">
        <v>29922</v>
      </c>
      <c r="B234" s="1">
        <v>124.69</v>
      </c>
      <c r="C234" s="1">
        <f t="shared" si="15"/>
        <v>-1.1244585962379035</v>
      </c>
      <c r="D234">
        <f t="shared" si="12"/>
        <v>120.71620000000001</v>
      </c>
      <c r="E234">
        <f t="shared" si="13"/>
        <v>3.2918531232759E-2</v>
      </c>
      <c r="F234" t="str">
        <f t="shared" si="14"/>
        <v>Buy</v>
      </c>
      <c r="G234">
        <f t="shared" si="16"/>
        <v>1.2644071346533162E-4</v>
      </c>
    </row>
    <row r="235" spans="1:7" x14ac:dyDescent="0.45">
      <c r="A235" s="2">
        <v>29923</v>
      </c>
      <c r="B235" s="1">
        <v>125.12</v>
      </c>
      <c r="C235" s="1">
        <f t="shared" si="15"/>
        <v>0.34426197885061754</v>
      </c>
      <c r="D235">
        <f t="shared" si="12"/>
        <v>120.90559999999999</v>
      </c>
      <c r="E235">
        <f t="shared" si="13"/>
        <v>3.485694624566614E-2</v>
      </c>
      <c r="F235" t="str">
        <f t="shared" si="14"/>
        <v>Buy</v>
      </c>
      <c r="G235">
        <f t="shared" si="16"/>
        <v>1.1851631008214304E-5</v>
      </c>
    </row>
    <row r="236" spans="1:7" x14ac:dyDescent="0.45">
      <c r="A236" s="2">
        <v>29924</v>
      </c>
      <c r="B236" s="1">
        <v>126.26</v>
      </c>
      <c r="C236" s="1">
        <f t="shared" si="15"/>
        <v>0.90699961424785158</v>
      </c>
      <c r="D236">
        <f t="shared" si="12"/>
        <v>121.1306</v>
      </c>
      <c r="E236">
        <f t="shared" si="13"/>
        <v>4.2346029822357058E-2</v>
      </c>
      <c r="F236" t="str">
        <f t="shared" si="14"/>
        <v>Buy</v>
      </c>
      <c r="G236">
        <f t="shared" si="16"/>
        <v>8.2264830024575151E-5</v>
      </c>
    </row>
    <row r="237" spans="1:7" x14ac:dyDescent="0.45">
      <c r="A237" s="2">
        <v>29927</v>
      </c>
      <c r="B237" s="1">
        <v>125.19</v>
      </c>
      <c r="C237" s="1">
        <f t="shared" si="15"/>
        <v>-0.85106896679087307</v>
      </c>
      <c r="D237">
        <f t="shared" si="12"/>
        <v>121.37899999999999</v>
      </c>
      <c r="E237">
        <f t="shared" si="13"/>
        <v>3.1397523459577088E-2</v>
      </c>
      <c r="F237" t="str">
        <f t="shared" si="14"/>
        <v>Buy</v>
      </c>
      <c r="G237">
        <f t="shared" si="16"/>
        <v>7.2431838623448407E-5</v>
      </c>
    </row>
    <row r="238" spans="1:7" x14ac:dyDescent="0.45">
      <c r="A238" s="2">
        <v>29928</v>
      </c>
      <c r="B238" s="1">
        <v>124.82</v>
      </c>
      <c r="C238" s="1">
        <f t="shared" si="15"/>
        <v>-0.29598837656740773</v>
      </c>
      <c r="D238">
        <f t="shared" si="12"/>
        <v>121.56479999999998</v>
      </c>
      <c r="E238">
        <f t="shared" si="13"/>
        <v>2.6777488220274429E-2</v>
      </c>
      <c r="F238" t="str">
        <f t="shared" si="14"/>
        <v>Buy</v>
      </c>
      <c r="G238">
        <f t="shared" si="16"/>
        <v>8.7609119063009568E-6</v>
      </c>
    </row>
    <row r="239" spans="1:7" x14ac:dyDescent="0.45">
      <c r="A239" s="2">
        <v>29929</v>
      </c>
      <c r="B239" s="1">
        <v>125.48</v>
      </c>
      <c r="C239" s="1">
        <f t="shared" si="15"/>
        <v>0.52736838165804534</v>
      </c>
      <c r="D239">
        <f t="shared" si="12"/>
        <v>121.7556</v>
      </c>
      <c r="E239">
        <f t="shared" si="13"/>
        <v>3.0589147439624976E-2</v>
      </c>
      <c r="F239" t="str">
        <f t="shared" si="14"/>
        <v>Buy</v>
      </c>
      <c r="G239">
        <f t="shared" si="16"/>
        <v>2.7811740997262581E-5</v>
      </c>
    </row>
    <row r="240" spans="1:7" x14ac:dyDescent="0.45">
      <c r="A240" s="2">
        <v>29930</v>
      </c>
      <c r="B240" s="1">
        <v>125.71</v>
      </c>
      <c r="C240" s="1">
        <f t="shared" si="15"/>
        <v>0.18312836042621022</v>
      </c>
      <c r="D240">
        <f t="shared" si="12"/>
        <v>121.94619999999999</v>
      </c>
      <c r="E240">
        <f t="shared" si="13"/>
        <v>3.0864430379954469E-2</v>
      </c>
      <c r="F240" t="str">
        <f t="shared" si="14"/>
        <v>Buy</v>
      </c>
      <c r="G240">
        <f t="shared" si="16"/>
        <v>3.3535996392391962E-6</v>
      </c>
    </row>
    <row r="241" spans="1:7" x14ac:dyDescent="0.45">
      <c r="A241" s="2">
        <v>29931</v>
      </c>
      <c r="B241" s="1">
        <v>124.93</v>
      </c>
      <c r="C241" s="1">
        <f t="shared" si="15"/>
        <v>-0.62240864830017306</v>
      </c>
      <c r="D241">
        <f t="shared" si="12"/>
        <v>122.1032</v>
      </c>
      <c r="E241">
        <f t="shared" si="13"/>
        <v>2.3150908411900799E-2</v>
      </c>
      <c r="F241" t="str">
        <f t="shared" si="14"/>
        <v>Buy</v>
      </c>
      <c r="G241">
        <f t="shared" si="16"/>
        <v>3.8739252547884857E-5</v>
      </c>
    </row>
    <row r="242" spans="1:7" x14ac:dyDescent="0.45">
      <c r="A242" s="2">
        <v>29934</v>
      </c>
      <c r="B242" s="1">
        <v>122.78</v>
      </c>
      <c r="C242" s="1">
        <f t="shared" si="15"/>
        <v>-1.7359444444387653</v>
      </c>
      <c r="D242">
        <f t="shared" si="12"/>
        <v>122.1716</v>
      </c>
      <c r="E242">
        <f t="shared" si="13"/>
        <v>4.9798807578848373E-3</v>
      </c>
      <c r="F242" t="str">
        <f t="shared" si="14"/>
        <v>Buy</v>
      </c>
      <c r="G242">
        <f t="shared" si="16"/>
        <v>3.0135031141778135E-4</v>
      </c>
    </row>
    <row r="243" spans="1:7" x14ac:dyDescent="0.45">
      <c r="A243" s="2">
        <v>29935</v>
      </c>
      <c r="B243" s="1">
        <v>122.99</v>
      </c>
      <c r="C243" s="1">
        <f t="shared" si="15"/>
        <v>0.17089152549687742</v>
      </c>
      <c r="D243">
        <f t="shared" si="12"/>
        <v>122.24119999999999</v>
      </c>
      <c r="E243">
        <f t="shared" si="13"/>
        <v>6.1255943168097406E-3</v>
      </c>
      <c r="F243" t="str">
        <f t="shared" si="14"/>
        <v>Buy</v>
      </c>
      <c r="G243">
        <f t="shared" si="16"/>
        <v>2.9203913486649907E-6</v>
      </c>
    </row>
    <row r="244" spans="1:7" x14ac:dyDescent="0.45">
      <c r="A244" s="2">
        <v>29936</v>
      </c>
      <c r="B244" s="1">
        <v>122.42</v>
      </c>
      <c r="C244" s="1">
        <f t="shared" si="15"/>
        <v>-0.46452958313952858</v>
      </c>
      <c r="D244">
        <f t="shared" ref="D244:D307" si="17">AVERAGE(B195:B244)</f>
        <v>122.3018</v>
      </c>
      <c r="E244">
        <f t="shared" ref="E244:E307" si="18">(B244 - D244) / D244</f>
        <v>9.6646165469356656E-4</v>
      </c>
      <c r="F244" t="str">
        <f t="shared" si="14"/>
        <v>Buy</v>
      </c>
      <c r="G244">
        <f t="shared" si="16"/>
        <v>2.157877336117842E-5</v>
      </c>
    </row>
    <row r="245" spans="1:7" x14ac:dyDescent="0.45">
      <c r="A245" s="2">
        <v>29937</v>
      </c>
      <c r="B245" s="1">
        <v>123.12</v>
      </c>
      <c r="C245" s="1">
        <f t="shared" si="15"/>
        <v>0.57017341077000094</v>
      </c>
      <c r="D245">
        <f t="shared" si="17"/>
        <v>122.33799999999999</v>
      </c>
      <c r="E245">
        <f t="shared" si="18"/>
        <v>6.3921267308604908E-3</v>
      </c>
      <c r="F245" t="str">
        <f t="shared" ref="F245:F308" si="19">IF(E244 &gt; 0, "Buy", "Sell")</f>
        <v>Buy</v>
      </c>
      <c r="G245">
        <f t="shared" si="16"/>
        <v>3.2509771834909621E-5</v>
      </c>
    </row>
    <row r="246" spans="1:7" x14ac:dyDescent="0.45">
      <c r="A246" s="2">
        <v>29938</v>
      </c>
      <c r="B246" s="1">
        <v>124</v>
      </c>
      <c r="C246" s="1">
        <f t="shared" si="15"/>
        <v>0.71220760744131328</v>
      </c>
      <c r="D246">
        <f t="shared" si="17"/>
        <v>122.37179999999998</v>
      </c>
      <c r="E246">
        <f t="shared" si="18"/>
        <v>1.3305353030682079E-2</v>
      </c>
      <c r="F246" t="str">
        <f t="shared" si="19"/>
        <v>Buy</v>
      </c>
      <c r="G246">
        <f t="shared" si="16"/>
        <v>5.0723967609727974E-5</v>
      </c>
    </row>
    <row r="247" spans="1:7" x14ac:dyDescent="0.45">
      <c r="A247" s="2">
        <v>29941</v>
      </c>
      <c r="B247" s="1">
        <v>123.34</v>
      </c>
      <c r="C247" s="1">
        <f t="shared" si="15"/>
        <v>-0.53367960416900428</v>
      </c>
      <c r="D247">
        <f t="shared" si="17"/>
        <v>122.4096</v>
      </c>
      <c r="E247">
        <f t="shared" si="18"/>
        <v>7.6007110553421133E-3</v>
      </c>
      <c r="F247" t="str">
        <f t="shared" si="19"/>
        <v>Buy</v>
      </c>
      <c r="G247">
        <f t="shared" si="16"/>
        <v>2.8481391990598506E-5</v>
      </c>
    </row>
    <row r="248" spans="1:7" x14ac:dyDescent="0.45">
      <c r="A248" s="2">
        <v>29942</v>
      </c>
      <c r="B248" s="1">
        <v>122.88</v>
      </c>
      <c r="C248" s="1">
        <f t="shared" si="15"/>
        <v>-0.373650016398481</v>
      </c>
      <c r="D248">
        <f t="shared" si="17"/>
        <v>122.443</v>
      </c>
      <c r="E248">
        <f t="shared" si="18"/>
        <v>3.5690076198720841E-3</v>
      </c>
      <c r="F248" t="str">
        <f t="shared" si="19"/>
        <v>Buy</v>
      </c>
      <c r="G248">
        <f t="shared" si="16"/>
        <v>1.3961433475458511E-5</v>
      </c>
    </row>
    <row r="249" spans="1:7" x14ac:dyDescent="0.45">
      <c r="A249" s="2">
        <v>29943</v>
      </c>
      <c r="B249" s="1">
        <v>122.31</v>
      </c>
      <c r="C249" s="1">
        <f t="shared" si="15"/>
        <v>-0.46494639000903099</v>
      </c>
      <c r="D249">
        <f t="shared" si="17"/>
        <v>122.4736</v>
      </c>
      <c r="E249">
        <f t="shared" si="18"/>
        <v>-1.3357980821989588E-3</v>
      </c>
      <c r="F249" t="str">
        <f t="shared" si="19"/>
        <v>Buy</v>
      </c>
      <c r="G249">
        <f t="shared" si="16"/>
        <v>2.1617514558242996E-5</v>
      </c>
    </row>
    <row r="250" spans="1:7" x14ac:dyDescent="0.45">
      <c r="A250" s="2">
        <v>29944</v>
      </c>
      <c r="B250" s="1">
        <v>122.54</v>
      </c>
      <c r="C250" s="1">
        <f t="shared" si="15"/>
        <v>0.18787017982368481</v>
      </c>
      <c r="D250">
        <f t="shared" si="17"/>
        <v>122.5484</v>
      </c>
      <c r="E250">
        <f t="shared" si="18"/>
        <v>-6.8544346560172418E-5</v>
      </c>
      <c r="F250" t="str">
        <f t="shared" si="19"/>
        <v>Sell</v>
      </c>
      <c r="G250">
        <f t="shared" si="16"/>
        <v>3.5295204466983669E-6</v>
      </c>
    </row>
    <row r="251" spans="1:7" x14ac:dyDescent="0.45">
      <c r="A251" s="2">
        <v>29948</v>
      </c>
      <c r="B251" s="1">
        <v>122.27</v>
      </c>
      <c r="C251" s="1">
        <f t="shared" si="15"/>
        <v>-0.22057931414099277</v>
      </c>
      <c r="D251">
        <f t="shared" si="17"/>
        <v>122.59960000000001</v>
      </c>
      <c r="E251">
        <f t="shared" si="18"/>
        <v>-2.6884263896457526E-3</v>
      </c>
      <c r="F251" t="str">
        <f t="shared" si="19"/>
        <v>Sell</v>
      </c>
      <c r="G251">
        <f t="shared" si="16"/>
        <v>4.8655233826910778E-6</v>
      </c>
    </row>
    <row r="252" spans="1:7" x14ac:dyDescent="0.45">
      <c r="A252" s="2">
        <v>29949</v>
      </c>
      <c r="B252" s="1">
        <v>121.67</v>
      </c>
      <c r="C252" s="1">
        <f t="shared" si="15"/>
        <v>-0.49192523567409763</v>
      </c>
      <c r="D252">
        <f t="shared" si="17"/>
        <v>122.64920000000001</v>
      </c>
      <c r="E252">
        <f t="shared" si="18"/>
        <v>-7.9837455115891968E-3</v>
      </c>
      <c r="F252" t="str">
        <f t="shared" si="19"/>
        <v>Sell</v>
      </c>
      <c r="G252">
        <f t="shared" si="16"/>
        <v>2.4199043749301646E-5</v>
      </c>
    </row>
    <row r="253" spans="1:7" x14ac:dyDescent="0.45">
      <c r="A253" s="2">
        <v>29950</v>
      </c>
      <c r="B253" s="1">
        <v>122.3</v>
      </c>
      <c r="C253" s="1">
        <f t="shared" si="15"/>
        <v>0.51645808937690352</v>
      </c>
      <c r="D253">
        <f t="shared" si="17"/>
        <v>122.71560000000001</v>
      </c>
      <c r="E253">
        <f t="shared" si="18"/>
        <v>-3.3866924824554655E-3</v>
      </c>
      <c r="F253" t="str">
        <f t="shared" si="19"/>
        <v>Sell</v>
      </c>
      <c r="G253">
        <f t="shared" si="16"/>
        <v>2.6672895808284171E-5</v>
      </c>
    </row>
    <row r="254" spans="1:7" x14ac:dyDescent="0.45">
      <c r="A254" s="2">
        <v>29951</v>
      </c>
      <c r="B254" s="1">
        <v>122.55</v>
      </c>
      <c r="C254" s="1">
        <f t="shared" si="15"/>
        <v>0.20420672809948487</v>
      </c>
      <c r="D254">
        <f t="shared" si="17"/>
        <v>122.76100000000002</v>
      </c>
      <c r="E254">
        <f t="shared" si="18"/>
        <v>-1.7187869111527838E-3</v>
      </c>
      <c r="F254" t="str">
        <f t="shared" si="19"/>
        <v>Sell</v>
      </c>
      <c r="G254">
        <f t="shared" si="16"/>
        <v>4.1700387801096945E-6</v>
      </c>
    </row>
    <row r="255" spans="1:7" x14ac:dyDescent="0.45">
      <c r="A255" s="2">
        <v>29955</v>
      </c>
      <c r="B255" s="1">
        <v>122.74</v>
      </c>
      <c r="C255" s="1">
        <f t="shared" si="15"/>
        <v>0.15491869868293187</v>
      </c>
      <c r="D255">
        <f t="shared" si="17"/>
        <v>122.81380000000004</v>
      </c>
      <c r="E255">
        <f t="shared" si="18"/>
        <v>-6.0090966976063145E-4</v>
      </c>
      <c r="F255" t="str">
        <f t="shared" si="19"/>
        <v>Sell</v>
      </c>
      <c r="G255">
        <f t="shared" si="16"/>
        <v>2.3999803201613035E-6</v>
      </c>
    </row>
    <row r="256" spans="1:7" x14ac:dyDescent="0.45">
      <c r="A256" s="2">
        <v>29956</v>
      </c>
      <c r="B256" s="1">
        <v>120.05</v>
      </c>
      <c r="C256" s="1">
        <f t="shared" si="15"/>
        <v>-2.2159974293688736</v>
      </c>
      <c r="D256">
        <f t="shared" si="17"/>
        <v>122.82200000000005</v>
      </c>
      <c r="E256">
        <f t="shared" si="18"/>
        <v>-2.2569246551921048E-2</v>
      </c>
      <c r="F256" t="str">
        <f t="shared" si="19"/>
        <v>Sell</v>
      </c>
      <c r="G256">
        <f t="shared" si="16"/>
        <v>4.9106446069694558E-4</v>
      </c>
    </row>
    <row r="257" spans="1:7" x14ac:dyDescent="0.45">
      <c r="A257" s="2">
        <v>29957</v>
      </c>
      <c r="B257" s="1">
        <v>119.18</v>
      </c>
      <c r="C257" s="1">
        <f t="shared" si="15"/>
        <v>-0.72733673484292505</v>
      </c>
      <c r="D257">
        <f t="shared" si="17"/>
        <v>122.83360000000006</v>
      </c>
      <c r="E257">
        <f t="shared" si="18"/>
        <v>-2.974430448997711E-2</v>
      </c>
      <c r="F257" t="str">
        <f t="shared" si="19"/>
        <v>Sell</v>
      </c>
      <c r="G257">
        <f t="shared" si="16"/>
        <v>5.2901872585196739E-5</v>
      </c>
    </row>
    <row r="258" spans="1:7" x14ac:dyDescent="0.45">
      <c r="A258" s="2">
        <v>29958</v>
      </c>
      <c r="B258" s="1">
        <v>118.93</v>
      </c>
      <c r="C258" s="1">
        <f t="shared" si="15"/>
        <v>-0.20998705796789349</v>
      </c>
      <c r="D258">
        <f t="shared" si="17"/>
        <v>122.84900000000005</v>
      </c>
      <c r="E258">
        <f t="shared" si="18"/>
        <v>-3.1900951574697703E-2</v>
      </c>
      <c r="F258" t="str">
        <f t="shared" si="19"/>
        <v>Sell</v>
      </c>
      <c r="G258">
        <f t="shared" si="16"/>
        <v>4.4094564514011459E-6</v>
      </c>
    </row>
    <row r="259" spans="1:7" x14ac:dyDescent="0.45">
      <c r="A259" s="2">
        <v>29959</v>
      </c>
      <c r="B259" s="1">
        <v>119.55</v>
      </c>
      <c r="C259" s="1">
        <f t="shared" si="15"/>
        <v>0.51996091651795917</v>
      </c>
      <c r="D259">
        <f t="shared" si="17"/>
        <v>122.85420000000005</v>
      </c>
      <c r="E259">
        <f t="shared" si="18"/>
        <v>-2.6895295398936706E-2</v>
      </c>
      <c r="F259" t="str">
        <f t="shared" si="19"/>
        <v>Sell</v>
      </c>
      <c r="G259">
        <f t="shared" si="16"/>
        <v>2.7035935470619605E-5</v>
      </c>
    </row>
    <row r="260" spans="1:7" x14ac:dyDescent="0.45">
      <c r="A260" s="2">
        <v>29962</v>
      </c>
      <c r="B260" s="1">
        <v>116.78</v>
      </c>
      <c r="C260" s="1">
        <f t="shared" ref="C260:C323" si="20">100*LN(B260/B259)</f>
        <v>-2.3442871048942195</v>
      </c>
      <c r="D260">
        <f t="shared" si="17"/>
        <v>122.80080000000005</v>
      </c>
      <c r="E260">
        <f t="shared" si="18"/>
        <v>-4.9028996553768772E-2</v>
      </c>
      <c r="F260" t="str">
        <f t="shared" si="19"/>
        <v>Sell</v>
      </c>
      <c r="G260">
        <f t="shared" si="16"/>
        <v>5.4956820301733207E-4</v>
      </c>
    </row>
    <row r="261" spans="1:7" x14ac:dyDescent="0.45">
      <c r="A261" s="2">
        <v>29963</v>
      </c>
      <c r="B261" s="1">
        <v>116.3</v>
      </c>
      <c r="C261" s="1">
        <f t="shared" si="20"/>
        <v>-0.41187633307728216</v>
      </c>
      <c r="D261">
        <f t="shared" si="17"/>
        <v>122.74560000000007</v>
      </c>
      <c r="E261">
        <f t="shared" si="18"/>
        <v>-5.2511861932322351E-2</v>
      </c>
      <c r="F261" t="str">
        <f t="shared" si="19"/>
        <v>Sell</v>
      </c>
      <c r="G261">
        <f t="shared" si="16"/>
        <v>1.6964211374918828E-5</v>
      </c>
    </row>
    <row r="262" spans="1:7" x14ac:dyDescent="0.45">
      <c r="A262" s="2">
        <v>29964</v>
      </c>
      <c r="B262" s="1">
        <v>114.88</v>
      </c>
      <c r="C262" s="1">
        <f t="shared" si="20"/>
        <v>-1.2284954224704743</v>
      </c>
      <c r="D262">
        <f t="shared" si="17"/>
        <v>122.60540000000005</v>
      </c>
      <c r="E262">
        <f t="shared" si="18"/>
        <v>-6.3010275240732036E-2</v>
      </c>
      <c r="F262" t="str">
        <f t="shared" si="19"/>
        <v>Sell</v>
      </c>
      <c r="G262">
        <f t="shared" si="16"/>
        <v>1.5092010030309092E-4</v>
      </c>
    </row>
    <row r="263" spans="1:7" x14ac:dyDescent="0.45">
      <c r="A263" s="2">
        <v>29965</v>
      </c>
      <c r="B263" s="1">
        <v>115.54</v>
      </c>
      <c r="C263" s="1">
        <f t="shared" si="20"/>
        <v>0.57286850532055034</v>
      </c>
      <c r="D263">
        <f t="shared" si="17"/>
        <v>122.43220000000005</v>
      </c>
      <c r="E263">
        <f t="shared" si="18"/>
        <v>-5.6294014156406912E-2</v>
      </c>
      <c r="F263" t="str">
        <f t="shared" si="19"/>
        <v>Sell</v>
      </c>
      <c r="G263">
        <f t="shared" si="16"/>
        <v>3.281783243882014E-5</v>
      </c>
    </row>
    <row r="264" spans="1:7" x14ac:dyDescent="0.45">
      <c r="A264" s="2">
        <v>29966</v>
      </c>
      <c r="B264" s="1">
        <v>116.33</v>
      </c>
      <c r="C264" s="1">
        <f t="shared" si="20"/>
        <v>0.68141894755555776</v>
      </c>
      <c r="D264">
        <f t="shared" si="17"/>
        <v>122.26280000000004</v>
      </c>
      <c r="E264">
        <f t="shared" si="18"/>
        <v>-4.8524980615526889E-2</v>
      </c>
      <c r="F264" t="str">
        <f t="shared" si="19"/>
        <v>Sell</v>
      </c>
      <c r="G264">
        <f t="shared" ref="G264:G327" si="21">(C264/100)^2</f>
        <v>4.6433178208772399E-5</v>
      </c>
    </row>
    <row r="265" spans="1:7" x14ac:dyDescent="0.45">
      <c r="A265" s="2">
        <v>29969</v>
      </c>
      <c r="B265" s="1">
        <v>117.22</v>
      </c>
      <c r="C265" s="1">
        <f t="shared" si="20"/>
        <v>0.7621531219608122</v>
      </c>
      <c r="D265">
        <f t="shared" si="17"/>
        <v>122.11240000000004</v>
      </c>
      <c r="E265">
        <f t="shared" si="18"/>
        <v>-4.0064727251286819E-2</v>
      </c>
      <c r="F265" t="str">
        <f t="shared" si="19"/>
        <v>Sell</v>
      </c>
      <c r="G265">
        <f t="shared" si="21"/>
        <v>5.8087738131461262E-5</v>
      </c>
    </row>
    <row r="266" spans="1:7" x14ac:dyDescent="0.45">
      <c r="A266" s="2">
        <v>29970</v>
      </c>
      <c r="B266" s="1">
        <v>115.97</v>
      </c>
      <c r="C266" s="1">
        <f t="shared" si="20"/>
        <v>-1.0720974079671244</v>
      </c>
      <c r="D266">
        <f t="shared" si="17"/>
        <v>121.96100000000004</v>
      </c>
      <c r="E266">
        <f t="shared" si="18"/>
        <v>-4.9122260394716677E-2</v>
      </c>
      <c r="F266" t="str">
        <f t="shared" si="19"/>
        <v>Sell</v>
      </c>
      <c r="G266">
        <f t="shared" si="21"/>
        <v>1.1493928521698266E-4</v>
      </c>
    </row>
    <row r="267" spans="1:7" x14ac:dyDescent="0.45">
      <c r="A267" s="2">
        <v>29971</v>
      </c>
      <c r="B267" s="1">
        <v>115.27</v>
      </c>
      <c r="C267" s="1">
        <f t="shared" si="20"/>
        <v>-0.6054334355690727</v>
      </c>
      <c r="D267">
        <f t="shared" si="17"/>
        <v>121.81300000000005</v>
      </c>
      <c r="E267">
        <f t="shared" si="18"/>
        <v>-5.3713478856936836E-2</v>
      </c>
      <c r="F267" t="str">
        <f t="shared" si="19"/>
        <v>Sell</v>
      </c>
      <c r="G267">
        <f t="shared" si="21"/>
        <v>3.6654964490497043E-5</v>
      </c>
    </row>
    <row r="268" spans="1:7" x14ac:dyDescent="0.45">
      <c r="A268" s="2">
        <v>29972</v>
      </c>
      <c r="B268" s="1">
        <v>115.75</v>
      </c>
      <c r="C268" s="1">
        <f t="shared" si="20"/>
        <v>0.41554903534222648</v>
      </c>
      <c r="D268">
        <f t="shared" si="17"/>
        <v>121.66220000000003</v>
      </c>
      <c r="E268">
        <f t="shared" si="18"/>
        <v>-4.8595208700812791E-2</v>
      </c>
      <c r="F268" t="str">
        <f t="shared" si="19"/>
        <v>Sell</v>
      </c>
      <c r="G268">
        <f t="shared" si="21"/>
        <v>1.7268100077385501E-5</v>
      </c>
    </row>
    <row r="269" spans="1:7" x14ac:dyDescent="0.45">
      <c r="A269" s="2">
        <v>29973</v>
      </c>
      <c r="B269" s="1">
        <v>115.38</v>
      </c>
      <c r="C269" s="1">
        <f t="shared" si="20"/>
        <v>-0.32016641376000882</v>
      </c>
      <c r="D269">
        <f t="shared" si="17"/>
        <v>121.51580000000004</v>
      </c>
      <c r="E269">
        <f t="shared" si="18"/>
        <v>-5.049384524481626E-2</v>
      </c>
      <c r="F269" t="str">
        <f t="shared" si="19"/>
        <v>Sell</v>
      </c>
      <c r="G269">
        <f t="shared" si="21"/>
        <v>1.0250653249994517E-5</v>
      </c>
    </row>
    <row r="270" spans="1:7" x14ac:dyDescent="0.45">
      <c r="A270" s="2">
        <v>29976</v>
      </c>
      <c r="B270" s="1">
        <v>115.41</v>
      </c>
      <c r="C270" s="1">
        <f t="shared" si="20"/>
        <v>2.5997660357007599E-2</v>
      </c>
      <c r="D270">
        <f t="shared" si="17"/>
        <v>121.36560000000003</v>
      </c>
      <c r="E270">
        <f t="shared" si="18"/>
        <v>-4.907156558365823E-2</v>
      </c>
      <c r="F270" t="str">
        <f t="shared" si="19"/>
        <v>Sell</v>
      </c>
      <c r="G270">
        <f t="shared" si="21"/>
        <v>6.758783440383245E-8</v>
      </c>
    </row>
    <row r="271" spans="1:7" x14ac:dyDescent="0.45">
      <c r="A271" s="2">
        <v>29977</v>
      </c>
      <c r="B271" s="1">
        <v>115.19</v>
      </c>
      <c r="C271" s="1">
        <f t="shared" si="20"/>
        <v>-0.19080664938984607</v>
      </c>
      <c r="D271">
        <f t="shared" si="17"/>
        <v>121.20560000000003</v>
      </c>
      <c r="E271">
        <f t="shared" si="18"/>
        <v>-4.9631370167715294E-2</v>
      </c>
      <c r="F271" t="str">
        <f t="shared" si="19"/>
        <v>Sell</v>
      </c>
      <c r="G271">
        <f t="shared" si="21"/>
        <v>3.6407177451379643E-6</v>
      </c>
    </row>
    <row r="272" spans="1:7" x14ac:dyDescent="0.45">
      <c r="A272" s="2">
        <v>29978</v>
      </c>
      <c r="B272" s="1">
        <v>115.74</v>
      </c>
      <c r="C272" s="1">
        <f t="shared" si="20"/>
        <v>0.47633572072776198</v>
      </c>
      <c r="D272">
        <f t="shared" si="17"/>
        <v>121.08700000000003</v>
      </c>
      <c r="E272">
        <f t="shared" si="18"/>
        <v>-4.4158332438660096E-2</v>
      </c>
      <c r="F272" t="str">
        <f t="shared" si="19"/>
        <v>Sell</v>
      </c>
      <c r="G272">
        <f t="shared" si="21"/>
        <v>2.2689571884123644E-5</v>
      </c>
    </row>
    <row r="273" spans="1:7" x14ac:dyDescent="0.45">
      <c r="A273" s="2">
        <v>29979</v>
      </c>
      <c r="B273" s="1">
        <v>118.92</v>
      </c>
      <c r="C273" s="1">
        <f t="shared" si="20"/>
        <v>2.7104701984204382</v>
      </c>
      <c r="D273">
        <f t="shared" si="17"/>
        <v>121.06060000000001</v>
      </c>
      <c r="E273">
        <f t="shared" si="18"/>
        <v>-1.768205345091637E-2</v>
      </c>
      <c r="F273" t="str">
        <f t="shared" si="19"/>
        <v>Sell</v>
      </c>
      <c r="G273">
        <f t="shared" si="21"/>
        <v>7.3466486965253304E-4</v>
      </c>
    </row>
    <row r="274" spans="1:7" x14ac:dyDescent="0.45">
      <c r="A274" s="2">
        <v>29980</v>
      </c>
      <c r="B274" s="1">
        <v>120.4</v>
      </c>
      <c r="C274" s="1">
        <f t="shared" si="20"/>
        <v>1.2368534744823811</v>
      </c>
      <c r="D274">
        <f t="shared" si="17"/>
        <v>121.04560000000001</v>
      </c>
      <c r="E274">
        <f t="shared" si="18"/>
        <v>-5.333527199666916E-3</v>
      </c>
      <c r="F274" t="str">
        <f t="shared" si="19"/>
        <v>Sell</v>
      </c>
      <c r="G274">
        <f t="shared" si="21"/>
        <v>1.5298065173391381E-4</v>
      </c>
    </row>
    <row r="275" spans="1:7" x14ac:dyDescent="0.45">
      <c r="A275" s="2">
        <v>29983</v>
      </c>
      <c r="B275" s="1">
        <v>117.78</v>
      </c>
      <c r="C275" s="1">
        <f t="shared" si="20"/>
        <v>-2.2001055358295991</v>
      </c>
      <c r="D275">
        <f t="shared" si="17"/>
        <v>120.99599999999998</v>
      </c>
      <c r="E275">
        <f t="shared" si="18"/>
        <v>-2.6579391054249564E-2</v>
      </c>
      <c r="F275" t="str">
        <f t="shared" si="19"/>
        <v>Sell</v>
      </c>
      <c r="G275">
        <f t="shared" si="21"/>
        <v>4.840464368788048E-4</v>
      </c>
    </row>
    <row r="276" spans="1:7" x14ac:dyDescent="0.45">
      <c r="A276" s="2">
        <v>29984</v>
      </c>
      <c r="B276" s="1">
        <v>118.01</v>
      </c>
      <c r="C276" s="1">
        <f t="shared" si="20"/>
        <v>0.19508891212327628</v>
      </c>
      <c r="D276">
        <f t="shared" si="17"/>
        <v>120.94200000000001</v>
      </c>
      <c r="E276">
        <f t="shared" si="18"/>
        <v>-2.4243025582510642E-2</v>
      </c>
      <c r="F276" t="str">
        <f t="shared" si="19"/>
        <v>Sell</v>
      </c>
      <c r="G276">
        <f t="shared" si="21"/>
        <v>3.8059683633443419E-6</v>
      </c>
    </row>
    <row r="277" spans="1:7" x14ac:dyDescent="0.45">
      <c r="A277" s="2">
        <v>29985</v>
      </c>
      <c r="B277" s="1">
        <v>116.48</v>
      </c>
      <c r="C277" s="1">
        <f t="shared" si="20"/>
        <v>-1.3049782189281496</v>
      </c>
      <c r="D277">
        <f t="shared" si="17"/>
        <v>120.8374</v>
      </c>
      <c r="E277">
        <f t="shared" si="18"/>
        <v>-3.606002777285839E-2</v>
      </c>
      <c r="F277" t="str">
        <f t="shared" si="19"/>
        <v>Sell</v>
      </c>
      <c r="G277">
        <f t="shared" si="21"/>
        <v>1.7029681518768855E-4</v>
      </c>
    </row>
    <row r="278" spans="1:7" x14ac:dyDescent="0.45">
      <c r="A278" s="2">
        <v>29986</v>
      </c>
      <c r="B278" s="1">
        <v>116.42</v>
      </c>
      <c r="C278" s="1">
        <f t="shared" si="20"/>
        <v>-5.1524260478644016E-2</v>
      </c>
      <c r="D278">
        <f t="shared" si="17"/>
        <v>120.73380000000002</v>
      </c>
      <c r="E278">
        <f t="shared" si="18"/>
        <v>-3.5729845329145728E-2</v>
      </c>
      <c r="F278" t="str">
        <f t="shared" si="19"/>
        <v>Sell</v>
      </c>
      <c r="G278">
        <f t="shared" si="21"/>
        <v>2.6547494178711578E-7</v>
      </c>
    </row>
    <row r="279" spans="1:7" x14ac:dyDescent="0.45">
      <c r="A279" s="2">
        <v>29987</v>
      </c>
      <c r="B279" s="1">
        <v>117.26</v>
      </c>
      <c r="C279" s="1">
        <f t="shared" si="20"/>
        <v>0.71893496924796541</v>
      </c>
      <c r="D279">
        <f t="shared" si="17"/>
        <v>120.60880000000002</v>
      </c>
      <c r="E279">
        <f t="shared" si="18"/>
        <v>-2.7765801500388123E-2</v>
      </c>
      <c r="F279" t="str">
        <f t="shared" si="19"/>
        <v>Sell</v>
      </c>
      <c r="G279">
        <f t="shared" si="21"/>
        <v>5.168674900075729E-5</v>
      </c>
    </row>
    <row r="280" spans="1:7" x14ac:dyDescent="0.45">
      <c r="A280" s="2">
        <v>29990</v>
      </c>
      <c r="B280" s="1">
        <v>114.63</v>
      </c>
      <c r="C280" s="1">
        <f t="shared" si="20"/>
        <v>-2.2684141409150849</v>
      </c>
      <c r="D280">
        <f t="shared" si="17"/>
        <v>120.42040000000003</v>
      </c>
      <c r="E280">
        <f t="shared" si="18"/>
        <v>-4.8084875984468013E-2</v>
      </c>
      <c r="F280" t="str">
        <f t="shared" si="19"/>
        <v>Sell</v>
      </c>
      <c r="G280">
        <f t="shared" si="21"/>
        <v>5.1457027147035228E-4</v>
      </c>
    </row>
    <row r="281" spans="1:7" x14ac:dyDescent="0.45">
      <c r="A281" s="2">
        <v>29991</v>
      </c>
      <c r="B281" s="1">
        <v>113.68</v>
      </c>
      <c r="C281" s="1">
        <f t="shared" si="20"/>
        <v>-0.83220663380729221</v>
      </c>
      <c r="D281">
        <f t="shared" si="17"/>
        <v>120.19220000000001</v>
      </c>
      <c r="E281">
        <f t="shared" si="18"/>
        <v>-5.4181552546671133E-2</v>
      </c>
      <c r="F281" t="str">
        <f t="shared" si="19"/>
        <v>Sell</v>
      </c>
      <c r="G281">
        <f t="shared" si="21"/>
        <v>6.9256788135286447E-5</v>
      </c>
    </row>
    <row r="282" spans="1:7" x14ac:dyDescent="0.45">
      <c r="A282" s="2">
        <v>29992</v>
      </c>
      <c r="B282" s="1">
        <v>114.66</v>
      </c>
      <c r="C282" s="1">
        <f t="shared" si="20"/>
        <v>0.85837436913914344</v>
      </c>
      <c r="D282">
        <f t="shared" si="17"/>
        <v>119.9584</v>
      </c>
      <c r="E282">
        <f t="shared" si="18"/>
        <v>-4.4168645130311851E-2</v>
      </c>
      <c r="F282" t="str">
        <f t="shared" si="19"/>
        <v>Sell</v>
      </c>
      <c r="G282">
        <f t="shared" si="21"/>
        <v>7.3680655759502254E-5</v>
      </c>
    </row>
    <row r="283" spans="1:7" x14ac:dyDescent="0.45">
      <c r="A283" s="2">
        <v>29993</v>
      </c>
      <c r="B283" s="1">
        <v>114.43</v>
      </c>
      <c r="C283" s="1">
        <f t="shared" si="20"/>
        <v>-0.20079451506132379</v>
      </c>
      <c r="D283">
        <f t="shared" si="17"/>
        <v>119.72499999999999</v>
      </c>
      <c r="E283">
        <f t="shared" si="18"/>
        <v>-4.4226352056796724E-2</v>
      </c>
      <c r="F283" t="str">
        <f t="shared" si="19"/>
        <v>Sell</v>
      </c>
      <c r="G283">
        <f t="shared" si="21"/>
        <v>4.0318437278712183E-6</v>
      </c>
    </row>
    <row r="284" spans="1:7" x14ac:dyDescent="0.45">
      <c r="A284" s="2">
        <v>29994</v>
      </c>
      <c r="B284" s="1">
        <v>114.38</v>
      </c>
      <c r="C284" s="1">
        <f t="shared" si="20"/>
        <v>-4.3704384245334009E-2</v>
      </c>
      <c r="D284">
        <f t="shared" si="17"/>
        <v>119.5188</v>
      </c>
      <c r="E284">
        <f t="shared" si="18"/>
        <v>-4.2995746275899721E-2</v>
      </c>
      <c r="F284" t="str">
        <f t="shared" si="19"/>
        <v>Sell</v>
      </c>
      <c r="G284">
        <f t="shared" si="21"/>
        <v>1.9100732022637994E-7</v>
      </c>
    </row>
    <row r="285" spans="1:7" x14ac:dyDescent="0.45">
      <c r="A285" s="2">
        <v>29998</v>
      </c>
      <c r="B285" s="1">
        <v>114.06</v>
      </c>
      <c r="C285" s="1">
        <f t="shared" si="20"/>
        <v>-0.28016127587772838</v>
      </c>
      <c r="D285">
        <f t="shared" si="17"/>
        <v>119.2976</v>
      </c>
      <c r="E285">
        <f t="shared" si="18"/>
        <v>-4.3903649360925959E-2</v>
      </c>
      <c r="F285" t="str">
        <f t="shared" si="19"/>
        <v>Sell</v>
      </c>
      <c r="G285">
        <f t="shared" si="21"/>
        <v>7.8490340501436629E-6</v>
      </c>
    </row>
    <row r="286" spans="1:7" x14ac:dyDescent="0.45">
      <c r="A286" s="2">
        <v>29999</v>
      </c>
      <c r="B286" s="1">
        <v>113.69</v>
      </c>
      <c r="C286" s="1">
        <f t="shared" si="20"/>
        <v>-0.32491795873776408</v>
      </c>
      <c r="D286">
        <f t="shared" si="17"/>
        <v>119.04619999999998</v>
      </c>
      <c r="E286">
        <f t="shared" si="18"/>
        <v>-4.4992616311986332E-2</v>
      </c>
      <c r="F286" t="str">
        <f t="shared" si="19"/>
        <v>Sell</v>
      </c>
      <c r="G286">
        <f t="shared" si="21"/>
        <v>1.0557167991031538E-5</v>
      </c>
    </row>
    <row r="287" spans="1:7" x14ac:dyDescent="0.45">
      <c r="A287" s="2">
        <v>30000</v>
      </c>
      <c r="B287" s="1">
        <v>113.82</v>
      </c>
      <c r="C287" s="1">
        <f t="shared" si="20"/>
        <v>0.1142807033962585</v>
      </c>
      <c r="D287">
        <f t="shared" si="17"/>
        <v>118.8188</v>
      </c>
      <c r="E287">
        <f t="shared" si="18"/>
        <v>-4.2070783411379369E-2</v>
      </c>
      <c r="F287" t="str">
        <f t="shared" si="19"/>
        <v>Sell</v>
      </c>
      <c r="G287">
        <f t="shared" si="21"/>
        <v>1.3060079168743608E-6</v>
      </c>
    </row>
    <row r="288" spans="1:7" x14ac:dyDescent="0.45">
      <c r="A288" s="2">
        <v>30001</v>
      </c>
      <c r="B288" s="1">
        <v>113.22</v>
      </c>
      <c r="C288" s="1">
        <f t="shared" si="20"/>
        <v>-0.52854245664638855</v>
      </c>
      <c r="D288">
        <f t="shared" si="17"/>
        <v>118.58679999999998</v>
      </c>
      <c r="E288">
        <f t="shared" si="18"/>
        <v>-4.5256301713175365E-2</v>
      </c>
      <c r="F288" t="str">
        <f t="shared" si="19"/>
        <v>Sell</v>
      </c>
      <c r="G288">
        <f t="shared" si="21"/>
        <v>2.7935712847779953E-5</v>
      </c>
    </row>
    <row r="289" spans="1:7" x14ac:dyDescent="0.45">
      <c r="A289" s="2">
        <v>30004</v>
      </c>
      <c r="B289" s="1">
        <v>111.59</v>
      </c>
      <c r="C289" s="1">
        <f t="shared" si="20"/>
        <v>-1.450138841090401</v>
      </c>
      <c r="D289">
        <f t="shared" si="17"/>
        <v>118.309</v>
      </c>
      <c r="E289">
        <f t="shared" si="18"/>
        <v>-5.67919600368526E-2</v>
      </c>
      <c r="F289" t="str">
        <f t="shared" si="19"/>
        <v>Sell</v>
      </c>
      <c r="G289">
        <f t="shared" si="21"/>
        <v>2.1029026584390117E-4</v>
      </c>
    </row>
    <row r="290" spans="1:7" x14ac:dyDescent="0.45">
      <c r="A290" s="2">
        <v>30005</v>
      </c>
      <c r="B290" s="1">
        <v>111.51</v>
      </c>
      <c r="C290" s="1">
        <f t="shared" si="20"/>
        <v>-7.1716722033941083E-2</v>
      </c>
      <c r="D290">
        <f t="shared" si="17"/>
        <v>118.02500000000002</v>
      </c>
      <c r="E290">
        <f t="shared" si="18"/>
        <v>-5.5200169455623928E-2</v>
      </c>
      <c r="F290" t="str">
        <f t="shared" si="19"/>
        <v>Sell</v>
      </c>
      <c r="G290">
        <f t="shared" si="21"/>
        <v>5.1432882192935696E-7</v>
      </c>
    </row>
    <row r="291" spans="1:7" x14ac:dyDescent="0.45">
      <c r="A291" s="2">
        <v>30006</v>
      </c>
      <c r="B291" s="1">
        <v>113.47</v>
      </c>
      <c r="C291" s="1">
        <f t="shared" si="20"/>
        <v>1.742421182562754</v>
      </c>
      <c r="D291">
        <f t="shared" si="17"/>
        <v>117.79580000000001</v>
      </c>
      <c r="E291">
        <f t="shared" si="18"/>
        <v>-3.6722871273848601E-2</v>
      </c>
      <c r="F291" t="str">
        <f t="shared" si="19"/>
        <v>Sell</v>
      </c>
      <c r="G291">
        <f t="shared" si="21"/>
        <v>3.0360315774433864E-4</v>
      </c>
    </row>
    <row r="292" spans="1:7" x14ac:dyDescent="0.45">
      <c r="A292" s="2">
        <v>30007</v>
      </c>
      <c r="B292" s="1">
        <v>113.21</v>
      </c>
      <c r="C292" s="1">
        <f t="shared" si="20"/>
        <v>-0.22939837128800314</v>
      </c>
      <c r="D292">
        <f t="shared" si="17"/>
        <v>117.60440000000004</v>
      </c>
      <c r="E292">
        <f t="shared" si="18"/>
        <v>-3.7365948893069018E-2</v>
      </c>
      <c r="F292" t="str">
        <f t="shared" si="19"/>
        <v>Sell</v>
      </c>
      <c r="G292">
        <f t="shared" si="21"/>
        <v>5.2623612749588537E-6</v>
      </c>
    </row>
    <row r="293" spans="1:7" x14ac:dyDescent="0.45">
      <c r="A293" s="2">
        <v>30008</v>
      </c>
      <c r="B293" s="1">
        <v>113.11</v>
      </c>
      <c r="C293" s="1">
        <f t="shared" si="20"/>
        <v>-8.8370454672834359E-2</v>
      </c>
      <c r="D293">
        <f t="shared" si="17"/>
        <v>117.40680000000002</v>
      </c>
      <c r="E293">
        <f t="shared" si="18"/>
        <v>-3.6597539495157164E-2</v>
      </c>
      <c r="F293" t="str">
        <f t="shared" si="19"/>
        <v>Sell</v>
      </c>
      <c r="G293">
        <f t="shared" si="21"/>
        <v>7.8093372590834729E-7</v>
      </c>
    </row>
    <row r="294" spans="1:7" x14ac:dyDescent="0.45">
      <c r="A294" s="2">
        <v>30011</v>
      </c>
      <c r="B294" s="1">
        <v>113.31</v>
      </c>
      <c r="C294" s="1">
        <f t="shared" si="20"/>
        <v>0.17666288491855098</v>
      </c>
      <c r="D294">
        <f t="shared" si="17"/>
        <v>117.22460000000002</v>
      </c>
      <c r="E294">
        <f t="shared" si="18"/>
        <v>-3.3394014566908485E-2</v>
      </c>
      <c r="F294" t="str">
        <f t="shared" si="19"/>
        <v>Sell</v>
      </c>
      <c r="G294">
        <f t="shared" si="21"/>
        <v>3.1209774907745186E-6</v>
      </c>
    </row>
    <row r="295" spans="1:7" x14ac:dyDescent="0.45">
      <c r="A295" s="2">
        <v>30012</v>
      </c>
      <c r="B295" s="1">
        <v>112.68</v>
      </c>
      <c r="C295" s="1">
        <f t="shared" si="20"/>
        <v>-0.55754823843032841</v>
      </c>
      <c r="D295">
        <f t="shared" si="17"/>
        <v>117.01580000000004</v>
      </c>
      <c r="E295">
        <f t="shared" si="18"/>
        <v>-3.7053115904006409E-2</v>
      </c>
      <c r="F295" t="str">
        <f t="shared" si="19"/>
        <v>Sell</v>
      </c>
      <c r="G295">
        <f t="shared" si="21"/>
        <v>3.1086003817676237E-5</v>
      </c>
    </row>
    <row r="296" spans="1:7" x14ac:dyDescent="0.45">
      <c r="A296" s="2">
        <v>30013</v>
      </c>
      <c r="B296" s="1">
        <v>110.92</v>
      </c>
      <c r="C296" s="1">
        <f t="shared" si="20"/>
        <v>-1.5742722260594568</v>
      </c>
      <c r="D296">
        <f t="shared" si="17"/>
        <v>116.75420000000004</v>
      </c>
      <c r="E296">
        <f t="shared" si="18"/>
        <v>-4.9969936841672814E-2</v>
      </c>
      <c r="F296" t="str">
        <f t="shared" si="19"/>
        <v>Sell</v>
      </c>
      <c r="G296">
        <f t="shared" si="21"/>
        <v>2.478333041742197E-4</v>
      </c>
    </row>
    <row r="297" spans="1:7" x14ac:dyDescent="0.45">
      <c r="A297" s="2">
        <v>30014</v>
      </c>
      <c r="B297" s="1">
        <v>109.88</v>
      </c>
      <c r="C297" s="1">
        <f t="shared" si="20"/>
        <v>-0.94203595205042467</v>
      </c>
      <c r="D297">
        <f t="shared" si="17"/>
        <v>116.48500000000004</v>
      </c>
      <c r="E297">
        <f t="shared" si="18"/>
        <v>-5.6702579731296256E-2</v>
      </c>
      <c r="F297" t="str">
        <f t="shared" si="19"/>
        <v>Sell</v>
      </c>
      <c r="G297">
        <f t="shared" si="21"/>
        <v>8.8743173495555014E-5</v>
      </c>
    </row>
    <row r="298" spans="1:7" x14ac:dyDescent="0.45">
      <c r="A298" s="2">
        <v>30015</v>
      </c>
      <c r="B298" s="1">
        <v>109.34</v>
      </c>
      <c r="C298" s="1">
        <f t="shared" si="20"/>
        <v>-0.49265677602198271</v>
      </c>
      <c r="D298">
        <f t="shared" si="17"/>
        <v>116.21420000000003</v>
      </c>
      <c r="E298">
        <f t="shared" si="18"/>
        <v>-5.9151119226394266E-2</v>
      </c>
      <c r="F298" t="str">
        <f t="shared" si="19"/>
        <v>Sell</v>
      </c>
      <c r="G298">
        <f t="shared" si="21"/>
        <v>2.4271069896037402E-5</v>
      </c>
    </row>
    <row r="299" spans="1:7" x14ac:dyDescent="0.45">
      <c r="A299" s="2">
        <v>30018</v>
      </c>
      <c r="B299" s="1">
        <v>107.34</v>
      </c>
      <c r="C299" s="1">
        <f t="shared" si="20"/>
        <v>-1.8460926718170365</v>
      </c>
      <c r="D299">
        <f t="shared" si="17"/>
        <v>115.91480000000003</v>
      </c>
      <c r="E299">
        <f t="shared" si="18"/>
        <v>-7.3975023034159773E-2</v>
      </c>
      <c r="F299" t="str">
        <f t="shared" si="19"/>
        <v>Sell</v>
      </c>
      <c r="G299">
        <f t="shared" si="21"/>
        <v>3.4080581529365649E-4</v>
      </c>
    </row>
    <row r="300" spans="1:7" x14ac:dyDescent="0.45">
      <c r="A300" s="2">
        <v>30019</v>
      </c>
      <c r="B300" s="1">
        <v>108.83</v>
      </c>
      <c r="C300" s="1">
        <f t="shared" si="20"/>
        <v>1.3785664959287469</v>
      </c>
      <c r="D300">
        <f t="shared" si="17"/>
        <v>115.64060000000003</v>
      </c>
      <c r="E300">
        <f t="shared" si="18"/>
        <v>-5.8894540498752465E-2</v>
      </c>
      <c r="F300" t="str">
        <f t="shared" si="19"/>
        <v>Sell</v>
      </c>
      <c r="G300">
        <f t="shared" si="21"/>
        <v>1.9004455836972635E-4</v>
      </c>
    </row>
    <row r="301" spans="1:7" x14ac:dyDescent="0.45">
      <c r="A301" s="2">
        <v>30020</v>
      </c>
      <c r="B301" s="1">
        <v>109.41</v>
      </c>
      <c r="C301" s="1">
        <f t="shared" si="20"/>
        <v>0.53152617807282054</v>
      </c>
      <c r="D301">
        <f t="shared" si="17"/>
        <v>115.38340000000002</v>
      </c>
      <c r="E301">
        <f t="shared" si="18"/>
        <v>-5.1770011977459715E-2</v>
      </c>
      <c r="F301" t="str">
        <f t="shared" si="19"/>
        <v>Sell</v>
      </c>
      <c r="G301">
        <f t="shared" si="21"/>
        <v>2.825200779766997E-5</v>
      </c>
    </row>
    <row r="302" spans="1:7" x14ac:dyDescent="0.45">
      <c r="A302" s="2">
        <v>30021</v>
      </c>
      <c r="B302" s="1">
        <v>109.36</v>
      </c>
      <c r="C302" s="1">
        <f t="shared" si="20"/>
        <v>-4.5710107300435926E-2</v>
      </c>
      <c r="D302">
        <f t="shared" si="17"/>
        <v>115.13720000000004</v>
      </c>
      <c r="E302">
        <f t="shared" si="18"/>
        <v>-5.0176658803584198E-2</v>
      </c>
      <c r="F302" t="str">
        <f t="shared" si="19"/>
        <v>Sell</v>
      </c>
      <c r="G302">
        <f t="shared" si="21"/>
        <v>2.0894139094173655E-7</v>
      </c>
    </row>
    <row r="303" spans="1:7" x14ac:dyDescent="0.45">
      <c r="A303" s="2">
        <v>30022</v>
      </c>
      <c r="B303" s="1">
        <v>108.61</v>
      </c>
      <c r="C303" s="1">
        <f t="shared" si="20"/>
        <v>-0.68817081237494204</v>
      </c>
      <c r="D303">
        <f t="shared" si="17"/>
        <v>114.86340000000001</v>
      </c>
      <c r="E303">
        <f t="shared" si="18"/>
        <v>-5.4442059002258444E-2</v>
      </c>
      <c r="F303" t="str">
        <f t="shared" si="19"/>
        <v>Sell</v>
      </c>
      <c r="G303">
        <f t="shared" si="21"/>
        <v>4.735790670047877E-5</v>
      </c>
    </row>
    <row r="304" spans="1:7" x14ac:dyDescent="0.45">
      <c r="A304" s="2">
        <v>30025</v>
      </c>
      <c r="B304" s="1">
        <v>109.45</v>
      </c>
      <c r="C304" s="1">
        <f t="shared" si="20"/>
        <v>0.77043396769273975</v>
      </c>
      <c r="D304">
        <f t="shared" si="17"/>
        <v>114.60140000000001</v>
      </c>
      <c r="E304">
        <f t="shared" si="18"/>
        <v>-4.4950585245904576E-2</v>
      </c>
      <c r="F304" t="str">
        <f t="shared" si="19"/>
        <v>Sell</v>
      </c>
      <c r="G304">
        <f t="shared" si="21"/>
        <v>5.9356849857477753E-5</v>
      </c>
    </row>
    <row r="305" spans="1:7" x14ac:dyDescent="0.45">
      <c r="A305" s="2">
        <v>30026</v>
      </c>
      <c r="B305" s="1">
        <v>109.28</v>
      </c>
      <c r="C305" s="1">
        <f t="shared" si="20"/>
        <v>-0.15544281463919835</v>
      </c>
      <c r="D305">
        <f t="shared" si="17"/>
        <v>114.33220000000001</v>
      </c>
      <c r="E305">
        <f t="shared" si="18"/>
        <v>-4.4188776215274547E-2</v>
      </c>
      <c r="F305" t="str">
        <f t="shared" si="19"/>
        <v>Sell</v>
      </c>
      <c r="G305">
        <f t="shared" si="21"/>
        <v>2.4162468622956177E-6</v>
      </c>
    </row>
    <row r="306" spans="1:7" x14ac:dyDescent="0.45">
      <c r="A306" s="2">
        <v>30027</v>
      </c>
      <c r="B306" s="1">
        <v>109.08</v>
      </c>
      <c r="C306" s="1">
        <f t="shared" si="20"/>
        <v>-0.18318378450921644</v>
      </c>
      <c r="D306">
        <f t="shared" si="17"/>
        <v>114.11280000000001</v>
      </c>
      <c r="E306">
        <f t="shared" si="18"/>
        <v>-4.4103728941889152E-2</v>
      </c>
      <c r="F306" t="str">
        <f t="shared" si="19"/>
        <v>Sell</v>
      </c>
      <c r="G306">
        <f t="shared" si="21"/>
        <v>3.3556298907119048E-6</v>
      </c>
    </row>
    <row r="307" spans="1:7" x14ac:dyDescent="0.45">
      <c r="A307" s="2">
        <v>30028</v>
      </c>
      <c r="B307" s="1">
        <v>110.3</v>
      </c>
      <c r="C307" s="1">
        <f t="shared" si="20"/>
        <v>1.1122368282068955</v>
      </c>
      <c r="D307">
        <f t="shared" si="17"/>
        <v>113.93520000000002</v>
      </c>
      <c r="E307">
        <f t="shared" si="18"/>
        <v>-3.1905855258076744E-2</v>
      </c>
      <c r="F307" t="str">
        <f t="shared" si="19"/>
        <v>Sell</v>
      </c>
      <c r="G307">
        <f t="shared" si="21"/>
        <v>1.2370707620197352E-4</v>
      </c>
    </row>
    <row r="308" spans="1:7" x14ac:dyDescent="0.45">
      <c r="A308" s="2">
        <v>30029</v>
      </c>
      <c r="B308" s="1">
        <v>110.61</v>
      </c>
      <c r="C308" s="1">
        <f t="shared" si="20"/>
        <v>0.28065746547060666</v>
      </c>
      <c r="D308">
        <f t="shared" ref="D308:D371" si="22">AVERAGE(B259:B308)</f>
        <v>113.76880000000001</v>
      </c>
      <c r="E308">
        <f t="shared" ref="E308:E371" si="23">(B308 - D308) / D308</f>
        <v>-2.7765081463459341E-2</v>
      </c>
      <c r="F308" t="str">
        <f t="shared" si="19"/>
        <v>Sell</v>
      </c>
      <c r="G308">
        <f t="shared" si="21"/>
        <v>7.8768612924384782E-6</v>
      </c>
    </row>
    <row r="309" spans="1:7" x14ac:dyDescent="0.45">
      <c r="A309" s="2">
        <v>30032</v>
      </c>
      <c r="B309" s="1">
        <v>112.77</v>
      </c>
      <c r="C309" s="1">
        <f t="shared" si="20"/>
        <v>1.9339845330033401</v>
      </c>
      <c r="D309">
        <f t="shared" si="22"/>
        <v>113.6332</v>
      </c>
      <c r="E309">
        <f t="shared" si="23"/>
        <v>-7.5963714829821406E-3</v>
      </c>
      <c r="F309" t="str">
        <f t="shared" ref="F309:F372" si="24">IF(E308 &gt; 0, "Buy", "Sell")</f>
        <v>Sell</v>
      </c>
      <c r="G309">
        <f t="shared" si="21"/>
        <v>3.7402961738961475E-4</v>
      </c>
    </row>
    <row r="310" spans="1:7" x14ac:dyDescent="0.45">
      <c r="A310" s="2">
        <v>30033</v>
      </c>
      <c r="B310" s="1">
        <v>113.55</v>
      </c>
      <c r="C310" s="1">
        <f t="shared" si="20"/>
        <v>0.68929223073710721</v>
      </c>
      <c r="D310">
        <f t="shared" si="22"/>
        <v>113.56859999999999</v>
      </c>
      <c r="E310">
        <f t="shared" si="23"/>
        <v>-1.6377766389646592E-4</v>
      </c>
      <c r="F310" t="str">
        <f t="shared" si="24"/>
        <v>Sell</v>
      </c>
      <c r="G310">
        <f t="shared" si="21"/>
        <v>4.7512377935453747E-5</v>
      </c>
    </row>
    <row r="311" spans="1:7" x14ac:dyDescent="0.45">
      <c r="A311" s="2">
        <v>30034</v>
      </c>
      <c r="B311" s="1">
        <v>112.97</v>
      </c>
      <c r="C311" s="1">
        <f t="shared" si="20"/>
        <v>-0.51209718127300763</v>
      </c>
      <c r="D311">
        <f t="shared" si="22"/>
        <v>113.502</v>
      </c>
      <c r="E311">
        <f t="shared" si="23"/>
        <v>-4.6871420767915679E-3</v>
      </c>
      <c r="F311" t="str">
        <f t="shared" si="24"/>
        <v>Sell</v>
      </c>
      <c r="G311">
        <f t="shared" si="21"/>
        <v>2.6224352306775961E-5</v>
      </c>
    </row>
    <row r="312" spans="1:7" x14ac:dyDescent="0.45">
      <c r="A312" s="2">
        <v>30035</v>
      </c>
      <c r="B312" s="1">
        <v>113.21</v>
      </c>
      <c r="C312" s="1">
        <f t="shared" si="20"/>
        <v>0.2122204351180581</v>
      </c>
      <c r="D312">
        <f t="shared" si="22"/>
        <v>113.46859999999998</v>
      </c>
      <c r="E312">
        <f t="shared" si="23"/>
        <v>-2.279044599122463E-3</v>
      </c>
      <c r="F312" t="str">
        <f t="shared" si="24"/>
        <v>Sell</v>
      </c>
      <c r="G312">
        <f t="shared" si="21"/>
        <v>4.5037513081697911E-6</v>
      </c>
    </row>
    <row r="313" spans="1:7" x14ac:dyDescent="0.45">
      <c r="A313" s="2">
        <v>30036</v>
      </c>
      <c r="B313" s="1">
        <v>111.94</v>
      </c>
      <c r="C313" s="1">
        <f t="shared" si="20"/>
        <v>-1.1281487626804474</v>
      </c>
      <c r="D313">
        <f t="shared" si="22"/>
        <v>113.39659999999998</v>
      </c>
      <c r="E313">
        <f t="shared" si="23"/>
        <v>-1.2845182307053128E-2</v>
      </c>
      <c r="F313" t="str">
        <f t="shared" si="24"/>
        <v>Sell</v>
      </c>
      <c r="G313">
        <f t="shared" si="21"/>
        <v>1.2727196307374245E-4</v>
      </c>
    </row>
    <row r="314" spans="1:7" x14ac:dyDescent="0.45">
      <c r="A314" s="2">
        <v>30039</v>
      </c>
      <c r="B314" s="1">
        <v>112.3</v>
      </c>
      <c r="C314" s="1">
        <f t="shared" si="20"/>
        <v>0.3210848281183995</v>
      </c>
      <c r="D314">
        <f t="shared" si="22"/>
        <v>113.316</v>
      </c>
      <c r="E314">
        <f t="shared" si="23"/>
        <v>-8.9660771647428906E-3</v>
      </c>
      <c r="F314" t="str">
        <f t="shared" si="24"/>
        <v>Sell</v>
      </c>
      <c r="G314">
        <f t="shared" si="21"/>
        <v>1.0309546684782215E-5</v>
      </c>
    </row>
    <row r="315" spans="1:7" x14ac:dyDescent="0.45">
      <c r="A315" s="2">
        <v>30040</v>
      </c>
      <c r="B315" s="1">
        <v>112.27</v>
      </c>
      <c r="C315" s="1">
        <f t="shared" si="20"/>
        <v>-2.6717727370936487E-2</v>
      </c>
      <c r="D315">
        <f t="shared" si="22"/>
        <v>113.21700000000001</v>
      </c>
      <c r="E315">
        <f t="shared" si="23"/>
        <v>-8.3644682335693131E-3</v>
      </c>
      <c r="F315" t="str">
        <f t="shared" si="24"/>
        <v>Sell</v>
      </c>
      <c r="G315">
        <f t="shared" si="21"/>
        <v>7.138369558676887E-8</v>
      </c>
    </row>
    <row r="316" spans="1:7" x14ac:dyDescent="0.45">
      <c r="A316" s="2">
        <v>30041</v>
      </c>
      <c r="B316" s="1">
        <v>111.96</v>
      </c>
      <c r="C316" s="1">
        <f t="shared" si="20"/>
        <v>-0.27650198234353385</v>
      </c>
      <c r="D316">
        <f t="shared" si="22"/>
        <v>113.13680000000001</v>
      </c>
      <c r="E316">
        <f t="shared" si="23"/>
        <v>-1.0401566952574354E-2</v>
      </c>
      <c r="F316" t="str">
        <f t="shared" si="24"/>
        <v>Sell</v>
      </c>
      <c r="G316">
        <f t="shared" si="21"/>
        <v>7.645334623990391E-6</v>
      </c>
    </row>
    <row r="317" spans="1:7" x14ac:dyDescent="0.45">
      <c r="A317" s="2">
        <v>30042</v>
      </c>
      <c r="B317" s="1">
        <v>113.79</v>
      </c>
      <c r="C317" s="1">
        <f t="shared" si="20"/>
        <v>1.6212979721664678</v>
      </c>
      <c r="D317">
        <f t="shared" si="22"/>
        <v>113.10720000000003</v>
      </c>
      <c r="E317">
        <f t="shared" si="23"/>
        <v>6.0367509760649333E-3</v>
      </c>
      <c r="F317" t="str">
        <f t="shared" si="24"/>
        <v>Sell</v>
      </c>
      <c r="G317">
        <f t="shared" si="21"/>
        <v>2.6286071145511006E-4</v>
      </c>
    </row>
    <row r="318" spans="1:7" x14ac:dyDescent="0.45">
      <c r="A318" s="2">
        <v>30043</v>
      </c>
      <c r="B318" s="1">
        <v>115.12</v>
      </c>
      <c r="C318" s="1">
        <f t="shared" si="20"/>
        <v>1.1620418210195029</v>
      </c>
      <c r="D318">
        <f t="shared" si="22"/>
        <v>113.09460000000003</v>
      </c>
      <c r="E318">
        <f t="shared" si="23"/>
        <v>1.7908901043904624E-2</v>
      </c>
      <c r="F318" t="str">
        <f t="shared" si="24"/>
        <v>Buy</v>
      </c>
      <c r="G318">
        <f t="shared" si="21"/>
        <v>1.3503411937983224E-4</v>
      </c>
    </row>
    <row r="319" spans="1:7" x14ac:dyDescent="0.45">
      <c r="A319" s="2">
        <v>30046</v>
      </c>
      <c r="B319" s="1">
        <v>114.73</v>
      </c>
      <c r="C319" s="1">
        <f t="shared" si="20"/>
        <v>-0.33935207680607271</v>
      </c>
      <c r="D319">
        <f t="shared" si="22"/>
        <v>113.08160000000002</v>
      </c>
      <c r="E319">
        <f t="shared" si="23"/>
        <v>1.457708415869585E-2</v>
      </c>
      <c r="F319" t="str">
        <f t="shared" si="24"/>
        <v>Buy</v>
      </c>
      <c r="G319">
        <f t="shared" si="21"/>
        <v>1.1515983203259467E-5</v>
      </c>
    </row>
    <row r="320" spans="1:7" x14ac:dyDescent="0.45">
      <c r="A320" s="2">
        <v>30047</v>
      </c>
      <c r="B320" s="1">
        <v>115.36</v>
      </c>
      <c r="C320" s="1">
        <f t="shared" si="20"/>
        <v>0.54761317255872255</v>
      </c>
      <c r="D320">
        <f t="shared" si="22"/>
        <v>113.08060000000002</v>
      </c>
      <c r="E320">
        <f t="shared" si="23"/>
        <v>2.0157303728490835E-2</v>
      </c>
      <c r="F320" t="str">
        <f t="shared" si="24"/>
        <v>Buy</v>
      </c>
      <c r="G320">
        <f t="shared" si="21"/>
        <v>2.9988018675982922E-5</v>
      </c>
    </row>
    <row r="321" spans="1:7" x14ac:dyDescent="0.45">
      <c r="A321" s="2">
        <v>30048</v>
      </c>
      <c r="B321" s="1">
        <v>115.46</v>
      </c>
      <c r="C321" s="1">
        <f t="shared" si="20"/>
        <v>8.66476096148628E-2</v>
      </c>
      <c r="D321">
        <f t="shared" si="22"/>
        <v>113.08600000000003</v>
      </c>
      <c r="E321">
        <f t="shared" si="23"/>
        <v>2.0992872680968166E-2</v>
      </c>
      <c r="F321" t="str">
        <f t="shared" si="24"/>
        <v>Buy</v>
      </c>
      <c r="G321">
        <f t="shared" si="21"/>
        <v>7.5078082519696648E-7</v>
      </c>
    </row>
    <row r="322" spans="1:7" x14ac:dyDescent="0.45">
      <c r="A322" s="2">
        <v>30049</v>
      </c>
      <c r="B322" s="1">
        <v>116.22</v>
      </c>
      <c r="C322" s="1">
        <f t="shared" si="20"/>
        <v>0.6560797014172024</v>
      </c>
      <c r="D322">
        <f t="shared" si="22"/>
        <v>113.09560000000002</v>
      </c>
      <c r="E322">
        <f t="shared" si="23"/>
        <v>2.7626185280417447E-2</v>
      </c>
      <c r="F322" t="str">
        <f t="shared" si="24"/>
        <v>Buy</v>
      </c>
      <c r="G322">
        <f t="shared" si="21"/>
        <v>4.3044057461168544E-5</v>
      </c>
    </row>
    <row r="323" spans="1:7" x14ac:dyDescent="0.45">
      <c r="A323" s="2">
        <v>30053</v>
      </c>
      <c r="B323" s="1">
        <v>116</v>
      </c>
      <c r="C323" s="1">
        <f t="shared" si="20"/>
        <v>-0.18947555405948668</v>
      </c>
      <c r="D323">
        <f t="shared" si="22"/>
        <v>113.03720000000001</v>
      </c>
      <c r="E323">
        <f t="shared" si="23"/>
        <v>2.6210840325131789E-2</v>
      </c>
      <c r="F323" t="str">
        <f t="shared" si="24"/>
        <v>Buy</v>
      </c>
      <c r="G323">
        <f t="shared" si="21"/>
        <v>3.5900985586149457E-6</v>
      </c>
    </row>
    <row r="324" spans="1:7" x14ac:dyDescent="0.45">
      <c r="A324" s="2">
        <v>30054</v>
      </c>
      <c r="B324" s="1">
        <v>115.99</v>
      </c>
      <c r="C324" s="1">
        <f t="shared" ref="C324:C387" si="25">100*LN(B324/B323)</f>
        <v>-8.6210612579883262E-3</v>
      </c>
      <c r="D324">
        <f t="shared" si="22"/>
        <v>112.949</v>
      </c>
      <c r="E324">
        <f t="shared" si="23"/>
        <v>2.6923655809259019E-2</v>
      </c>
      <c r="F324" t="str">
        <f t="shared" si="24"/>
        <v>Buy</v>
      </c>
      <c r="G324">
        <f t="shared" si="21"/>
        <v>7.4322697213987264E-9</v>
      </c>
    </row>
    <row r="325" spans="1:7" x14ac:dyDescent="0.45">
      <c r="A325" s="2">
        <v>30055</v>
      </c>
      <c r="B325" s="1">
        <v>115.83</v>
      </c>
      <c r="C325" s="1">
        <f t="shared" si="25"/>
        <v>-0.13803815495301749</v>
      </c>
      <c r="D325">
        <f t="shared" si="22"/>
        <v>112.90999999999998</v>
      </c>
      <c r="E325">
        <f t="shared" si="23"/>
        <v>2.5861305464529416E-2</v>
      </c>
      <c r="F325" t="str">
        <f t="shared" si="24"/>
        <v>Buy</v>
      </c>
      <c r="G325">
        <f t="shared" si="21"/>
        <v>1.905453222283327E-6</v>
      </c>
    </row>
    <row r="326" spans="1:7" x14ac:dyDescent="0.45">
      <c r="A326" s="2">
        <v>30056</v>
      </c>
      <c r="B326" s="1">
        <v>116.35</v>
      </c>
      <c r="C326" s="1">
        <f t="shared" si="25"/>
        <v>0.44792908040460411</v>
      </c>
      <c r="D326">
        <f t="shared" si="22"/>
        <v>112.8768</v>
      </c>
      <c r="E326">
        <f t="shared" si="23"/>
        <v>3.0769830470034509E-2</v>
      </c>
      <c r="F326" t="str">
        <f t="shared" si="24"/>
        <v>Buy</v>
      </c>
      <c r="G326">
        <f t="shared" si="21"/>
        <v>2.0064046107211429E-5</v>
      </c>
    </row>
    <row r="327" spans="1:7" x14ac:dyDescent="0.45">
      <c r="A327" s="2">
        <v>30057</v>
      </c>
      <c r="B327" s="1">
        <v>116.81</v>
      </c>
      <c r="C327" s="1">
        <f t="shared" si="25"/>
        <v>0.39457934193041716</v>
      </c>
      <c r="D327">
        <f t="shared" si="22"/>
        <v>112.88340000000002</v>
      </c>
      <c r="E327">
        <f t="shared" si="23"/>
        <v>3.4784565312525828E-2</v>
      </c>
      <c r="F327" t="str">
        <f t="shared" si="24"/>
        <v>Buy</v>
      </c>
      <c r="G327">
        <f t="shared" si="21"/>
        <v>1.5569285707824108E-5</v>
      </c>
    </row>
    <row r="328" spans="1:7" x14ac:dyDescent="0.45">
      <c r="A328" s="2">
        <v>30060</v>
      </c>
      <c r="B328" s="1">
        <v>116.7</v>
      </c>
      <c r="C328" s="1">
        <f t="shared" si="25"/>
        <v>-9.4214387509450451E-2</v>
      </c>
      <c r="D328">
        <f t="shared" si="22"/>
        <v>112.88900000000001</v>
      </c>
      <c r="E328">
        <f t="shared" si="23"/>
        <v>3.375882504052647E-2</v>
      </c>
      <c r="F328" t="str">
        <f t="shared" si="24"/>
        <v>Buy</v>
      </c>
      <c r="G328">
        <f t="shared" ref="G328:G391" si="26">(C328/100)^2</f>
        <v>8.8763508137808943E-7</v>
      </c>
    </row>
    <row r="329" spans="1:7" x14ac:dyDescent="0.45">
      <c r="A329" s="2">
        <v>30061</v>
      </c>
      <c r="B329" s="1">
        <v>115.44</v>
      </c>
      <c r="C329" s="1">
        <f t="shared" si="25"/>
        <v>-1.0855624826894887</v>
      </c>
      <c r="D329">
        <f t="shared" si="22"/>
        <v>112.8526</v>
      </c>
      <c r="E329">
        <f t="shared" si="23"/>
        <v>2.2927252008372003E-2</v>
      </c>
      <c r="F329" t="str">
        <f t="shared" si="24"/>
        <v>Buy</v>
      </c>
      <c r="G329">
        <f t="shared" si="26"/>
        <v>1.1784459038229664E-4</v>
      </c>
    </row>
    <row r="330" spans="1:7" x14ac:dyDescent="0.45">
      <c r="A330" s="2">
        <v>30062</v>
      </c>
      <c r="B330" s="1">
        <v>115.72</v>
      </c>
      <c r="C330" s="1">
        <f t="shared" si="25"/>
        <v>0.24225656423189232</v>
      </c>
      <c r="D330">
        <f t="shared" si="22"/>
        <v>112.87440000000001</v>
      </c>
      <c r="E330">
        <f t="shared" si="23"/>
        <v>2.5210322269708544E-2</v>
      </c>
      <c r="F330" t="str">
        <f t="shared" si="24"/>
        <v>Buy</v>
      </c>
      <c r="G330">
        <f t="shared" si="26"/>
        <v>5.8688242913440967E-6</v>
      </c>
    </row>
    <row r="331" spans="1:7" x14ac:dyDescent="0.45">
      <c r="A331" s="2">
        <v>30063</v>
      </c>
      <c r="B331" s="1">
        <v>117.19</v>
      </c>
      <c r="C331" s="1">
        <f t="shared" si="25"/>
        <v>1.2623069162576506</v>
      </c>
      <c r="D331">
        <f t="shared" si="22"/>
        <v>112.94459999999999</v>
      </c>
      <c r="E331">
        <f t="shared" si="23"/>
        <v>3.758833977011742E-2</v>
      </c>
      <c r="F331" t="str">
        <f t="shared" si="24"/>
        <v>Buy</v>
      </c>
      <c r="G331">
        <f t="shared" si="26"/>
        <v>1.593418750831899E-4</v>
      </c>
    </row>
    <row r="332" spans="1:7" x14ac:dyDescent="0.45">
      <c r="A332" s="2">
        <v>30064</v>
      </c>
      <c r="B332" s="1">
        <v>118.64</v>
      </c>
      <c r="C332" s="1">
        <f t="shared" si="25"/>
        <v>1.2297148559165774</v>
      </c>
      <c r="D332">
        <f t="shared" si="22"/>
        <v>113.02420000000001</v>
      </c>
      <c r="E332">
        <f t="shared" si="23"/>
        <v>4.9686704263334693E-2</v>
      </c>
      <c r="F332" t="str">
        <f t="shared" si="24"/>
        <v>Buy</v>
      </c>
      <c r="G332">
        <f t="shared" si="26"/>
        <v>1.5121986268619287E-4</v>
      </c>
    </row>
    <row r="333" spans="1:7" x14ac:dyDescent="0.45">
      <c r="A333" s="2">
        <v>30067</v>
      </c>
      <c r="B333" s="1">
        <v>119.26</v>
      </c>
      <c r="C333" s="1">
        <f t="shared" si="25"/>
        <v>0.52122858652833015</v>
      </c>
      <c r="D333">
        <f t="shared" si="22"/>
        <v>113.12080000000002</v>
      </c>
      <c r="E333">
        <f t="shared" si="23"/>
        <v>5.4271186200946134E-2</v>
      </c>
      <c r="F333" t="str">
        <f t="shared" si="24"/>
        <v>Buy</v>
      </c>
      <c r="G333">
        <f t="shared" si="26"/>
        <v>2.7167923941432093E-5</v>
      </c>
    </row>
    <row r="334" spans="1:7" x14ac:dyDescent="0.45">
      <c r="A334" s="2">
        <v>30068</v>
      </c>
      <c r="B334" s="1">
        <v>118</v>
      </c>
      <c r="C334" s="1">
        <f t="shared" si="25"/>
        <v>-1.0621359229295073</v>
      </c>
      <c r="D334">
        <f t="shared" si="22"/>
        <v>113.19320000000002</v>
      </c>
      <c r="E334">
        <f t="shared" si="23"/>
        <v>4.2465448454500627E-2</v>
      </c>
      <c r="F334" t="str">
        <f t="shared" si="24"/>
        <v>Buy</v>
      </c>
      <c r="G334">
        <f t="shared" si="26"/>
        <v>1.1281327187773162E-4</v>
      </c>
    </row>
    <row r="335" spans="1:7" x14ac:dyDescent="0.45">
      <c r="A335" s="2">
        <v>30069</v>
      </c>
      <c r="B335" s="1">
        <v>117.26</v>
      </c>
      <c r="C335" s="1">
        <f t="shared" si="25"/>
        <v>-0.62909329295956917</v>
      </c>
      <c r="D335">
        <f t="shared" si="22"/>
        <v>113.25720000000003</v>
      </c>
      <c r="E335">
        <f t="shared" si="23"/>
        <v>3.5342565417474374E-2</v>
      </c>
      <c r="F335" t="str">
        <f t="shared" si="24"/>
        <v>Buy</v>
      </c>
      <c r="G335">
        <f t="shared" si="26"/>
        <v>3.9575837124671435E-5</v>
      </c>
    </row>
    <row r="336" spans="1:7" x14ac:dyDescent="0.45">
      <c r="A336" s="2">
        <v>30070</v>
      </c>
      <c r="B336" s="1">
        <v>116.14</v>
      </c>
      <c r="C336" s="1">
        <f t="shared" si="25"/>
        <v>-0.95973315921652202</v>
      </c>
      <c r="D336">
        <f t="shared" si="22"/>
        <v>113.30620000000003</v>
      </c>
      <c r="E336">
        <f t="shared" si="23"/>
        <v>2.5010105360518377E-2</v>
      </c>
      <c r="F336" t="str">
        <f t="shared" si="24"/>
        <v>Buy</v>
      </c>
      <c r="G336">
        <f t="shared" si="26"/>
        <v>9.2108773689972596E-5</v>
      </c>
    </row>
    <row r="337" spans="1:7" x14ac:dyDescent="0.45">
      <c r="A337" s="2">
        <v>30071</v>
      </c>
      <c r="B337" s="1">
        <v>116.44</v>
      </c>
      <c r="C337" s="1">
        <f t="shared" si="25"/>
        <v>0.25797589335186705</v>
      </c>
      <c r="D337">
        <f t="shared" si="22"/>
        <v>113.35860000000002</v>
      </c>
      <c r="E337">
        <f t="shared" si="23"/>
        <v>2.7182763372165616E-2</v>
      </c>
      <c r="F337" t="str">
        <f t="shared" si="24"/>
        <v>Buy</v>
      </c>
      <c r="G337">
        <f t="shared" si="26"/>
        <v>6.6551561550693878E-6</v>
      </c>
    </row>
    <row r="338" spans="1:7" x14ac:dyDescent="0.45">
      <c r="A338" s="2">
        <v>30074</v>
      </c>
      <c r="B338" s="1">
        <v>116.82</v>
      </c>
      <c r="C338" s="1">
        <f t="shared" si="25"/>
        <v>0.32581697347408928</v>
      </c>
      <c r="D338">
        <f t="shared" si="22"/>
        <v>113.43060000000001</v>
      </c>
      <c r="E338">
        <f t="shared" si="23"/>
        <v>2.9880825808908534E-2</v>
      </c>
      <c r="F338" t="str">
        <f t="shared" si="24"/>
        <v>Buy</v>
      </c>
      <c r="G338">
        <f t="shared" si="26"/>
        <v>1.0615670020381539E-5</v>
      </c>
    </row>
    <row r="339" spans="1:7" x14ac:dyDescent="0.45">
      <c r="A339" s="2">
        <v>30075</v>
      </c>
      <c r="B339" s="1">
        <v>117.46</v>
      </c>
      <c r="C339" s="1">
        <f t="shared" si="25"/>
        <v>0.54635614822100609</v>
      </c>
      <c r="D339">
        <f t="shared" si="22"/>
        <v>113.54799999999999</v>
      </c>
      <c r="E339">
        <f t="shared" si="23"/>
        <v>3.4452390178602937E-2</v>
      </c>
      <c r="F339" t="str">
        <f t="shared" si="24"/>
        <v>Buy</v>
      </c>
      <c r="G339">
        <f t="shared" si="26"/>
        <v>2.9850504069889392E-5</v>
      </c>
    </row>
    <row r="340" spans="1:7" x14ac:dyDescent="0.45">
      <c r="A340" s="2">
        <v>30076</v>
      </c>
      <c r="B340" s="1">
        <v>117.67</v>
      </c>
      <c r="C340" s="1">
        <f t="shared" si="25"/>
        <v>0.17862463814642859</v>
      </c>
      <c r="D340">
        <f t="shared" si="22"/>
        <v>113.67119999999998</v>
      </c>
      <c r="E340">
        <f t="shared" si="23"/>
        <v>3.5178655631329811E-2</v>
      </c>
      <c r="F340" t="str">
        <f t="shared" si="24"/>
        <v>Buy</v>
      </c>
      <c r="G340">
        <f t="shared" si="26"/>
        <v>3.1906761352942556E-6</v>
      </c>
    </row>
    <row r="341" spans="1:7" x14ac:dyDescent="0.45">
      <c r="A341" s="2">
        <v>30077</v>
      </c>
      <c r="B341" s="1">
        <v>118.68</v>
      </c>
      <c r="C341" s="1">
        <f t="shared" si="25"/>
        <v>0.85466989467835597</v>
      </c>
      <c r="D341">
        <f t="shared" si="22"/>
        <v>113.77539999999999</v>
      </c>
      <c r="E341">
        <f t="shared" si="23"/>
        <v>4.3107736821843885E-2</v>
      </c>
      <c r="F341" t="str">
        <f t="shared" si="24"/>
        <v>Buy</v>
      </c>
      <c r="G341">
        <f t="shared" si="26"/>
        <v>7.3046062886951212E-5</v>
      </c>
    </row>
    <row r="342" spans="1:7" x14ac:dyDescent="0.45">
      <c r="A342" s="2">
        <v>30078</v>
      </c>
      <c r="B342" s="1">
        <v>119.47</v>
      </c>
      <c r="C342" s="1">
        <f t="shared" si="25"/>
        <v>0.66344984065112678</v>
      </c>
      <c r="D342">
        <f t="shared" si="22"/>
        <v>113.9006</v>
      </c>
      <c r="E342">
        <f t="shared" si="23"/>
        <v>4.8897020735623888E-2</v>
      </c>
      <c r="F342" t="str">
        <f t="shared" si="24"/>
        <v>Buy</v>
      </c>
      <c r="G342">
        <f t="shared" si="26"/>
        <v>4.4016569106000559E-5</v>
      </c>
    </row>
    <row r="343" spans="1:7" x14ac:dyDescent="0.45">
      <c r="A343" s="2">
        <v>30081</v>
      </c>
      <c r="B343" s="1">
        <v>118.38</v>
      </c>
      <c r="C343" s="1">
        <f t="shared" si="25"/>
        <v>-0.91655045665534585</v>
      </c>
      <c r="D343">
        <f t="shared" si="22"/>
        <v>114.006</v>
      </c>
      <c r="E343">
        <f t="shared" si="23"/>
        <v>3.8366401768327937E-2</v>
      </c>
      <c r="F343" t="str">
        <f t="shared" si="24"/>
        <v>Buy</v>
      </c>
      <c r="G343">
        <f t="shared" si="26"/>
        <v>8.4006473959512298E-5</v>
      </c>
    </row>
    <row r="344" spans="1:7" x14ac:dyDescent="0.45">
      <c r="A344" s="2">
        <v>30082</v>
      </c>
      <c r="B344" s="1">
        <v>119.42</v>
      </c>
      <c r="C344" s="1">
        <f t="shared" si="25"/>
        <v>0.87469018562674528</v>
      </c>
      <c r="D344">
        <f t="shared" si="22"/>
        <v>114.12819999999999</v>
      </c>
      <c r="E344">
        <f t="shared" si="23"/>
        <v>4.6367155532112216E-2</v>
      </c>
      <c r="F344" t="str">
        <f t="shared" si="24"/>
        <v>Buy</v>
      </c>
      <c r="G344">
        <f t="shared" si="26"/>
        <v>7.6508292083175009E-5</v>
      </c>
    </row>
    <row r="345" spans="1:7" x14ac:dyDescent="0.45">
      <c r="A345" s="2">
        <v>30083</v>
      </c>
      <c r="B345" s="1">
        <v>119.17</v>
      </c>
      <c r="C345" s="1">
        <f t="shared" si="25"/>
        <v>-0.20956460161315363</v>
      </c>
      <c r="D345">
        <f t="shared" si="22"/>
        <v>114.25800000000001</v>
      </c>
      <c r="E345">
        <f t="shared" si="23"/>
        <v>4.2990425178105619E-2</v>
      </c>
      <c r="F345" t="str">
        <f t="shared" si="24"/>
        <v>Buy</v>
      </c>
      <c r="G345">
        <f t="shared" si="26"/>
        <v>4.3917322249279795E-6</v>
      </c>
    </row>
    <row r="346" spans="1:7" x14ac:dyDescent="0.45">
      <c r="A346" s="2">
        <v>30084</v>
      </c>
      <c r="B346" s="1">
        <v>118.22</v>
      </c>
      <c r="C346" s="1">
        <f t="shared" si="25"/>
        <v>-0.80037497064914409</v>
      </c>
      <c r="D346">
        <f t="shared" si="22"/>
        <v>114.404</v>
      </c>
      <c r="E346">
        <f t="shared" si="23"/>
        <v>3.3355477081220962E-2</v>
      </c>
      <c r="F346" t="str">
        <f t="shared" si="24"/>
        <v>Buy</v>
      </c>
      <c r="G346">
        <f t="shared" si="26"/>
        <v>6.4060009364161824E-5</v>
      </c>
    </row>
    <row r="347" spans="1:7" x14ac:dyDescent="0.45">
      <c r="A347" s="2">
        <v>30085</v>
      </c>
      <c r="B347" s="1">
        <v>118.01</v>
      </c>
      <c r="C347" s="1">
        <f t="shared" si="25"/>
        <v>-0.17779287585659975</v>
      </c>
      <c r="D347">
        <f t="shared" si="22"/>
        <v>114.56659999999999</v>
      </c>
      <c r="E347">
        <f t="shared" si="23"/>
        <v>3.0055880160535543E-2</v>
      </c>
      <c r="F347" t="str">
        <f t="shared" si="24"/>
        <v>Buy</v>
      </c>
      <c r="G347">
        <f t="shared" si="26"/>
        <v>3.1610306705360291E-6</v>
      </c>
    </row>
    <row r="348" spans="1:7" x14ac:dyDescent="0.45">
      <c r="A348" s="2">
        <v>30088</v>
      </c>
      <c r="B348" s="1">
        <v>116.71</v>
      </c>
      <c r="C348" s="1">
        <f t="shared" si="25"/>
        <v>-1.107714121339517</v>
      </c>
      <c r="D348">
        <f t="shared" si="22"/>
        <v>114.71400000000001</v>
      </c>
      <c r="E348">
        <f t="shared" si="23"/>
        <v>1.7399794270969372E-2</v>
      </c>
      <c r="F348" t="str">
        <f t="shared" si="24"/>
        <v>Buy</v>
      </c>
      <c r="G348">
        <f t="shared" si="26"/>
        <v>1.2270305746149782E-4</v>
      </c>
    </row>
    <row r="349" spans="1:7" x14ac:dyDescent="0.45">
      <c r="A349" s="2">
        <v>30089</v>
      </c>
      <c r="B349" s="1">
        <v>115.84</v>
      </c>
      <c r="C349" s="1">
        <f t="shared" si="25"/>
        <v>-0.74822967868560153</v>
      </c>
      <c r="D349">
        <f t="shared" si="22"/>
        <v>114.88400000000001</v>
      </c>
      <c r="E349">
        <f t="shared" si="23"/>
        <v>8.321437275860771E-3</v>
      </c>
      <c r="F349" t="str">
        <f t="shared" si="24"/>
        <v>Buy</v>
      </c>
      <c r="G349">
        <f t="shared" si="26"/>
        <v>5.5984765206595853E-5</v>
      </c>
    </row>
    <row r="350" spans="1:7" x14ac:dyDescent="0.45">
      <c r="A350" s="2">
        <v>30090</v>
      </c>
      <c r="B350" s="1">
        <v>114.89</v>
      </c>
      <c r="C350" s="1">
        <f t="shared" si="25"/>
        <v>-0.82347797721327787</v>
      </c>
      <c r="D350">
        <f t="shared" si="22"/>
        <v>115.00520000000002</v>
      </c>
      <c r="E350">
        <f t="shared" si="23"/>
        <v>-1.0016938364527492E-3</v>
      </c>
      <c r="F350" t="str">
        <f t="shared" si="24"/>
        <v>Buy</v>
      </c>
      <c r="G350">
        <f t="shared" si="26"/>
        <v>6.7811597895527188E-5</v>
      </c>
    </row>
    <row r="351" spans="1:7" x14ac:dyDescent="0.45">
      <c r="A351" s="2">
        <v>30091</v>
      </c>
      <c r="B351" s="1">
        <v>114.59</v>
      </c>
      <c r="C351" s="1">
        <f t="shared" si="25"/>
        <v>-0.2614608426916587</v>
      </c>
      <c r="D351">
        <f t="shared" si="22"/>
        <v>115.10880000000003</v>
      </c>
      <c r="E351">
        <f t="shared" si="23"/>
        <v>-4.507040295789958E-3</v>
      </c>
      <c r="F351" t="str">
        <f t="shared" si="24"/>
        <v>Sell</v>
      </c>
      <c r="G351">
        <f t="shared" si="26"/>
        <v>6.8361772261032305E-6</v>
      </c>
    </row>
    <row r="352" spans="1:7" x14ac:dyDescent="0.45">
      <c r="A352" s="2">
        <v>30092</v>
      </c>
      <c r="B352" s="1">
        <v>114.89</v>
      </c>
      <c r="C352" s="1">
        <f t="shared" si="25"/>
        <v>0.26146084269166675</v>
      </c>
      <c r="D352">
        <f t="shared" si="22"/>
        <v>115.21940000000002</v>
      </c>
      <c r="E352">
        <f t="shared" si="23"/>
        <v>-2.8588935543842524E-3</v>
      </c>
      <c r="F352" t="str">
        <f t="shared" si="24"/>
        <v>Sell</v>
      </c>
      <c r="G352">
        <f t="shared" si="26"/>
        <v>6.8361772261036498E-6</v>
      </c>
    </row>
    <row r="353" spans="1:7" x14ac:dyDescent="0.45">
      <c r="A353" s="2">
        <v>30095</v>
      </c>
      <c r="B353" s="1">
        <v>114.79</v>
      </c>
      <c r="C353" s="1">
        <f t="shared" si="25"/>
        <v>-8.7077678786802032E-2</v>
      </c>
      <c r="D353">
        <f t="shared" si="22"/>
        <v>115.34300000000003</v>
      </c>
      <c r="E353">
        <f t="shared" si="23"/>
        <v>-4.7943958454351419E-3</v>
      </c>
      <c r="F353" t="str">
        <f t="shared" si="24"/>
        <v>Sell</v>
      </c>
      <c r="G353">
        <f t="shared" si="26"/>
        <v>7.582522142897473E-7</v>
      </c>
    </row>
    <row r="354" spans="1:7" x14ac:dyDescent="0.45">
      <c r="A354" s="2">
        <v>30096</v>
      </c>
      <c r="B354" s="1">
        <v>114.4</v>
      </c>
      <c r="C354" s="1">
        <f t="shared" si="25"/>
        <v>-0.34032931317078069</v>
      </c>
      <c r="D354">
        <f t="shared" si="22"/>
        <v>115.44200000000002</v>
      </c>
      <c r="E354">
        <f t="shared" si="23"/>
        <v>-9.0261776476500376E-3</v>
      </c>
      <c r="F354" t="str">
        <f t="shared" si="24"/>
        <v>Sell</v>
      </c>
      <c r="G354">
        <f t="shared" si="26"/>
        <v>1.1582404140329533E-5</v>
      </c>
    </row>
    <row r="355" spans="1:7" x14ac:dyDescent="0.45">
      <c r="A355" s="2">
        <v>30097</v>
      </c>
      <c r="B355" s="1">
        <v>113.11</v>
      </c>
      <c r="C355" s="1">
        <f t="shared" si="25"/>
        <v>-1.1340282402407891</v>
      </c>
      <c r="D355">
        <f t="shared" si="22"/>
        <v>115.51860000000002</v>
      </c>
      <c r="E355">
        <f t="shared" si="23"/>
        <v>-2.085032193949737E-2</v>
      </c>
      <c r="F355" t="str">
        <f t="shared" si="24"/>
        <v>Sell</v>
      </c>
      <c r="G355">
        <f t="shared" si="26"/>
        <v>1.2860200496636208E-4</v>
      </c>
    </row>
    <row r="356" spans="1:7" x14ac:dyDescent="0.45">
      <c r="A356" s="2">
        <v>30098</v>
      </c>
      <c r="B356" s="1">
        <v>112.66</v>
      </c>
      <c r="C356" s="1">
        <f t="shared" si="25"/>
        <v>-0.39863630767217856</v>
      </c>
      <c r="D356">
        <f t="shared" si="22"/>
        <v>115.59020000000002</v>
      </c>
      <c r="E356">
        <f t="shared" si="23"/>
        <v>-2.5349899905009483E-2</v>
      </c>
      <c r="F356" t="str">
        <f t="shared" si="24"/>
        <v>Sell</v>
      </c>
      <c r="G356">
        <f t="shared" si="26"/>
        <v>1.5891090579450781E-5</v>
      </c>
    </row>
    <row r="357" spans="1:7" x14ac:dyDescent="0.45">
      <c r="A357" s="2">
        <v>30099</v>
      </c>
      <c r="B357" s="1">
        <v>111.88</v>
      </c>
      <c r="C357" s="1">
        <f t="shared" si="25"/>
        <v>-0.69475651328089383</v>
      </c>
      <c r="D357">
        <f t="shared" si="22"/>
        <v>115.62180000000001</v>
      </c>
      <c r="E357">
        <f t="shared" si="23"/>
        <v>-3.236240916505375E-2</v>
      </c>
      <c r="F357" t="str">
        <f t="shared" si="24"/>
        <v>Sell</v>
      </c>
      <c r="G357">
        <f t="shared" si="26"/>
        <v>4.8268661274622482E-5</v>
      </c>
    </row>
    <row r="358" spans="1:7" x14ac:dyDescent="0.45">
      <c r="A358" s="2">
        <v>30103</v>
      </c>
      <c r="B358" s="1">
        <v>111.68</v>
      </c>
      <c r="C358" s="1">
        <f t="shared" si="25"/>
        <v>-0.17892293196965631</v>
      </c>
      <c r="D358">
        <f t="shared" si="22"/>
        <v>115.64320000000002</v>
      </c>
      <c r="E358">
        <f t="shared" si="23"/>
        <v>-3.4270929894710749E-2</v>
      </c>
      <c r="F358" t="str">
        <f t="shared" si="24"/>
        <v>Sell</v>
      </c>
      <c r="G358">
        <f t="shared" si="26"/>
        <v>3.201341558461826E-6</v>
      </c>
    </row>
    <row r="359" spans="1:7" x14ac:dyDescent="0.45">
      <c r="A359" s="2">
        <v>30104</v>
      </c>
      <c r="B359" s="1">
        <v>112.04</v>
      </c>
      <c r="C359" s="1">
        <f t="shared" si="25"/>
        <v>0.32183113778453432</v>
      </c>
      <c r="D359">
        <f t="shared" si="22"/>
        <v>115.62860000000001</v>
      </c>
      <c r="E359">
        <f t="shared" si="23"/>
        <v>-3.103557424374246E-2</v>
      </c>
      <c r="F359" t="str">
        <f t="shared" si="24"/>
        <v>Sell</v>
      </c>
      <c r="G359">
        <f t="shared" si="26"/>
        <v>1.0357528124768792E-5</v>
      </c>
    </row>
    <row r="360" spans="1:7" x14ac:dyDescent="0.45">
      <c r="A360" s="2">
        <v>30105</v>
      </c>
      <c r="B360" s="1">
        <v>111.86</v>
      </c>
      <c r="C360" s="1">
        <f t="shared" si="25"/>
        <v>-0.16078609984659034</v>
      </c>
      <c r="D360">
        <f t="shared" si="22"/>
        <v>115.59480000000002</v>
      </c>
      <c r="E360">
        <f t="shared" si="23"/>
        <v>-3.2309411842055359E-2</v>
      </c>
      <c r="F360" t="str">
        <f t="shared" si="24"/>
        <v>Sell</v>
      </c>
      <c r="G360">
        <f t="shared" si="26"/>
        <v>2.5852169903877724E-6</v>
      </c>
    </row>
    <row r="361" spans="1:7" x14ac:dyDescent="0.45">
      <c r="A361" s="2">
        <v>30106</v>
      </c>
      <c r="B361" s="1">
        <v>110.09</v>
      </c>
      <c r="C361" s="1">
        <f t="shared" si="25"/>
        <v>-1.5949876311130127</v>
      </c>
      <c r="D361">
        <f t="shared" si="22"/>
        <v>115.5372</v>
      </c>
      <c r="E361">
        <f t="shared" si="23"/>
        <v>-4.7146719844344466E-2</v>
      </c>
      <c r="F361" t="str">
        <f t="shared" si="24"/>
        <v>Sell</v>
      </c>
      <c r="G361">
        <f t="shared" si="26"/>
        <v>2.5439855434034996E-4</v>
      </c>
    </row>
    <row r="362" spans="1:7" x14ac:dyDescent="0.45">
      <c r="A362" s="2">
        <v>30109</v>
      </c>
      <c r="B362" s="1">
        <v>110.12</v>
      </c>
      <c r="C362" s="1">
        <f t="shared" si="25"/>
        <v>2.7246719209477778E-2</v>
      </c>
      <c r="D362">
        <f t="shared" si="22"/>
        <v>115.47540000000001</v>
      </c>
      <c r="E362">
        <f t="shared" si="23"/>
        <v>-4.6376977260957769E-2</v>
      </c>
      <c r="F362" t="str">
        <f t="shared" si="24"/>
        <v>Sell</v>
      </c>
      <c r="G362">
        <f t="shared" si="26"/>
        <v>7.423837076801254E-8</v>
      </c>
    </row>
    <row r="363" spans="1:7" x14ac:dyDescent="0.45">
      <c r="A363" s="2">
        <v>30110</v>
      </c>
      <c r="B363" s="1">
        <v>109.63</v>
      </c>
      <c r="C363" s="1">
        <f t="shared" si="25"/>
        <v>-0.44596205879580192</v>
      </c>
      <c r="D363">
        <f t="shared" si="22"/>
        <v>115.42919999999999</v>
      </c>
      <c r="E363">
        <f t="shared" si="23"/>
        <v>-5.0240320473502367E-2</v>
      </c>
      <c r="F363" t="str">
        <f t="shared" si="24"/>
        <v>Sell</v>
      </c>
      <c r="G363">
        <f t="shared" si="26"/>
        <v>1.9888215788539029E-5</v>
      </c>
    </row>
    <row r="364" spans="1:7" x14ac:dyDescent="0.45">
      <c r="A364" s="2">
        <v>30111</v>
      </c>
      <c r="B364" s="1">
        <v>108.99</v>
      </c>
      <c r="C364" s="1">
        <f t="shared" si="25"/>
        <v>-0.58549247852283903</v>
      </c>
      <c r="D364">
        <f t="shared" si="22"/>
        <v>115.36300000000001</v>
      </c>
      <c r="E364">
        <f t="shared" si="23"/>
        <v>-5.5243015524908491E-2</v>
      </c>
      <c r="F364" t="str">
        <f t="shared" si="24"/>
        <v>Sell</v>
      </c>
      <c r="G364">
        <f t="shared" si="26"/>
        <v>3.4280144240681713E-5</v>
      </c>
    </row>
    <row r="365" spans="1:7" x14ac:dyDescent="0.45">
      <c r="A365" s="2">
        <v>30112</v>
      </c>
      <c r="B365" s="1">
        <v>109.61</v>
      </c>
      <c r="C365" s="1">
        <f t="shared" si="25"/>
        <v>0.56724763264118916</v>
      </c>
      <c r="D365">
        <f t="shared" si="22"/>
        <v>115.3098</v>
      </c>
      <c r="E365">
        <f t="shared" si="23"/>
        <v>-4.9430317284393836E-2</v>
      </c>
      <c r="F365" t="str">
        <f t="shared" si="24"/>
        <v>Sell</v>
      </c>
      <c r="G365">
        <f t="shared" si="26"/>
        <v>3.2176987673703347E-5</v>
      </c>
    </row>
    <row r="366" spans="1:7" x14ac:dyDescent="0.45">
      <c r="A366" s="2">
        <v>30113</v>
      </c>
      <c r="B366" s="1">
        <v>111.24</v>
      </c>
      <c r="C366" s="1">
        <f t="shared" si="25"/>
        <v>1.4761418138132074</v>
      </c>
      <c r="D366">
        <f t="shared" si="22"/>
        <v>115.29539999999999</v>
      </c>
      <c r="E366">
        <f t="shared" si="23"/>
        <v>-3.5173996534120115E-2</v>
      </c>
      <c r="F366" t="str">
        <f t="shared" si="24"/>
        <v>Sell</v>
      </c>
      <c r="G366">
        <f t="shared" si="26"/>
        <v>2.1789946544877457E-4</v>
      </c>
    </row>
    <row r="367" spans="1:7" x14ac:dyDescent="0.45">
      <c r="A367" s="2">
        <v>30116</v>
      </c>
      <c r="B367" s="1">
        <v>109.96</v>
      </c>
      <c r="C367" s="1">
        <f t="shared" si="25"/>
        <v>-1.1573366068719169</v>
      </c>
      <c r="D367">
        <f t="shared" si="22"/>
        <v>115.21879999999999</v>
      </c>
      <c r="E367">
        <f t="shared" si="23"/>
        <v>-4.5641857058049504E-2</v>
      </c>
      <c r="F367" t="str">
        <f t="shared" si="24"/>
        <v>Sell</v>
      </c>
      <c r="G367">
        <f t="shared" si="26"/>
        <v>1.3394280216058019E-4</v>
      </c>
    </row>
    <row r="368" spans="1:7" x14ac:dyDescent="0.45">
      <c r="A368" s="2">
        <v>30117</v>
      </c>
      <c r="B368" s="1">
        <v>109.69</v>
      </c>
      <c r="C368" s="1">
        <f t="shared" si="25"/>
        <v>-0.24584578738021884</v>
      </c>
      <c r="D368">
        <f t="shared" si="22"/>
        <v>115.11019999999999</v>
      </c>
      <c r="E368">
        <f t="shared" si="23"/>
        <v>-4.7087052233424964E-2</v>
      </c>
      <c r="F368" t="str">
        <f t="shared" si="24"/>
        <v>Sell</v>
      </c>
      <c r="G368">
        <f t="shared" si="26"/>
        <v>6.044015117259977E-6</v>
      </c>
    </row>
    <row r="369" spans="1:7" x14ac:dyDescent="0.45">
      <c r="A369" s="2">
        <v>30118</v>
      </c>
      <c r="B369" s="1">
        <v>108.87</v>
      </c>
      <c r="C369" s="1">
        <f t="shared" si="25"/>
        <v>-0.75036955301539998</v>
      </c>
      <c r="D369">
        <f t="shared" si="22"/>
        <v>114.99299999999999</v>
      </c>
      <c r="E369">
        <f t="shared" si="23"/>
        <v>-5.3246719365526517E-2</v>
      </c>
      <c r="F369" t="str">
        <f t="shared" si="24"/>
        <v>Sell</v>
      </c>
      <c r="G369">
        <f t="shared" si="26"/>
        <v>5.6305446609253117E-5</v>
      </c>
    </row>
    <row r="370" spans="1:7" x14ac:dyDescent="0.45">
      <c r="A370" s="2">
        <v>30119</v>
      </c>
      <c r="B370" s="1">
        <v>107.6</v>
      </c>
      <c r="C370" s="1">
        <f t="shared" si="25"/>
        <v>-1.1733862165404727</v>
      </c>
      <c r="D370">
        <f t="shared" si="22"/>
        <v>114.8378</v>
      </c>
      <c r="E370">
        <f t="shared" si="23"/>
        <v>-6.3026285770016552E-2</v>
      </c>
      <c r="F370" t="str">
        <f t="shared" si="24"/>
        <v>Sell</v>
      </c>
      <c r="G370">
        <f t="shared" si="26"/>
        <v>1.3768352131671651E-4</v>
      </c>
    </row>
    <row r="371" spans="1:7" x14ac:dyDescent="0.45">
      <c r="A371" s="2">
        <v>30120</v>
      </c>
      <c r="B371" s="1">
        <v>107.28</v>
      </c>
      <c r="C371" s="1">
        <f t="shared" si="25"/>
        <v>-0.29784087542609444</v>
      </c>
      <c r="D371">
        <f t="shared" si="22"/>
        <v>114.67419999999998</v>
      </c>
      <c r="E371">
        <f t="shared" si="23"/>
        <v>-6.448006613518982E-2</v>
      </c>
      <c r="F371" t="str">
        <f t="shared" si="24"/>
        <v>Sell</v>
      </c>
      <c r="G371">
        <f t="shared" si="26"/>
        <v>8.8709187074582324E-6</v>
      </c>
    </row>
    <row r="372" spans="1:7" x14ac:dyDescent="0.45">
      <c r="A372" s="2">
        <v>30123</v>
      </c>
      <c r="B372" s="1">
        <v>107.2</v>
      </c>
      <c r="C372" s="1">
        <f t="shared" si="25"/>
        <v>-7.4599033672144488E-2</v>
      </c>
      <c r="D372">
        <f t="shared" ref="D372:D435" si="27">AVERAGE(B323:B372)</f>
        <v>114.49379999999998</v>
      </c>
      <c r="E372">
        <f t="shared" ref="E372:E435" si="28">(B372 - D372) / D372</f>
        <v>-6.3704759559032695E-2</v>
      </c>
      <c r="F372" t="str">
        <f t="shared" si="24"/>
        <v>Sell</v>
      </c>
      <c r="G372">
        <f t="shared" si="26"/>
        <v>5.5650158248177467E-7</v>
      </c>
    </row>
    <row r="373" spans="1:7" x14ac:dyDescent="0.45">
      <c r="A373" s="2">
        <v>30124</v>
      </c>
      <c r="B373" s="1">
        <v>108.3</v>
      </c>
      <c r="C373" s="1">
        <f t="shared" si="25"/>
        <v>1.0208905370243275</v>
      </c>
      <c r="D373">
        <f t="shared" si="27"/>
        <v>114.33979999999998</v>
      </c>
      <c r="E373">
        <f t="shared" si="28"/>
        <v>-5.282325139627659E-2</v>
      </c>
      <c r="F373" t="str">
        <f t="shared" ref="F373:F436" si="29">IF(E372 &gt; 0, "Buy", "Sell")</f>
        <v>Sell</v>
      </c>
      <c r="G373">
        <f t="shared" si="26"/>
        <v>1.04221748858582E-4</v>
      </c>
    </row>
    <row r="374" spans="1:7" x14ac:dyDescent="0.45">
      <c r="A374" s="2">
        <v>30125</v>
      </c>
      <c r="B374" s="1">
        <v>110.14</v>
      </c>
      <c r="C374" s="1">
        <f t="shared" si="25"/>
        <v>1.6847129827390477</v>
      </c>
      <c r="D374">
        <f t="shared" si="27"/>
        <v>114.22279999999999</v>
      </c>
      <c r="E374">
        <f t="shared" si="28"/>
        <v>-3.5744177169531759E-2</v>
      </c>
      <c r="F374" t="str">
        <f t="shared" si="29"/>
        <v>Sell</v>
      </c>
      <c r="G374">
        <f t="shared" si="26"/>
        <v>2.8382578342094994E-4</v>
      </c>
    </row>
    <row r="375" spans="1:7" x14ac:dyDescent="0.45">
      <c r="A375" s="2">
        <v>30126</v>
      </c>
      <c r="B375" s="1">
        <v>109.83</v>
      </c>
      <c r="C375" s="1">
        <f t="shared" si="25"/>
        <v>-0.28185680340809111</v>
      </c>
      <c r="D375">
        <f t="shared" si="27"/>
        <v>114.10279999999999</v>
      </c>
      <c r="E375">
        <f t="shared" si="28"/>
        <v>-3.744693381757494E-2</v>
      </c>
      <c r="F375" t="str">
        <f t="shared" si="29"/>
        <v>Sell</v>
      </c>
      <c r="G375">
        <f t="shared" si="26"/>
        <v>7.9443257627427314E-6</v>
      </c>
    </row>
    <row r="376" spans="1:7" x14ac:dyDescent="0.45">
      <c r="A376" s="2">
        <v>30127</v>
      </c>
      <c r="B376" s="1">
        <v>109.14</v>
      </c>
      <c r="C376" s="1">
        <f t="shared" si="25"/>
        <v>-0.63022540421686035</v>
      </c>
      <c r="D376">
        <f t="shared" si="27"/>
        <v>113.9586</v>
      </c>
      <c r="E376">
        <f t="shared" si="28"/>
        <v>-4.2283776739974022E-2</v>
      </c>
      <c r="F376" t="str">
        <f t="shared" si="29"/>
        <v>Sell</v>
      </c>
      <c r="G376">
        <f t="shared" si="26"/>
        <v>3.9718406012030509E-5</v>
      </c>
    </row>
    <row r="377" spans="1:7" x14ac:dyDescent="0.45">
      <c r="A377" s="2">
        <v>30130</v>
      </c>
      <c r="B377" s="1">
        <v>110.26</v>
      </c>
      <c r="C377" s="1">
        <f t="shared" si="25"/>
        <v>1.0209751403451679</v>
      </c>
      <c r="D377">
        <f t="shared" si="27"/>
        <v>113.8276</v>
      </c>
      <c r="E377">
        <f t="shared" si="28"/>
        <v>-3.1342134947938798E-2</v>
      </c>
      <c r="F377" t="str">
        <f t="shared" si="29"/>
        <v>Sell</v>
      </c>
      <c r="G377">
        <f t="shared" si="26"/>
        <v>1.0423902372028354E-4</v>
      </c>
    </row>
    <row r="378" spans="1:7" x14ac:dyDescent="0.45">
      <c r="A378" s="2">
        <v>30131</v>
      </c>
      <c r="B378" s="1">
        <v>110.21</v>
      </c>
      <c r="C378" s="1">
        <f t="shared" si="25"/>
        <v>-4.5357645808702357E-2</v>
      </c>
      <c r="D378">
        <f t="shared" si="27"/>
        <v>113.6978</v>
      </c>
      <c r="E378">
        <f t="shared" si="28"/>
        <v>-3.067605529746404E-2</v>
      </c>
      <c r="F378" t="str">
        <f t="shared" si="29"/>
        <v>Sell</v>
      </c>
      <c r="G378">
        <f t="shared" si="26"/>
        <v>2.0573160333076946E-7</v>
      </c>
    </row>
    <row r="379" spans="1:7" x14ac:dyDescent="0.45">
      <c r="A379" s="2">
        <v>30132</v>
      </c>
      <c r="B379" s="1">
        <v>109.61</v>
      </c>
      <c r="C379" s="1">
        <f t="shared" si="25"/>
        <v>-0.5459025475818472</v>
      </c>
      <c r="D379">
        <f t="shared" si="27"/>
        <v>113.58120000000001</v>
      </c>
      <c r="E379">
        <f t="shared" si="28"/>
        <v>-3.4963532697312671E-2</v>
      </c>
      <c r="F379" t="str">
        <f t="shared" si="29"/>
        <v>Sell</v>
      </c>
      <c r="G379">
        <f t="shared" si="26"/>
        <v>2.980095914563509E-5</v>
      </c>
    </row>
    <row r="380" spans="1:7" x14ac:dyDescent="0.45">
      <c r="A380" s="2">
        <v>30133</v>
      </c>
      <c r="B380" s="1">
        <v>108.71</v>
      </c>
      <c r="C380" s="1">
        <f t="shared" si="25"/>
        <v>-0.82448250117230382</v>
      </c>
      <c r="D380">
        <f t="shared" si="27"/>
        <v>113.44100000000002</v>
      </c>
      <c r="E380">
        <f t="shared" si="28"/>
        <v>-4.1704498373604099E-2</v>
      </c>
      <c r="F380" t="str">
        <f t="shared" si="29"/>
        <v>Sell</v>
      </c>
      <c r="G380">
        <f t="shared" si="26"/>
        <v>6.7977139473933803E-5</v>
      </c>
    </row>
    <row r="381" spans="1:7" x14ac:dyDescent="0.45">
      <c r="A381" s="2">
        <v>30134</v>
      </c>
      <c r="B381" s="1">
        <v>107.65</v>
      </c>
      <c r="C381" s="1">
        <f t="shared" si="25"/>
        <v>-0.97985624055368992</v>
      </c>
      <c r="D381">
        <f t="shared" si="27"/>
        <v>113.25020000000001</v>
      </c>
      <c r="E381">
        <f t="shared" si="28"/>
        <v>-4.9449802296154893E-2</v>
      </c>
      <c r="F381" t="str">
        <f t="shared" si="29"/>
        <v>Sell</v>
      </c>
      <c r="G381">
        <f t="shared" si="26"/>
        <v>9.6011825215201063E-5</v>
      </c>
    </row>
    <row r="382" spans="1:7" x14ac:dyDescent="0.45">
      <c r="A382" s="2">
        <v>30138</v>
      </c>
      <c r="B382" s="1">
        <v>107.29</v>
      </c>
      <c r="C382" s="1">
        <f t="shared" si="25"/>
        <v>-0.3349775161717235</v>
      </c>
      <c r="D382">
        <f t="shared" si="27"/>
        <v>113.0232</v>
      </c>
      <c r="E382">
        <f t="shared" si="28"/>
        <v>-5.0725868671210837E-2</v>
      </c>
      <c r="F382" t="str">
        <f t="shared" si="29"/>
        <v>Sell</v>
      </c>
      <c r="G382">
        <f t="shared" si="26"/>
        <v>1.1220993634057726E-5</v>
      </c>
    </row>
    <row r="383" spans="1:7" x14ac:dyDescent="0.45">
      <c r="A383" s="2">
        <v>30139</v>
      </c>
      <c r="B383" s="1">
        <v>107.22</v>
      </c>
      <c r="C383" s="1">
        <f t="shared" si="25"/>
        <v>-6.5265024926328435E-2</v>
      </c>
      <c r="D383">
        <f t="shared" si="27"/>
        <v>112.78240000000001</v>
      </c>
      <c r="E383">
        <f t="shared" si="28"/>
        <v>-4.9319752018045462E-2</v>
      </c>
      <c r="F383" t="str">
        <f t="shared" si="29"/>
        <v>Sell</v>
      </c>
      <c r="G383">
        <f t="shared" si="26"/>
        <v>4.2595234786342718E-7</v>
      </c>
    </row>
    <row r="384" spans="1:7" x14ac:dyDescent="0.45">
      <c r="A384" s="2">
        <v>30140</v>
      </c>
      <c r="B384" s="1">
        <v>107.53</v>
      </c>
      <c r="C384" s="1">
        <f t="shared" si="25"/>
        <v>0.28870800030432731</v>
      </c>
      <c r="D384">
        <f t="shared" si="27"/>
        <v>112.57300000000001</v>
      </c>
      <c r="E384">
        <f t="shared" si="28"/>
        <v>-4.4797598003073612E-2</v>
      </c>
      <c r="F384" t="str">
        <f t="shared" si="29"/>
        <v>Sell</v>
      </c>
      <c r="G384">
        <f t="shared" si="26"/>
        <v>8.3352309439723442E-6</v>
      </c>
    </row>
    <row r="385" spans="1:7" x14ac:dyDescent="0.45">
      <c r="A385" s="2">
        <v>30141</v>
      </c>
      <c r="B385" s="1">
        <v>108.83</v>
      </c>
      <c r="C385" s="1">
        <f t="shared" si="25"/>
        <v>1.2017153305535402</v>
      </c>
      <c r="D385">
        <f t="shared" si="27"/>
        <v>112.40440000000001</v>
      </c>
      <c r="E385">
        <f t="shared" si="28"/>
        <v>-3.1799466924782402E-2</v>
      </c>
      <c r="F385" t="str">
        <f t="shared" si="29"/>
        <v>Sell</v>
      </c>
      <c r="G385">
        <f t="shared" si="26"/>
        <v>1.4441197356874043E-4</v>
      </c>
    </row>
    <row r="386" spans="1:7" x14ac:dyDescent="0.45">
      <c r="A386" s="2">
        <v>30144</v>
      </c>
      <c r="B386" s="1">
        <v>109.57</v>
      </c>
      <c r="C386" s="1">
        <f t="shared" si="25"/>
        <v>0.67765827093315911</v>
      </c>
      <c r="D386">
        <f t="shared" si="27"/>
        <v>112.273</v>
      </c>
      <c r="E386">
        <f t="shared" si="28"/>
        <v>-2.4075245161347812E-2</v>
      </c>
      <c r="F386" t="str">
        <f t="shared" si="29"/>
        <v>Sell</v>
      </c>
      <c r="G386">
        <f t="shared" si="26"/>
        <v>4.5922073216411895E-5</v>
      </c>
    </row>
    <row r="387" spans="1:7" x14ac:dyDescent="0.45">
      <c r="A387" s="2">
        <v>30145</v>
      </c>
      <c r="B387" s="1">
        <v>109.45</v>
      </c>
      <c r="C387" s="1">
        <f t="shared" si="25"/>
        <v>-0.10957904484299179</v>
      </c>
      <c r="D387">
        <f t="shared" si="27"/>
        <v>112.13319999999997</v>
      </c>
      <c r="E387">
        <f t="shared" si="28"/>
        <v>-2.3928684814131511E-2</v>
      </c>
      <c r="F387" t="str">
        <f t="shared" si="29"/>
        <v>Sell</v>
      </c>
      <c r="G387">
        <f t="shared" si="26"/>
        <v>1.2007567068702405E-6</v>
      </c>
    </row>
    <row r="388" spans="1:7" x14ac:dyDescent="0.45">
      <c r="A388" s="2">
        <v>30146</v>
      </c>
      <c r="B388" s="1">
        <v>110.44</v>
      </c>
      <c r="C388" s="1">
        <f t="shared" ref="C388:C451" si="30">100*LN(B388/B387)</f>
        <v>0.90045630930817522</v>
      </c>
      <c r="D388">
        <f t="shared" si="27"/>
        <v>112.00559999999997</v>
      </c>
      <c r="E388">
        <f t="shared" si="28"/>
        <v>-1.3977872534944461E-2</v>
      </c>
      <c r="F388" t="str">
        <f t="shared" si="29"/>
        <v>Sell</v>
      </c>
      <c r="G388">
        <f t="shared" si="26"/>
        <v>8.1082156497290015E-5</v>
      </c>
    </row>
    <row r="389" spans="1:7" x14ac:dyDescent="0.45">
      <c r="A389" s="2">
        <v>30147</v>
      </c>
      <c r="B389" s="1">
        <v>110.47</v>
      </c>
      <c r="C389" s="1">
        <f t="shared" si="30"/>
        <v>2.716038222300626E-2</v>
      </c>
      <c r="D389">
        <f t="shared" si="27"/>
        <v>111.86579999999998</v>
      </c>
      <c r="E389">
        <f t="shared" si="28"/>
        <v>-1.2477450659629486E-2</v>
      </c>
      <c r="F389" t="str">
        <f t="shared" si="29"/>
        <v>Sell</v>
      </c>
      <c r="G389">
        <f t="shared" si="26"/>
        <v>7.3768636249979454E-8</v>
      </c>
    </row>
    <row r="390" spans="1:7" x14ac:dyDescent="0.45">
      <c r="A390" s="2">
        <v>30148</v>
      </c>
      <c r="B390" s="1">
        <v>111.07</v>
      </c>
      <c r="C390" s="1">
        <f t="shared" si="30"/>
        <v>0.54166422948447646</v>
      </c>
      <c r="D390">
        <f t="shared" si="27"/>
        <v>111.73379999999996</v>
      </c>
      <c r="E390">
        <f t="shared" si="28"/>
        <v>-5.9409059747360842E-3</v>
      </c>
      <c r="F390" t="str">
        <f t="shared" si="29"/>
        <v>Sell</v>
      </c>
      <c r="G390">
        <f t="shared" si="26"/>
        <v>2.9340013750301154E-5</v>
      </c>
    </row>
    <row r="391" spans="1:7" x14ac:dyDescent="0.45">
      <c r="A391" s="2">
        <v>30151</v>
      </c>
      <c r="B391" s="1">
        <v>110.73</v>
      </c>
      <c r="C391" s="1">
        <f t="shared" si="30"/>
        <v>-0.30658274690116277</v>
      </c>
      <c r="D391">
        <f t="shared" si="27"/>
        <v>111.57479999999995</v>
      </c>
      <c r="E391">
        <f t="shared" si="28"/>
        <v>-7.5716021897413209E-3</v>
      </c>
      <c r="F391" t="str">
        <f t="shared" si="29"/>
        <v>Sell</v>
      </c>
      <c r="G391">
        <f t="shared" si="26"/>
        <v>9.3992980697462441E-6</v>
      </c>
    </row>
    <row r="392" spans="1:7" x14ac:dyDescent="0.45">
      <c r="A392" s="2">
        <v>30152</v>
      </c>
      <c r="B392" s="1">
        <v>111.54</v>
      </c>
      <c r="C392" s="1">
        <f t="shared" si="30"/>
        <v>0.72884652513907733</v>
      </c>
      <c r="D392">
        <f t="shared" si="27"/>
        <v>111.41619999999995</v>
      </c>
      <c r="E392">
        <f t="shared" si="28"/>
        <v>1.1111490070569603E-3</v>
      </c>
      <c r="F392" t="str">
        <f t="shared" si="29"/>
        <v>Sell</v>
      </c>
      <c r="G392">
        <f t="shared" ref="G392:G455" si="31">(C392/100)^2</f>
        <v>5.3121725720730772E-5</v>
      </c>
    </row>
    <row r="393" spans="1:7" x14ac:dyDescent="0.45">
      <c r="A393" s="2">
        <v>30153</v>
      </c>
      <c r="B393" s="1">
        <v>111.42</v>
      </c>
      <c r="C393" s="1">
        <f t="shared" si="30"/>
        <v>-0.10764263687382887</v>
      </c>
      <c r="D393">
        <f t="shared" si="27"/>
        <v>111.27699999999996</v>
      </c>
      <c r="E393">
        <f t="shared" si="28"/>
        <v>1.2850813735097403E-3</v>
      </c>
      <c r="F393" t="str">
        <f t="shared" si="29"/>
        <v>Buy</v>
      </c>
      <c r="G393">
        <f t="shared" si="31"/>
        <v>1.1586937273150984E-6</v>
      </c>
    </row>
    <row r="394" spans="1:7" x14ac:dyDescent="0.45">
      <c r="A394" s="2">
        <v>30154</v>
      </c>
      <c r="B394" s="1">
        <v>111.48</v>
      </c>
      <c r="C394" s="1">
        <f t="shared" si="30"/>
        <v>5.3835802107812837E-2</v>
      </c>
      <c r="D394">
        <f t="shared" si="27"/>
        <v>111.11819999999996</v>
      </c>
      <c r="E394">
        <f t="shared" si="28"/>
        <v>3.2559922676937271E-3</v>
      </c>
      <c r="F394" t="str">
        <f t="shared" si="29"/>
        <v>Buy</v>
      </c>
      <c r="G394">
        <f t="shared" si="31"/>
        <v>2.8982935885915848E-7</v>
      </c>
    </row>
    <row r="395" spans="1:7" x14ac:dyDescent="0.45">
      <c r="A395" s="2">
        <v>30155</v>
      </c>
      <c r="B395" s="1">
        <v>111.17</v>
      </c>
      <c r="C395" s="1">
        <f t="shared" si="30"/>
        <v>-0.2784641368223838</v>
      </c>
      <c r="D395">
        <f t="shared" si="27"/>
        <v>110.95819999999996</v>
      </c>
      <c r="E395">
        <f t="shared" si="28"/>
        <v>1.9088269276181424E-3</v>
      </c>
      <c r="F395" t="str">
        <f t="shared" si="29"/>
        <v>Buy</v>
      </c>
      <c r="G395">
        <f t="shared" si="31"/>
        <v>7.7542275496235299E-6</v>
      </c>
    </row>
    <row r="396" spans="1:7" x14ac:dyDescent="0.45">
      <c r="A396" s="2">
        <v>30158</v>
      </c>
      <c r="B396" s="1">
        <v>110.36</v>
      </c>
      <c r="C396" s="1">
        <f t="shared" si="30"/>
        <v>-0.73128118964382616</v>
      </c>
      <c r="D396">
        <f t="shared" si="27"/>
        <v>110.80099999999995</v>
      </c>
      <c r="E396">
        <f t="shared" si="28"/>
        <v>-3.9801084827749376E-3</v>
      </c>
      <c r="F396" t="str">
        <f t="shared" si="29"/>
        <v>Buy</v>
      </c>
      <c r="G396">
        <f t="shared" si="31"/>
        <v>5.3477217832688969E-5</v>
      </c>
    </row>
    <row r="397" spans="1:7" x14ac:dyDescent="0.45">
      <c r="A397" s="2">
        <v>30159</v>
      </c>
      <c r="B397" s="1">
        <v>109.43</v>
      </c>
      <c r="C397" s="1">
        <f t="shared" si="30"/>
        <v>-0.84626739187336542</v>
      </c>
      <c r="D397">
        <f t="shared" si="27"/>
        <v>110.62939999999998</v>
      </c>
      <c r="E397">
        <f t="shared" si="28"/>
        <v>-1.0841602684277135E-2</v>
      </c>
      <c r="F397" t="str">
        <f t="shared" si="29"/>
        <v>Sell</v>
      </c>
      <c r="G397">
        <f t="shared" si="31"/>
        <v>7.1616849854814818E-5</v>
      </c>
    </row>
    <row r="398" spans="1:7" x14ac:dyDescent="0.45">
      <c r="A398" s="2">
        <v>30160</v>
      </c>
      <c r="B398" s="1">
        <v>107.74</v>
      </c>
      <c r="C398" s="1">
        <f t="shared" si="30"/>
        <v>-1.5564158177964063</v>
      </c>
      <c r="D398">
        <f t="shared" si="27"/>
        <v>110.44999999999996</v>
      </c>
      <c r="E398">
        <f t="shared" si="28"/>
        <v>-2.4535989135355058E-2</v>
      </c>
      <c r="F398" t="str">
        <f t="shared" si="29"/>
        <v>Sell</v>
      </c>
      <c r="G398">
        <f t="shared" si="31"/>
        <v>2.4224301978868559E-4</v>
      </c>
    </row>
    <row r="399" spans="1:7" x14ac:dyDescent="0.45">
      <c r="A399" s="2">
        <v>30161</v>
      </c>
      <c r="B399" s="1">
        <v>107.72</v>
      </c>
      <c r="C399" s="1">
        <f t="shared" si="30"/>
        <v>-1.8564930898947833E-2</v>
      </c>
      <c r="D399">
        <f t="shared" si="27"/>
        <v>110.28759999999998</v>
      </c>
      <c r="E399">
        <f t="shared" si="28"/>
        <v>-2.3280949082217627E-2</v>
      </c>
      <c r="F399" t="str">
        <f t="shared" si="29"/>
        <v>Sell</v>
      </c>
      <c r="G399">
        <f t="shared" si="31"/>
        <v>3.4465665928270807E-8</v>
      </c>
    </row>
    <row r="400" spans="1:7" x14ac:dyDescent="0.45">
      <c r="A400" s="2">
        <v>30162</v>
      </c>
      <c r="B400" s="1">
        <v>107.09</v>
      </c>
      <c r="C400" s="1">
        <f t="shared" si="30"/>
        <v>-0.58656655306144756</v>
      </c>
      <c r="D400">
        <f t="shared" si="27"/>
        <v>110.13159999999998</v>
      </c>
      <c r="E400">
        <f t="shared" si="28"/>
        <v>-2.7617868077826662E-2</v>
      </c>
      <c r="F400" t="str">
        <f t="shared" si="29"/>
        <v>Sell</v>
      </c>
      <c r="G400">
        <f t="shared" si="31"/>
        <v>3.4406032117038801E-5</v>
      </c>
    </row>
    <row r="401" spans="1:7" x14ac:dyDescent="0.45">
      <c r="A401" s="2">
        <v>30165</v>
      </c>
      <c r="B401" s="1">
        <v>108.98</v>
      </c>
      <c r="C401" s="1">
        <f t="shared" si="30"/>
        <v>1.7494776742168661</v>
      </c>
      <c r="D401">
        <f t="shared" si="27"/>
        <v>110.01939999999999</v>
      </c>
      <c r="E401">
        <f t="shared" si="28"/>
        <v>-9.4474247269116761E-3</v>
      </c>
      <c r="F401" t="str">
        <f t="shared" si="29"/>
        <v>Sell</v>
      </c>
      <c r="G401">
        <f t="shared" si="31"/>
        <v>3.0606721325832548E-4</v>
      </c>
    </row>
    <row r="402" spans="1:7" x14ac:dyDescent="0.45">
      <c r="A402" s="2">
        <v>30166</v>
      </c>
      <c r="B402" s="1">
        <v>107.83</v>
      </c>
      <c r="C402" s="1">
        <f t="shared" si="30"/>
        <v>-1.0608466260971363</v>
      </c>
      <c r="D402">
        <f t="shared" si="27"/>
        <v>109.87819999999998</v>
      </c>
      <c r="E402">
        <f t="shared" si="28"/>
        <v>-1.8640640272592567E-2</v>
      </c>
      <c r="F402" t="str">
        <f t="shared" si="29"/>
        <v>Sell</v>
      </c>
      <c r="G402">
        <f t="shared" si="31"/>
        <v>1.1253955641016772E-4</v>
      </c>
    </row>
    <row r="403" spans="1:7" x14ac:dyDescent="0.45">
      <c r="A403" s="2">
        <v>30167</v>
      </c>
      <c r="B403" s="1">
        <v>106.14</v>
      </c>
      <c r="C403" s="1">
        <f t="shared" si="30"/>
        <v>-1.5796935494232098</v>
      </c>
      <c r="D403">
        <f t="shared" si="27"/>
        <v>109.70519999999999</v>
      </c>
      <c r="E403">
        <f t="shared" si="28"/>
        <v>-3.2498003740934707E-2</v>
      </c>
      <c r="F403" t="str">
        <f t="shared" si="29"/>
        <v>Sell</v>
      </c>
      <c r="G403">
        <f t="shared" si="31"/>
        <v>2.4954317100892991E-4</v>
      </c>
    </row>
    <row r="404" spans="1:7" x14ac:dyDescent="0.45">
      <c r="A404" s="2">
        <v>30168</v>
      </c>
      <c r="B404" s="1">
        <v>105.16</v>
      </c>
      <c r="C404" s="1">
        <f t="shared" si="30"/>
        <v>-0.92759775380685383</v>
      </c>
      <c r="D404">
        <f t="shared" si="27"/>
        <v>109.5204</v>
      </c>
      <c r="E404">
        <f t="shared" si="28"/>
        <v>-3.9813587240367994E-2</v>
      </c>
      <c r="F404" t="str">
        <f t="shared" si="29"/>
        <v>Sell</v>
      </c>
      <c r="G404">
        <f t="shared" si="31"/>
        <v>8.6043759286752073E-5</v>
      </c>
    </row>
    <row r="405" spans="1:7" x14ac:dyDescent="0.45">
      <c r="A405" s="2">
        <v>30169</v>
      </c>
      <c r="B405" s="1">
        <v>103.71</v>
      </c>
      <c r="C405" s="1">
        <f t="shared" si="30"/>
        <v>-1.3884457260037679</v>
      </c>
      <c r="D405">
        <f t="shared" si="27"/>
        <v>109.33239999999999</v>
      </c>
      <c r="E405">
        <f t="shared" si="28"/>
        <v>-5.1424829236347135E-2</v>
      </c>
      <c r="F405" t="str">
        <f t="shared" si="29"/>
        <v>Sell</v>
      </c>
      <c r="G405">
        <f t="shared" si="31"/>
        <v>1.9277815340581304E-4</v>
      </c>
    </row>
    <row r="406" spans="1:7" x14ac:dyDescent="0.45">
      <c r="A406" s="2">
        <v>30172</v>
      </c>
      <c r="B406" s="1">
        <v>103.08</v>
      </c>
      <c r="C406" s="1">
        <f t="shared" si="30"/>
        <v>-0.60931568174784967</v>
      </c>
      <c r="D406">
        <f t="shared" si="27"/>
        <v>109.1408</v>
      </c>
      <c r="E406">
        <f t="shared" si="28"/>
        <v>-5.5531936727603246E-2</v>
      </c>
      <c r="F406" t="str">
        <f t="shared" si="29"/>
        <v>Sell</v>
      </c>
      <c r="G406">
        <f t="shared" si="31"/>
        <v>3.7126560002384684E-5</v>
      </c>
    </row>
    <row r="407" spans="1:7" x14ac:dyDescent="0.45">
      <c r="A407" s="2">
        <v>30173</v>
      </c>
      <c r="B407" s="1">
        <v>102.84</v>
      </c>
      <c r="C407" s="1">
        <f t="shared" si="30"/>
        <v>-0.23310033864754781</v>
      </c>
      <c r="D407">
        <f t="shared" si="27"/>
        <v>108.96</v>
      </c>
      <c r="E407">
        <f t="shared" si="28"/>
        <v>-5.6167400881057185E-2</v>
      </c>
      <c r="F407" t="str">
        <f t="shared" si="29"/>
        <v>Sell</v>
      </c>
      <c r="G407">
        <f t="shared" si="31"/>
        <v>5.4335767877601474E-6</v>
      </c>
    </row>
    <row r="408" spans="1:7" x14ac:dyDescent="0.45">
      <c r="A408" s="2">
        <v>30174</v>
      </c>
      <c r="B408" s="1">
        <v>102.6</v>
      </c>
      <c r="C408" s="1">
        <f t="shared" si="30"/>
        <v>-0.233644966101971</v>
      </c>
      <c r="D408">
        <f t="shared" si="27"/>
        <v>108.77840000000002</v>
      </c>
      <c r="E408">
        <f t="shared" si="28"/>
        <v>-5.6798040787509503E-2</v>
      </c>
      <c r="F408" t="str">
        <f t="shared" si="29"/>
        <v>Sell</v>
      </c>
      <c r="G408">
        <f t="shared" si="31"/>
        <v>5.4589970184791171E-6</v>
      </c>
    </row>
    <row r="409" spans="1:7" x14ac:dyDescent="0.45">
      <c r="A409" s="2">
        <v>30175</v>
      </c>
      <c r="B409" s="1">
        <v>102.42</v>
      </c>
      <c r="C409" s="1">
        <f t="shared" si="30"/>
        <v>-0.17559267022648087</v>
      </c>
      <c r="D409">
        <f t="shared" si="27"/>
        <v>108.58600000000003</v>
      </c>
      <c r="E409">
        <f t="shared" si="28"/>
        <v>-5.6784484187648719E-2</v>
      </c>
      <c r="F409" t="str">
        <f t="shared" si="29"/>
        <v>Sell</v>
      </c>
      <c r="G409">
        <f t="shared" si="31"/>
        <v>3.0832785837265659E-6</v>
      </c>
    </row>
    <row r="410" spans="1:7" x14ac:dyDescent="0.45">
      <c r="A410" s="2">
        <v>30176</v>
      </c>
      <c r="B410" s="1">
        <v>103.85</v>
      </c>
      <c r="C410" s="1">
        <f t="shared" si="30"/>
        <v>1.386554428771706</v>
      </c>
      <c r="D410">
        <f t="shared" si="27"/>
        <v>108.42580000000004</v>
      </c>
      <c r="E410">
        <f t="shared" si="28"/>
        <v>-4.22021327027335E-2</v>
      </c>
      <c r="F410" t="str">
        <f t="shared" si="29"/>
        <v>Sell</v>
      </c>
      <c r="G410">
        <f t="shared" si="31"/>
        <v>1.9225331839464317E-4</v>
      </c>
    </row>
    <row r="411" spans="1:7" x14ac:dyDescent="0.45">
      <c r="A411" s="2">
        <v>30179</v>
      </c>
      <c r="B411" s="1">
        <v>104.09</v>
      </c>
      <c r="C411" s="1">
        <f t="shared" si="30"/>
        <v>0.23083592052558366</v>
      </c>
      <c r="D411">
        <f t="shared" si="27"/>
        <v>108.30580000000002</v>
      </c>
      <c r="E411">
        <f t="shared" si="28"/>
        <v>-3.8924969853876848E-2</v>
      </c>
      <c r="F411" t="str">
        <f t="shared" si="29"/>
        <v>Sell</v>
      </c>
      <c r="G411">
        <f t="shared" si="31"/>
        <v>5.3285222204893568E-6</v>
      </c>
    </row>
    <row r="412" spans="1:7" x14ac:dyDescent="0.45">
      <c r="A412" s="2">
        <v>30180</v>
      </c>
      <c r="B412" s="1">
        <v>109.04</v>
      </c>
      <c r="C412" s="1">
        <f t="shared" si="30"/>
        <v>4.6458877860900172</v>
      </c>
      <c r="D412">
        <f t="shared" si="27"/>
        <v>108.2842</v>
      </c>
      <c r="E412">
        <f t="shared" si="28"/>
        <v>6.9797809837446999E-3</v>
      </c>
      <c r="F412" t="str">
        <f t="shared" si="29"/>
        <v>Sell</v>
      </c>
      <c r="G412">
        <f t="shared" si="31"/>
        <v>2.1584273320940403E-3</v>
      </c>
    </row>
    <row r="413" spans="1:7" x14ac:dyDescent="0.45">
      <c r="A413" s="2">
        <v>30181</v>
      </c>
      <c r="B413" s="1">
        <v>108.54</v>
      </c>
      <c r="C413" s="1">
        <f t="shared" si="30"/>
        <v>-0.45960187530183727</v>
      </c>
      <c r="D413">
        <f t="shared" si="27"/>
        <v>108.26240000000001</v>
      </c>
      <c r="E413">
        <f t="shared" si="28"/>
        <v>2.5641404587372209E-3</v>
      </c>
      <c r="F413" t="str">
        <f t="shared" si="29"/>
        <v>Buy</v>
      </c>
      <c r="G413">
        <f t="shared" si="31"/>
        <v>2.112338837809656E-5</v>
      </c>
    </row>
    <row r="414" spans="1:7" x14ac:dyDescent="0.45">
      <c r="A414" s="2">
        <v>30182</v>
      </c>
      <c r="B414" s="1">
        <v>109.16</v>
      </c>
      <c r="C414" s="1">
        <f t="shared" si="30"/>
        <v>0.56959272048788201</v>
      </c>
      <c r="D414">
        <f t="shared" si="27"/>
        <v>108.26580000000001</v>
      </c>
      <c r="E414">
        <f t="shared" si="28"/>
        <v>8.2593025683085838E-3</v>
      </c>
      <c r="F414" t="str">
        <f t="shared" si="29"/>
        <v>Buy</v>
      </c>
      <c r="G414">
        <f t="shared" si="31"/>
        <v>3.2443586723278653E-5</v>
      </c>
    </row>
    <row r="415" spans="1:7" x14ac:dyDescent="0.45">
      <c r="A415" s="2">
        <v>30183</v>
      </c>
      <c r="B415" s="1">
        <v>113.02</v>
      </c>
      <c r="C415" s="1">
        <f t="shared" si="30"/>
        <v>3.4750098361559631</v>
      </c>
      <c r="D415">
        <f t="shared" si="27"/>
        <v>108.33400000000002</v>
      </c>
      <c r="E415">
        <f t="shared" si="28"/>
        <v>4.3255118430040228E-2</v>
      </c>
      <c r="F415" t="str">
        <f t="shared" si="29"/>
        <v>Buy</v>
      </c>
      <c r="G415">
        <f t="shared" si="31"/>
        <v>1.2075693361380693E-3</v>
      </c>
    </row>
    <row r="416" spans="1:7" x14ac:dyDescent="0.45">
      <c r="A416" s="2">
        <v>30186</v>
      </c>
      <c r="B416" s="1">
        <v>116.11</v>
      </c>
      <c r="C416" s="1">
        <f t="shared" si="30"/>
        <v>2.6973223437217544</v>
      </c>
      <c r="D416">
        <f t="shared" si="27"/>
        <v>108.43140000000001</v>
      </c>
      <c r="E416">
        <f t="shared" si="28"/>
        <v>7.0815280444594356E-2</v>
      </c>
      <c r="F416" t="str">
        <f t="shared" si="29"/>
        <v>Buy</v>
      </c>
      <c r="G416">
        <f t="shared" si="31"/>
        <v>7.2755478259406187E-4</v>
      </c>
    </row>
    <row r="417" spans="1:7" x14ac:dyDescent="0.45">
      <c r="A417" s="2">
        <v>30187</v>
      </c>
      <c r="B417" s="1">
        <v>115.35</v>
      </c>
      <c r="C417" s="1">
        <f t="shared" si="30"/>
        <v>-0.65670330191520965</v>
      </c>
      <c r="D417">
        <f t="shared" si="27"/>
        <v>108.53919999999999</v>
      </c>
      <c r="E417">
        <f t="shared" si="28"/>
        <v>6.2749679378510254E-2</v>
      </c>
      <c r="F417" t="str">
        <f t="shared" si="29"/>
        <v>Buy</v>
      </c>
      <c r="G417">
        <f t="shared" si="31"/>
        <v>4.3125922674633899E-5</v>
      </c>
    </row>
    <row r="418" spans="1:7" x14ac:dyDescent="0.45">
      <c r="A418" s="2">
        <v>30188</v>
      </c>
      <c r="B418" s="1">
        <v>117.58</v>
      </c>
      <c r="C418" s="1">
        <f t="shared" si="30"/>
        <v>1.9147968354346154</v>
      </c>
      <c r="D418">
        <f t="shared" si="27"/>
        <v>108.697</v>
      </c>
      <c r="E418">
        <f t="shared" si="28"/>
        <v>8.1722586639925626E-2</v>
      </c>
      <c r="F418" t="str">
        <f t="shared" si="29"/>
        <v>Buy</v>
      </c>
      <c r="G418">
        <f t="shared" si="31"/>
        <v>3.6664469209904177E-4</v>
      </c>
    </row>
    <row r="419" spans="1:7" x14ac:dyDescent="0.45">
      <c r="A419" s="2">
        <v>30189</v>
      </c>
      <c r="B419" s="1">
        <v>118.55</v>
      </c>
      <c r="C419" s="1">
        <f t="shared" si="30"/>
        <v>0.82158595373056109</v>
      </c>
      <c r="D419">
        <f t="shared" si="27"/>
        <v>108.89060000000001</v>
      </c>
      <c r="E419">
        <f t="shared" si="28"/>
        <v>8.8707381537065547E-2</v>
      </c>
      <c r="F419" t="str">
        <f t="shared" si="29"/>
        <v>Buy</v>
      </c>
      <c r="G419">
        <f t="shared" si="31"/>
        <v>6.7500347936735563E-5</v>
      </c>
    </row>
    <row r="420" spans="1:7" x14ac:dyDescent="0.45">
      <c r="A420" s="2">
        <v>30190</v>
      </c>
      <c r="B420" s="1">
        <v>117.11</v>
      </c>
      <c r="C420" s="1">
        <f t="shared" si="30"/>
        <v>-1.2221148457368569</v>
      </c>
      <c r="D420">
        <f t="shared" si="27"/>
        <v>109.08080000000001</v>
      </c>
      <c r="E420">
        <f t="shared" si="28"/>
        <v>7.3607820991411763E-2</v>
      </c>
      <c r="F420" t="str">
        <f t="shared" si="29"/>
        <v>Buy</v>
      </c>
      <c r="G420">
        <f t="shared" si="31"/>
        <v>1.4935646961704218E-4</v>
      </c>
    </row>
    <row r="421" spans="1:7" x14ac:dyDescent="0.45">
      <c r="A421" s="2">
        <v>30193</v>
      </c>
      <c r="B421" s="1">
        <v>117.66</v>
      </c>
      <c r="C421" s="1">
        <f t="shared" si="30"/>
        <v>0.46854453822639341</v>
      </c>
      <c r="D421">
        <f t="shared" si="27"/>
        <v>109.2884</v>
      </c>
      <c r="E421">
        <f t="shared" si="28"/>
        <v>7.6600993335065759E-2</v>
      </c>
      <c r="F421" t="str">
        <f t="shared" si="29"/>
        <v>Buy</v>
      </c>
      <c r="G421">
        <f t="shared" si="31"/>
        <v>2.1953398430178422E-5</v>
      </c>
    </row>
    <row r="422" spans="1:7" x14ac:dyDescent="0.45">
      <c r="A422" s="2">
        <v>30194</v>
      </c>
      <c r="B422" s="1">
        <v>119.51</v>
      </c>
      <c r="C422" s="1">
        <f t="shared" si="30"/>
        <v>1.5600940442479811</v>
      </c>
      <c r="D422">
        <f t="shared" si="27"/>
        <v>109.5346</v>
      </c>
      <c r="E422">
        <f t="shared" si="28"/>
        <v>9.1070766680117585E-2</v>
      </c>
      <c r="F422" t="str">
        <f t="shared" si="29"/>
        <v>Buy</v>
      </c>
      <c r="G422">
        <f t="shared" si="31"/>
        <v>2.433893426898022E-4</v>
      </c>
    </row>
    <row r="423" spans="1:7" x14ac:dyDescent="0.45">
      <c r="A423" s="2">
        <v>30195</v>
      </c>
      <c r="B423" s="1">
        <v>118.25</v>
      </c>
      <c r="C423" s="1">
        <f t="shared" si="30"/>
        <v>-1.0599022506747273</v>
      </c>
      <c r="D423">
        <f t="shared" si="27"/>
        <v>109.73359999999998</v>
      </c>
      <c r="E423">
        <f t="shared" si="28"/>
        <v>7.7609774945869084E-2</v>
      </c>
      <c r="F423" t="str">
        <f t="shared" si="29"/>
        <v>Buy</v>
      </c>
      <c r="G423">
        <f t="shared" si="31"/>
        <v>1.1233927809853527E-4</v>
      </c>
    </row>
    <row r="424" spans="1:7" x14ac:dyDescent="0.45">
      <c r="A424" s="2">
        <v>30196</v>
      </c>
      <c r="B424" s="1">
        <v>120.29</v>
      </c>
      <c r="C424" s="1">
        <f t="shared" si="30"/>
        <v>1.7104466633939015</v>
      </c>
      <c r="D424">
        <f t="shared" si="27"/>
        <v>109.9366</v>
      </c>
      <c r="E424">
        <f t="shared" si="28"/>
        <v>9.4176097860039401E-2</v>
      </c>
      <c r="F424" t="str">
        <f t="shared" si="29"/>
        <v>Buy</v>
      </c>
      <c r="G424">
        <f t="shared" si="31"/>
        <v>2.9256277883153302E-4</v>
      </c>
    </row>
    <row r="425" spans="1:7" x14ac:dyDescent="0.45">
      <c r="A425" s="2">
        <v>30197</v>
      </c>
      <c r="B425" s="1">
        <v>122.68</v>
      </c>
      <c r="C425" s="1">
        <f t="shared" si="30"/>
        <v>1.9673845240069627</v>
      </c>
      <c r="D425">
        <f t="shared" si="27"/>
        <v>110.1936</v>
      </c>
      <c r="E425">
        <f t="shared" si="28"/>
        <v>0.1133132958719926</v>
      </c>
      <c r="F425" t="str">
        <f t="shared" si="29"/>
        <v>Buy</v>
      </c>
      <c r="G425">
        <f t="shared" si="31"/>
        <v>3.8706018653021027E-4</v>
      </c>
    </row>
    <row r="426" spans="1:7" x14ac:dyDescent="0.45">
      <c r="A426" s="2">
        <v>30201</v>
      </c>
      <c r="B426" s="1">
        <v>121.37</v>
      </c>
      <c r="C426" s="1">
        <f t="shared" si="30"/>
        <v>-1.0735608127780678</v>
      </c>
      <c r="D426">
        <f t="shared" si="27"/>
        <v>110.43819999999999</v>
      </c>
      <c r="E426">
        <f t="shared" si="28"/>
        <v>9.8985677057395083E-2</v>
      </c>
      <c r="F426" t="str">
        <f t="shared" si="29"/>
        <v>Buy</v>
      </c>
      <c r="G426">
        <f t="shared" si="31"/>
        <v>1.1525328187327054E-4</v>
      </c>
    </row>
    <row r="427" spans="1:7" x14ac:dyDescent="0.45">
      <c r="A427" s="2">
        <v>30202</v>
      </c>
      <c r="B427" s="1">
        <v>122.2</v>
      </c>
      <c r="C427" s="1">
        <f t="shared" si="30"/>
        <v>0.68153156192247977</v>
      </c>
      <c r="D427">
        <f t="shared" si="27"/>
        <v>110.67699999999999</v>
      </c>
      <c r="E427">
        <f t="shared" si="28"/>
        <v>0.10411377250919351</v>
      </c>
      <c r="F427" t="str">
        <f t="shared" si="29"/>
        <v>Buy</v>
      </c>
      <c r="G427">
        <f t="shared" si="31"/>
        <v>4.6448526989649489E-5</v>
      </c>
    </row>
    <row r="428" spans="1:7" x14ac:dyDescent="0.45">
      <c r="A428" s="2">
        <v>30203</v>
      </c>
      <c r="B428" s="1">
        <v>121.97</v>
      </c>
      <c r="C428" s="1">
        <f t="shared" si="30"/>
        <v>-0.18839338823481139</v>
      </c>
      <c r="D428">
        <f t="shared" si="27"/>
        <v>110.9122</v>
      </c>
      <c r="E428">
        <f t="shared" si="28"/>
        <v>9.9698680577970683E-2</v>
      </c>
      <c r="F428" t="str">
        <f t="shared" si="29"/>
        <v>Buy</v>
      </c>
      <c r="G428">
        <f t="shared" si="31"/>
        <v>3.5492068730592369E-6</v>
      </c>
    </row>
    <row r="429" spans="1:7" x14ac:dyDescent="0.45">
      <c r="A429" s="2">
        <v>30204</v>
      </c>
      <c r="B429" s="1">
        <v>120.97</v>
      </c>
      <c r="C429" s="1">
        <f t="shared" si="30"/>
        <v>-0.82325318833899941</v>
      </c>
      <c r="D429">
        <f t="shared" si="27"/>
        <v>111.13940000000001</v>
      </c>
      <c r="E429">
        <f t="shared" si="28"/>
        <v>8.8452879896778178E-2</v>
      </c>
      <c r="F429" t="str">
        <f t="shared" si="29"/>
        <v>Buy</v>
      </c>
      <c r="G429">
        <f t="shared" si="31"/>
        <v>6.7774581211032812E-5</v>
      </c>
    </row>
    <row r="430" spans="1:7" x14ac:dyDescent="0.45">
      <c r="A430" s="2">
        <v>30207</v>
      </c>
      <c r="B430" s="1">
        <v>122.24</v>
      </c>
      <c r="C430" s="1">
        <f t="shared" si="30"/>
        <v>1.0443744446453398</v>
      </c>
      <c r="D430">
        <f t="shared" si="27"/>
        <v>111.41</v>
      </c>
      <c r="E430">
        <f t="shared" si="28"/>
        <v>9.7208509110492766E-2</v>
      </c>
      <c r="F430" t="str">
        <f t="shared" si="29"/>
        <v>Buy</v>
      </c>
      <c r="G430">
        <f t="shared" si="31"/>
        <v>1.0907179806282619E-4</v>
      </c>
    </row>
    <row r="431" spans="1:7" x14ac:dyDescent="0.45">
      <c r="A431" s="2">
        <v>30208</v>
      </c>
      <c r="B431" s="1">
        <v>123.1</v>
      </c>
      <c r="C431" s="1">
        <f t="shared" si="30"/>
        <v>0.70107077721974465</v>
      </c>
      <c r="D431">
        <f t="shared" si="27"/>
        <v>111.71899999999999</v>
      </c>
      <c r="E431">
        <f t="shared" si="28"/>
        <v>0.10187166014733394</v>
      </c>
      <c r="F431" t="str">
        <f t="shared" si="29"/>
        <v>Buy</v>
      </c>
      <c r="G431">
        <f t="shared" si="31"/>
        <v>4.915002346714968E-5</v>
      </c>
    </row>
    <row r="432" spans="1:7" x14ac:dyDescent="0.45">
      <c r="A432" s="2">
        <v>30209</v>
      </c>
      <c r="B432" s="1">
        <v>124.29</v>
      </c>
      <c r="C432" s="1">
        <f t="shared" si="30"/>
        <v>0.96205115670124541</v>
      </c>
      <c r="D432">
        <f t="shared" si="27"/>
        <v>112.059</v>
      </c>
      <c r="E432">
        <f t="shared" si="28"/>
        <v>0.10914785960966998</v>
      </c>
      <c r="F432" t="str">
        <f t="shared" si="29"/>
        <v>Buy</v>
      </c>
      <c r="G432">
        <f t="shared" si="31"/>
        <v>9.2554242811020431E-5</v>
      </c>
    </row>
    <row r="433" spans="1:7" x14ac:dyDescent="0.45">
      <c r="A433" s="2">
        <v>30210</v>
      </c>
      <c r="B433" s="1">
        <v>123.77</v>
      </c>
      <c r="C433" s="1">
        <f t="shared" si="30"/>
        <v>-0.41925402054892358</v>
      </c>
      <c r="D433">
        <f t="shared" si="27"/>
        <v>112.39000000000001</v>
      </c>
      <c r="E433">
        <f t="shared" si="28"/>
        <v>0.10125456001423597</v>
      </c>
      <c r="F433" t="str">
        <f t="shared" si="29"/>
        <v>Buy</v>
      </c>
      <c r="G433">
        <f t="shared" si="31"/>
        <v>1.7577393374643723E-5</v>
      </c>
    </row>
    <row r="434" spans="1:7" x14ac:dyDescent="0.45">
      <c r="A434" s="2">
        <v>30211</v>
      </c>
      <c r="B434" s="1">
        <v>122.55</v>
      </c>
      <c r="C434" s="1">
        <f t="shared" si="30"/>
        <v>-0.99058945778093233</v>
      </c>
      <c r="D434">
        <f t="shared" si="27"/>
        <v>112.69040000000001</v>
      </c>
      <c r="E434">
        <f t="shared" si="28"/>
        <v>8.7492812165011258E-2</v>
      </c>
      <c r="F434" t="str">
        <f t="shared" si="29"/>
        <v>Buy</v>
      </c>
      <c r="G434">
        <f t="shared" si="31"/>
        <v>9.8126747386672152E-5</v>
      </c>
    </row>
    <row r="435" spans="1:7" x14ac:dyDescent="0.45">
      <c r="A435" s="2">
        <v>30214</v>
      </c>
      <c r="B435" s="1">
        <v>122.51</v>
      </c>
      <c r="C435" s="1">
        <f t="shared" si="30"/>
        <v>-3.2645066804228295E-2</v>
      </c>
      <c r="D435">
        <f t="shared" si="27"/>
        <v>112.96400000000003</v>
      </c>
      <c r="E435">
        <f t="shared" si="28"/>
        <v>8.4504797988739555E-2</v>
      </c>
      <c r="F435" t="str">
        <f t="shared" si="29"/>
        <v>Buy</v>
      </c>
      <c r="G435">
        <f t="shared" si="31"/>
        <v>1.0657003866525282E-7</v>
      </c>
    </row>
    <row r="436" spans="1:7" x14ac:dyDescent="0.45">
      <c r="A436" s="2">
        <v>30215</v>
      </c>
      <c r="B436" s="1">
        <v>124.88</v>
      </c>
      <c r="C436" s="1">
        <f t="shared" si="30"/>
        <v>1.9160616901097356</v>
      </c>
      <c r="D436">
        <f t="shared" ref="D436:D499" si="32">AVERAGE(B387:B436)</f>
        <v>113.27020000000005</v>
      </c>
      <c r="E436">
        <f t="shared" ref="E436:E499" si="33">(B436 - D436) / D436</f>
        <v>0.1024965083490622</v>
      </c>
      <c r="F436" t="str">
        <f t="shared" si="29"/>
        <v>Buy</v>
      </c>
      <c r="G436">
        <f t="shared" si="31"/>
        <v>3.6712924003061762E-4</v>
      </c>
    </row>
    <row r="437" spans="1:7" x14ac:dyDescent="0.45">
      <c r="A437" s="2">
        <v>30216</v>
      </c>
      <c r="B437" s="1">
        <v>123.99</v>
      </c>
      <c r="C437" s="1">
        <f t="shared" si="30"/>
        <v>-0.7152359015425982</v>
      </c>
      <c r="D437">
        <f t="shared" si="32"/>
        <v>113.56100000000002</v>
      </c>
      <c r="E437">
        <f t="shared" si="33"/>
        <v>9.1836105705303511E-2</v>
      </c>
      <c r="F437" t="str">
        <f t="shared" ref="F437:F500" si="34">IF(E436 &gt; 0, "Buy", "Sell")</f>
        <v>Buy</v>
      </c>
      <c r="G437">
        <f t="shared" si="31"/>
        <v>5.1156239485545323E-5</v>
      </c>
    </row>
    <row r="438" spans="1:7" x14ac:dyDescent="0.45">
      <c r="A438" s="2">
        <v>30217</v>
      </c>
      <c r="B438" s="1">
        <v>123.81</v>
      </c>
      <c r="C438" s="1">
        <f t="shared" si="30"/>
        <v>-0.14527847591504511</v>
      </c>
      <c r="D438">
        <f t="shared" si="32"/>
        <v>113.82840000000004</v>
      </c>
      <c r="E438">
        <f t="shared" si="33"/>
        <v>8.7689891099233183E-2</v>
      </c>
      <c r="F438" t="str">
        <f t="shared" si="34"/>
        <v>Buy</v>
      </c>
      <c r="G438">
        <f t="shared" si="31"/>
        <v>2.1105835564198347E-6</v>
      </c>
    </row>
    <row r="439" spans="1:7" x14ac:dyDescent="0.45">
      <c r="A439" s="2">
        <v>30218</v>
      </c>
      <c r="B439" s="1">
        <v>123.32</v>
      </c>
      <c r="C439" s="1">
        <f t="shared" si="30"/>
        <v>-0.39655294146506492</v>
      </c>
      <c r="D439">
        <f t="shared" si="32"/>
        <v>114.08540000000002</v>
      </c>
      <c r="E439">
        <f t="shared" si="33"/>
        <v>8.0944625692682584E-2</v>
      </c>
      <c r="F439" t="str">
        <f t="shared" si="34"/>
        <v>Buy</v>
      </c>
      <c r="G439">
        <f t="shared" si="31"/>
        <v>1.5725423538459522E-5</v>
      </c>
    </row>
    <row r="440" spans="1:7" x14ac:dyDescent="0.45">
      <c r="A440" s="2">
        <v>30221</v>
      </c>
      <c r="B440" s="1">
        <v>123.62</v>
      </c>
      <c r="C440" s="1">
        <f t="shared" si="30"/>
        <v>0.24297412131778462</v>
      </c>
      <c r="D440">
        <f t="shared" si="32"/>
        <v>114.33640000000003</v>
      </c>
      <c r="E440">
        <f t="shared" si="33"/>
        <v>8.1195489800273371E-2</v>
      </c>
      <c r="F440" t="str">
        <f t="shared" si="34"/>
        <v>Buy</v>
      </c>
      <c r="G440">
        <f t="shared" si="31"/>
        <v>5.9036423630149511E-6</v>
      </c>
    </row>
    <row r="441" spans="1:7" x14ac:dyDescent="0.45">
      <c r="A441" s="2">
        <v>30222</v>
      </c>
      <c r="B441" s="1">
        <v>123.24</v>
      </c>
      <c r="C441" s="1">
        <f t="shared" si="30"/>
        <v>-0.30786705026601585</v>
      </c>
      <c r="D441">
        <f t="shared" si="32"/>
        <v>114.58660000000002</v>
      </c>
      <c r="E441">
        <f t="shared" si="33"/>
        <v>7.5518428856428024E-2</v>
      </c>
      <c r="F441" t="str">
        <f t="shared" si="34"/>
        <v>Buy</v>
      </c>
      <c r="G441">
        <f t="shared" si="31"/>
        <v>9.4782120639497539E-6</v>
      </c>
    </row>
    <row r="442" spans="1:7" x14ac:dyDescent="0.45">
      <c r="A442" s="2">
        <v>30223</v>
      </c>
      <c r="B442" s="1">
        <v>121.63</v>
      </c>
      <c r="C442" s="1">
        <f t="shared" si="30"/>
        <v>-1.3150024098122148</v>
      </c>
      <c r="D442">
        <f t="shared" si="32"/>
        <v>114.7884</v>
      </c>
      <c r="E442">
        <f t="shared" si="33"/>
        <v>5.9601841301037385E-2</v>
      </c>
      <c r="F442" t="str">
        <f t="shared" si="34"/>
        <v>Buy</v>
      </c>
      <c r="G442">
        <f t="shared" si="31"/>
        <v>1.7292313378119325E-4</v>
      </c>
    </row>
    <row r="443" spans="1:7" x14ac:dyDescent="0.45">
      <c r="A443" s="2">
        <v>30224</v>
      </c>
      <c r="B443" s="1">
        <v>120.42</v>
      </c>
      <c r="C443" s="1">
        <f t="shared" si="30"/>
        <v>-0.99980175940432114</v>
      </c>
      <c r="D443">
        <f t="shared" si="32"/>
        <v>114.9684</v>
      </c>
      <c r="E443">
        <f t="shared" si="33"/>
        <v>4.7418247100942508E-2</v>
      </c>
      <c r="F443" t="str">
        <f t="shared" si="34"/>
        <v>Buy</v>
      </c>
      <c r="G443">
        <f t="shared" si="31"/>
        <v>9.9960355810797613E-5</v>
      </c>
    </row>
    <row r="444" spans="1:7" x14ac:dyDescent="0.45">
      <c r="A444" s="2">
        <v>30225</v>
      </c>
      <c r="B444" s="1">
        <v>121.97</v>
      </c>
      <c r="C444" s="1">
        <f t="shared" si="30"/>
        <v>1.2789480818845138</v>
      </c>
      <c r="D444">
        <f t="shared" si="32"/>
        <v>115.1782</v>
      </c>
      <c r="E444">
        <f t="shared" si="33"/>
        <v>5.896775605105823E-2</v>
      </c>
      <c r="F444" t="str">
        <f t="shared" si="34"/>
        <v>Buy</v>
      </c>
      <c r="G444">
        <f t="shared" si="31"/>
        <v>1.635708196156077E-4</v>
      </c>
    </row>
    <row r="445" spans="1:7" x14ac:dyDescent="0.45">
      <c r="A445" s="2">
        <v>30228</v>
      </c>
      <c r="B445" s="1">
        <v>121.51</v>
      </c>
      <c r="C445" s="1">
        <f t="shared" si="30"/>
        <v>-0.37785489346265067</v>
      </c>
      <c r="D445">
        <f t="shared" si="32"/>
        <v>115.38500000000001</v>
      </c>
      <c r="E445">
        <f t="shared" si="33"/>
        <v>5.3083156389478699E-2</v>
      </c>
      <c r="F445" t="str">
        <f t="shared" si="34"/>
        <v>Buy</v>
      </c>
      <c r="G445">
        <f t="shared" si="31"/>
        <v>1.4277432051367108E-5</v>
      </c>
    </row>
    <row r="446" spans="1:7" x14ac:dyDescent="0.45">
      <c r="A446" s="2">
        <v>30229</v>
      </c>
      <c r="B446" s="1">
        <v>121.98</v>
      </c>
      <c r="C446" s="1">
        <f t="shared" si="30"/>
        <v>0.38605329477898376</v>
      </c>
      <c r="D446">
        <f t="shared" si="32"/>
        <v>115.61739999999998</v>
      </c>
      <c r="E446">
        <f t="shared" si="33"/>
        <v>5.5031509098111789E-2</v>
      </c>
      <c r="F446" t="str">
        <f t="shared" si="34"/>
        <v>Buy</v>
      </c>
      <c r="G446">
        <f t="shared" si="31"/>
        <v>1.4903714640970894E-5</v>
      </c>
    </row>
    <row r="447" spans="1:7" x14ac:dyDescent="0.45">
      <c r="A447" s="2">
        <v>30230</v>
      </c>
      <c r="B447" s="1">
        <v>125.97</v>
      </c>
      <c r="C447" s="1">
        <f t="shared" si="30"/>
        <v>3.2186686495901284</v>
      </c>
      <c r="D447">
        <f t="shared" si="32"/>
        <v>115.94819999999999</v>
      </c>
      <c r="E447">
        <f t="shared" si="33"/>
        <v>8.6433424580976803E-2</v>
      </c>
      <c r="F447" t="str">
        <f t="shared" si="34"/>
        <v>Buy</v>
      </c>
      <c r="G447">
        <f t="shared" si="31"/>
        <v>1.0359827875854341E-3</v>
      </c>
    </row>
    <row r="448" spans="1:7" x14ac:dyDescent="0.45">
      <c r="A448" s="2">
        <v>30231</v>
      </c>
      <c r="B448" s="1">
        <v>128.80000000000001</v>
      </c>
      <c r="C448" s="1">
        <f t="shared" si="30"/>
        <v>2.2217030306041687</v>
      </c>
      <c r="D448">
        <f t="shared" si="32"/>
        <v>116.36939999999998</v>
      </c>
      <c r="E448">
        <f t="shared" si="33"/>
        <v>0.10682017781306793</v>
      </c>
      <c r="F448" t="str">
        <f t="shared" si="34"/>
        <v>Buy</v>
      </c>
      <c r="G448">
        <f t="shared" si="31"/>
        <v>4.9359643561957482E-4</v>
      </c>
    </row>
    <row r="449" spans="1:7" x14ac:dyDescent="0.45">
      <c r="A449" s="2">
        <v>30232</v>
      </c>
      <c r="B449" s="1">
        <v>131.05000000000001</v>
      </c>
      <c r="C449" s="1">
        <f t="shared" si="30"/>
        <v>1.731811609916216</v>
      </c>
      <c r="D449">
        <f t="shared" si="32"/>
        <v>116.83599999999998</v>
      </c>
      <c r="E449">
        <f t="shared" si="33"/>
        <v>0.12165770824061102</v>
      </c>
      <c r="F449" t="str">
        <f t="shared" si="34"/>
        <v>Buy</v>
      </c>
      <c r="G449">
        <f t="shared" si="31"/>
        <v>2.9991714522405958E-4</v>
      </c>
    </row>
    <row r="450" spans="1:7" x14ac:dyDescent="0.45">
      <c r="A450" s="2">
        <v>30235</v>
      </c>
      <c r="B450" s="1">
        <v>134.47</v>
      </c>
      <c r="C450" s="1">
        <f t="shared" si="30"/>
        <v>2.5762196066363074</v>
      </c>
      <c r="D450">
        <f t="shared" si="32"/>
        <v>117.38359999999999</v>
      </c>
      <c r="E450">
        <f t="shared" si="33"/>
        <v>0.14556036788784815</v>
      </c>
      <c r="F450" t="str">
        <f t="shared" si="34"/>
        <v>Buy</v>
      </c>
      <c r="G450">
        <f t="shared" si="31"/>
        <v>6.6369074616173319E-4</v>
      </c>
    </row>
    <row r="451" spans="1:7" x14ac:dyDescent="0.45">
      <c r="A451" s="2">
        <v>30236</v>
      </c>
      <c r="B451" s="1">
        <v>134.44</v>
      </c>
      <c r="C451" s="1">
        <f t="shared" si="30"/>
        <v>-2.2312297887369447E-2</v>
      </c>
      <c r="D451">
        <f t="shared" si="32"/>
        <v>117.89279999999999</v>
      </c>
      <c r="E451">
        <f t="shared" si="33"/>
        <v>0.14035802016747423</v>
      </c>
      <c r="F451" t="str">
        <f t="shared" si="34"/>
        <v>Buy</v>
      </c>
      <c r="G451">
        <f t="shared" si="31"/>
        <v>4.9783863701471113E-8</v>
      </c>
    </row>
    <row r="452" spans="1:7" x14ac:dyDescent="0.45">
      <c r="A452" s="2">
        <v>30237</v>
      </c>
      <c r="B452" s="1">
        <v>136.71</v>
      </c>
      <c r="C452" s="1">
        <f t="shared" ref="C452:C515" si="35">100*LN(B452/B451)</f>
        <v>1.6743891086995977</v>
      </c>
      <c r="D452">
        <f t="shared" si="32"/>
        <v>118.47039999999998</v>
      </c>
      <c r="E452">
        <f t="shared" si="33"/>
        <v>0.15395913240775777</v>
      </c>
      <c r="F452" t="str">
        <f t="shared" si="34"/>
        <v>Buy</v>
      </c>
      <c r="G452">
        <f t="shared" si="31"/>
        <v>2.803578887331833E-4</v>
      </c>
    </row>
    <row r="453" spans="1:7" x14ac:dyDescent="0.45">
      <c r="A453" s="2">
        <v>30238</v>
      </c>
      <c r="B453" s="1">
        <v>134.57</v>
      </c>
      <c r="C453" s="1">
        <f t="shared" si="35"/>
        <v>-1.5777384190450965</v>
      </c>
      <c r="D453">
        <f t="shared" si="32"/>
        <v>119.03899999999997</v>
      </c>
      <c r="E453">
        <f t="shared" si="33"/>
        <v>0.13046984601685183</v>
      </c>
      <c r="F453" t="str">
        <f t="shared" si="34"/>
        <v>Buy</v>
      </c>
      <c r="G453">
        <f t="shared" si="31"/>
        <v>2.4892585189309209E-4</v>
      </c>
    </row>
    <row r="454" spans="1:7" x14ac:dyDescent="0.45">
      <c r="A454" s="2">
        <v>30239</v>
      </c>
      <c r="B454" s="1">
        <v>133.57</v>
      </c>
      <c r="C454" s="1">
        <f t="shared" si="35"/>
        <v>-0.7458824764436095</v>
      </c>
      <c r="D454">
        <f t="shared" si="32"/>
        <v>119.60719999999998</v>
      </c>
      <c r="E454">
        <f t="shared" si="33"/>
        <v>0.11673879164465031</v>
      </c>
      <c r="F454" t="str">
        <f t="shared" si="34"/>
        <v>Buy</v>
      </c>
      <c r="G454">
        <f t="shared" si="31"/>
        <v>5.5634066866565171E-5</v>
      </c>
    </row>
    <row r="455" spans="1:7" x14ac:dyDescent="0.45">
      <c r="A455" s="2">
        <v>30242</v>
      </c>
      <c r="B455" s="1">
        <v>136.72999999999999</v>
      </c>
      <c r="C455" s="1">
        <f t="shared" si="35"/>
        <v>2.3382493331976182</v>
      </c>
      <c r="D455">
        <f t="shared" si="32"/>
        <v>120.26759999999996</v>
      </c>
      <c r="E455">
        <f t="shared" si="33"/>
        <v>0.13688142109761928</v>
      </c>
      <c r="F455" t="str">
        <f t="shared" si="34"/>
        <v>Buy</v>
      </c>
      <c r="G455">
        <f t="shared" si="31"/>
        <v>5.4674099441991066E-4</v>
      </c>
    </row>
    <row r="456" spans="1:7" x14ac:dyDescent="0.45">
      <c r="A456" s="2">
        <v>30243</v>
      </c>
      <c r="B456" s="1">
        <v>136.58000000000001</v>
      </c>
      <c r="C456" s="1">
        <f t="shared" si="35"/>
        <v>-0.10976547880468898</v>
      </c>
      <c r="D456">
        <f t="shared" si="32"/>
        <v>120.93759999999996</v>
      </c>
      <c r="E456">
        <f t="shared" si="33"/>
        <v>0.12934273542719599</v>
      </c>
      <c r="F456" t="str">
        <f t="shared" si="34"/>
        <v>Buy</v>
      </c>
      <c r="G456">
        <f t="shared" ref="G456:G519" si="36">(C456/100)^2</f>
        <v>1.2048460337222628E-6</v>
      </c>
    </row>
    <row r="457" spans="1:7" x14ac:dyDescent="0.45">
      <c r="A457" s="2">
        <v>30244</v>
      </c>
      <c r="B457" s="1">
        <v>139.22999999999999</v>
      </c>
      <c r="C457" s="1">
        <f t="shared" si="35"/>
        <v>1.9216718388250817</v>
      </c>
      <c r="D457">
        <f t="shared" si="32"/>
        <v>121.66539999999995</v>
      </c>
      <c r="E457">
        <f t="shared" si="33"/>
        <v>0.14436807835259693</v>
      </c>
      <c r="F457" t="str">
        <f t="shared" si="34"/>
        <v>Buy</v>
      </c>
      <c r="G457">
        <f t="shared" si="36"/>
        <v>3.6928226561333712E-4</v>
      </c>
    </row>
    <row r="458" spans="1:7" x14ac:dyDescent="0.45">
      <c r="A458" s="2">
        <v>30245</v>
      </c>
      <c r="B458" s="1">
        <v>139.06</v>
      </c>
      <c r="C458" s="1">
        <f t="shared" si="35"/>
        <v>-0.12217472503222535</v>
      </c>
      <c r="D458">
        <f t="shared" si="32"/>
        <v>122.39459999999997</v>
      </c>
      <c r="E458">
        <f t="shared" si="33"/>
        <v>0.13616123587151752</v>
      </c>
      <c r="F458" t="str">
        <f t="shared" si="34"/>
        <v>Buy</v>
      </c>
      <c r="G458">
        <f t="shared" si="36"/>
        <v>1.4926663436699869E-6</v>
      </c>
    </row>
    <row r="459" spans="1:7" x14ac:dyDescent="0.45">
      <c r="A459" s="2">
        <v>30246</v>
      </c>
      <c r="B459" s="1">
        <v>138.83000000000001</v>
      </c>
      <c r="C459" s="1">
        <f t="shared" si="35"/>
        <v>-0.16553316241606938</v>
      </c>
      <c r="D459">
        <f t="shared" si="32"/>
        <v>123.12279999999997</v>
      </c>
      <c r="E459">
        <f t="shared" si="33"/>
        <v>0.12757344699763201</v>
      </c>
      <c r="F459" t="str">
        <f t="shared" si="34"/>
        <v>Buy</v>
      </c>
      <c r="G459">
        <f t="shared" si="36"/>
        <v>2.7401227859464807E-6</v>
      </c>
    </row>
    <row r="460" spans="1:7" x14ac:dyDescent="0.45">
      <c r="A460" s="2">
        <v>30249</v>
      </c>
      <c r="B460" s="1">
        <v>133.32</v>
      </c>
      <c r="C460" s="1">
        <f t="shared" si="35"/>
        <v>-4.0497909607172238</v>
      </c>
      <c r="D460">
        <f t="shared" si="32"/>
        <v>123.71219999999995</v>
      </c>
      <c r="E460">
        <f t="shared" si="33"/>
        <v>7.7662510245554151E-2</v>
      </c>
      <c r="F460" t="str">
        <f t="shared" si="34"/>
        <v>Buy</v>
      </c>
      <c r="G460">
        <f t="shared" si="36"/>
        <v>1.6400806825506932E-3</v>
      </c>
    </row>
    <row r="461" spans="1:7" x14ac:dyDescent="0.45">
      <c r="A461" s="2">
        <v>30250</v>
      </c>
      <c r="B461" s="1">
        <v>134.47999999999999</v>
      </c>
      <c r="C461" s="1">
        <f t="shared" si="35"/>
        <v>0.86632356608211247</v>
      </c>
      <c r="D461">
        <f t="shared" si="32"/>
        <v>124.31999999999996</v>
      </c>
      <c r="E461">
        <f t="shared" si="33"/>
        <v>8.1724581724581954E-2</v>
      </c>
      <c r="F461" t="str">
        <f t="shared" si="34"/>
        <v>Buy</v>
      </c>
      <c r="G461">
        <f t="shared" si="36"/>
        <v>7.5051652114922835E-5</v>
      </c>
    </row>
    <row r="462" spans="1:7" x14ac:dyDescent="0.45">
      <c r="A462" s="2">
        <v>30251</v>
      </c>
      <c r="B462" s="1">
        <v>135.29</v>
      </c>
      <c r="C462" s="1">
        <f t="shared" si="35"/>
        <v>0.60051335149088425</v>
      </c>
      <c r="D462">
        <f t="shared" si="32"/>
        <v>124.84499999999997</v>
      </c>
      <c r="E462">
        <f t="shared" si="33"/>
        <v>8.3663743041371488E-2</v>
      </c>
      <c r="F462" t="str">
        <f t="shared" si="34"/>
        <v>Buy</v>
      </c>
      <c r="G462">
        <f t="shared" si="36"/>
        <v>3.6061628531881427E-5</v>
      </c>
    </row>
    <row r="463" spans="1:7" x14ac:dyDescent="0.45">
      <c r="A463" s="2">
        <v>30252</v>
      </c>
      <c r="B463" s="1">
        <v>133.59</v>
      </c>
      <c r="C463" s="1">
        <f t="shared" si="35"/>
        <v>-1.2645214613548081</v>
      </c>
      <c r="D463">
        <f t="shared" si="32"/>
        <v>125.34599999999996</v>
      </c>
      <c r="E463">
        <f t="shared" si="33"/>
        <v>6.5769948781772419E-2</v>
      </c>
      <c r="F463" t="str">
        <f t="shared" si="34"/>
        <v>Buy</v>
      </c>
      <c r="G463">
        <f t="shared" si="36"/>
        <v>1.5990145262268998E-4</v>
      </c>
    </row>
    <row r="464" spans="1:7" x14ac:dyDescent="0.45">
      <c r="A464" s="2">
        <v>30253</v>
      </c>
      <c r="B464" s="1">
        <v>133.72</v>
      </c>
      <c r="C464" s="1">
        <f t="shared" si="35"/>
        <v>9.7265355017707833E-2</v>
      </c>
      <c r="D464">
        <f t="shared" si="32"/>
        <v>125.83719999999998</v>
      </c>
      <c r="E464">
        <f t="shared" si="33"/>
        <v>6.264284329276254E-2</v>
      </c>
      <c r="F464" t="str">
        <f t="shared" si="34"/>
        <v>Buy</v>
      </c>
      <c r="G464">
        <f t="shared" si="36"/>
        <v>9.4605492867207428E-7</v>
      </c>
    </row>
    <row r="465" spans="1:7" x14ac:dyDescent="0.45">
      <c r="A465" s="2">
        <v>30256</v>
      </c>
      <c r="B465" s="1">
        <v>135.47</v>
      </c>
      <c r="C465" s="1">
        <f t="shared" si="35"/>
        <v>1.3002152040747081</v>
      </c>
      <c r="D465">
        <f t="shared" si="32"/>
        <v>126.28619999999997</v>
      </c>
      <c r="E465">
        <f t="shared" si="33"/>
        <v>7.2722118489589802E-2</v>
      </c>
      <c r="F465" t="str">
        <f t="shared" si="34"/>
        <v>Buy</v>
      </c>
      <c r="G465">
        <f t="shared" si="36"/>
        <v>1.6905595769070353E-4</v>
      </c>
    </row>
    <row r="466" spans="1:7" x14ac:dyDescent="0.45">
      <c r="A466" s="2">
        <v>30257</v>
      </c>
      <c r="B466" s="1">
        <v>137.49</v>
      </c>
      <c r="C466" s="1">
        <f t="shared" si="35"/>
        <v>1.480097359649748</v>
      </c>
      <c r="D466">
        <f t="shared" si="32"/>
        <v>126.71379999999998</v>
      </c>
      <c r="E466">
        <f t="shared" si="33"/>
        <v>8.5043617980046629E-2</v>
      </c>
      <c r="F466" t="str">
        <f t="shared" si="34"/>
        <v>Buy</v>
      </c>
      <c r="G466">
        <f t="shared" si="36"/>
        <v>2.1906881940421557E-4</v>
      </c>
    </row>
    <row r="467" spans="1:7" x14ac:dyDescent="0.45">
      <c r="A467" s="2">
        <v>30258</v>
      </c>
      <c r="B467" s="1">
        <v>142.87</v>
      </c>
      <c r="C467" s="1">
        <f t="shared" si="35"/>
        <v>3.8383938687924357</v>
      </c>
      <c r="D467">
        <f t="shared" si="32"/>
        <v>127.26419999999996</v>
      </c>
      <c r="E467">
        <f t="shared" si="33"/>
        <v>0.12262521588946498</v>
      </c>
      <c r="F467" t="str">
        <f t="shared" si="34"/>
        <v>Buy</v>
      </c>
      <c r="G467">
        <f t="shared" si="36"/>
        <v>1.473326749198336E-3</v>
      </c>
    </row>
    <row r="468" spans="1:7" x14ac:dyDescent="0.45">
      <c r="A468" s="2">
        <v>30259</v>
      </c>
      <c r="B468" s="1">
        <v>141.85</v>
      </c>
      <c r="C468" s="1">
        <f t="shared" si="35"/>
        <v>-0.71649646222064789</v>
      </c>
      <c r="D468">
        <f t="shared" si="32"/>
        <v>127.74959999999997</v>
      </c>
      <c r="E468">
        <f t="shared" si="33"/>
        <v>0.11037529667411894</v>
      </c>
      <c r="F468" t="str">
        <f t="shared" si="34"/>
        <v>Buy</v>
      </c>
      <c r="G468">
        <f t="shared" si="36"/>
        <v>5.1336718037470436E-5</v>
      </c>
    </row>
    <row r="469" spans="1:7" x14ac:dyDescent="0.45">
      <c r="A469" s="2">
        <v>30260</v>
      </c>
      <c r="B469" s="1">
        <v>142.16</v>
      </c>
      <c r="C469" s="1">
        <f t="shared" si="35"/>
        <v>0.21830225915355825</v>
      </c>
      <c r="D469">
        <f t="shared" si="32"/>
        <v>128.22179999999997</v>
      </c>
      <c r="E469">
        <f t="shared" si="33"/>
        <v>0.10870382415470713</v>
      </c>
      <c r="F469" t="str">
        <f t="shared" si="34"/>
        <v>Buy</v>
      </c>
      <c r="G469">
        <f t="shared" si="36"/>
        <v>4.7655876351547299E-6</v>
      </c>
    </row>
    <row r="470" spans="1:7" x14ac:dyDescent="0.45">
      <c r="A470" s="2">
        <v>30263</v>
      </c>
      <c r="B470" s="1">
        <v>140.44</v>
      </c>
      <c r="C470" s="1">
        <f t="shared" si="35"/>
        <v>-1.2172832546164392</v>
      </c>
      <c r="D470">
        <f t="shared" si="32"/>
        <v>128.68839999999997</v>
      </c>
      <c r="E470">
        <f t="shared" si="33"/>
        <v>9.1318254015125111E-2</v>
      </c>
      <c r="F470" t="str">
        <f t="shared" si="34"/>
        <v>Buy</v>
      </c>
      <c r="G470">
        <f t="shared" si="36"/>
        <v>1.4817785219695907E-4</v>
      </c>
    </row>
    <row r="471" spans="1:7" x14ac:dyDescent="0.45">
      <c r="A471" s="2">
        <v>30264</v>
      </c>
      <c r="B471" s="1">
        <v>143.02000000000001</v>
      </c>
      <c r="C471" s="1">
        <f t="shared" si="35"/>
        <v>1.8204129320018569</v>
      </c>
      <c r="D471">
        <f t="shared" si="32"/>
        <v>129.19559999999998</v>
      </c>
      <c r="E471">
        <f t="shared" si="33"/>
        <v>0.10700364408695054</v>
      </c>
      <c r="F471" t="str">
        <f t="shared" si="34"/>
        <v>Buy</v>
      </c>
      <c r="G471">
        <f t="shared" si="36"/>
        <v>3.3139032429995975E-4</v>
      </c>
    </row>
    <row r="472" spans="1:7" x14ac:dyDescent="0.45">
      <c r="A472" s="2">
        <v>30265</v>
      </c>
      <c r="B472" s="1">
        <v>141.16</v>
      </c>
      <c r="C472" s="1">
        <f t="shared" si="35"/>
        <v>-1.3090481813180666</v>
      </c>
      <c r="D472">
        <f t="shared" si="32"/>
        <v>129.62859999999998</v>
      </c>
      <c r="E472">
        <f t="shared" si="33"/>
        <v>8.8957220860211572E-2</v>
      </c>
      <c r="F472" t="str">
        <f t="shared" si="34"/>
        <v>Buy</v>
      </c>
      <c r="G472">
        <f t="shared" si="36"/>
        <v>1.7136071410121378E-4</v>
      </c>
    </row>
    <row r="473" spans="1:7" x14ac:dyDescent="0.45">
      <c r="A473" s="2">
        <v>30266</v>
      </c>
      <c r="B473" s="1">
        <v>141.75</v>
      </c>
      <c r="C473" s="1">
        <f t="shared" si="35"/>
        <v>0.41709438007921068</v>
      </c>
      <c r="D473">
        <f t="shared" si="32"/>
        <v>130.0986</v>
      </c>
      <c r="E473">
        <f t="shared" si="33"/>
        <v>8.9558227375236901E-2</v>
      </c>
      <c r="F473" t="str">
        <f t="shared" si="34"/>
        <v>Buy</v>
      </c>
      <c r="G473">
        <f t="shared" si="36"/>
        <v>1.7396772189366107E-5</v>
      </c>
    </row>
    <row r="474" spans="1:7" x14ac:dyDescent="0.45">
      <c r="A474" s="2">
        <v>30267</v>
      </c>
      <c r="B474" s="1">
        <v>139.53</v>
      </c>
      <c r="C474" s="1">
        <f t="shared" si="35"/>
        <v>-1.5785310703746052</v>
      </c>
      <c r="D474">
        <f t="shared" si="32"/>
        <v>130.48339999999999</v>
      </c>
      <c r="E474">
        <f t="shared" si="33"/>
        <v>6.9331424533695576E-2</v>
      </c>
      <c r="F474" t="str">
        <f t="shared" si="34"/>
        <v>Buy</v>
      </c>
      <c r="G474">
        <f t="shared" si="36"/>
        <v>2.4917603401379969E-4</v>
      </c>
    </row>
    <row r="475" spans="1:7" x14ac:dyDescent="0.45">
      <c r="A475" s="2">
        <v>30270</v>
      </c>
      <c r="B475" s="1">
        <v>137.03</v>
      </c>
      <c r="C475" s="1">
        <f t="shared" si="35"/>
        <v>-1.8079751946005775</v>
      </c>
      <c r="D475">
        <f t="shared" si="32"/>
        <v>130.7704</v>
      </c>
      <c r="E475">
        <f t="shared" si="33"/>
        <v>4.786710142356379E-2</v>
      </c>
      <c r="F475" t="str">
        <f t="shared" si="34"/>
        <v>Buy</v>
      </c>
      <c r="G475">
        <f t="shared" si="36"/>
        <v>3.2687743042909964E-4</v>
      </c>
    </row>
    <row r="476" spans="1:7" x14ac:dyDescent="0.45">
      <c r="A476" s="2">
        <v>30271</v>
      </c>
      <c r="B476" s="1">
        <v>135.41999999999999</v>
      </c>
      <c r="C476" s="1">
        <f t="shared" si="35"/>
        <v>-1.1818819900610411</v>
      </c>
      <c r="D476">
        <f t="shared" si="32"/>
        <v>131.0514</v>
      </c>
      <c r="E476">
        <f t="shared" si="33"/>
        <v>3.3335012063968689E-2</v>
      </c>
      <c r="F476" t="str">
        <f t="shared" si="34"/>
        <v>Buy</v>
      </c>
      <c r="G476">
        <f t="shared" si="36"/>
        <v>1.3968450384306468E-4</v>
      </c>
    </row>
    <row r="477" spans="1:7" x14ac:dyDescent="0.45">
      <c r="A477" s="2">
        <v>30272</v>
      </c>
      <c r="B477" s="1">
        <v>137.93</v>
      </c>
      <c r="C477" s="1">
        <f t="shared" si="35"/>
        <v>1.8365250029929361</v>
      </c>
      <c r="D477">
        <f t="shared" si="32"/>
        <v>131.36599999999999</v>
      </c>
      <c r="E477">
        <f t="shared" si="33"/>
        <v>4.9967267024953355E-2</v>
      </c>
      <c r="F477" t="str">
        <f t="shared" si="34"/>
        <v>Buy</v>
      </c>
      <c r="G477">
        <f t="shared" si="36"/>
        <v>3.3728240866182037E-4</v>
      </c>
    </row>
    <row r="478" spans="1:7" x14ac:dyDescent="0.45">
      <c r="A478" s="2">
        <v>30273</v>
      </c>
      <c r="B478" s="1">
        <v>138.34</v>
      </c>
      <c r="C478" s="1">
        <f t="shared" si="35"/>
        <v>0.29681130850101539</v>
      </c>
      <c r="D478">
        <f t="shared" si="32"/>
        <v>131.6934</v>
      </c>
      <c r="E478">
        <f t="shared" si="33"/>
        <v>5.0470258949955021E-2</v>
      </c>
      <c r="F478" t="str">
        <f t="shared" si="34"/>
        <v>Buy</v>
      </c>
      <c r="G478">
        <f t="shared" si="36"/>
        <v>8.8096952854084929E-6</v>
      </c>
    </row>
    <row r="479" spans="1:7" x14ac:dyDescent="0.45">
      <c r="A479" s="2">
        <v>30274</v>
      </c>
      <c r="B479" s="1">
        <v>137.02000000000001</v>
      </c>
      <c r="C479" s="1">
        <f t="shared" si="35"/>
        <v>-0.95875225976856004</v>
      </c>
      <c r="D479">
        <f t="shared" si="32"/>
        <v>132.01440000000002</v>
      </c>
      <c r="E479">
        <f t="shared" si="33"/>
        <v>3.7917075712952421E-2</v>
      </c>
      <c r="F479" t="str">
        <f t="shared" si="34"/>
        <v>Buy</v>
      </c>
      <c r="G479">
        <f t="shared" si="36"/>
        <v>9.1920589561132038E-5</v>
      </c>
    </row>
    <row r="480" spans="1:7" x14ac:dyDescent="0.45">
      <c r="A480" s="2">
        <v>30277</v>
      </c>
      <c r="B480" s="1">
        <v>134.22</v>
      </c>
      <c r="C480" s="1">
        <f t="shared" si="35"/>
        <v>-2.0646655844659816</v>
      </c>
      <c r="D480">
        <f t="shared" si="32"/>
        <v>132.25400000000002</v>
      </c>
      <c r="E480">
        <f t="shared" si="33"/>
        <v>1.4865334885901216E-2</v>
      </c>
      <c r="F480" t="str">
        <f t="shared" si="34"/>
        <v>Buy</v>
      </c>
      <c r="G480">
        <f t="shared" si="36"/>
        <v>4.2628439756782526E-4</v>
      </c>
    </row>
    <row r="481" spans="1:7" x14ac:dyDescent="0.45">
      <c r="A481" s="2">
        <v>30278</v>
      </c>
      <c r="B481" s="1">
        <v>132.93</v>
      </c>
      <c r="C481" s="1">
        <f t="shared" si="35"/>
        <v>-0.96575708505854096</v>
      </c>
      <c r="D481">
        <f t="shared" si="32"/>
        <v>132.45060000000004</v>
      </c>
      <c r="E481">
        <f t="shared" si="33"/>
        <v>3.6194626524905867E-3</v>
      </c>
      <c r="F481" t="str">
        <f t="shared" si="34"/>
        <v>Buy</v>
      </c>
      <c r="G481">
        <f t="shared" si="36"/>
        <v>9.3268674734077003E-5</v>
      </c>
    </row>
    <row r="482" spans="1:7" x14ac:dyDescent="0.45">
      <c r="A482" s="2">
        <v>30279</v>
      </c>
      <c r="B482" s="1">
        <v>133.88</v>
      </c>
      <c r="C482" s="1">
        <f t="shared" si="35"/>
        <v>0.71212024636179905</v>
      </c>
      <c r="D482">
        <f t="shared" si="32"/>
        <v>132.64240000000004</v>
      </c>
      <c r="E482">
        <f t="shared" si="33"/>
        <v>9.3303498730417829E-3</v>
      </c>
      <c r="F482" t="str">
        <f t="shared" si="34"/>
        <v>Buy</v>
      </c>
      <c r="G482">
        <f t="shared" si="36"/>
        <v>5.0711524527838938E-5</v>
      </c>
    </row>
    <row r="483" spans="1:7" x14ac:dyDescent="0.45">
      <c r="A483" s="2">
        <v>30281</v>
      </c>
      <c r="B483" s="1">
        <v>134.88</v>
      </c>
      <c r="C483" s="1">
        <f t="shared" si="35"/>
        <v>0.74416179104194047</v>
      </c>
      <c r="D483">
        <f t="shared" si="32"/>
        <v>132.86460000000002</v>
      </c>
      <c r="E483">
        <f t="shared" si="33"/>
        <v>1.5168826007830309E-2</v>
      </c>
      <c r="F483" t="str">
        <f t="shared" si="34"/>
        <v>Buy</v>
      </c>
      <c r="G483">
        <f t="shared" si="36"/>
        <v>5.5377677124674875E-5</v>
      </c>
    </row>
    <row r="484" spans="1:7" x14ac:dyDescent="0.45">
      <c r="A484" s="2">
        <v>30284</v>
      </c>
      <c r="B484" s="1">
        <v>134.19999999999999</v>
      </c>
      <c r="C484" s="1">
        <f t="shared" si="35"/>
        <v>-0.5054269715963976</v>
      </c>
      <c r="D484">
        <f t="shared" si="32"/>
        <v>133.09760000000003</v>
      </c>
      <c r="E484">
        <f t="shared" si="33"/>
        <v>8.2826437140862044E-3</v>
      </c>
      <c r="F484" t="str">
        <f t="shared" si="34"/>
        <v>Buy</v>
      </c>
      <c r="G484">
        <f t="shared" si="36"/>
        <v>2.5545642361710566E-5</v>
      </c>
    </row>
    <row r="485" spans="1:7" x14ac:dyDescent="0.45">
      <c r="A485" s="2">
        <v>30285</v>
      </c>
      <c r="B485" s="1">
        <v>138.53</v>
      </c>
      <c r="C485" s="1">
        <f t="shared" si="35"/>
        <v>3.1755684132206308</v>
      </c>
      <c r="D485">
        <f t="shared" si="32"/>
        <v>133.41800000000001</v>
      </c>
      <c r="E485">
        <f t="shared" si="33"/>
        <v>3.8315669549835812E-2</v>
      </c>
      <c r="F485" t="str">
        <f t="shared" si="34"/>
        <v>Buy</v>
      </c>
      <c r="G485">
        <f t="shared" si="36"/>
        <v>1.0084234747044594E-3</v>
      </c>
    </row>
    <row r="486" spans="1:7" x14ac:dyDescent="0.45">
      <c r="A486" s="2">
        <v>30286</v>
      </c>
      <c r="B486" s="1">
        <v>138.72</v>
      </c>
      <c r="C486" s="1">
        <f t="shared" si="35"/>
        <v>0.13706043624439923</v>
      </c>
      <c r="D486">
        <f t="shared" si="32"/>
        <v>133.69480000000001</v>
      </c>
      <c r="E486">
        <f t="shared" si="33"/>
        <v>3.7587101368190712E-2</v>
      </c>
      <c r="F486" t="str">
        <f t="shared" si="34"/>
        <v>Buy</v>
      </c>
      <c r="G486">
        <f t="shared" si="36"/>
        <v>1.8785563183505025E-6</v>
      </c>
    </row>
    <row r="487" spans="1:7" x14ac:dyDescent="0.45">
      <c r="A487" s="2">
        <v>30287</v>
      </c>
      <c r="B487" s="1">
        <v>138.82</v>
      </c>
      <c r="C487" s="1">
        <f t="shared" si="35"/>
        <v>7.2061687920577502E-2</v>
      </c>
      <c r="D487">
        <f t="shared" si="32"/>
        <v>133.9914</v>
      </c>
      <c r="E487">
        <f t="shared" si="33"/>
        <v>3.6036641157566787E-2</v>
      </c>
      <c r="F487" t="str">
        <f t="shared" si="34"/>
        <v>Buy</v>
      </c>
      <c r="G487">
        <f t="shared" si="36"/>
        <v>5.1928868659627052E-7</v>
      </c>
    </row>
    <row r="488" spans="1:7" x14ac:dyDescent="0.45">
      <c r="A488" s="2">
        <v>30288</v>
      </c>
      <c r="B488" s="1">
        <v>138.69</v>
      </c>
      <c r="C488" s="1">
        <f t="shared" si="35"/>
        <v>-9.3690324319381041E-2</v>
      </c>
      <c r="D488">
        <f t="shared" si="32"/>
        <v>134.28899999999999</v>
      </c>
      <c r="E488">
        <f t="shared" si="33"/>
        <v>3.277260237249522E-2</v>
      </c>
      <c r="F488" t="str">
        <f t="shared" si="34"/>
        <v>Buy</v>
      </c>
      <c r="G488">
        <f t="shared" si="36"/>
        <v>8.7778768710708011E-7</v>
      </c>
    </row>
    <row r="489" spans="1:7" x14ac:dyDescent="0.45">
      <c r="A489" s="2">
        <v>30291</v>
      </c>
      <c r="B489" s="1">
        <v>141.77000000000001</v>
      </c>
      <c r="C489" s="1">
        <f t="shared" si="35"/>
        <v>2.1964799461296489</v>
      </c>
      <c r="D489">
        <f t="shared" si="32"/>
        <v>134.65800000000002</v>
      </c>
      <c r="E489">
        <f t="shared" si="33"/>
        <v>5.2815280191299392E-2</v>
      </c>
      <c r="F489" t="str">
        <f t="shared" si="34"/>
        <v>Buy</v>
      </c>
      <c r="G489">
        <f t="shared" si="36"/>
        <v>4.8245241537497061E-4</v>
      </c>
    </row>
    <row r="490" spans="1:7" x14ac:dyDescent="0.45">
      <c r="A490" s="2">
        <v>30292</v>
      </c>
      <c r="B490" s="1">
        <v>142.72</v>
      </c>
      <c r="C490" s="1">
        <f t="shared" si="35"/>
        <v>0.66786427021590955</v>
      </c>
      <c r="D490">
        <f t="shared" si="32"/>
        <v>135.04000000000002</v>
      </c>
      <c r="E490">
        <f t="shared" si="33"/>
        <v>5.6872037914691774E-2</v>
      </c>
      <c r="F490" t="str">
        <f t="shared" si="34"/>
        <v>Buy</v>
      </c>
      <c r="G490">
        <f t="shared" si="36"/>
        <v>4.4604268343102948E-5</v>
      </c>
    </row>
    <row r="491" spans="1:7" x14ac:dyDescent="0.45">
      <c r="A491" s="2">
        <v>30293</v>
      </c>
      <c r="B491" s="1">
        <v>141.82</v>
      </c>
      <c r="C491" s="1">
        <f t="shared" si="35"/>
        <v>-0.63260209558487013</v>
      </c>
      <c r="D491">
        <f t="shared" si="32"/>
        <v>135.41159999999999</v>
      </c>
      <c r="E491">
        <f t="shared" si="33"/>
        <v>4.7325339926564639E-2</v>
      </c>
      <c r="F491" t="str">
        <f t="shared" si="34"/>
        <v>Buy</v>
      </c>
      <c r="G491">
        <f t="shared" si="36"/>
        <v>4.0018541133836913E-5</v>
      </c>
    </row>
    <row r="492" spans="1:7" x14ac:dyDescent="0.45">
      <c r="A492" s="2">
        <v>30294</v>
      </c>
      <c r="B492" s="1">
        <v>140</v>
      </c>
      <c r="C492" s="1">
        <f t="shared" si="35"/>
        <v>-1.2916225266546288</v>
      </c>
      <c r="D492">
        <f t="shared" si="32"/>
        <v>135.77900000000002</v>
      </c>
      <c r="E492">
        <f t="shared" si="33"/>
        <v>3.1087281538382035E-2</v>
      </c>
      <c r="F492" t="str">
        <f t="shared" si="34"/>
        <v>Buy</v>
      </c>
      <c r="G492">
        <f t="shared" si="36"/>
        <v>1.6682887513616874E-4</v>
      </c>
    </row>
    <row r="493" spans="1:7" x14ac:dyDescent="0.45">
      <c r="A493" s="2">
        <v>30295</v>
      </c>
      <c r="B493" s="1">
        <v>139.57</v>
      </c>
      <c r="C493" s="1">
        <f t="shared" si="35"/>
        <v>-0.30761550887514072</v>
      </c>
      <c r="D493">
        <f t="shared" si="32"/>
        <v>136.16200000000001</v>
      </c>
      <c r="E493">
        <f t="shared" si="33"/>
        <v>2.5029009562139121E-2</v>
      </c>
      <c r="F493" t="str">
        <f t="shared" si="34"/>
        <v>Buy</v>
      </c>
      <c r="G493">
        <f t="shared" si="36"/>
        <v>9.4627301300511793E-6</v>
      </c>
    </row>
    <row r="494" spans="1:7" x14ac:dyDescent="0.45">
      <c r="A494" s="2">
        <v>30298</v>
      </c>
      <c r="B494" s="1">
        <v>139.94999999999999</v>
      </c>
      <c r="C494" s="1">
        <f t="shared" si="35"/>
        <v>0.2718948440909475</v>
      </c>
      <c r="D494">
        <f t="shared" si="32"/>
        <v>136.52160000000001</v>
      </c>
      <c r="E494">
        <f t="shared" si="33"/>
        <v>2.5112509668799531E-2</v>
      </c>
      <c r="F494" t="str">
        <f t="shared" si="34"/>
        <v>Buy</v>
      </c>
      <c r="G494">
        <f t="shared" si="36"/>
        <v>7.3926806243240642E-6</v>
      </c>
    </row>
    <row r="495" spans="1:7" x14ac:dyDescent="0.45">
      <c r="A495" s="2">
        <v>30299</v>
      </c>
      <c r="B495" s="1">
        <v>137.4</v>
      </c>
      <c r="C495" s="1">
        <f t="shared" si="35"/>
        <v>-1.8388836173213412</v>
      </c>
      <c r="D495">
        <f t="shared" si="32"/>
        <v>136.83939999999998</v>
      </c>
      <c r="E495">
        <f t="shared" si="33"/>
        <v>4.0967732977492026E-3</v>
      </c>
      <c r="F495" t="str">
        <f t="shared" si="34"/>
        <v>Buy</v>
      </c>
      <c r="G495">
        <f t="shared" si="36"/>
        <v>3.3814929580528206E-4</v>
      </c>
    </row>
    <row r="496" spans="1:7" x14ac:dyDescent="0.45">
      <c r="A496" s="2">
        <v>30300</v>
      </c>
      <c r="B496" s="1">
        <v>135.24</v>
      </c>
      <c r="C496" s="1">
        <f t="shared" si="35"/>
        <v>-1.5845401948563738</v>
      </c>
      <c r="D496">
        <f t="shared" si="32"/>
        <v>137.1046</v>
      </c>
      <c r="E496">
        <f t="shared" si="33"/>
        <v>-1.3599835454098519E-2</v>
      </c>
      <c r="F496" t="str">
        <f t="shared" si="34"/>
        <v>Buy</v>
      </c>
      <c r="G496">
        <f t="shared" si="36"/>
        <v>2.5107676291154745E-4</v>
      </c>
    </row>
    <row r="497" spans="1:7" x14ac:dyDescent="0.45">
      <c r="A497" s="2">
        <v>30301</v>
      </c>
      <c r="B497" s="1">
        <v>135.30000000000001</v>
      </c>
      <c r="C497" s="1">
        <f t="shared" si="35"/>
        <v>4.4355733705713669E-2</v>
      </c>
      <c r="D497">
        <f t="shared" si="32"/>
        <v>137.2912</v>
      </c>
      <c r="E497">
        <f t="shared" si="33"/>
        <v>-1.4503478737165907E-2</v>
      </c>
      <c r="F497" t="str">
        <f t="shared" si="34"/>
        <v>Sell</v>
      </c>
      <c r="G497">
        <f t="shared" si="36"/>
        <v>1.9674311125721835E-7</v>
      </c>
    </row>
    <row r="498" spans="1:7" x14ac:dyDescent="0.45">
      <c r="A498" s="2">
        <v>30302</v>
      </c>
      <c r="B498" s="1">
        <v>137.49</v>
      </c>
      <c r="C498" s="1">
        <f t="shared" si="35"/>
        <v>1.6056652012399961</v>
      </c>
      <c r="D498">
        <f t="shared" si="32"/>
        <v>137.46499999999997</v>
      </c>
      <c r="E498">
        <f t="shared" si="33"/>
        <v>1.8186447459378103E-4</v>
      </c>
      <c r="F498" t="str">
        <f t="shared" si="34"/>
        <v>Sell</v>
      </c>
      <c r="G498">
        <f t="shared" si="36"/>
        <v>2.5781607384730773E-4</v>
      </c>
    </row>
    <row r="499" spans="1:7" x14ac:dyDescent="0.45">
      <c r="A499" s="2">
        <v>30305</v>
      </c>
      <c r="B499" s="1">
        <v>136.25</v>
      </c>
      <c r="C499" s="1">
        <f t="shared" si="35"/>
        <v>-0.90597536457889871</v>
      </c>
      <c r="D499">
        <f t="shared" si="32"/>
        <v>137.56899999999999</v>
      </c>
      <c r="E499">
        <f t="shared" si="33"/>
        <v>-9.5879158822117522E-3</v>
      </c>
      <c r="F499" t="str">
        <f t="shared" si="34"/>
        <v>Buy</v>
      </c>
      <c r="G499">
        <f t="shared" si="36"/>
        <v>8.2079136122386839E-5</v>
      </c>
    </row>
    <row r="500" spans="1:7" x14ac:dyDescent="0.45">
      <c r="A500" s="2">
        <v>30306</v>
      </c>
      <c r="B500" s="1">
        <v>138.61000000000001</v>
      </c>
      <c r="C500" s="1">
        <f t="shared" si="35"/>
        <v>1.7172800681908233</v>
      </c>
      <c r="D500">
        <f t="shared" ref="D500:D563" si="37">AVERAGE(B451:B500)</f>
        <v>137.65179999999998</v>
      </c>
      <c r="E500">
        <f t="shared" ref="E500:E563" si="38">(B500 - D500) / D500</f>
        <v>6.9610422820481363E-3</v>
      </c>
      <c r="F500" t="str">
        <f t="shared" si="34"/>
        <v>Sell</v>
      </c>
      <c r="G500">
        <f t="shared" si="36"/>
        <v>2.9490508326054785E-4</v>
      </c>
    </row>
    <row r="501" spans="1:7" x14ac:dyDescent="0.45">
      <c r="A501" s="2">
        <v>30307</v>
      </c>
      <c r="B501" s="1">
        <v>138.83000000000001</v>
      </c>
      <c r="C501" s="1">
        <f t="shared" si="35"/>
        <v>0.15859288214492254</v>
      </c>
      <c r="D501">
        <f t="shared" si="37"/>
        <v>137.73959999999997</v>
      </c>
      <c r="E501">
        <f t="shared" si="38"/>
        <v>7.9163871537309919E-3</v>
      </c>
      <c r="F501" t="str">
        <f t="shared" ref="F501:F564" si="39">IF(E500 &gt; 0, "Buy", "Sell")</f>
        <v>Buy</v>
      </c>
      <c r="G501">
        <f t="shared" si="36"/>
        <v>2.515170226703329E-6</v>
      </c>
    </row>
    <row r="502" spans="1:7" x14ac:dyDescent="0.45">
      <c r="A502" s="2">
        <v>30308</v>
      </c>
      <c r="B502" s="1">
        <v>139.72</v>
      </c>
      <c r="C502" s="1">
        <f t="shared" si="35"/>
        <v>0.63902568919201874</v>
      </c>
      <c r="D502">
        <f t="shared" si="37"/>
        <v>137.79979999999995</v>
      </c>
      <c r="E502">
        <f t="shared" si="38"/>
        <v>1.3934708178096425E-2</v>
      </c>
      <c r="F502" t="str">
        <f t="shared" si="39"/>
        <v>Buy</v>
      </c>
      <c r="G502">
        <f t="shared" si="36"/>
        <v>4.0835383144733454E-5</v>
      </c>
    </row>
    <row r="503" spans="1:7" x14ac:dyDescent="0.45">
      <c r="A503" s="2">
        <v>30312</v>
      </c>
      <c r="B503" s="1">
        <v>142.16999999999999</v>
      </c>
      <c r="C503" s="1">
        <f t="shared" si="35"/>
        <v>1.738310470897539</v>
      </c>
      <c r="D503">
        <f t="shared" si="37"/>
        <v>137.95179999999996</v>
      </c>
      <c r="E503">
        <f t="shared" si="38"/>
        <v>3.0577346580472495E-2</v>
      </c>
      <c r="F503" t="str">
        <f t="shared" si="39"/>
        <v>Buy</v>
      </c>
      <c r="G503">
        <f t="shared" si="36"/>
        <v>3.0217232932320235E-4</v>
      </c>
    </row>
    <row r="504" spans="1:7" x14ac:dyDescent="0.45">
      <c r="A504" s="2">
        <v>30313</v>
      </c>
      <c r="B504" s="1">
        <v>140.77000000000001</v>
      </c>
      <c r="C504" s="1">
        <f t="shared" si="35"/>
        <v>-0.98961718077324734</v>
      </c>
      <c r="D504">
        <f t="shared" si="37"/>
        <v>138.09579999999997</v>
      </c>
      <c r="E504">
        <f t="shared" si="38"/>
        <v>1.9364817756948743E-2</v>
      </c>
      <c r="F504" t="str">
        <f t="shared" si="39"/>
        <v>Buy</v>
      </c>
      <c r="G504">
        <f t="shared" si="36"/>
        <v>9.7934216448159012E-5</v>
      </c>
    </row>
    <row r="505" spans="1:7" x14ac:dyDescent="0.45">
      <c r="A505" s="2">
        <v>30314</v>
      </c>
      <c r="B505" s="1">
        <v>141.24</v>
      </c>
      <c r="C505" s="1">
        <f t="shared" si="35"/>
        <v>0.33332182203116906</v>
      </c>
      <c r="D505">
        <f t="shared" si="37"/>
        <v>138.18599999999998</v>
      </c>
      <c r="E505">
        <f t="shared" si="38"/>
        <v>2.210064695410556E-2</v>
      </c>
      <c r="F505" t="str">
        <f t="shared" si="39"/>
        <v>Buy</v>
      </c>
      <c r="G505">
        <f t="shared" si="36"/>
        <v>1.1110343704217834E-5</v>
      </c>
    </row>
    <row r="506" spans="1:7" x14ac:dyDescent="0.45">
      <c r="A506" s="2">
        <v>30315</v>
      </c>
      <c r="B506" s="1">
        <v>140.33000000000001</v>
      </c>
      <c r="C506" s="1">
        <f t="shared" si="35"/>
        <v>-0.64637792971412644</v>
      </c>
      <c r="D506">
        <f t="shared" si="37"/>
        <v>138.261</v>
      </c>
      <c r="E506">
        <f t="shared" si="38"/>
        <v>1.4964451291398275E-2</v>
      </c>
      <c r="F506" t="str">
        <f t="shared" si="39"/>
        <v>Buy</v>
      </c>
      <c r="G506">
        <f t="shared" si="36"/>
        <v>4.1780442802152011E-5</v>
      </c>
    </row>
    <row r="507" spans="1:7" x14ac:dyDescent="0.45">
      <c r="A507" s="2">
        <v>30316</v>
      </c>
      <c r="B507" s="1">
        <v>140.63999999999999</v>
      </c>
      <c r="C507" s="1">
        <f t="shared" si="35"/>
        <v>0.22066421738223202</v>
      </c>
      <c r="D507">
        <f t="shared" si="37"/>
        <v>138.28919999999999</v>
      </c>
      <c r="E507">
        <f t="shared" si="38"/>
        <v>1.6999158285679522E-2</v>
      </c>
      <c r="F507" t="str">
        <f t="shared" si="39"/>
        <v>Buy</v>
      </c>
      <c r="G507">
        <f t="shared" si="36"/>
        <v>4.869269683291295E-6</v>
      </c>
    </row>
    <row r="508" spans="1:7" x14ac:dyDescent="0.45">
      <c r="A508" s="2">
        <v>30319</v>
      </c>
      <c r="B508" s="1">
        <v>138.34</v>
      </c>
      <c r="C508" s="1">
        <f t="shared" si="35"/>
        <v>-1.6489010764428107</v>
      </c>
      <c r="D508">
        <f t="shared" si="37"/>
        <v>138.2748</v>
      </c>
      <c r="E508">
        <f t="shared" si="38"/>
        <v>4.7152481869439962E-4</v>
      </c>
      <c r="F508" t="str">
        <f t="shared" si="39"/>
        <v>Buy</v>
      </c>
      <c r="G508">
        <f t="shared" si="36"/>
        <v>2.7188747598942594E-4</v>
      </c>
    </row>
    <row r="509" spans="1:7" x14ac:dyDescent="0.45">
      <c r="A509" s="2">
        <v>30320</v>
      </c>
      <c r="B509" s="1">
        <v>141.36000000000001</v>
      </c>
      <c r="C509" s="1">
        <f t="shared" si="35"/>
        <v>2.1595404839002312</v>
      </c>
      <c r="D509">
        <f t="shared" si="37"/>
        <v>138.3254</v>
      </c>
      <c r="E509">
        <f t="shared" si="38"/>
        <v>2.1938125608167491E-2</v>
      </c>
      <c r="F509" t="str">
        <f t="shared" si="39"/>
        <v>Buy</v>
      </c>
      <c r="G509">
        <f t="shared" si="36"/>
        <v>4.6636151016040442E-4</v>
      </c>
    </row>
    <row r="510" spans="1:7" x14ac:dyDescent="0.45">
      <c r="A510" s="2">
        <v>30321</v>
      </c>
      <c r="B510" s="1">
        <v>141.96</v>
      </c>
      <c r="C510" s="1">
        <f t="shared" si="35"/>
        <v>0.42354997668547467</v>
      </c>
      <c r="D510">
        <f t="shared" si="37"/>
        <v>138.49819999999997</v>
      </c>
      <c r="E510">
        <f t="shared" si="38"/>
        <v>2.4995270696659164E-2</v>
      </c>
      <c r="F510" t="str">
        <f t="shared" si="39"/>
        <v>Buy</v>
      </c>
      <c r="G510">
        <f t="shared" si="36"/>
        <v>1.7939458275026612E-5</v>
      </c>
    </row>
    <row r="511" spans="1:7" x14ac:dyDescent="0.45">
      <c r="A511" s="2">
        <v>30322</v>
      </c>
      <c r="B511" s="1">
        <v>145.27000000000001</v>
      </c>
      <c r="C511" s="1">
        <f t="shared" si="35"/>
        <v>2.3048752106496408</v>
      </c>
      <c r="D511">
        <f t="shared" si="37"/>
        <v>138.71399999999997</v>
      </c>
      <c r="E511">
        <f t="shared" si="38"/>
        <v>4.7262713208472404E-2</v>
      </c>
      <c r="F511" t="str">
        <f t="shared" si="39"/>
        <v>Buy</v>
      </c>
      <c r="G511">
        <f t="shared" si="36"/>
        <v>5.312449736667226E-4</v>
      </c>
    </row>
    <row r="512" spans="1:7" x14ac:dyDescent="0.45">
      <c r="A512" s="2">
        <v>30323</v>
      </c>
      <c r="B512" s="1">
        <v>145.18</v>
      </c>
      <c r="C512" s="1">
        <f t="shared" si="35"/>
        <v>-6.1972802809759128E-2</v>
      </c>
      <c r="D512">
        <f t="shared" si="37"/>
        <v>138.91179999999997</v>
      </c>
      <c r="E512">
        <f t="shared" si="38"/>
        <v>4.5123596411536217E-2</v>
      </c>
      <c r="F512" t="str">
        <f t="shared" si="39"/>
        <v>Buy</v>
      </c>
      <c r="G512">
        <f t="shared" si="36"/>
        <v>3.8406282880972888E-7</v>
      </c>
    </row>
    <row r="513" spans="1:7" x14ac:dyDescent="0.45">
      <c r="A513" s="2">
        <v>30326</v>
      </c>
      <c r="B513" s="1">
        <v>146.78</v>
      </c>
      <c r="C513" s="1">
        <f t="shared" si="35"/>
        <v>1.0960515260222088</v>
      </c>
      <c r="D513">
        <f t="shared" si="37"/>
        <v>139.1756</v>
      </c>
      <c r="E513">
        <f t="shared" si="38"/>
        <v>5.4638887851031347E-2</v>
      </c>
      <c r="F513" t="str">
        <f t="shared" si="39"/>
        <v>Buy</v>
      </c>
      <c r="G513">
        <f t="shared" si="36"/>
        <v>1.2013289476956125E-4</v>
      </c>
    </row>
    <row r="514" spans="1:7" x14ac:dyDescent="0.45">
      <c r="A514" s="2">
        <v>30327</v>
      </c>
      <c r="B514" s="1">
        <v>145.78</v>
      </c>
      <c r="C514" s="1">
        <f t="shared" si="35"/>
        <v>-0.6836231162849814</v>
      </c>
      <c r="D514">
        <f t="shared" si="37"/>
        <v>139.41679999999999</v>
      </c>
      <c r="E514">
        <f t="shared" si="38"/>
        <v>4.5641558262705835E-2</v>
      </c>
      <c r="F514" t="str">
        <f t="shared" si="39"/>
        <v>Buy</v>
      </c>
      <c r="G514">
        <f t="shared" si="36"/>
        <v>4.673405651191892E-5</v>
      </c>
    </row>
    <row r="515" spans="1:7" x14ac:dyDescent="0.45">
      <c r="A515" s="2">
        <v>30328</v>
      </c>
      <c r="B515" s="1">
        <v>146.69</v>
      </c>
      <c r="C515" s="1">
        <f t="shared" si="35"/>
        <v>0.62228805456044367</v>
      </c>
      <c r="D515">
        <f t="shared" si="37"/>
        <v>139.6412</v>
      </c>
      <c r="E515">
        <f t="shared" si="38"/>
        <v>5.0477939175544183E-2</v>
      </c>
      <c r="F515" t="str">
        <f t="shared" si="39"/>
        <v>Buy</v>
      </c>
      <c r="G515">
        <f t="shared" si="36"/>
        <v>3.8724242284862173E-5</v>
      </c>
    </row>
    <row r="516" spans="1:7" x14ac:dyDescent="0.45">
      <c r="A516" s="2">
        <v>30329</v>
      </c>
      <c r="B516" s="1">
        <v>145.72999999999999</v>
      </c>
      <c r="C516" s="1">
        <f t="shared" ref="C516:C579" si="40">100*LN(B516/B515)</f>
        <v>-0.6565921954066174</v>
      </c>
      <c r="D516">
        <f t="shared" si="37"/>
        <v>139.80600000000001</v>
      </c>
      <c r="E516">
        <f t="shared" si="38"/>
        <v>4.2373002589302163E-2</v>
      </c>
      <c r="F516" t="str">
        <f t="shared" si="39"/>
        <v>Buy</v>
      </c>
      <c r="G516">
        <f t="shared" si="36"/>
        <v>4.3111331106888165E-5</v>
      </c>
    </row>
    <row r="517" spans="1:7" x14ac:dyDescent="0.45">
      <c r="A517" s="2">
        <v>30330</v>
      </c>
      <c r="B517" s="1">
        <v>146.65</v>
      </c>
      <c r="C517" s="1">
        <f t="shared" si="40"/>
        <v>0.62932008778547632</v>
      </c>
      <c r="D517">
        <f t="shared" si="37"/>
        <v>139.88159999999999</v>
      </c>
      <c r="E517">
        <f t="shared" si="38"/>
        <v>4.8386635554640602E-2</v>
      </c>
      <c r="F517" t="str">
        <f t="shared" si="39"/>
        <v>Buy</v>
      </c>
      <c r="G517">
        <f t="shared" si="36"/>
        <v>3.9604377289031962E-5</v>
      </c>
    </row>
    <row r="518" spans="1:7" x14ac:dyDescent="0.45">
      <c r="A518" s="2">
        <v>30333</v>
      </c>
      <c r="B518" s="1">
        <v>146.72</v>
      </c>
      <c r="C518" s="1">
        <f t="shared" si="40"/>
        <v>4.7721308469466393E-2</v>
      </c>
      <c r="D518">
        <f t="shared" si="37"/>
        <v>139.97899999999998</v>
      </c>
      <c r="E518">
        <f t="shared" si="38"/>
        <v>4.8157223583537634E-2</v>
      </c>
      <c r="F518" t="str">
        <f t="shared" si="39"/>
        <v>Buy</v>
      </c>
      <c r="G518">
        <f t="shared" si="36"/>
        <v>2.2773232820379649E-7</v>
      </c>
    </row>
    <row r="519" spans="1:7" x14ac:dyDescent="0.45">
      <c r="A519" s="2">
        <v>30334</v>
      </c>
      <c r="B519" s="1">
        <v>146.4</v>
      </c>
      <c r="C519" s="1">
        <f t="shared" si="40"/>
        <v>-0.21834069809435064</v>
      </c>
      <c r="D519">
        <f t="shared" si="37"/>
        <v>140.06379999999999</v>
      </c>
      <c r="E519">
        <f t="shared" si="38"/>
        <v>4.5237955845836113E-2</v>
      </c>
      <c r="F519" t="str">
        <f t="shared" si="39"/>
        <v>Buy</v>
      </c>
      <c r="G519">
        <f t="shared" si="36"/>
        <v>4.7672660444328365E-6</v>
      </c>
    </row>
    <row r="520" spans="1:7" x14ac:dyDescent="0.45">
      <c r="A520" s="2">
        <v>30335</v>
      </c>
      <c r="B520" s="1">
        <v>145.27000000000001</v>
      </c>
      <c r="C520" s="1">
        <f t="shared" si="40"/>
        <v>-0.77485216424190051</v>
      </c>
      <c r="D520">
        <f t="shared" si="37"/>
        <v>140.16039999999998</v>
      </c>
      <c r="E520">
        <f t="shared" si="38"/>
        <v>3.645537541274161E-2</v>
      </c>
      <c r="F520" t="str">
        <f t="shared" si="39"/>
        <v>Buy</v>
      </c>
      <c r="G520">
        <f t="shared" ref="G520:G583" si="41">(C520/100)^2</f>
        <v>6.0039587643035712E-5</v>
      </c>
    </row>
    <row r="521" spans="1:7" x14ac:dyDescent="0.45">
      <c r="A521" s="2">
        <v>30336</v>
      </c>
      <c r="B521" s="1">
        <v>146.29</v>
      </c>
      <c r="C521" s="1">
        <f t="shared" si="40"/>
        <v>0.69968731052023936</v>
      </c>
      <c r="D521">
        <f t="shared" si="37"/>
        <v>140.22580000000002</v>
      </c>
      <c r="E521">
        <f t="shared" si="38"/>
        <v>4.3245964722611462E-2</v>
      </c>
      <c r="F521" t="str">
        <f t="shared" si="39"/>
        <v>Buy</v>
      </c>
      <c r="G521">
        <f t="shared" si="41"/>
        <v>4.8956233250304586E-5</v>
      </c>
    </row>
    <row r="522" spans="1:7" x14ac:dyDescent="0.45">
      <c r="A522" s="2">
        <v>30337</v>
      </c>
      <c r="B522" s="1">
        <v>143.85</v>
      </c>
      <c r="C522" s="1">
        <f t="shared" si="40"/>
        <v>-1.6819862992437742</v>
      </c>
      <c r="D522">
        <f t="shared" si="37"/>
        <v>140.27959999999999</v>
      </c>
      <c r="E522">
        <f t="shared" si="38"/>
        <v>2.5452025811308322E-2</v>
      </c>
      <c r="F522" t="str">
        <f t="shared" si="39"/>
        <v>Buy</v>
      </c>
      <c r="G522">
        <f t="shared" si="41"/>
        <v>2.8290779108437666E-4</v>
      </c>
    </row>
    <row r="523" spans="1:7" x14ac:dyDescent="0.45">
      <c r="A523" s="2">
        <v>30340</v>
      </c>
      <c r="B523" s="1">
        <v>139.97</v>
      </c>
      <c r="C523" s="1">
        <f t="shared" si="40"/>
        <v>-2.7342976065002409</v>
      </c>
      <c r="D523">
        <f t="shared" si="37"/>
        <v>140.24400000000003</v>
      </c>
      <c r="E523">
        <f t="shared" si="38"/>
        <v>-1.9537377713130634E-3</v>
      </c>
      <c r="F523" t="str">
        <f t="shared" si="39"/>
        <v>Buy</v>
      </c>
      <c r="G523">
        <f t="shared" si="41"/>
        <v>7.4763834009129455E-4</v>
      </c>
    </row>
    <row r="524" spans="1:7" x14ac:dyDescent="0.45">
      <c r="A524" s="2">
        <v>30341</v>
      </c>
      <c r="B524" s="1">
        <v>141.75</v>
      </c>
      <c r="C524" s="1">
        <f t="shared" si="40"/>
        <v>1.2636828675307061</v>
      </c>
      <c r="D524">
        <f t="shared" si="37"/>
        <v>140.2884</v>
      </c>
      <c r="E524">
        <f t="shared" si="38"/>
        <v>1.041853781210709E-2</v>
      </c>
      <c r="F524" t="str">
        <f t="shared" si="39"/>
        <v>Sell</v>
      </c>
      <c r="G524">
        <f t="shared" si="41"/>
        <v>1.5968943896906281E-4</v>
      </c>
    </row>
    <row r="525" spans="1:7" x14ac:dyDescent="0.45">
      <c r="A525" s="2">
        <v>30342</v>
      </c>
      <c r="B525" s="1">
        <v>141.54</v>
      </c>
      <c r="C525" s="1">
        <f t="shared" si="40"/>
        <v>-0.14825799602228359</v>
      </c>
      <c r="D525">
        <f t="shared" si="37"/>
        <v>140.37860000000001</v>
      </c>
      <c r="E525">
        <f t="shared" si="38"/>
        <v>8.2733408083567311E-3</v>
      </c>
      <c r="F525" t="str">
        <f t="shared" si="39"/>
        <v>Buy</v>
      </c>
      <c r="G525">
        <f t="shared" si="41"/>
        <v>2.1980433384543453E-6</v>
      </c>
    </row>
    <row r="526" spans="1:7" x14ac:dyDescent="0.45">
      <c r="A526" s="2">
        <v>30343</v>
      </c>
      <c r="B526" s="1">
        <v>144.27000000000001</v>
      </c>
      <c r="C526" s="1">
        <f t="shared" si="40"/>
        <v>1.9104181310042361</v>
      </c>
      <c r="D526">
        <f t="shared" si="37"/>
        <v>140.55560000000003</v>
      </c>
      <c r="E526">
        <f t="shared" si="38"/>
        <v>2.642655290859975E-2</v>
      </c>
      <c r="F526" t="str">
        <f t="shared" si="39"/>
        <v>Buy</v>
      </c>
      <c r="G526">
        <f t="shared" si="41"/>
        <v>3.6496974352697185E-4</v>
      </c>
    </row>
    <row r="527" spans="1:7" x14ac:dyDescent="0.45">
      <c r="A527" s="2">
        <v>30344</v>
      </c>
      <c r="B527" s="1">
        <v>144.51</v>
      </c>
      <c r="C527" s="1">
        <f t="shared" si="40"/>
        <v>0.16621653525579383</v>
      </c>
      <c r="D527">
        <f t="shared" si="37"/>
        <v>140.68720000000002</v>
      </c>
      <c r="E527">
        <f t="shared" si="38"/>
        <v>2.7172336929016796E-2</v>
      </c>
      <c r="F527" t="str">
        <f t="shared" si="39"/>
        <v>Buy</v>
      </c>
      <c r="G527">
        <f t="shared" si="41"/>
        <v>2.7627936592440552E-6</v>
      </c>
    </row>
    <row r="528" spans="1:7" x14ac:dyDescent="0.45">
      <c r="A528" s="2">
        <v>30347</v>
      </c>
      <c r="B528" s="1">
        <v>145.30000000000001</v>
      </c>
      <c r="C528" s="1">
        <f t="shared" si="40"/>
        <v>0.54518612659982835</v>
      </c>
      <c r="D528">
        <f t="shared" si="37"/>
        <v>140.82640000000001</v>
      </c>
      <c r="E528">
        <f t="shared" si="38"/>
        <v>3.1766771003164211E-2</v>
      </c>
      <c r="F528" t="str">
        <f t="shared" si="39"/>
        <v>Buy</v>
      </c>
      <c r="G528">
        <f t="shared" si="41"/>
        <v>2.972279126369241E-5</v>
      </c>
    </row>
    <row r="529" spans="1:7" x14ac:dyDescent="0.45">
      <c r="A529" s="2">
        <v>30348</v>
      </c>
      <c r="B529" s="1">
        <v>142.96</v>
      </c>
      <c r="C529" s="1">
        <f t="shared" si="40"/>
        <v>-1.6235699725064687</v>
      </c>
      <c r="D529">
        <f t="shared" si="37"/>
        <v>140.94520000000003</v>
      </c>
      <c r="E529">
        <f t="shared" si="38"/>
        <v>1.4294917457281123E-2</v>
      </c>
      <c r="F529" t="str">
        <f t="shared" si="39"/>
        <v>Buy</v>
      </c>
      <c r="G529">
        <f t="shared" si="41"/>
        <v>2.6359794556246558E-4</v>
      </c>
    </row>
    <row r="530" spans="1:7" x14ac:dyDescent="0.45">
      <c r="A530" s="2">
        <v>30349</v>
      </c>
      <c r="B530" s="1">
        <v>143.22999999999999</v>
      </c>
      <c r="C530" s="1">
        <f t="shared" si="40"/>
        <v>0.18868589406010486</v>
      </c>
      <c r="D530">
        <f t="shared" si="37"/>
        <v>141.12540000000001</v>
      </c>
      <c r="E530">
        <f t="shared" si="38"/>
        <v>1.4912978103161985E-2</v>
      </c>
      <c r="F530" t="str">
        <f t="shared" si="39"/>
        <v>Buy</v>
      </c>
      <c r="G530">
        <f t="shared" si="41"/>
        <v>3.5602366617261115E-6</v>
      </c>
    </row>
    <row r="531" spans="1:7" x14ac:dyDescent="0.45">
      <c r="A531" s="2">
        <v>30350</v>
      </c>
      <c r="B531" s="1">
        <v>144.26</v>
      </c>
      <c r="C531" s="1">
        <f t="shared" si="40"/>
        <v>0.71654972837527298</v>
      </c>
      <c r="D531">
        <f t="shared" si="37"/>
        <v>141.35200000000003</v>
      </c>
      <c r="E531">
        <f t="shared" si="38"/>
        <v>2.0572754541852666E-2</v>
      </c>
      <c r="F531" t="str">
        <f t="shared" si="39"/>
        <v>Buy</v>
      </c>
      <c r="G531">
        <f t="shared" si="41"/>
        <v>5.1344351323467742E-5</v>
      </c>
    </row>
    <row r="532" spans="1:7" x14ac:dyDescent="0.45">
      <c r="A532" s="2">
        <v>30351</v>
      </c>
      <c r="B532" s="1">
        <v>146.13999999999999</v>
      </c>
      <c r="C532" s="1">
        <f t="shared" si="40"/>
        <v>1.2947839287545118</v>
      </c>
      <c r="D532">
        <f t="shared" si="37"/>
        <v>141.59720000000002</v>
      </c>
      <c r="E532">
        <f t="shared" si="38"/>
        <v>3.2082555304765704E-2</v>
      </c>
      <c r="F532" t="str">
        <f t="shared" si="39"/>
        <v>Buy</v>
      </c>
      <c r="G532">
        <f t="shared" si="41"/>
        <v>1.6764654221609684E-4</v>
      </c>
    </row>
    <row r="533" spans="1:7" x14ac:dyDescent="0.45">
      <c r="A533" s="2">
        <v>30354</v>
      </c>
      <c r="B533" s="1">
        <v>146.93</v>
      </c>
      <c r="C533" s="1">
        <f t="shared" si="40"/>
        <v>0.53912165247833499</v>
      </c>
      <c r="D533">
        <f t="shared" si="37"/>
        <v>141.83820000000003</v>
      </c>
      <c r="E533">
        <f t="shared" si="38"/>
        <v>3.5898650716097477E-2</v>
      </c>
      <c r="F533" t="str">
        <f t="shared" si="39"/>
        <v>Buy</v>
      </c>
      <c r="G533">
        <f t="shared" si="41"/>
        <v>2.9065215617097057E-5</v>
      </c>
    </row>
    <row r="534" spans="1:7" x14ac:dyDescent="0.45">
      <c r="A534" s="2">
        <v>30355</v>
      </c>
      <c r="B534" s="1">
        <v>145.69999999999999</v>
      </c>
      <c r="C534" s="1">
        <f t="shared" si="40"/>
        <v>-0.84065696866958839</v>
      </c>
      <c r="D534">
        <f t="shared" si="37"/>
        <v>142.06820000000002</v>
      </c>
      <c r="E534">
        <f t="shared" si="38"/>
        <v>2.556377852327241E-2</v>
      </c>
      <c r="F534" t="str">
        <f t="shared" si="39"/>
        <v>Buy</v>
      </c>
      <c r="G534">
        <f t="shared" si="41"/>
        <v>7.0670413897274119E-5</v>
      </c>
    </row>
    <row r="535" spans="1:7" x14ac:dyDescent="0.45">
      <c r="A535" s="2">
        <v>30356</v>
      </c>
      <c r="B535" s="1">
        <v>145</v>
      </c>
      <c r="C535" s="1">
        <f t="shared" si="40"/>
        <v>-0.48159707805847002</v>
      </c>
      <c r="D535">
        <f t="shared" si="37"/>
        <v>142.19760000000002</v>
      </c>
      <c r="E535">
        <f t="shared" si="38"/>
        <v>1.9707786910608736E-2</v>
      </c>
      <c r="F535" t="str">
        <f t="shared" si="39"/>
        <v>Buy</v>
      </c>
      <c r="G535">
        <f t="shared" si="41"/>
        <v>2.3193574559445607E-5</v>
      </c>
    </row>
    <row r="536" spans="1:7" x14ac:dyDescent="0.45">
      <c r="A536" s="2">
        <v>30357</v>
      </c>
      <c r="B536" s="1">
        <v>147.5</v>
      </c>
      <c r="C536" s="1">
        <f t="shared" si="40"/>
        <v>1.7094433359300041</v>
      </c>
      <c r="D536">
        <f t="shared" si="37"/>
        <v>142.37320000000003</v>
      </c>
      <c r="E536">
        <f t="shared" si="38"/>
        <v>3.6009586073783365E-2</v>
      </c>
      <c r="F536" t="str">
        <f t="shared" si="39"/>
        <v>Buy</v>
      </c>
      <c r="G536">
        <f t="shared" si="41"/>
        <v>2.9221965187555004E-4</v>
      </c>
    </row>
    <row r="537" spans="1:7" x14ac:dyDescent="0.45">
      <c r="A537" s="2">
        <v>30358</v>
      </c>
      <c r="B537" s="1">
        <v>147.65</v>
      </c>
      <c r="C537" s="1">
        <f t="shared" si="40"/>
        <v>0.10164324100572544</v>
      </c>
      <c r="D537">
        <f t="shared" si="37"/>
        <v>142.54980000000003</v>
      </c>
      <c r="E537">
        <f t="shared" si="38"/>
        <v>3.5778373592947665E-2</v>
      </c>
      <c r="F537" t="str">
        <f t="shared" si="39"/>
        <v>Buy</v>
      </c>
      <c r="G537">
        <f t="shared" si="41"/>
        <v>1.0331348442147988E-6</v>
      </c>
    </row>
    <row r="538" spans="1:7" x14ac:dyDescent="0.45">
      <c r="A538" s="2">
        <v>30361</v>
      </c>
      <c r="B538" s="1">
        <v>148.93</v>
      </c>
      <c r="C538" s="1">
        <f t="shared" si="40"/>
        <v>0.86317887078446476</v>
      </c>
      <c r="D538">
        <f t="shared" si="37"/>
        <v>142.75460000000004</v>
      </c>
      <c r="E538">
        <f t="shared" si="38"/>
        <v>4.325885120339356E-2</v>
      </c>
      <c r="F538" t="str">
        <f t="shared" si="39"/>
        <v>Buy</v>
      </c>
      <c r="G538">
        <f t="shared" si="41"/>
        <v>7.4507776296874368E-5</v>
      </c>
    </row>
    <row r="539" spans="1:7" x14ac:dyDescent="0.45">
      <c r="A539" s="2">
        <v>30362</v>
      </c>
      <c r="B539" s="1">
        <v>148.30000000000001</v>
      </c>
      <c r="C539" s="1">
        <f t="shared" si="40"/>
        <v>-0.42391477538897998</v>
      </c>
      <c r="D539">
        <f t="shared" si="37"/>
        <v>142.88520000000005</v>
      </c>
      <c r="E539">
        <f t="shared" si="38"/>
        <v>3.7896157194726637E-2</v>
      </c>
      <c r="F539" t="str">
        <f t="shared" si="39"/>
        <v>Buy</v>
      </c>
      <c r="G539">
        <f t="shared" si="41"/>
        <v>1.7970373679308937E-5</v>
      </c>
    </row>
    <row r="540" spans="1:7" x14ac:dyDescent="0.45">
      <c r="A540" s="2">
        <v>30363</v>
      </c>
      <c r="B540" s="1">
        <v>147.43</v>
      </c>
      <c r="C540" s="1">
        <f t="shared" si="40"/>
        <v>-0.58837622821580937</v>
      </c>
      <c r="D540">
        <f t="shared" si="37"/>
        <v>142.97940000000006</v>
      </c>
      <c r="E540">
        <f t="shared" si="38"/>
        <v>3.112756103326738E-2</v>
      </c>
      <c r="F540" t="str">
        <f t="shared" si="39"/>
        <v>Buy</v>
      </c>
      <c r="G540">
        <f t="shared" si="41"/>
        <v>3.4618658592946217E-5</v>
      </c>
    </row>
    <row r="541" spans="1:7" x14ac:dyDescent="0.45">
      <c r="A541" s="2">
        <v>30364</v>
      </c>
      <c r="B541" s="1">
        <v>147.44</v>
      </c>
      <c r="C541" s="1">
        <f t="shared" si="40"/>
        <v>6.7826499839314129E-3</v>
      </c>
      <c r="D541">
        <f t="shared" si="37"/>
        <v>143.09180000000003</v>
      </c>
      <c r="E541">
        <f t="shared" si="38"/>
        <v>3.0387485516290676E-2</v>
      </c>
      <c r="F541" t="str">
        <f t="shared" si="39"/>
        <v>Buy</v>
      </c>
      <c r="G541">
        <f t="shared" si="41"/>
        <v>4.6004340804524798E-9</v>
      </c>
    </row>
    <row r="542" spans="1:7" x14ac:dyDescent="0.45">
      <c r="A542" s="2">
        <v>30365</v>
      </c>
      <c r="B542" s="1">
        <v>148</v>
      </c>
      <c r="C542" s="1">
        <f t="shared" si="40"/>
        <v>0.37909604025473237</v>
      </c>
      <c r="D542">
        <f t="shared" si="37"/>
        <v>143.25180000000003</v>
      </c>
      <c r="E542">
        <f t="shared" si="38"/>
        <v>3.3145831326377523E-2</v>
      </c>
      <c r="F542" t="str">
        <f t="shared" si="39"/>
        <v>Buy</v>
      </c>
      <c r="G542">
        <f t="shared" si="41"/>
        <v>1.4371380773681766E-5</v>
      </c>
    </row>
    <row r="543" spans="1:7" x14ac:dyDescent="0.45">
      <c r="A543" s="2">
        <v>30369</v>
      </c>
      <c r="B543" s="1">
        <v>145.47999999999999</v>
      </c>
      <c r="C543" s="1">
        <f t="shared" si="40"/>
        <v>-1.7173653645326827</v>
      </c>
      <c r="D543">
        <f t="shared" si="37"/>
        <v>143.37000000000003</v>
      </c>
      <c r="E543">
        <f t="shared" si="38"/>
        <v>1.4717165376298781E-2</v>
      </c>
      <c r="F543" t="str">
        <f t="shared" si="39"/>
        <v>Buy</v>
      </c>
      <c r="G543">
        <f t="shared" si="41"/>
        <v>2.9493437952964741E-4</v>
      </c>
    </row>
    <row r="544" spans="1:7" x14ac:dyDescent="0.45">
      <c r="A544" s="2">
        <v>30370</v>
      </c>
      <c r="B544" s="1">
        <v>146.79</v>
      </c>
      <c r="C544" s="1">
        <f t="shared" si="40"/>
        <v>0.89643738503536763</v>
      </c>
      <c r="D544">
        <f t="shared" si="37"/>
        <v>143.50680000000003</v>
      </c>
      <c r="E544">
        <f t="shared" si="38"/>
        <v>2.2878358377442495E-2</v>
      </c>
      <c r="F544" t="str">
        <f t="shared" si="39"/>
        <v>Buy</v>
      </c>
      <c r="G544">
        <f t="shared" si="41"/>
        <v>8.0359998528904792E-5</v>
      </c>
    </row>
    <row r="545" spans="1:7" x14ac:dyDescent="0.45">
      <c r="A545" s="2">
        <v>30371</v>
      </c>
      <c r="B545" s="1">
        <v>149.6</v>
      </c>
      <c r="C545" s="1">
        <f t="shared" si="40"/>
        <v>1.8962071571235046</v>
      </c>
      <c r="D545">
        <f t="shared" si="37"/>
        <v>143.75080000000003</v>
      </c>
      <c r="E545">
        <f t="shared" si="38"/>
        <v>4.0689860508602155E-2</v>
      </c>
      <c r="F545" t="str">
        <f t="shared" si="39"/>
        <v>Buy</v>
      </c>
      <c r="G545">
        <f t="shared" si="41"/>
        <v>3.5956015827264031E-4</v>
      </c>
    </row>
    <row r="546" spans="1:7" x14ac:dyDescent="0.45">
      <c r="A546" s="2">
        <v>30372</v>
      </c>
      <c r="B546" s="1">
        <v>149.74</v>
      </c>
      <c r="C546" s="1">
        <f t="shared" si="40"/>
        <v>9.3539126216232296E-2</v>
      </c>
      <c r="D546">
        <f t="shared" si="37"/>
        <v>144.04080000000002</v>
      </c>
      <c r="E546">
        <f t="shared" si="38"/>
        <v>3.9566567250390094E-2</v>
      </c>
      <c r="F546" t="str">
        <f t="shared" si="39"/>
        <v>Buy</v>
      </c>
      <c r="G546">
        <f t="shared" si="41"/>
        <v>8.7495681332962353E-7</v>
      </c>
    </row>
    <row r="547" spans="1:7" x14ac:dyDescent="0.45">
      <c r="A547" s="2">
        <v>30375</v>
      </c>
      <c r="B547" s="1">
        <v>148.06</v>
      </c>
      <c r="C547" s="1">
        <f t="shared" si="40"/>
        <v>-1.1282859787586965</v>
      </c>
      <c r="D547">
        <f t="shared" si="37"/>
        <v>144.29599999999999</v>
      </c>
      <c r="E547">
        <f t="shared" si="38"/>
        <v>2.6085269168930603E-2</v>
      </c>
      <c r="F547" t="str">
        <f t="shared" si="39"/>
        <v>Buy</v>
      </c>
      <c r="G547">
        <f t="shared" si="41"/>
        <v>1.2730292498634699E-4</v>
      </c>
    </row>
    <row r="548" spans="1:7" x14ac:dyDescent="0.45">
      <c r="A548" s="2">
        <v>30376</v>
      </c>
      <c r="B548" s="1">
        <v>150.88</v>
      </c>
      <c r="C548" s="1">
        <f t="shared" si="40"/>
        <v>1.8867221870194988</v>
      </c>
      <c r="D548">
        <f t="shared" si="37"/>
        <v>144.56380000000001</v>
      </c>
      <c r="E548">
        <f t="shared" si="38"/>
        <v>4.3691435891972816E-2</v>
      </c>
      <c r="F548" t="str">
        <f t="shared" si="39"/>
        <v>Buy</v>
      </c>
      <c r="G548">
        <f t="shared" si="41"/>
        <v>3.5597206109916411E-4</v>
      </c>
    </row>
    <row r="549" spans="1:7" x14ac:dyDescent="0.45">
      <c r="A549" s="2">
        <v>30377</v>
      </c>
      <c r="B549" s="1">
        <v>152.30000000000001</v>
      </c>
      <c r="C549" s="1">
        <f t="shared" si="40"/>
        <v>0.93674410159687838</v>
      </c>
      <c r="D549">
        <f t="shared" si="37"/>
        <v>144.88480000000001</v>
      </c>
      <c r="E549">
        <f t="shared" si="38"/>
        <v>5.117997195012864E-2</v>
      </c>
      <c r="F549" t="str">
        <f t="shared" si="39"/>
        <v>Buy</v>
      </c>
      <c r="G549">
        <f t="shared" si="41"/>
        <v>8.774895118765429E-5</v>
      </c>
    </row>
    <row r="550" spans="1:7" x14ac:dyDescent="0.45">
      <c r="A550" s="2">
        <v>30378</v>
      </c>
      <c r="B550" s="1">
        <v>153.47999999999999</v>
      </c>
      <c r="C550" s="1">
        <f t="shared" si="40"/>
        <v>0.77180054776354379</v>
      </c>
      <c r="D550">
        <f t="shared" si="37"/>
        <v>145.18219999999999</v>
      </c>
      <c r="E550">
        <f t="shared" si="38"/>
        <v>5.7154389449946309E-2</v>
      </c>
      <c r="F550" t="str">
        <f t="shared" si="39"/>
        <v>Buy</v>
      </c>
      <c r="G550">
        <f t="shared" si="41"/>
        <v>5.9567608552810629E-5</v>
      </c>
    </row>
    <row r="551" spans="1:7" x14ac:dyDescent="0.45">
      <c r="A551" s="2">
        <v>30379</v>
      </c>
      <c r="B551" s="1">
        <v>153.66999999999999</v>
      </c>
      <c r="C551" s="1">
        <f t="shared" si="40"/>
        <v>0.12371806884894512</v>
      </c>
      <c r="D551">
        <f t="shared" si="37"/>
        <v>145.47899999999998</v>
      </c>
      <c r="E551">
        <f t="shared" si="38"/>
        <v>5.6303658947339505E-2</v>
      </c>
      <c r="F551" t="str">
        <f t="shared" si="39"/>
        <v>Buy</v>
      </c>
      <c r="G551">
        <f t="shared" si="41"/>
        <v>1.5306160559712327E-6</v>
      </c>
    </row>
    <row r="552" spans="1:7" x14ac:dyDescent="0.45">
      <c r="A552" s="2">
        <v>30382</v>
      </c>
      <c r="B552" s="1">
        <v>153.66999999999999</v>
      </c>
      <c r="C552" s="1">
        <f t="shared" si="40"/>
        <v>0</v>
      </c>
      <c r="D552">
        <f t="shared" si="37"/>
        <v>145.75799999999998</v>
      </c>
      <c r="E552">
        <f t="shared" si="38"/>
        <v>5.4281754689279538E-2</v>
      </c>
      <c r="F552" t="str">
        <f t="shared" si="39"/>
        <v>Buy</v>
      </c>
      <c r="G552">
        <f t="shared" si="41"/>
        <v>0</v>
      </c>
    </row>
    <row r="553" spans="1:7" x14ac:dyDescent="0.45">
      <c r="A553" s="2">
        <v>30383</v>
      </c>
      <c r="B553" s="1">
        <v>151.26</v>
      </c>
      <c r="C553" s="1">
        <f t="shared" si="40"/>
        <v>-1.5807235639357473</v>
      </c>
      <c r="D553">
        <f t="shared" si="37"/>
        <v>145.93980000000002</v>
      </c>
      <c r="E553">
        <f t="shared" si="38"/>
        <v>3.6454757372560265E-2</v>
      </c>
      <c r="F553" t="str">
        <f t="shared" si="39"/>
        <v>Buy</v>
      </c>
      <c r="G553">
        <f t="shared" si="41"/>
        <v>2.4986869855817304E-4</v>
      </c>
    </row>
    <row r="554" spans="1:7" x14ac:dyDescent="0.45">
      <c r="A554" s="2">
        <v>30384</v>
      </c>
      <c r="B554" s="1">
        <v>152.87</v>
      </c>
      <c r="C554" s="1">
        <f t="shared" si="40"/>
        <v>1.0587676585059442</v>
      </c>
      <c r="D554">
        <f t="shared" si="37"/>
        <v>146.18179999999998</v>
      </c>
      <c r="E554">
        <f t="shared" si="38"/>
        <v>4.5752617630922754E-2</v>
      </c>
      <c r="F554" t="str">
        <f t="shared" si="39"/>
        <v>Buy</v>
      </c>
      <c r="G554">
        <f t="shared" si="41"/>
        <v>1.1209889546981598E-4</v>
      </c>
    </row>
    <row r="555" spans="1:7" x14ac:dyDescent="0.45">
      <c r="A555" s="2">
        <v>30385</v>
      </c>
      <c r="B555" s="1">
        <v>151.80000000000001</v>
      </c>
      <c r="C555" s="1">
        <f t="shared" si="40"/>
        <v>-0.70240220514131368</v>
      </c>
      <c r="D555">
        <f t="shared" si="37"/>
        <v>146.393</v>
      </c>
      <c r="E555">
        <f t="shared" si="38"/>
        <v>3.6934826118735262E-2</v>
      </c>
      <c r="F555" t="str">
        <f t="shared" si="39"/>
        <v>Buy</v>
      </c>
      <c r="G555">
        <f t="shared" si="41"/>
        <v>4.9336885778738013E-5</v>
      </c>
    </row>
    <row r="556" spans="1:7" x14ac:dyDescent="0.45">
      <c r="A556" s="2">
        <v>30386</v>
      </c>
      <c r="B556" s="1">
        <v>151.24</v>
      </c>
      <c r="C556" s="1">
        <f t="shared" si="40"/>
        <v>-0.36958859387974985</v>
      </c>
      <c r="D556">
        <f t="shared" si="37"/>
        <v>146.6112</v>
      </c>
      <c r="E556">
        <f t="shared" si="38"/>
        <v>3.1571939933647722E-2</v>
      </c>
      <c r="F556" t="str">
        <f t="shared" si="39"/>
        <v>Buy</v>
      </c>
      <c r="G556">
        <f t="shared" si="41"/>
        <v>1.3659572872601066E-5</v>
      </c>
    </row>
    <row r="557" spans="1:7" x14ac:dyDescent="0.45">
      <c r="A557" s="2">
        <v>30389</v>
      </c>
      <c r="B557" s="1">
        <v>150.83000000000001</v>
      </c>
      <c r="C557" s="1">
        <f t="shared" si="40"/>
        <v>-0.27146042425711547</v>
      </c>
      <c r="D557">
        <f t="shared" si="37"/>
        <v>146.815</v>
      </c>
      <c r="E557">
        <f t="shared" si="38"/>
        <v>2.7347341892858461E-2</v>
      </c>
      <c r="F557" t="str">
        <f t="shared" si="39"/>
        <v>Buy</v>
      </c>
      <c r="G557">
        <f t="shared" si="41"/>
        <v>7.3690761937853129E-6</v>
      </c>
    </row>
    <row r="558" spans="1:7" x14ac:dyDescent="0.45">
      <c r="A558" s="2">
        <v>30390</v>
      </c>
      <c r="B558" s="1">
        <v>151.37</v>
      </c>
      <c r="C558" s="1">
        <f t="shared" si="40"/>
        <v>0.35737959943128922</v>
      </c>
      <c r="D558">
        <f t="shared" si="37"/>
        <v>147.07560000000001</v>
      </c>
      <c r="E558">
        <f t="shared" si="38"/>
        <v>2.9198589024964004E-2</v>
      </c>
      <c r="F558" t="str">
        <f t="shared" si="39"/>
        <v>Buy</v>
      </c>
      <c r="G558">
        <f t="shared" si="41"/>
        <v>1.2772017808966874E-5</v>
      </c>
    </row>
    <row r="559" spans="1:7" x14ac:dyDescent="0.45">
      <c r="A559" s="2">
        <v>30391</v>
      </c>
      <c r="B559" s="1">
        <v>149.81</v>
      </c>
      <c r="C559" s="1">
        <f t="shared" si="40"/>
        <v>-1.0359346245183232</v>
      </c>
      <c r="D559">
        <f t="shared" si="37"/>
        <v>147.24459999999999</v>
      </c>
      <c r="E559">
        <f t="shared" si="38"/>
        <v>1.7422710238609845E-2</v>
      </c>
      <c r="F559" t="str">
        <f t="shared" si="39"/>
        <v>Buy</v>
      </c>
      <c r="G559">
        <f t="shared" si="41"/>
        <v>1.0731605462759192E-4</v>
      </c>
    </row>
    <row r="560" spans="1:7" x14ac:dyDescent="0.45">
      <c r="A560" s="2">
        <v>30392</v>
      </c>
      <c r="B560" s="1">
        <v>149.59</v>
      </c>
      <c r="C560" s="1">
        <f t="shared" si="40"/>
        <v>-0.14696061429210369</v>
      </c>
      <c r="D560">
        <f t="shared" si="37"/>
        <v>147.3972</v>
      </c>
      <c r="E560">
        <f t="shared" si="38"/>
        <v>1.487680905743125E-2</v>
      </c>
      <c r="F560" t="str">
        <f t="shared" si="39"/>
        <v>Buy</v>
      </c>
      <c r="G560">
        <f t="shared" si="41"/>
        <v>2.1597422153112475E-6</v>
      </c>
    </row>
    <row r="561" spans="1:7" x14ac:dyDescent="0.45">
      <c r="A561" s="2">
        <v>30393</v>
      </c>
      <c r="B561" s="1">
        <v>149.9</v>
      </c>
      <c r="C561" s="1">
        <f t="shared" si="40"/>
        <v>0.20701867221824113</v>
      </c>
      <c r="D561">
        <f t="shared" si="37"/>
        <v>147.4898</v>
      </c>
      <c r="E561">
        <f t="shared" si="38"/>
        <v>1.6341469037180898E-2</v>
      </c>
      <c r="F561" t="str">
        <f t="shared" si="39"/>
        <v>Buy</v>
      </c>
      <c r="G561">
        <f t="shared" si="41"/>
        <v>4.2856730647003565E-6</v>
      </c>
    </row>
    <row r="562" spans="1:7" x14ac:dyDescent="0.45">
      <c r="A562" s="2">
        <v>30396</v>
      </c>
      <c r="B562" s="1">
        <v>151.19</v>
      </c>
      <c r="C562" s="1">
        <f t="shared" si="40"/>
        <v>0.8568918883557789</v>
      </c>
      <c r="D562">
        <f t="shared" si="37"/>
        <v>147.60999999999999</v>
      </c>
      <c r="E562">
        <f t="shared" si="38"/>
        <v>2.4253099383510689E-2</v>
      </c>
      <c r="F562" t="str">
        <f t="shared" si="39"/>
        <v>Buy</v>
      </c>
      <c r="G562">
        <f t="shared" si="41"/>
        <v>7.3426370832993271E-5</v>
      </c>
    </row>
    <row r="563" spans="1:7" x14ac:dyDescent="0.45">
      <c r="A563" s="2">
        <v>30397</v>
      </c>
      <c r="B563" s="1">
        <v>150.66</v>
      </c>
      <c r="C563" s="1">
        <f t="shared" si="40"/>
        <v>-0.35116815945612023</v>
      </c>
      <c r="D563">
        <f t="shared" si="37"/>
        <v>147.68759999999997</v>
      </c>
      <c r="E563">
        <f t="shared" si="38"/>
        <v>2.0126266524745626E-2</v>
      </c>
      <c r="F563" t="str">
        <f t="shared" si="39"/>
        <v>Buy</v>
      </c>
      <c r="G563">
        <f t="shared" si="41"/>
        <v>1.2331907621579909E-5</v>
      </c>
    </row>
    <row r="564" spans="1:7" x14ac:dyDescent="0.45">
      <c r="A564" s="2">
        <v>30398</v>
      </c>
      <c r="B564" s="1">
        <v>152.81</v>
      </c>
      <c r="C564" s="1">
        <f t="shared" si="40"/>
        <v>1.4169677219617245</v>
      </c>
      <c r="D564">
        <f t="shared" ref="D564:D627" si="42">AVERAGE(B515:B564)</f>
        <v>147.82819999999998</v>
      </c>
      <c r="E564">
        <f t="shared" ref="E564:E627" si="43">(B564 - D564) / D564</f>
        <v>3.3699930053941139E-2</v>
      </c>
      <c r="F564" t="str">
        <f t="shared" si="39"/>
        <v>Buy</v>
      </c>
      <c r="G564">
        <f t="shared" si="41"/>
        <v>2.0077975250813989E-4</v>
      </c>
    </row>
    <row r="565" spans="1:7" x14ac:dyDescent="0.45">
      <c r="A565" s="2">
        <v>30399</v>
      </c>
      <c r="B565" s="1">
        <v>153.37</v>
      </c>
      <c r="C565" s="1">
        <f t="shared" si="40"/>
        <v>0.36579830455225631</v>
      </c>
      <c r="D565">
        <f t="shared" si="42"/>
        <v>147.96180000000001</v>
      </c>
      <c r="E565">
        <f t="shared" si="43"/>
        <v>3.6551326085516624E-2</v>
      </c>
      <c r="F565" t="str">
        <f t="shared" ref="F565:F628" si="44">IF(E564 &gt; 0, "Buy", "Sell")</f>
        <v>Buy</v>
      </c>
      <c r="G565">
        <f t="shared" si="41"/>
        <v>1.3380839961330527E-5</v>
      </c>
    </row>
    <row r="566" spans="1:7" x14ac:dyDescent="0.45">
      <c r="A566" s="2">
        <v>30400</v>
      </c>
      <c r="B566" s="1">
        <v>152.66999999999999</v>
      </c>
      <c r="C566" s="1">
        <f t="shared" si="40"/>
        <v>-0.45745733938375721</v>
      </c>
      <c r="D566">
        <f t="shared" si="42"/>
        <v>148.10059999999999</v>
      </c>
      <c r="E566">
        <f t="shared" si="43"/>
        <v>3.0853352383447483E-2</v>
      </c>
      <c r="F566" t="str">
        <f t="shared" si="44"/>
        <v>Buy</v>
      </c>
      <c r="G566">
        <f t="shared" si="41"/>
        <v>2.0926721735606601E-5</v>
      </c>
    </row>
    <row r="567" spans="1:7" x14ac:dyDescent="0.45">
      <c r="A567" s="2">
        <v>30403</v>
      </c>
      <c r="B567" s="1">
        <v>151.85</v>
      </c>
      <c r="C567" s="1">
        <f t="shared" si="40"/>
        <v>-0.53855377770931467</v>
      </c>
      <c r="D567">
        <f t="shared" si="42"/>
        <v>148.2046</v>
      </c>
      <c r="E567">
        <f t="shared" si="43"/>
        <v>2.4597077283701013E-2</v>
      </c>
      <c r="F567" t="str">
        <f t="shared" si="44"/>
        <v>Buy</v>
      </c>
      <c r="G567">
        <f t="shared" si="41"/>
        <v>2.9004017148497393E-5</v>
      </c>
    </row>
    <row r="568" spans="1:7" x14ac:dyDescent="0.45">
      <c r="A568" s="2">
        <v>30404</v>
      </c>
      <c r="B568" s="1">
        <v>151.59</v>
      </c>
      <c r="C568" s="1">
        <f t="shared" si="40"/>
        <v>-0.17136835198308514</v>
      </c>
      <c r="D568">
        <f t="shared" si="42"/>
        <v>148.30200000000002</v>
      </c>
      <c r="E568">
        <f t="shared" si="43"/>
        <v>2.2170975442003357E-2</v>
      </c>
      <c r="F568" t="str">
        <f t="shared" si="44"/>
        <v>Buy</v>
      </c>
      <c r="G568">
        <f t="shared" si="41"/>
        <v>2.9367112061398561E-6</v>
      </c>
    </row>
    <row r="569" spans="1:7" x14ac:dyDescent="0.45">
      <c r="A569" s="2">
        <v>30405</v>
      </c>
      <c r="B569" s="1">
        <v>153.38999999999999</v>
      </c>
      <c r="C569" s="1">
        <f t="shared" si="40"/>
        <v>1.1804189788090445</v>
      </c>
      <c r="D569">
        <f t="shared" si="42"/>
        <v>148.4418</v>
      </c>
      <c r="E569">
        <f t="shared" si="43"/>
        <v>3.3334276463906971E-2</v>
      </c>
      <c r="F569" t="str">
        <f t="shared" si="44"/>
        <v>Buy</v>
      </c>
      <c r="G569">
        <f t="shared" si="41"/>
        <v>1.3933889655325874E-4</v>
      </c>
    </row>
    <row r="570" spans="1:7" x14ac:dyDescent="0.45">
      <c r="A570" s="2">
        <v>30406</v>
      </c>
      <c r="B570" s="1">
        <v>152.96</v>
      </c>
      <c r="C570" s="1">
        <f t="shared" si="40"/>
        <v>-0.2807248456926309</v>
      </c>
      <c r="D570">
        <f t="shared" si="42"/>
        <v>148.59560000000002</v>
      </c>
      <c r="E570">
        <f t="shared" si="43"/>
        <v>2.9370990796497264E-2</v>
      </c>
      <c r="F570" t="str">
        <f t="shared" si="44"/>
        <v>Buy</v>
      </c>
      <c r="G570">
        <f t="shared" si="41"/>
        <v>7.8806438989151431E-6</v>
      </c>
    </row>
    <row r="571" spans="1:7" x14ac:dyDescent="0.45">
      <c r="A571" s="2">
        <v>30410</v>
      </c>
      <c r="B571" s="1">
        <v>153.02000000000001</v>
      </c>
      <c r="C571" s="1">
        <f t="shared" si="40"/>
        <v>3.9218250061475848E-2</v>
      </c>
      <c r="D571">
        <f t="shared" si="42"/>
        <v>148.73020000000005</v>
      </c>
      <c r="E571">
        <f t="shared" si="43"/>
        <v>2.88428308440381E-2</v>
      </c>
      <c r="F571" t="str">
        <f t="shared" si="44"/>
        <v>Buy</v>
      </c>
      <c r="G571">
        <f t="shared" si="41"/>
        <v>1.5380711378844506E-7</v>
      </c>
    </row>
    <row r="572" spans="1:7" x14ac:dyDescent="0.45">
      <c r="A572" s="2">
        <v>30411</v>
      </c>
      <c r="B572" s="1">
        <v>151.9</v>
      </c>
      <c r="C572" s="1">
        <f t="shared" si="40"/>
        <v>-0.73462222019787027</v>
      </c>
      <c r="D572">
        <f t="shared" si="42"/>
        <v>148.89120000000003</v>
      </c>
      <c r="E572">
        <f t="shared" si="43"/>
        <v>2.020804453184593E-2</v>
      </c>
      <c r="F572" t="str">
        <f t="shared" si="44"/>
        <v>Buy</v>
      </c>
      <c r="G572">
        <f t="shared" si="41"/>
        <v>5.3966980640844811E-5</v>
      </c>
    </row>
    <row r="573" spans="1:7" x14ac:dyDescent="0.45">
      <c r="A573" s="2">
        <v>30412</v>
      </c>
      <c r="B573" s="1">
        <v>151.04</v>
      </c>
      <c r="C573" s="1">
        <f t="shared" si="40"/>
        <v>-0.56777072045366794</v>
      </c>
      <c r="D573">
        <f t="shared" si="42"/>
        <v>149.11260000000001</v>
      </c>
      <c r="E573">
        <f t="shared" si="43"/>
        <v>1.292580238021453E-2</v>
      </c>
      <c r="F573" t="str">
        <f t="shared" si="44"/>
        <v>Buy</v>
      </c>
      <c r="G573">
        <f t="shared" si="41"/>
        <v>3.2236359100447723E-5</v>
      </c>
    </row>
    <row r="574" spans="1:7" x14ac:dyDescent="0.45">
      <c r="A574" s="2">
        <v>30413</v>
      </c>
      <c r="B574" s="1">
        <v>151.76</v>
      </c>
      <c r="C574" s="1">
        <f t="shared" si="40"/>
        <v>0.47556232295682227</v>
      </c>
      <c r="D574">
        <f t="shared" si="42"/>
        <v>149.31280000000004</v>
      </c>
      <c r="E574">
        <f t="shared" si="43"/>
        <v>1.6389753591118456E-2</v>
      </c>
      <c r="F574" t="str">
        <f t="shared" si="44"/>
        <v>Buy</v>
      </c>
      <c r="G574">
        <f t="shared" si="41"/>
        <v>2.261595230160889E-5</v>
      </c>
    </row>
    <row r="575" spans="1:7" x14ac:dyDescent="0.45">
      <c r="A575" s="2">
        <v>30414</v>
      </c>
      <c r="B575" s="1">
        <v>152.85</v>
      </c>
      <c r="C575" s="1">
        <f t="shared" si="40"/>
        <v>0.71567227100847086</v>
      </c>
      <c r="D575">
        <f t="shared" si="42"/>
        <v>149.53900000000004</v>
      </c>
      <c r="E575">
        <f t="shared" si="43"/>
        <v>2.2141381178153854E-2</v>
      </c>
      <c r="F575" t="str">
        <f t="shared" si="44"/>
        <v>Buy</v>
      </c>
      <c r="G575">
        <f t="shared" si="41"/>
        <v>5.1218679949042217E-5</v>
      </c>
    </row>
    <row r="576" spans="1:7" x14ac:dyDescent="0.45">
      <c r="A576" s="2">
        <v>30417</v>
      </c>
      <c r="B576" s="1">
        <v>155.13999999999999</v>
      </c>
      <c r="C576" s="1">
        <f t="shared" si="40"/>
        <v>1.4870886725881938</v>
      </c>
      <c r="D576">
        <f t="shared" si="42"/>
        <v>149.75640000000004</v>
      </c>
      <c r="E576">
        <f t="shared" si="43"/>
        <v>3.5949047920489162E-2</v>
      </c>
      <c r="F576" t="str">
        <f t="shared" si="44"/>
        <v>Buy</v>
      </c>
      <c r="G576">
        <f t="shared" si="41"/>
        <v>2.2114327201401161E-4</v>
      </c>
    </row>
    <row r="577" spans="1:7" x14ac:dyDescent="0.45">
      <c r="A577" s="2">
        <v>30418</v>
      </c>
      <c r="B577" s="1">
        <v>155.82</v>
      </c>
      <c r="C577" s="1">
        <f t="shared" si="40"/>
        <v>0.4373559839986661</v>
      </c>
      <c r="D577">
        <f t="shared" si="42"/>
        <v>149.98260000000005</v>
      </c>
      <c r="E577">
        <f t="shared" si="43"/>
        <v>3.8920514779714074E-2</v>
      </c>
      <c r="F577" t="str">
        <f t="shared" si="44"/>
        <v>Buy</v>
      </c>
      <c r="G577">
        <f t="shared" si="41"/>
        <v>1.9128025673944149E-5</v>
      </c>
    </row>
    <row r="578" spans="1:7" x14ac:dyDescent="0.45">
      <c r="A578" s="2">
        <v>30419</v>
      </c>
      <c r="B578" s="1">
        <v>156.77000000000001</v>
      </c>
      <c r="C578" s="1">
        <f t="shared" si="40"/>
        <v>0.60782681777276526</v>
      </c>
      <c r="D578">
        <f t="shared" si="42"/>
        <v>150.21200000000005</v>
      </c>
      <c r="E578">
        <f t="shared" si="43"/>
        <v>4.3658296274598316E-2</v>
      </c>
      <c r="F578" t="str">
        <f t="shared" si="44"/>
        <v>Buy</v>
      </c>
      <c r="G578">
        <f t="shared" si="41"/>
        <v>3.6945344040376638E-5</v>
      </c>
    </row>
    <row r="579" spans="1:7" x14ac:dyDescent="0.45">
      <c r="A579" s="2">
        <v>30420</v>
      </c>
      <c r="B579" s="1">
        <v>158.12</v>
      </c>
      <c r="C579" s="1">
        <f t="shared" si="40"/>
        <v>0.85744753480451275</v>
      </c>
      <c r="D579">
        <f t="shared" si="42"/>
        <v>150.51520000000005</v>
      </c>
      <c r="E579">
        <f t="shared" si="43"/>
        <v>5.0525129687898317E-2</v>
      </c>
      <c r="F579" t="str">
        <f t="shared" si="44"/>
        <v>Buy</v>
      </c>
      <c r="G579">
        <f t="shared" si="41"/>
        <v>7.3521627494233606E-5</v>
      </c>
    </row>
    <row r="580" spans="1:7" x14ac:dyDescent="0.45">
      <c r="A580" s="2">
        <v>30421</v>
      </c>
      <c r="B580" s="1">
        <v>158.75</v>
      </c>
      <c r="C580" s="1">
        <f t="shared" ref="C580:C643" si="45">100*LN(B580/B579)</f>
        <v>0.39763993443161844</v>
      </c>
      <c r="D580">
        <f t="shared" si="42"/>
        <v>150.82560000000004</v>
      </c>
      <c r="E580">
        <f t="shared" si="43"/>
        <v>5.2540152334881886E-2</v>
      </c>
      <c r="F580" t="str">
        <f t="shared" si="44"/>
        <v>Buy</v>
      </c>
      <c r="G580">
        <f t="shared" si="41"/>
        <v>1.5811751745478182E-5</v>
      </c>
    </row>
    <row r="581" spans="1:7" x14ac:dyDescent="0.45">
      <c r="A581" s="2">
        <v>30424</v>
      </c>
      <c r="B581" s="1">
        <v>159.74</v>
      </c>
      <c r="C581" s="1">
        <f t="shared" si="45"/>
        <v>0.62168557164420124</v>
      </c>
      <c r="D581">
        <f t="shared" si="42"/>
        <v>151.13520000000005</v>
      </c>
      <c r="E581">
        <f t="shared" si="43"/>
        <v>5.6934453390076911E-2</v>
      </c>
      <c r="F581" t="str">
        <f t="shared" si="44"/>
        <v>Buy</v>
      </c>
      <c r="G581">
        <f t="shared" si="41"/>
        <v>3.8649294999057729E-5</v>
      </c>
    </row>
    <row r="582" spans="1:7" x14ac:dyDescent="0.45">
      <c r="A582" s="2">
        <v>30425</v>
      </c>
      <c r="B582" s="1">
        <v>158.71</v>
      </c>
      <c r="C582" s="1">
        <f t="shared" si="45"/>
        <v>-0.64688559697757164</v>
      </c>
      <c r="D582">
        <f t="shared" si="42"/>
        <v>151.38660000000002</v>
      </c>
      <c r="E582">
        <f t="shared" si="43"/>
        <v>4.8375483695386461E-2</v>
      </c>
      <c r="F582" t="str">
        <f t="shared" si="44"/>
        <v>Buy</v>
      </c>
      <c r="G582">
        <f t="shared" si="41"/>
        <v>4.1846097557702922E-5</v>
      </c>
    </row>
    <row r="583" spans="1:7" x14ac:dyDescent="0.45">
      <c r="A583" s="2">
        <v>30426</v>
      </c>
      <c r="B583" s="1">
        <v>160.71</v>
      </c>
      <c r="C583" s="1">
        <f t="shared" si="45"/>
        <v>1.2522861041511457</v>
      </c>
      <c r="D583">
        <f t="shared" si="42"/>
        <v>151.66220000000004</v>
      </c>
      <c r="E583">
        <f t="shared" si="43"/>
        <v>5.9657581124366942E-2</v>
      </c>
      <c r="F583" t="str">
        <f t="shared" si="44"/>
        <v>Buy</v>
      </c>
      <c r="G583">
        <f t="shared" si="41"/>
        <v>1.5682204866500541E-4</v>
      </c>
    </row>
    <row r="584" spans="1:7" x14ac:dyDescent="0.45">
      <c r="A584" s="2">
        <v>30427</v>
      </c>
      <c r="B584" s="1">
        <v>160.05000000000001</v>
      </c>
      <c r="C584" s="1">
        <f t="shared" si="45"/>
        <v>-0.41152321451065438</v>
      </c>
      <c r="D584">
        <f t="shared" si="42"/>
        <v>151.94920000000005</v>
      </c>
      <c r="E584">
        <f t="shared" si="43"/>
        <v>5.331255445898999E-2</v>
      </c>
      <c r="F584" t="str">
        <f t="shared" si="44"/>
        <v>Buy</v>
      </c>
      <c r="G584">
        <f t="shared" ref="G584:G647" si="46">(C584/100)^2</f>
        <v>1.6935135608118206E-5</v>
      </c>
    </row>
    <row r="585" spans="1:7" x14ac:dyDescent="0.45">
      <c r="A585" s="2">
        <v>30428</v>
      </c>
      <c r="B585" s="1">
        <v>160.41999999999999</v>
      </c>
      <c r="C585" s="1">
        <f t="shared" si="45"/>
        <v>0.23091095229062983</v>
      </c>
      <c r="D585">
        <f t="shared" si="42"/>
        <v>152.25760000000005</v>
      </c>
      <c r="E585">
        <f t="shared" si="43"/>
        <v>5.360914660417563E-2</v>
      </c>
      <c r="F585" t="str">
        <f t="shared" si="44"/>
        <v>Buy</v>
      </c>
      <c r="G585">
        <f t="shared" si="46"/>
        <v>5.3319867887765529E-6</v>
      </c>
    </row>
    <row r="586" spans="1:7" x14ac:dyDescent="0.45">
      <c r="A586" s="2">
        <v>30431</v>
      </c>
      <c r="B586" s="1">
        <v>158.81</v>
      </c>
      <c r="C586" s="1">
        <f t="shared" si="45"/>
        <v>-1.0086856816223215</v>
      </c>
      <c r="D586">
        <f t="shared" si="42"/>
        <v>152.48380000000003</v>
      </c>
      <c r="E586">
        <f t="shared" si="43"/>
        <v>4.1487685904994305E-2</v>
      </c>
      <c r="F586" t="str">
        <f t="shared" si="44"/>
        <v>Buy</v>
      </c>
      <c r="G586">
        <f t="shared" si="46"/>
        <v>1.0174468043098874E-4</v>
      </c>
    </row>
    <row r="587" spans="1:7" x14ac:dyDescent="0.45">
      <c r="A587" s="2">
        <v>30432</v>
      </c>
      <c r="B587" s="1">
        <v>161.81</v>
      </c>
      <c r="C587" s="1">
        <f t="shared" si="45"/>
        <v>1.8714288289161405</v>
      </c>
      <c r="D587">
        <f t="shared" si="42"/>
        <v>152.76700000000005</v>
      </c>
      <c r="E587">
        <f t="shared" si="43"/>
        <v>5.9194721373071059E-2</v>
      </c>
      <c r="F587" t="str">
        <f t="shared" si="44"/>
        <v>Buy</v>
      </c>
      <c r="G587">
        <f t="shared" si="46"/>
        <v>3.5022458616984373E-4</v>
      </c>
    </row>
    <row r="588" spans="1:7" x14ac:dyDescent="0.45">
      <c r="A588" s="2">
        <v>30433</v>
      </c>
      <c r="B588" s="1">
        <v>161.44</v>
      </c>
      <c r="C588" s="1">
        <f t="shared" si="45"/>
        <v>-0.22892508064179187</v>
      </c>
      <c r="D588">
        <f t="shared" si="42"/>
        <v>153.01720000000003</v>
      </c>
      <c r="E588">
        <f t="shared" si="43"/>
        <v>5.50447923501408E-2</v>
      </c>
      <c r="F588" t="str">
        <f t="shared" si="44"/>
        <v>Buy</v>
      </c>
      <c r="G588">
        <f t="shared" si="46"/>
        <v>5.2406692546850905E-6</v>
      </c>
    </row>
    <row r="589" spans="1:7" x14ac:dyDescent="0.45">
      <c r="A589" s="2">
        <v>30434</v>
      </c>
      <c r="B589" s="1">
        <v>162.94999999999999</v>
      </c>
      <c r="C589" s="1">
        <f t="shared" si="45"/>
        <v>0.93098486782716217</v>
      </c>
      <c r="D589">
        <f t="shared" si="42"/>
        <v>153.31020000000004</v>
      </c>
      <c r="E589">
        <f t="shared" si="43"/>
        <v>6.287774720794799E-2</v>
      </c>
      <c r="F589" t="str">
        <f t="shared" si="44"/>
        <v>Buy</v>
      </c>
      <c r="G589">
        <f t="shared" si="46"/>
        <v>8.6673282412315865E-5</v>
      </c>
    </row>
    <row r="590" spans="1:7" x14ac:dyDescent="0.45">
      <c r="A590" s="2">
        <v>30435</v>
      </c>
      <c r="B590" s="1">
        <v>164.43</v>
      </c>
      <c r="C590" s="1">
        <f t="shared" si="45"/>
        <v>0.90415424425643065</v>
      </c>
      <c r="D590">
        <f t="shared" si="42"/>
        <v>153.65020000000001</v>
      </c>
      <c r="E590">
        <f t="shared" si="43"/>
        <v>7.0158060321431362E-2</v>
      </c>
      <c r="F590" t="str">
        <f t="shared" si="44"/>
        <v>Buy</v>
      </c>
      <c r="G590">
        <f t="shared" si="46"/>
        <v>8.1749489740691719E-5</v>
      </c>
    </row>
    <row r="591" spans="1:7" x14ac:dyDescent="0.45">
      <c r="A591" s="2">
        <v>30438</v>
      </c>
      <c r="B591" s="1">
        <v>162.11000000000001</v>
      </c>
      <c r="C591" s="1">
        <f t="shared" si="45"/>
        <v>-1.4209830572652911</v>
      </c>
      <c r="D591">
        <f t="shared" si="42"/>
        <v>153.94360000000003</v>
      </c>
      <c r="E591">
        <f t="shared" si="43"/>
        <v>5.3047999397181696E-2</v>
      </c>
      <c r="F591" t="str">
        <f t="shared" si="44"/>
        <v>Buy</v>
      </c>
      <c r="G591">
        <f t="shared" si="46"/>
        <v>2.0191928490350135E-4</v>
      </c>
    </row>
    <row r="592" spans="1:7" x14ac:dyDescent="0.45">
      <c r="A592" s="2">
        <v>30439</v>
      </c>
      <c r="B592" s="1">
        <v>162.34</v>
      </c>
      <c r="C592" s="1">
        <f t="shared" si="45"/>
        <v>0.1417784179547863</v>
      </c>
      <c r="D592">
        <f t="shared" si="42"/>
        <v>154.23040000000003</v>
      </c>
      <c r="E592">
        <f t="shared" si="43"/>
        <v>5.2581073510799235E-2</v>
      </c>
      <c r="F592" t="str">
        <f t="shared" si="44"/>
        <v>Buy</v>
      </c>
      <c r="G592">
        <f t="shared" si="46"/>
        <v>2.010111979776207E-6</v>
      </c>
    </row>
    <row r="593" spans="1:7" x14ac:dyDescent="0.45">
      <c r="A593" s="2">
        <v>30440</v>
      </c>
      <c r="B593" s="1">
        <v>163.31</v>
      </c>
      <c r="C593" s="1">
        <f t="shared" si="45"/>
        <v>0.59573337556223027</v>
      </c>
      <c r="D593">
        <f t="shared" si="42"/>
        <v>154.58700000000002</v>
      </c>
      <c r="E593">
        <f t="shared" si="43"/>
        <v>5.6427772063627493E-2</v>
      </c>
      <c r="F593" t="str">
        <f t="shared" si="44"/>
        <v>Buy</v>
      </c>
      <c r="G593">
        <f t="shared" si="46"/>
        <v>3.5489825475876935E-5</v>
      </c>
    </row>
    <row r="594" spans="1:7" x14ac:dyDescent="0.45">
      <c r="A594" s="2">
        <v>30441</v>
      </c>
      <c r="B594" s="1">
        <v>164.28</v>
      </c>
      <c r="C594" s="1">
        <f t="shared" si="45"/>
        <v>0.59220539997059318</v>
      </c>
      <c r="D594">
        <f t="shared" si="42"/>
        <v>154.93680000000003</v>
      </c>
      <c r="E594">
        <f t="shared" si="43"/>
        <v>6.0303297860804954E-2</v>
      </c>
      <c r="F594" t="str">
        <f t="shared" si="44"/>
        <v>Buy</v>
      </c>
      <c r="G594">
        <f t="shared" si="46"/>
        <v>3.5070723575433024E-5</v>
      </c>
    </row>
    <row r="595" spans="1:7" x14ac:dyDescent="0.45">
      <c r="A595" s="2">
        <v>30442</v>
      </c>
      <c r="B595" s="1">
        <v>166.1</v>
      </c>
      <c r="C595" s="1">
        <f t="shared" si="45"/>
        <v>1.1017727530891304</v>
      </c>
      <c r="D595">
        <f t="shared" si="42"/>
        <v>155.26680000000005</v>
      </c>
      <c r="E595">
        <f t="shared" si="43"/>
        <v>6.9771515868169792E-2</v>
      </c>
      <c r="F595" t="str">
        <f t="shared" si="44"/>
        <v>Buy</v>
      </c>
      <c r="G595">
        <f t="shared" si="46"/>
        <v>1.2139031994496016E-4</v>
      </c>
    </row>
    <row r="596" spans="1:7" x14ac:dyDescent="0.45">
      <c r="A596" s="2">
        <v>30445</v>
      </c>
      <c r="B596" s="1">
        <v>165.81</v>
      </c>
      <c r="C596" s="1">
        <f t="shared" si="45"/>
        <v>-0.17474621059678494</v>
      </c>
      <c r="D596">
        <f t="shared" si="42"/>
        <v>155.58820000000006</v>
      </c>
      <c r="E596">
        <f t="shared" si="43"/>
        <v>6.5697784279270158E-2</v>
      </c>
      <c r="F596" t="str">
        <f t="shared" si="44"/>
        <v>Buy</v>
      </c>
      <c r="G596">
        <f t="shared" si="46"/>
        <v>3.0536238117935915E-6</v>
      </c>
    </row>
    <row r="597" spans="1:7" x14ac:dyDescent="0.45">
      <c r="A597" s="2">
        <v>30446</v>
      </c>
      <c r="B597" s="1">
        <v>165.95</v>
      </c>
      <c r="C597" s="1">
        <f t="shared" si="45"/>
        <v>8.4398365270224818E-2</v>
      </c>
      <c r="D597">
        <f t="shared" si="42"/>
        <v>155.94600000000003</v>
      </c>
      <c r="E597">
        <f t="shared" si="43"/>
        <v>6.4150411039718622E-2</v>
      </c>
      <c r="F597" t="str">
        <f t="shared" si="44"/>
        <v>Buy</v>
      </c>
      <c r="G597">
        <f t="shared" si="46"/>
        <v>7.1230840602862902E-7</v>
      </c>
    </row>
    <row r="598" spans="1:7" x14ac:dyDescent="0.45">
      <c r="A598" s="2">
        <v>30447</v>
      </c>
      <c r="B598" s="1">
        <v>164.96</v>
      </c>
      <c r="C598" s="1">
        <f t="shared" si="45"/>
        <v>-0.59835178973336789</v>
      </c>
      <c r="D598">
        <f t="shared" si="42"/>
        <v>156.22760000000002</v>
      </c>
      <c r="E598">
        <f t="shared" si="43"/>
        <v>5.5895373160696205E-2</v>
      </c>
      <c r="F598" t="str">
        <f t="shared" si="44"/>
        <v>Buy</v>
      </c>
      <c r="G598">
        <f t="shared" si="46"/>
        <v>3.5802486427712448E-5</v>
      </c>
    </row>
    <row r="599" spans="1:7" x14ac:dyDescent="0.45">
      <c r="A599" s="2">
        <v>30448</v>
      </c>
      <c r="B599" s="1">
        <v>164.25</v>
      </c>
      <c r="C599" s="1">
        <f t="shared" si="45"/>
        <v>-0.43133629039299248</v>
      </c>
      <c r="D599">
        <f t="shared" si="42"/>
        <v>156.46660000000003</v>
      </c>
      <c r="E599">
        <f t="shared" si="43"/>
        <v>4.9744801765999713E-2</v>
      </c>
      <c r="F599" t="str">
        <f t="shared" si="44"/>
        <v>Buy</v>
      </c>
      <c r="G599">
        <f t="shared" si="46"/>
        <v>1.8605099540998798E-5</v>
      </c>
    </row>
    <row r="600" spans="1:7" x14ac:dyDescent="0.45">
      <c r="A600" s="2">
        <v>30449</v>
      </c>
      <c r="B600" s="1">
        <v>164.91</v>
      </c>
      <c r="C600" s="1">
        <f t="shared" si="45"/>
        <v>0.40102131759586679</v>
      </c>
      <c r="D600">
        <f t="shared" si="42"/>
        <v>156.69520000000003</v>
      </c>
      <c r="E600">
        <f t="shared" si="43"/>
        <v>5.2425345511540662E-2</v>
      </c>
      <c r="F600" t="str">
        <f t="shared" si="44"/>
        <v>Buy</v>
      </c>
      <c r="G600">
        <f t="shared" si="46"/>
        <v>1.6081809716632507E-5</v>
      </c>
    </row>
    <row r="601" spans="1:7" x14ac:dyDescent="0.45">
      <c r="A601" s="2">
        <v>30452</v>
      </c>
      <c r="B601" s="1">
        <v>163.4</v>
      </c>
      <c r="C601" s="1">
        <f t="shared" si="45"/>
        <v>-0.91986881147761346</v>
      </c>
      <c r="D601">
        <f t="shared" si="42"/>
        <v>156.88980000000001</v>
      </c>
      <c r="E601">
        <f t="shared" si="43"/>
        <v>4.1495368086389282E-2</v>
      </c>
      <c r="F601" t="str">
        <f t="shared" si="44"/>
        <v>Buy</v>
      </c>
      <c r="G601">
        <f t="shared" si="46"/>
        <v>8.461586303292372E-5</v>
      </c>
    </row>
    <row r="602" spans="1:7" x14ac:dyDescent="0.45">
      <c r="A602" s="2">
        <v>30453</v>
      </c>
      <c r="B602" s="1">
        <v>163.71</v>
      </c>
      <c r="C602" s="1">
        <f t="shared" si="45"/>
        <v>0.1895387440347665</v>
      </c>
      <c r="D602">
        <f t="shared" si="42"/>
        <v>157.09060000000002</v>
      </c>
      <c r="E602">
        <f t="shared" si="43"/>
        <v>4.2137467168627429E-2</v>
      </c>
      <c r="F602" t="str">
        <f t="shared" si="44"/>
        <v>Buy</v>
      </c>
      <c r="G602">
        <f t="shared" si="46"/>
        <v>3.592493549027674E-6</v>
      </c>
    </row>
    <row r="603" spans="1:7" x14ac:dyDescent="0.45">
      <c r="A603" s="2">
        <v>30454</v>
      </c>
      <c r="B603" s="1">
        <v>163.27000000000001</v>
      </c>
      <c r="C603" s="1">
        <f t="shared" si="45"/>
        <v>-0.26912977281772166</v>
      </c>
      <c r="D603">
        <f t="shared" si="42"/>
        <v>157.33080000000001</v>
      </c>
      <c r="E603">
        <f t="shared" si="43"/>
        <v>3.7749760377497596E-2</v>
      </c>
      <c r="F603" t="str">
        <f t="shared" si="44"/>
        <v>Buy</v>
      </c>
      <c r="G603">
        <f t="shared" si="46"/>
        <v>7.2430834616918465E-6</v>
      </c>
    </row>
    <row r="604" spans="1:7" x14ac:dyDescent="0.45">
      <c r="A604" s="2">
        <v>30455</v>
      </c>
      <c r="B604" s="1">
        <v>161.99</v>
      </c>
      <c r="C604" s="1">
        <f t="shared" si="45"/>
        <v>-0.7870667206026527</v>
      </c>
      <c r="D604">
        <f t="shared" si="42"/>
        <v>157.51320000000001</v>
      </c>
      <c r="E604">
        <f t="shared" si="43"/>
        <v>2.842174497121509E-2</v>
      </c>
      <c r="F604" t="str">
        <f t="shared" si="44"/>
        <v>Buy</v>
      </c>
      <c r="G604">
        <f t="shared" si="46"/>
        <v>6.1947402268021419E-5</v>
      </c>
    </row>
    <row r="605" spans="1:7" x14ac:dyDescent="0.45">
      <c r="A605" s="2">
        <v>30456</v>
      </c>
      <c r="B605" s="1">
        <v>162.13999999999999</v>
      </c>
      <c r="C605" s="1">
        <f t="shared" si="45"/>
        <v>9.2555462751428008E-2</v>
      </c>
      <c r="D605">
        <f t="shared" si="42"/>
        <v>157.72000000000003</v>
      </c>
      <c r="E605">
        <f t="shared" si="43"/>
        <v>2.8024346943951041E-2</v>
      </c>
      <c r="F605" t="str">
        <f t="shared" si="44"/>
        <v>Buy</v>
      </c>
      <c r="G605">
        <f t="shared" si="46"/>
        <v>8.566513685130978E-7</v>
      </c>
    </row>
    <row r="606" spans="1:7" x14ac:dyDescent="0.45">
      <c r="A606" s="2">
        <v>30459</v>
      </c>
      <c r="B606" s="1">
        <v>163.43</v>
      </c>
      <c r="C606" s="1">
        <f t="shared" si="45"/>
        <v>0.79246045454056635</v>
      </c>
      <c r="D606">
        <f t="shared" si="42"/>
        <v>157.96380000000002</v>
      </c>
      <c r="E606">
        <f t="shared" si="43"/>
        <v>3.4604130819845973E-2</v>
      </c>
      <c r="F606" t="str">
        <f t="shared" si="44"/>
        <v>Buy</v>
      </c>
      <c r="G606">
        <f t="shared" si="46"/>
        <v>6.2799357201064103E-5</v>
      </c>
    </row>
    <row r="607" spans="1:7" x14ac:dyDescent="0.45">
      <c r="A607" s="2">
        <v>30460</v>
      </c>
      <c r="B607" s="1">
        <v>165.54</v>
      </c>
      <c r="C607" s="1">
        <f t="shared" si="45"/>
        <v>1.2828093352282948</v>
      </c>
      <c r="D607">
        <f t="shared" si="42"/>
        <v>158.25800000000004</v>
      </c>
      <c r="E607">
        <f t="shared" si="43"/>
        <v>4.6013471672837723E-2</v>
      </c>
      <c r="F607" t="str">
        <f t="shared" si="44"/>
        <v>Buy</v>
      </c>
      <c r="G607">
        <f t="shared" si="46"/>
        <v>1.6455997905488596E-4</v>
      </c>
    </row>
    <row r="608" spans="1:7" x14ac:dyDescent="0.45">
      <c r="A608" s="2">
        <v>30461</v>
      </c>
      <c r="B608" s="1">
        <v>166.21</v>
      </c>
      <c r="C608" s="1">
        <f t="shared" si="45"/>
        <v>0.4039191625769199</v>
      </c>
      <c r="D608">
        <f t="shared" si="42"/>
        <v>158.55480000000003</v>
      </c>
      <c r="E608">
        <f t="shared" si="43"/>
        <v>4.8281099026960886E-2</v>
      </c>
      <c r="F608" t="str">
        <f t="shared" si="44"/>
        <v>Buy</v>
      </c>
      <c r="G608">
        <f t="shared" si="46"/>
        <v>1.6315068989684024E-5</v>
      </c>
    </row>
    <row r="609" spans="1:7" x14ac:dyDescent="0.45">
      <c r="A609" s="2">
        <v>30462</v>
      </c>
      <c r="B609" s="1">
        <v>165.48</v>
      </c>
      <c r="C609" s="1">
        <f t="shared" si="45"/>
        <v>-0.44017074898081027</v>
      </c>
      <c r="D609">
        <f t="shared" si="42"/>
        <v>158.8682</v>
      </c>
      <c r="E609">
        <f t="shared" si="43"/>
        <v>4.1618146362834021E-2</v>
      </c>
      <c r="F609" t="str">
        <f t="shared" si="44"/>
        <v>Buy</v>
      </c>
      <c r="G609">
        <f t="shared" si="46"/>
        <v>1.9375028825832746E-5</v>
      </c>
    </row>
    <row r="610" spans="1:7" x14ac:dyDescent="0.45">
      <c r="A610" s="2">
        <v>30463</v>
      </c>
      <c r="B610" s="1">
        <v>164.46</v>
      </c>
      <c r="C610" s="1">
        <f t="shared" si="45"/>
        <v>-0.61829620504611649</v>
      </c>
      <c r="D610">
        <f t="shared" si="42"/>
        <v>159.16559999999998</v>
      </c>
      <c r="E610">
        <f t="shared" si="43"/>
        <v>3.326346899078711E-2</v>
      </c>
      <c r="F610" t="str">
        <f t="shared" si="44"/>
        <v>Buy</v>
      </c>
      <c r="G610">
        <f t="shared" si="46"/>
        <v>3.8229019717442932E-5</v>
      </c>
    </row>
    <row r="611" spans="1:7" x14ac:dyDescent="0.45">
      <c r="A611" s="2">
        <v>30467</v>
      </c>
      <c r="B611" s="1">
        <v>162.38999999999999</v>
      </c>
      <c r="C611" s="1">
        <f t="shared" si="45"/>
        <v>-1.2666530065753312</v>
      </c>
      <c r="D611">
        <f t="shared" si="42"/>
        <v>159.41540000000001</v>
      </c>
      <c r="E611">
        <f t="shared" si="43"/>
        <v>1.8659426880966209E-2</v>
      </c>
      <c r="F611" t="str">
        <f t="shared" si="44"/>
        <v>Buy</v>
      </c>
      <c r="G611">
        <f t="shared" si="46"/>
        <v>1.6044098390663258E-4</v>
      </c>
    </row>
    <row r="612" spans="1:7" x14ac:dyDescent="0.45">
      <c r="A612" s="2">
        <v>30468</v>
      </c>
      <c r="B612" s="1">
        <v>162.55000000000001</v>
      </c>
      <c r="C612" s="1">
        <f t="shared" si="45"/>
        <v>9.8479727291823221E-2</v>
      </c>
      <c r="D612">
        <f t="shared" si="42"/>
        <v>159.64260000000004</v>
      </c>
      <c r="E612">
        <f t="shared" si="43"/>
        <v>1.8211930900649115E-2</v>
      </c>
      <c r="F612" t="str">
        <f t="shared" si="44"/>
        <v>Buy</v>
      </c>
      <c r="G612">
        <f t="shared" si="46"/>
        <v>9.698256687471872E-7</v>
      </c>
    </row>
    <row r="613" spans="1:7" x14ac:dyDescent="0.45">
      <c r="A613" s="2">
        <v>30469</v>
      </c>
      <c r="B613" s="1">
        <v>163.98</v>
      </c>
      <c r="C613" s="1">
        <f t="shared" si="45"/>
        <v>0.87588224181171492</v>
      </c>
      <c r="D613">
        <f t="shared" si="42"/>
        <v>159.90900000000002</v>
      </c>
      <c r="E613">
        <f t="shared" si="43"/>
        <v>2.545822936795283E-2</v>
      </c>
      <c r="F613" t="str">
        <f t="shared" si="44"/>
        <v>Buy</v>
      </c>
      <c r="G613">
        <f t="shared" si="46"/>
        <v>7.6716970152111548E-5</v>
      </c>
    </row>
    <row r="614" spans="1:7" x14ac:dyDescent="0.45">
      <c r="A614" s="2">
        <v>30470</v>
      </c>
      <c r="B614" s="1">
        <v>164.42</v>
      </c>
      <c r="C614" s="1">
        <f t="shared" si="45"/>
        <v>0.26796605559556103</v>
      </c>
      <c r="D614">
        <f t="shared" si="42"/>
        <v>160.1412</v>
      </c>
      <c r="E614">
        <f t="shared" si="43"/>
        <v>2.6718920552612255E-2</v>
      </c>
      <c r="F614" t="str">
        <f t="shared" si="44"/>
        <v>Buy</v>
      </c>
      <c r="G614">
        <f t="shared" si="46"/>
        <v>7.1805806951443288E-6</v>
      </c>
    </row>
    <row r="615" spans="1:7" x14ac:dyDescent="0.45">
      <c r="A615" s="2">
        <v>30473</v>
      </c>
      <c r="B615" s="1">
        <v>164.83</v>
      </c>
      <c r="C615" s="1">
        <f t="shared" si="45"/>
        <v>0.24905100192774274</v>
      </c>
      <c r="D615">
        <f t="shared" si="42"/>
        <v>160.37040000000002</v>
      </c>
      <c r="E615">
        <f t="shared" si="43"/>
        <v>2.780812419249434E-2</v>
      </c>
      <c r="F615" t="str">
        <f t="shared" si="44"/>
        <v>Buy</v>
      </c>
      <c r="G615">
        <f t="shared" si="46"/>
        <v>6.2026401561212512E-6</v>
      </c>
    </row>
    <row r="616" spans="1:7" x14ac:dyDescent="0.45">
      <c r="A616" s="2">
        <v>30474</v>
      </c>
      <c r="B616" s="1">
        <v>162.77000000000001</v>
      </c>
      <c r="C616" s="1">
        <f t="shared" si="45"/>
        <v>-1.25764783398578</v>
      </c>
      <c r="D616">
        <f t="shared" si="42"/>
        <v>160.57240000000002</v>
      </c>
      <c r="E616">
        <f t="shared" si="43"/>
        <v>1.3686038198345381E-2</v>
      </c>
      <c r="F616" t="str">
        <f t="shared" si="44"/>
        <v>Buy</v>
      </c>
      <c r="G616">
        <f t="shared" si="46"/>
        <v>1.5816780743291241E-4</v>
      </c>
    </row>
    <row r="617" spans="1:7" x14ac:dyDescent="0.45">
      <c r="A617" s="2">
        <v>30475</v>
      </c>
      <c r="B617" s="1">
        <v>161.36000000000001</v>
      </c>
      <c r="C617" s="1">
        <f t="shared" si="45"/>
        <v>-0.87002677574505172</v>
      </c>
      <c r="D617">
        <f t="shared" si="42"/>
        <v>160.76259999999999</v>
      </c>
      <c r="E617">
        <f t="shared" si="43"/>
        <v>3.7160384318244526E-3</v>
      </c>
      <c r="F617" t="str">
        <f t="shared" si="44"/>
        <v>Buy</v>
      </c>
      <c r="G617">
        <f t="shared" si="46"/>
        <v>7.5694659051333036E-5</v>
      </c>
    </row>
    <row r="618" spans="1:7" x14ac:dyDescent="0.45">
      <c r="A618" s="2">
        <v>30476</v>
      </c>
      <c r="B618" s="1">
        <v>161.83000000000001</v>
      </c>
      <c r="C618" s="1">
        <f t="shared" si="45"/>
        <v>0.29085078828376382</v>
      </c>
      <c r="D618">
        <f t="shared" si="42"/>
        <v>160.96740000000003</v>
      </c>
      <c r="E618">
        <f t="shared" si="43"/>
        <v>5.3588490588776742E-3</v>
      </c>
      <c r="F618" t="str">
        <f t="shared" si="44"/>
        <v>Buy</v>
      </c>
      <c r="G618">
        <f t="shared" si="46"/>
        <v>8.4594181045286818E-6</v>
      </c>
    </row>
    <row r="619" spans="1:7" x14ac:dyDescent="0.45">
      <c r="A619" s="2">
        <v>30477</v>
      </c>
      <c r="B619" s="1">
        <v>162.68</v>
      </c>
      <c r="C619" s="1">
        <f t="shared" si="45"/>
        <v>0.52386795102296702</v>
      </c>
      <c r="D619">
        <f t="shared" si="42"/>
        <v>161.15320000000003</v>
      </c>
      <c r="E619">
        <f t="shared" si="43"/>
        <v>9.4742145982827514E-3</v>
      </c>
      <c r="F619" t="str">
        <f t="shared" si="44"/>
        <v>Buy</v>
      </c>
      <c r="G619">
        <f t="shared" si="46"/>
        <v>2.7443763010900181E-5</v>
      </c>
    </row>
    <row r="620" spans="1:7" x14ac:dyDescent="0.45">
      <c r="A620" s="2">
        <v>30480</v>
      </c>
      <c r="B620" s="1">
        <v>164.84</v>
      </c>
      <c r="C620" s="1">
        <f t="shared" si="45"/>
        <v>1.3190225431592837</v>
      </c>
      <c r="D620">
        <f t="shared" si="42"/>
        <v>161.39080000000001</v>
      </c>
      <c r="E620">
        <f t="shared" si="43"/>
        <v>2.1371726269403153E-2</v>
      </c>
      <c r="F620" t="str">
        <f t="shared" si="44"/>
        <v>Buy</v>
      </c>
      <c r="G620">
        <f t="shared" si="46"/>
        <v>1.7398204693623847E-4</v>
      </c>
    </row>
    <row r="621" spans="1:7" x14ac:dyDescent="0.45">
      <c r="A621" s="2">
        <v>30481</v>
      </c>
      <c r="B621" s="1">
        <v>165.53</v>
      </c>
      <c r="C621" s="1">
        <f t="shared" si="45"/>
        <v>0.41771408014575862</v>
      </c>
      <c r="D621">
        <f t="shared" si="42"/>
        <v>161.64099999999999</v>
      </c>
      <c r="E621">
        <f t="shared" si="43"/>
        <v>2.405948985715264E-2</v>
      </c>
      <c r="F621" t="str">
        <f t="shared" si="44"/>
        <v>Buy</v>
      </c>
      <c r="G621">
        <f t="shared" si="46"/>
        <v>1.7448505275201727E-5</v>
      </c>
    </row>
    <row r="622" spans="1:7" x14ac:dyDescent="0.45">
      <c r="A622" s="2">
        <v>30482</v>
      </c>
      <c r="B622" s="1">
        <v>167.12</v>
      </c>
      <c r="C622" s="1">
        <f t="shared" si="45"/>
        <v>0.95596699762362425</v>
      </c>
      <c r="D622">
        <f t="shared" si="42"/>
        <v>161.94539999999998</v>
      </c>
      <c r="E622">
        <f t="shared" si="43"/>
        <v>3.1952744566996205E-2</v>
      </c>
      <c r="F622" t="str">
        <f t="shared" si="44"/>
        <v>Buy</v>
      </c>
      <c r="G622">
        <f t="shared" si="46"/>
        <v>9.138729005455264E-5</v>
      </c>
    </row>
    <row r="623" spans="1:7" x14ac:dyDescent="0.45">
      <c r="A623" s="2">
        <v>30483</v>
      </c>
      <c r="B623" s="1">
        <v>169.14</v>
      </c>
      <c r="C623" s="1">
        <f t="shared" si="45"/>
        <v>1.2014657105765805</v>
      </c>
      <c r="D623">
        <f t="shared" si="42"/>
        <v>162.3074</v>
      </c>
      <c r="E623">
        <f t="shared" si="43"/>
        <v>4.2096663491621361E-2</v>
      </c>
      <c r="F623" t="str">
        <f t="shared" si="44"/>
        <v>Buy</v>
      </c>
      <c r="G623">
        <f t="shared" si="46"/>
        <v>1.4435198536912871E-4</v>
      </c>
    </row>
    <row r="624" spans="1:7" x14ac:dyDescent="0.45">
      <c r="A624" s="2">
        <v>30484</v>
      </c>
      <c r="B624" s="1">
        <v>169.13</v>
      </c>
      <c r="C624" s="1">
        <f t="shared" si="45"/>
        <v>-5.9124368125495876E-3</v>
      </c>
      <c r="D624">
        <f t="shared" si="42"/>
        <v>162.65480000000002</v>
      </c>
      <c r="E624">
        <f t="shared" si="43"/>
        <v>3.9809461509896858E-2</v>
      </c>
      <c r="F624" t="str">
        <f t="shared" si="44"/>
        <v>Buy</v>
      </c>
      <c r="G624">
        <f t="shared" si="46"/>
        <v>3.4956909062391531E-9</v>
      </c>
    </row>
    <row r="625" spans="1:7" x14ac:dyDescent="0.45">
      <c r="A625" s="2">
        <v>30487</v>
      </c>
      <c r="B625" s="1">
        <v>169.02</v>
      </c>
      <c r="C625" s="1">
        <f t="shared" si="45"/>
        <v>-6.505988696142799E-2</v>
      </c>
      <c r="D625">
        <f t="shared" si="42"/>
        <v>162.97820000000002</v>
      </c>
      <c r="E625">
        <f t="shared" si="43"/>
        <v>3.7071215659517619E-2</v>
      </c>
      <c r="F625" t="str">
        <f t="shared" si="44"/>
        <v>Buy</v>
      </c>
      <c r="G625">
        <f t="shared" si="46"/>
        <v>4.2327888914337886E-7</v>
      </c>
    </row>
    <row r="626" spans="1:7" x14ac:dyDescent="0.45">
      <c r="A626" s="2">
        <v>30488</v>
      </c>
      <c r="B626" s="1">
        <v>170.53</v>
      </c>
      <c r="C626" s="1">
        <f t="shared" si="45"/>
        <v>0.88941832084865113</v>
      </c>
      <c r="D626">
        <f t="shared" si="42"/>
        <v>163.28600000000003</v>
      </c>
      <c r="E626">
        <f t="shared" si="43"/>
        <v>4.4363876878605456E-2</v>
      </c>
      <c r="F626" t="str">
        <f t="shared" si="44"/>
        <v>Buy</v>
      </c>
      <c r="G626">
        <f t="shared" si="46"/>
        <v>7.9106494946123404E-5</v>
      </c>
    </row>
    <row r="627" spans="1:7" x14ac:dyDescent="0.45">
      <c r="A627" s="2">
        <v>30489</v>
      </c>
      <c r="B627" s="1">
        <v>170.99</v>
      </c>
      <c r="C627" s="1">
        <f t="shared" si="45"/>
        <v>0.26938409356787935</v>
      </c>
      <c r="D627">
        <f t="shared" si="42"/>
        <v>163.58940000000001</v>
      </c>
      <c r="E627">
        <f t="shared" si="43"/>
        <v>4.5238872445280666E-2</v>
      </c>
      <c r="F627" t="str">
        <f t="shared" si="44"/>
        <v>Buy</v>
      </c>
      <c r="G627">
        <f t="shared" si="46"/>
        <v>7.2567789867387969E-6</v>
      </c>
    </row>
    <row r="628" spans="1:7" x14ac:dyDescent="0.45">
      <c r="A628" s="2">
        <v>30490</v>
      </c>
      <c r="B628" s="1">
        <v>170.57</v>
      </c>
      <c r="C628" s="1">
        <f t="shared" si="45"/>
        <v>-0.24593056077200889</v>
      </c>
      <c r="D628">
        <f t="shared" ref="D628:D691" si="47">AVERAGE(B579:B628)</f>
        <v>163.86540000000002</v>
      </c>
      <c r="E628">
        <f t="shared" ref="E628:E691" si="48">(B628 - D628) / D628</f>
        <v>4.0915287791077129E-2</v>
      </c>
      <c r="F628" t="str">
        <f t="shared" si="44"/>
        <v>Buy</v>
      </c>
      <c r="G628">
        <f t="shared" si="46"/>
        <v>6.0481840721634754E-6</v>
      </c>
    </row>
    <row r="629" spans="1:7" x14ac:dyDescent="0.45">
      <c r="A629" s="2">
        <v>30491</v>
      </c>
      <c r="B629" s="1">
        <v>170.41</v>
      </c>
      <c r="C629" s="1">
        <f t="shared" si="45"/>
        <v>-9.3847153348022044E-2</v>
      </c>
      <c r="D629">
        <f t="shared" si="47"/>
        <v>164.11120000000003</v>
      </c>
      <c r="E629">
        <f t="shared" si="48"/>
        <v>3.8381292684472303E-2</v>
      </c>
      <c r="F629" t="str">
        <f t="shared" ref="F629:F692" si="49">IF(E628 &gt; 0, "Buy", "Sell")</f>
        <v>Buy</v>
      </c>
      <c r="G629">
        <f t="shared" si="46"/>
        <v>8.8072881915271658E-7</v>
      </c>
    </row>
    <row r="630" spans="1:7" x14ac:dyDescent="0.45">
      <c r="A630" s="2">
        <v>30494</v>
      </c>
      <c r="B630" s="1">
        <v>168.46</v>
      </c>
      <c r="C630" s="1">
        <f t="shared" si="45"/>
        <v>-1.1508965232083592</v>
      </c>
      <c r="D630">
        <f t="shared" si="47"/>
        <v>164.30539999999996</v>
      </c>
      <c r="E630">
        <f t="shared" si="48"/>
        <v>2.5285839661995563E-2</v>
      </c>
      <c r="F630" t="str">
        <f t="shared" si="49"/>
        <v>Buy</v>
      </c>
      <c r="G630">
        <f t="shared" si="46"/>
        <v>1.3245628071330891E-4</v>
      </c>
    </row>
    <row r="631" spans="1:7" x14ac:dyDescent="0.45">
      <c r="A631" s="2">
        <v>30495</v>
      </c>
      <c r="B631" s="1">
        <v>165.68</v>
      </c>
      <c r="C631" s="1">
        <f t="shared" si="45"/>
        <v>-1.6640115799888962</v>
      </c>
      <c r="D631">
        <f t="shared" si="47"/>
        <v>164.42419999999998</v>
      </c>
      <c r="E631">
        <f t="shared" si="48"/>
        <v>7.637561867413812E-3</v>
      </c>
      <c r="F631" t="str">
        <f t="shared" si="49"/>
        <v>Buy</v>
      </c>
      <c r="G631">
        <f t="shared" si="46"/>
        <v>2.7689345383371421E-4</v>
      </c>
    </row>
    <row r="632" spans="1:7" x14ac:dyDescent="0.45">
      <c r="A632" s="2">
        <v>30496</v>
      </c>
      <c r="B632" s="1">
        <v>166.64</v>
      </c>
      <c r="C632" s="1">
        <f t="shared" si="45"/>
        <v>0.57775798653876709</v>
      </c>
      <c r="D632">
        <f t="shared" si="47"/>
        <v>164.58279999999999</v>
      </c>
      <c r="E632">
        <f t="shared" si="48"/>
        <v>1.2499483542630183E-2</v>
      </c>
      <c r="F632" t="str">
        <f t="shared" si="49"/>
        <v>Buy</v>
      </c>
      <c r="G632">
        <f t="shared" si="46"/>
        <v>3.3380429100933018E-5</v>
      </c>
    </row>
    <row r="633" spans="1:7" x14ac:dyDescent="0.45">
      <c r="A633" s="2">
        <v>30497</v>
      </c>
      <c r="B633" s="1">
        <v>167.64</v>
      </c>
      <c r="C633" s="1">
        <f t="shared" si="45"/>
        <v>0.59830261041542376</v>
      </c>
      <c r="D633">
        <f t="shared" si="47"/>
        <v>164.72139999999999</v>
      </c>
      <c r="E633">
        <f t="shared" si="48"/>
        <v>1.7718402101973382E-2</v>
      </c>
      <c r="F633" t="str">
        <f t="shared" si="49"/>
        <v>Buy</v>
      </c>
      <c r="G633">
        <f t="shared" si="46"/>
        <v>3.5796601362991041E-5</v>
      </c>
    </row>
    <row r="634" spans="1:7" x14ac:dyDescent="0.45">
      <c r="A634" s="2">
        <v>30498</v>
      </c>
      <c r="B634" s="1">
        <v>168.64</v>
      </c>
      <c r="C634" s="1">
        <f t="shared" si="45"/>
        <v>0.59474422961268225</v>
      </c>
      <c r="D634">
        <f t="shared" si="47"/>
        <v>164.89320000000001</v>
      </c>
      <c r="E634">
        <f t="shared" si="48"/>
        <v>2.2722586498412179E-2</v>
      </c>
      <c r="F634" t="str">
        <f t="shared" si="49"/>
        <v>Buy</v>
      </c>
      <c r="G634">
        <f t="shared" si="46"/>
        <v>3.5372069865758293E-5</v>
      </c>
    </row>
    <row r="635" spans="1:7" x14ac:dyDescent="0.45">
      <c r="A635" s="2">
        <v>30502</v>
      </c>
      <c r="B635" s="1">
        <v>166.6</v>
      </c>
      <c r="C635" s="1">
        <f t="shared" si="45"/>
        <v>-1.2170535620255178</v>
      </c>
      <c r="D635">
        <f t="shared" si="47"/>
        <v>165.01679999999999</v>
      </c>
      <c r="E635">
        <f t="shared" si="48"/>
        <v>9.594174653732258E-3</v>
      </c>
      <c r="F635" t="str">
        <f t="shared" si="49"/>
        <v>Buy</v>
      </c>
      <c r="G635">
        <f t="shared" si="46"/>
        <v>1.481219372839001E-4</v>
      </c>
    </row>
    <row r="636" spans="1:7" x14ac:dyDescent="0.45">
      <c r="A636" s="2">
        <v>30503</v>
      </c>
      <c r="B636" s="1">
        <v>168.48</v>
      </c>
      <c r="C636" s="1">
        <f t="shared" si="45"/>
        <v>1.1221318652923047</v>
      </c>
      <c r="D636">
        <f t="shared" si="47"/>
        <v>165.21020000000001</v>
      </c>
      <c r="E636">
        <f t="shared" si="48"/>
        <v>1.9791756199072301E-2</v>
      </c>
      <c r="F636" t="str">
        <f t="shared" si="49"/>
        <v>Buy</v>
      </c>
      <c r="G636">
        <f t="shared" si="46"/>
        <v>1.259179923104387E-4</v>
      </c>
    </row>
    <row r="637" spans="1:7" x14ac:dyDescent="0.45">
      <c r="A637" s="2">
        <v>30504</v>
      </c>
      <c r="B637" s="1">
        <v>167.56</v>
      </c>
      <c r="C637" s="1">
        <f t="shared" si="45"/>
        <v>-0.5475552306831204</v>
      </c>
      <c r="D637">
        <f t="shared" si="47"/>
        <v>165.3252</v>
      </c>
      <c r="E637">
        <f t="shared" si="48"/>
        <v>1.3517600462603445E-2</v>
      </c>
      <c r="F637" t="str">
        <f t="shared" si="49"/>
        <v>Buy</v>
      </c>
      <c r="G637">
        <f t="shared" si="46"/>
        <v>2.9981673064844523E-5</v>
      </c>
    </row>
    <row r="638" spans="1:7" x14ac:dyDescent="0.45">
      <c r="A638" s="2">
        <v>30505</v>
      </c>
      <c r="B638" s="1">
        <v>167.08</v>
      </c>
      <c r="C638" s="1">
        <f t="shared" si="45"/>
        <v>-0.28687564498595097</v>
      </c>
      <c r="D638">
        <f t="shared" si="47"/>
        <v>165.43800000000002</v>
      </c>
      <c r="E638">
        <f t="shared" si="48"/>
        <v>9.925168341009899E-3</v>
      </c>
      <c r="F638" t="str">
        <f t="shared" si="49"/>
        <v>Buy</v>
      </c>
      <c r="G638">
        <f t="shared" si="46"/>
        <v>8.2297635686105366E-6</v>
      </c>
    </row>
    <row r="639" spans="1:7" x14ac:dyDescent="0.45">
      <c r="A639" s="2">
        <v>30508</v>
      </c>
      <c r="B639" s="1">
        <v>168.11</v>
      </c>
      <c r="C639" s="1">
        <f t="shared" si="45"/>
        <v>0.61457874159927306</v>
      </c>
      <c r="D639">
        <f t="shared" si="47"/>
        <v>165.54120000000003</v>
      </c>
      <c r="E639">
        <f t="shared" si="48"/>
        <v>1.5517587162591434E-2</v>
      </c>
      <c r="F639" t="str">
        <f t="shared" si="49"/>
        <v>Buy</v>
      </c>
      <c r="G639">
        <f t="shared" si="46"/>
        <v>3.7770702962574604E-5</v>
      </c>
    </row>
    <row r="640" spans="1:7" x14ac:dyDescent="0.45">
      <c r="A640" s="2">
        <v>30509</v>
      </c>
      <c r="B640" s="1">
        <v>165.53</v>
      </c>
      <c r="C640" s="1">
        <f t="shared" si="45"/>
        <v>-1.5466079772893204</v>
      </c>
      <c r="D640">
        <f t="shared" si="47"/>
        <v>165.56320000000002</v>
      </c>
      <c r="E640">
        <f t="shared" si="48"/>
        <v>-2.0052765348834825E-4</v>
      </c>
      <c r="F640" t="str">
        <f t="shared" si="49"/>
        <v>Buy</v>
      </c>
      <c r="G640">
        <f t="shared" si="46"/>
        <v>2.3919962354149632E-4</v>
      </c>
    </row>
    <row r="641" spans="1:7" x14ac:dyDescent="0.45">
      <c r="A641" s="2">
        <v>30510</v>
      </c>
      <c r="B641" s="1">
        <v>165.46</v>
      </c>
      <c r="C641" s="1">
        <f t="shared" si="45"/>
        <v>-4.2297351003728549E-2</v>
      </c>
      <c r="D641">
        <f t="shared" si="47"/>
        <v>165.6302</v>
      </c>
      <c r="E641">
        <f t="shared" si="48"/>
        <v>-1.027590379049196E-3</v>
      </c>
      <c r="F641" t="str">
        <f t="shared" si="49"/>
        <v>Sell</v>
      </c>
      <c r="G641">
        <f t="shared" si="46"/>
        <v>1.7890659019326165E-7</v>
      </c>
    </row>
    <row r="642" spans="1:7" x14ac:dyDescent="0.45">
      <c r="A642" s="2">
        <v>30511</v>
      </c>
      <c r="B642" s="1">
        <v>166.01</v>
      </c>
      <c r="C642" s="1">
        <f t="shared" si="45"/>
        <v>0.33185537439476798</v>
      </c>
      <c r="D642">
        <f t="shared" si="47"/>
        <v>165.70359999999999</v>
      </c>
      <c r="E642">
        <f t="shared" si="48"/>
        <v>1.849084751327047E-3</v>
      </c>
      <c r="F642" t="str">
        <f t="shared" si="49"/>
        <v>Sell</v>
      </c>
      <c r="G642">
        <f t="shared" si="46"/>
        <v>1.1012798951469162E-5</v>
      </c>
    </row>
    <row r="643" spans="1:7" x14ac:dyDescent="0.45">
      <c r="A643" s="2">
        <v>30512</v>
      </c>
      <c r="B643" s="1">
        <v>164.29</v>
      </c>
      <c r="C643" s="1">
        <f t="shared" si="45"/>
        <v>-1.0414868587739157</v>
      </c>
      <c r="D643">
        <f t="shared" si="47"/>
        <v>165.72320000000002</v>
      </c>
      <c r="E643">
        <f t="shared" si="48"/>
        <v>-8.6481554785330459E-3</v>
      </c>
      <c r="F643" t="str">
        <f t="shared" si="49"/>
        <v>Buy</v>
      </c>
      <c r="G643">
        <f t="shared" si="46"/>
        <v>1.0846948769987581E-4</v>
      </c>
    </row>
    <row r="644" spans="1:7" x14ac:dyDescent="0.45">
      <c r="A644" s="2">
        <v>30515</v>
      </c>
      <c r="B644" s="1">
        <v>163.95</v>
      </c>
      <c r="C644" s="1">
        <f t="shared" ref="C644:C707" si="50">100*LN(B644/B643)</f>
        <v>-0.20716556275882433</v>
      </c>
      <c r="D644">
        <f t="shared" si="47"/>
        <v>165.71660000000003</v>
      </c>
      <c r="E644">
        <f t="shared" si="48"/>
        <v>-1.0660368363821362E-2</v>
      </c>
      <c r="F644" t="str">
        <f t="shared" si="49"/>
        <v>Sell</v>
      </c>
      <c r="G644">
        <f t="shared" si="46"/>
        <v>4.2917570393180387E-6</v>
      </c>
    </row>
    <row r="645" spans="1:7" x14ac:dyDescent="0.45">
      <c r="A645" s="2">
        <v>30516</v>
      </c>
      <c r="B645" s="1">
        <v>164.82</v>
      </c>
      <c r="C645" s="1">
        <f t="shared" si="50"/>
        <v>0.52924660445803384</v>
      </c>
      <c r="D645">
        <f t="shared" si="47"/>
        <v>165.69100000000003</v>
      </c>
      <c r="E645">
        <f t="shared" si="48"/>
        <v>-5.256773150020445E-3</v>
      </c>
      <c r="F645" t="str">
        <f t="shared" si="49"/>
        <v>Sell</v>
      </c>
      <c r="G645">
        <f t="shared" si="46"/>
        <v>2.8010196833035854E-5</v>
      </c>
    </row>
    <row r="646" spans="1:7" x14ac:dyDescent="0.45">
      <c r="A646" s="2">
        <v>30517</v>
      </c>
      <c r="B646" s="1">
        <v>169.29</v>
      </c>
      <c r="C646" s="1">
        <f t="shared" si="50"/>
        <v>2.6759251313920958</v>
      </c>
      <c r="D646">
        <f t="shared" si="47"/>
        <v>165.76060000000001</v>
      </c>
      <c r="E646">
        <f t="shared" si="48"/>
        <v>2.1292152658713717E-2</v>
      </c>
      <c r="F646" t="str">
        <f t="shared" si="49"/>
        <v>Sell</v>
      </c>
      <c r="G646">
        <f t="shared" si="46"/>
        <v>7.1605753088158043E-4</v>
      </c>
    </row>
    <row r="647" spans="1:7" x14ac:dyDescent="0.45">
      <c r="A647" s="2">
        <v>30518</v>
      </c>
      <c r="B647" s="1">
        <v>169.06</v>
      </c>
      <c r="C647" s="1">
        <f t="shared" si="50"/>
        <v>-0.13595391483767574</v>
      </c>
      <c r="D647">
        <f t="shared" si="47"/>
        <v>165.82280000000003</v>
      </c>
      <c r="E647">
        <f t="shared" si="48"/>
        <v>1.9522044013247711E-2</v>
      </c>
      <c r="F647" t="str">
        <f t="shared" si="49"/>
        <v>Buy</v>
      </c>
      <c r="G647">
        <f t="shared" si="46"/>
        <v>1.8483466959689987E-6</v>
      </c>
    </row>
    <row r="648" spans="1:7" x14ac:dyDescent="0.45">
      <c r="A648" s="2">
        <v>30519</v>
      </c>
      <c r="B648" s="1">
        <v>168.89</v>
      </c>
      <c r="C648" s="1">
        <f t="shared" si="50"/>
        <v>-0.10060660709518149</v>
      </c>
      <c r="D648">
        <f t="shared" si="47"/>
        <v>165.90140000000002</v>
      </c>
      <c r="E648">
        <f t="shared" si="48"/>
        <v>1.8014314526580019E-2</v>
      </c>
      <c r="F648" t="str">
        <f t="shared" si="49"/>
        <v>Buy</v>
      </c>
      <c r="G648">
        <f t="shared" ref="G648:G711" si="51">(C648/100)^2</f>
        <v>1.0121689391204222E-6</v>
      </c>
    </row>
    <row r="649" spans="1:7" x14ac:dyDescent="0.45">
      <c r="A649" s="2">
        <v>30522</v>
      </c>
      <c r="B649" s="1">
        <v>169.53</v>
      </c>
      <c r="C649" s="1">
        <f t="shared" si="50"/>
        <v>0.37822868800318421</v>
      </c>
      <c r="D649">
        <f t="shared" si="47"/>
        <v>166.00700000000001</v>
      </c>
      <c r="E649">
        <f t="shared" si="48"/>
        <v>2.1221996662791304E-2</v>
      </c>
      <c r="F649" t="str">
        <f t="shared" si="49"/>
        <v>Buy</v>
      </c>
      <c r="G649">
        <f t="shared" si="51"/>
        <v>1.4305694042861007E-5</v>
      </c>
    </row>
    <row r="650" spans="1:7" x14ac:dyDescent="0.45">
      <c r="A650" s="2">
        <v>30523</v>
      </c>
      <c r="B650" s="1">
        <v>170.53</v>
      </c>
      <c r="C650" s="1">
        <f t="shared" si="50"/>
        <v>0.58813320149613424</v>
      </c>
      <c r="D650">
        <f t="shared" si="47"/>
        <v>166.11940000000001</v>
      </c>
      <c r="E650">
        <f t="shared" si="48"/>
        <v>2.655078214826196E-2</v>
      </c>
      <c r="F650" t="str">
        <f t="shared" si="49"/>
        <v>Buy</v>
      </c>
      <c r="G650">
        <f t="shared" si="51"/>
        <v>3.4590066270209243E-5</v>
      </c>
    </row>
    <row r="651" spans="1:7" x14ac:dyDescent="0.45">
      <c r="A651" s="2">
        <v>30524</v>
      </c>
      <c r="B651" s="1">
        <v>167.59</v>
      </c>
      <c r="C651" s="1">
        <f t="shared" si="50"/>
        <v>-1.7390713928040826</v>
      </c>
      <c r="D651">
        <f t="shared" si="47"/>
        <v>166.20320000000001</v>
      </c>
      <c r="E651">
        <f t="shared" si="48"/>
        <v>8.344003003552241E-3</v>
      </c>
      <c r="F651" t="str">
        <f t="shared" si="49"/>
        <v>Buy</v>
      </c>
      <c r="G651">
        <f t="shared" si="51"/>
        <v>3.024369309269532E-4</v>
      </c>
    </row>
    <row r="652" spans="1:7" x14ac:dyDescent="0.45">
      <c r="A652" s="2">
        <v>30525</v>
      </c>
      <c r="B652" s="1">
        <v>165.04</v>
      </c>
      <c r="C652" s="1">
        <f t="shared" si="50"/>
        <v>-1.5332651633785712</v>
      </c>
      <c r="D652">
        <f t="shared" si="47"/>
        <v>166.22980000000004</v>
      </c>
      <c r="E652">
        <f t="shared" si="48"/>
        <v>-7.157561399941813E-3</v>
      </c>
      <c r="F652" t="str">
        <f t="shared" si="49"/>
        <v>Buy</v>
      </c>
      <c r="G652">
        <f t="shared" si="51"/>
        <v>2.3509020612303168E-4</v>
      </c>
    </row>
    <row r="653" spans="1:7" x14ac:dyDescent="0.45">
      <c r="A653" s="2">
        <v>30526</v>
      </c>
      <c r="B653" s="1">
        <v>162.56</v>
      </c>
      <c r="C653" s="1">
        <f t="shared" si="50"/>
        <v>-1.5140704372879197</v>
      </c>
      <c r="D653">
        <f t="shared" si="47"/>
        <v>166.21560000000002</v>
      </c>
      <c r="E653">
        <f t="shared" si="48"/>
        <v>-2.1993122185884E-2</v>
      </c>
      <c r="F653" t="str">
        <f t="shared" si="49"/>
        <v>Sell</v>
      </c>
      <c r="G653">
        <f t="shared" si="51"/>
        <v>2.2924092890692324E-4</v>
      </c>
    </row>
    <row r="654" spans="1:7" x14ac:dyDescent="0.45">
      <c r="A654" s="2">
        <v>30529</v>
      </c>
      <c r="B654" s="1">
        <v>162.04</v>
      </c>
      <c r="C654" s="1">
        <f t="shared" si="50"/>
        <v>-0.32039460556273125</v>
      </c>
      <c r="D654">
        <f t="shared" si="47"/>
        <v>166.21660000000003</v>
      </c>
      <c r="E654">
        <f t="shared" si="48"/>
        <v>-2.5127454177260488E-2</v>
      </c>
      <c r="F654" t="str">
        <f t="shared" si="49"/>
        <v>Sell</v>
      </c>
      <c r="G654">
        <f t="shared" si="51"/>
        <v>1.0265270327369816E-5</v>
      </c>
    </row>
    <row r="655" spans="1:7" x14ac:dyDescent="0.45">
      <c r="A655" s="2">
        <v>30530</v>
      </c>
      <c r="B655" s="1">
        <v>162.01</v>
      </c>
      <c r="C655" s="1">
        <f t="shared" si="50"/>
        <v>-1.851566121629835E-2</v>
      </c>
      <c r="D655">
        <f t="shared" si="47"/>
        <v>166.21400000000003</v>
      </c>
      <c r="E655">
        <f t="shared" si="48"/>
        <v>-2.5292694959510243E-2</v>
      </c>
      <c r="F655" t="str">
        <f t="shared" si="49"/>
        <v>Sell</v>
      </c>
      <c r="G655">
        <f t="shared" si="51"/>
        <v>3.4282971027673497E-8</v>
      </c>
    </row>
    <row r="656" spans="1:7" x14ac:dyDescent="0.45">
      <c r="A656" s="2">
        <v>30531</v>
      </c>
      <c r="B656" s="1">
        <v>163.44</v>
      </c>
      <c r="C656" s="1">
        <f t="shared" si="50"/>
        <v>0.87878887870399269</v>
      </c>
      <c r="D656">
        <f t="shared" si="47"/>
        <v>166.21420000000001</v>
      </c>
      <c r="E656">
        <f t="shared" si="48"/>
        <v>-1.6690511400349713E-2</v>
      </c>
      <c r="F656" t="str">
        <f t="shared" si="49"/>
        <v>Sell</v>
      </c>
      <c r="G656">
        <f t="shared" si="51"/>
        <v>7.7226989333382072E-5</v>
      </c>
    </row>
    <row r="657" spans="1:7" x14ac:dyDescent="0.45">
      <c r="A657" s="2">
        <v>30532</v>
      </c>
      <c r="B657" s="1">
        <v>161.33000000000001</v>
      </c>
      <c r="C657" s="1">
        <f t="shared" si="50"/>
        <v>-1.2993993831313908</v>
      </c>
      <c r="D657">
        <f t="shared" si="47"/>
        <v>166.13000000000002</v>
      </c>
      <c r="E657">
        <f t="shared" si="48"/>
        <v>-2.8893035574550117E-2</v>
      </c>
      <c r="F657" t="str">
        <f t="shared" si="49"/>
        <v>Sell</v>
      </c>
      <c r="G657">
        <f t="shared" si="51"/>
        <v>1.6884387568822393E-4</v>
      </c>
    </row>
    <row r="658" spans="1:7" x14ac:dyDescent="0.45">
      <c r="A658" s="2">
        <v>30533</v>
      </c>
      <c r="B658" s="1">
        <v>161.74</v>
      </c>
      <c r="C658" s="1">
        <f t="shared" si="50"/>
        <v>0.25381509896233984</v>
      </c>
      <c r="D658">
        <f t="shared" si="47"/>
        <v>166.04060000000001</v>
      </c>
      <c r="E658">
        <f t="shared" si="48"/>
        <v>-2.5900894118667379E-2</v>
      </c>
      <c r="F658" t="str">
        <f t="shared" si="49"/>
        <v>Sell</v>
      </c>
      <c r="G658">
        <f t="shared" si="51"/>
        <v>6.4422104461262358E-6</v>
      </c>
    </row>
    <row r="659" spans="1:7" x14ac:dyDescent="0.45">
      <c r="A659" s="2">
        <v>30536</v>
      </c>
      <c r="B659" s="1">
        <v>159.18</v>
      </c>
      <c r="C659" s="1">
        <f t="shared" si="50"/>
        <v>-1.5954470289972864</v>
      </c>
      <c r="D659">
        <f t="shared" si="47"/>
        <v>165.91459999999998</v>
      </c>
      <c r="E659">
        <f t="shared" si="48"/>
        <v>-4.0590761753335591E-2</v>
      </c>
      <c r="F659" t="str">
        <f t="shared" si="49"/>
        <v>Sell</v>
      </c>
      <c r="G659">
        <f t="shared" si="51"/>
        <v>2.5454512223362677E-4</v>
      </c>
    </row>
    <row r="660" spans="1:7" x14ac:dyDescent="0.45">
      <c r="A660" s="2">
        <v>30537</v>
      </c>
      <c r="B660" s="1">
        <v>160.13</v>
      </c>
      <c r="C660" s="1">
        <f t="shared" si="50"/>
        <v>0.5950347956682086</v>
      </c>
      <c r="D660">
        <f t="shared" si="47"/>
        <v>165.82799999999995</v>
      </c>
      <c r="E660">
        <f t="shared" si="48"/>
        <v>-3.4360904069276312E-2</v>
      </c>
      <c r="F660" t="str">
        <f t="shared" si="49"/>
        <v>Sell</v>
      </c>
      <c r="G660">
        <f t="shared" si="51"/>
        <v>3.5406640805590678E-5</v>
      </c>
    </row>
    <row r="661" spans="1:7" x14ac:dyDescent="0.45">
      <c r="A661" s="2">
        <v>30538</v>
      </c>
      <c r="B661" s="1">
        <v>161.54</v>
      </c>
      <c r="C661" s="1">
        <f t="shared" si="50"/>
        <v>0.87668046797648425</v>
      </c>
      <c r="D661">
        <f t="shared" si="47"/>
        <v>165.81099999999998</v>
      </c>
      <c r="E661">
        <f t="shared" si="48"/>
        <v>-2.5758242818630775E-2</v>
      </c>
      <c r="F661" t="str">
        <f t="shared" si="49"/>
        <v>Sell</v>
      </c>
      <c r="G661">
        <f t="shared" si="51"/>
        <v>7.6856864293146747E-5</v>
      </c>
    </row>
    <row r="662" spans="1:7" x14ac:dyDescent="0.45">
      <c r="A662" s="2">
        <v>30539</v>
      </c>
      <c r="B662" s="1">
        <v>161.54</v>
      </c>
      <c r="C662" s="1">
        <f t="shared" si="50"/>
        <v>0</v>
      </c>
      <c r="D662">
        <f t="shared" si="47"/>
        <v>165.79079999999999</v>
      </c>
      <c r="E662">
        <f t="shared" si="48"/>
        <v>-2.5639540915418698E-2</v>
      </c>
      <c r="F662" t="str">
        <f t="shared" si="49"/>
        <v>Sell</v>
      </c>
      <c r="G662">
        <f t="shared" si="51"/>
        <v>0</v>
      </c>
    </row>
    <row r="663" spans="1:7" x14ac:dyDescent="0.45">
      <c r="A663" s="2">
        <v>30540</v>
      </c>
      <c r="B663" s="1">
        <v>162.16</v>
      </c>
      <c r="C663" s="1">
        <f t="shared" si="50"/>
        <v>0.38307121295943741</v>
      </c>
      <c r="D663">
        <f t="shared" si="47"/>
        <v>165.75439999999998</v>
      </c>
      <c r="E663">
        <f t="shared" si="48"/>
        <v>-2.168509553894183E-2</v>
      </c>
      <c r="F663" t="str">
        <f t="shared" si="49"/>
        <v>Sell</v>
      </c>
      <c r="G663">
        <f t="shared" si="51"/>
        <v>1.4674355419821467E-5</v>
      </c>
    </row>
    <row r="664" spans="1:7" x14ac:dyDescent="0.45">
      <c r="A664" s="2">
        <v>30543</v>
      </c>
      <c r="B664" s="1">
        <v>163.69999999999999</v>
      </c>
      <c r="C664" s="1">
        <f t="shared" si="50"/>
        <v>0.94519822333445935</v>
      </c>
      <c r="D664">
        <f t="shared" si="47"/>
        <v>165.74</v>
      </c>
      <c r="E664">
        <f t="shared" si="48"/>
        <v>-1.2308434898033186E-2</v>
      </c>
      <c r="F664" t="str">
        <f t="shared" si="49"/>
        <v>Sell</v>
      </c>
      <c r="G664">
        <f t="shared" si="51"/>
        <v>8.9339968139461834E-5</v>
      </c>
    </row>
    <row r="665" spans="1:7" x14ac:dyDescent="0.45">
      <c r="A665" s="2">
        <v>30544</v>
      </c>
      <c r="B665" s="1">
        <v>163.41</v>
      </c>
      <c r="C665" s="1">
        <f t="shared" si="50"/>
        <v>-0.17731043133963725</v>
      </c>
      <c r="D665">
        <f t="shared" si="47"/>
        <v>165.7116</v>
      </c>
      <c r="E665">
        <f t="shared" si="48"/>
        <v>-1.3889190617916956E-2</v>
      </c>
      <c r="F665" t="str">
        <f t="shared" si="49"/>
        <v>Sell</v>
      </c>
      <c r="G665">
        <f t="shared" si="51"/>
        <v>3.1438989061848219E-6</v>
      </c>
    </row>
    <row r="666" spans="1:7" x14ac:dyDescent="0.45">
      <c r="A666" s="2">
        <v>30545</v>
      </c>
      <c r="B666" s="1">
        <v>165.29</v>
      </c>
      <c r="C666" s="1">
        <f t="shared" si="50"/>
        <v>1.1439126865569078</v>
      </c>
      <c r="D666">
        <f t="shared" si="47"/>
        <v>165.762</v>
      </c>
      <c r="E666">
        <f t="shared" si="48"/>
        <v>-2.847455991119849E-3</v>
      </c>
      <c r="F666" t="str">
        <f t="shared" si="49"/>
        <v>Sell</v>
      </c>
      <c r="G666">
        <f t="shared" si="51"/>
        <v>1.3085362344658424E-4</v>
      </c>
    </row>
    <row r="667" spans="1:7" x14ac:dyDescent="0.45">
      <c r="A667" s="2">
        <v>30546</v>
      </c>
      <c r="B667" s="1">
        <v>163.55000000000001</v>
      </c>
      <c r="C667" s="1">
        <f t="shared" si="50"/>
        <v>-1.0582752944868958</v>
      </c>
      <c r="D667">
        <f t="shared" si="47"/>
        <v>165.80579999999998</v>
      </c>
      <c r="E667">
        <f t="shared" si="48"/>
        <v>-1.3605072922659917E-2</v>
      </c>
      <c r="F667" t="str">
        <f t="shared" si="49"/>
        <v>Sell</v>
      </c>
      <c r="G667">
        <f t="shared" si="51"/>
        <v>1.1199465989213261E-4</v>
      </c>
    </row>
    <row r="668" spans="1:7" x14ac:dyDescent="0.45">
      <c r="A668" s="2">
        <v>30547</v>
      </c>
      <c r="B668" s="1">
        <v>163.98</v>
      </c>
      <c r="C668" s="1">
        <f t="shared" si="50"/>
        <v>0.26257151836385823</v>
      </c>
      <c r="D668">
        <f t="shared" si="47"/>
        <v>165.84879999999998</v>
      </c>
      <c r="E668">
        <f t="shared" si="48"/>
        <v>-1.1268094794776889E-2</v>
      </c>
      <c r="F668" t="str">
        <f t="shared" si="49"/>
        <v>Sell</v>
      </c>
      <c r="G668">
        <f t="shared" si="51"/>
        <v>6.8943802255901949E-6</v>
      </c>
    </row>
    <row r="669" spans="1:7" x14ac:dyDescent="0.45">
      <c r="A669" s="2">
        <v>30550</v>
      </c>
      <c r="B669" s="1">
        <v>164.34</v>
      </c>
      <c r="C669" s="1">
        <f t="shared" si="50"/>
        <v>0.21929833350103081</v>
      </c>
      <c r="D669">
        <f t="shared" si="47"/>
        <v>165.88199999999998</v>
      </c>
      <c r="E669">
        <f t="shared" si="48"/>
        <v>-9.295764459073156E-3</v>
      </c>
      <c r="F669" t="str">
        <f t="shared" si="49"/>
        <v>Sell</v>
      </c>
      <c r="G669">
        <f t="shared" si="51"/>
        <v>4.8091759076329331E-6</v>
      </c>
    </row>
    <row r="670" spans="1:7" x14ac:dyDescent="0.45">
      <c r="A670" s="2">
        <v>30551</v>
      </c>
      <c r="B670" s="1">
        <v>162.77000000000001</v>
      </c>
      <c r="C670" s="1">
        <f t="shared" si="50"/>
        <v>-0.9599291099634879</v>
      </c>
      <c r="D670">
        <f t="shared" si="47"/>
        <v>165.84059999999997</v>
      </c>
      <c r="E670">
        <f t="shared" si="48"/>
        <v>-1.8515369577775026E-2</v>
      </c>
      <c r="F670" t="str">
        <f t="shared" si="49"/>
        <v>Sell</v>
      </c>
      <c r="G670">
        <f t="shared" si="51"/>
        <v>9.2146389615529409E-5</v>
      </c>
    </row>
    <row r="671" spans="1:7" x14ac:dyDescent="0.45">
      <c r="A671" s="2">
        <v>30552</v>
      </c>
      <c r="B671" s="1">
        <v>161.25</v>
      </c>
      <c r="C671" s="1">
        <f t="shared" si="50"/>
        <v>-0.93822057275250814</v>
      </c>
      <c r="D671">
        <f t="shared" si="47"/>
        <v>165.755</v>
      </c>
      <c r="E671">
        <f t="shared" si="48"/>
        <v>-2.7178667310186696E-2</v>
      </c>
      <c r="F671" t="str">
        <f t="shared" si="49"/>
        <v>Sell</v>
      </c>
      <c r="G671">
        <f t="shared" si="51"/>
        <v>8.8025784313604445E-5</v>
      </c>
    </row>
    <row r="672" spans="1:7" x14ac:dyDescent="0.45">
      <c r="A672" s="2">
        <v>30553</v>
      </c>
      <c r="B672" s="1">
        <v>160.84</v>
      </c>
      <c r="C672" s="1">
        <f t="shared" si="50"/>
        <v>-0.25458736468085302</v>
      </c>
      <c r="D672">
        <f t="shared" si="47"/>
        <v>165.62939999999998</v>
      </c>
      <c r="E672">
        <f t="shared" si="48"/>
        <v>-2.8916363882257455E-2</v>
      </c>
      <c r="F672" t="str">
        <f t="shared" si="49"/>
        <v>Sell</v>
      </c>
      <c r="G672">
        <f t="shared" si="51"/>
        <v>6.4814726255141641E-6</v>
      </c>
    </row>
    <row r="673" spans="1:7" x14ac:dyDescent="0.45">
      <c r="A673" s="2">
        <v>30554</v>
      </c>
      <c r="B673" s="1">
        <v>162.13999999999999</v>
      </c>
      <c r="C673" s="1">
        <f t="shared" si="50"/>
        <v>0.80500775304877503</v>
      </c>
      <c r="D673">
        <f t="shared" si="47"/>
        <v>165.48939999999999</v>
      </c>
      <c r="E673">
        <f t="shared" si="48"/>
        <v>-2.0239362762811412E-2</v>
      </c>
      <c r="F673" t="str">
        <f t="shared" si="49"/>
        <v>Sell</v>
      </c>
      <c r="G673">
        <f t="shared" si="51"/>
        <v>6.4803748246863757E-5</v>
      </c>
    </row>
    <row r="674" spans="1:7" x14ac:dyDescent="0.45">
      <c r="A674" s="2">
        <v>30557</v>
      </c>
      <c r="B674" s="1">
        <v>162.25</v>
      </c>
      <c r="C674" s="1">
        <f t="shared" si="50"/>
        <v>6.7819602463833908E-2</v>
      </c>
      <c r="D674">
        <f t="shared" si="47"/>
        <v>165.3518</v>
      </c>
      <c r="E674">
        <f t="shared" si="48"/>
        <v>-1.8758791860747796E-2</v>
      </c>
      <c r="F674" t="str">
        <f t="shared" si="49"/>
        <v>Sell</v>
      </c>
      <c r="G674">
        <f t="shared" si="51"/>
        <v>4.599498478352466E-7</v>
      </c>
    </row>
    <row r="675" spans="1:7" x14ac:dyDescent="0.45">
      <c r="A675" s="2">
        <v>30558</v>
      </c>
      <c r="B675" s="1">
        <v>162.58000000000001</v>
      </c>
      <c r="C675" s="1">
        <f t="shared" si="50"/>
        <v>0.20318327342268519</v>
      </c>
      <c r="D675">
        <f t="shared" si="47"/>
        <v>165.22299999999998</v>
      </c>
      <c r="E675">
        <f t="shared" si="48"/>
        <v>-1.599656222196651E-2</v>
      </c>
      <c r="F675" t="str">
        <f t="shared" si="49"/>
        <v>Sell</v>
      </c>
      <c r="G675">
        <f t="shared" si="51"/>
        <v>4.1283442598757656E-6</v>
      </c>
    </row>
    <row r="676" spans="1:7" x14ac:dyDescent="0.45">
      <c r="A676" s="2">
        <v>30559</v>
      </c>
      <c r="B676" s="1">
        <v>164.4</v>
      </c>
      <c r="C676" s="1">
        <f t="shared" si="50"/>
        <v>1.1132294303653205</v>
      </c>
      <c r="D676">
        <f t="shared" si="47"/>
        <v>165.10040000000001</v>
      </c>
      <c r="E676">
        <f t="shared" si="48"/>
        <v>-4.2422671295769231E-3</v>
      </c>
      <c r="F676" t="str">
        <f t="shared" si="49"/>
        <v>Sell</v>
      </c>
      <c r="G676">
        <f t="shared" si="51"/>
        <v>1.2392797646314962E-4</v>
      </c>
    </row>
    <row r="677" spans="1:7" x14ac:dyDescent="0.45">
      <c r="A677" s="2">
        <v>30560</v>
      </c>
      <c r="B677" s="1">
        <v>164.23</v>
      </c>
      <c r="C677" s="1">
        <f t="shared" si="50"/>
        <v>-0.10345982726100704</v>
      </c>
      <c r="D677">
        <f t="shared" si="47"/>
        <v>164.96520000000001</v>
      </c>
      <c r="E677">
        <f t="shared" si="48"/>
        <v>-4.4566975337830056E-3</v>
      </c>
      <c r="F677" t="str">
        <f t="shared" si="49"/>
        <v>Sell</v>
      </c>
      <c r="G677">
        <f t="shared" si="51"/>
        <v>1.0703935856877417E-6</v>
      </c>
    </row>
    <row r="678" spans="1:7" x14ac:dyDescent="0.45">
      <c r="A678" s="2">
        <v>30561</v>
      </c>
      <c r="B678" s="1">
        <v>165</v>
      </c>
      <c r="C678" s="1">
        <f t="shared" si="50"/>
        <v>0.46775895511112187</v>
      </c>
      <c r="D678">
        <f t="shared" si="47"/>
        <v>164.85379999999998</v>
      </c>
      <c r="E678">
        <f t="shared" si="48"/>
        <v>8.8684640572447631E-4</v>
      </c>
      <c r="F678" t="str">
        <f t="shared" si="49"/>
        <v>Sell</v>
      </c>
      <c r="G678">
        <f t="shared" si="51"/>
        <v>2.1879844008664849E-5</v>
      </c>
    </row>
    <row r="679" spans="1:7" x14ac:dyDescent="0.45">
      <c r="A679" s="2">
        <v>30565</v>
      </c>
      <c r="B679" s="1">
        <v>167.89</v>
      </c>
      <c r="C679" s="1">
        <f t="shared" si="50"/>
        <v>1.7363529147726093</v>
      </c>
      <c r="D679">
        <f t="shared" si="47"/>
        <v>164.80340000000001</v>
      </c>
      <c r="E679">
        <f t="shared" si="48"/>
        <v>1.8728982533127204E-2</v>
      </c>
      <c r="F679" t="str">
        <f t="shared" si="49"/>
        <v>Buy</v>
      </c>
      <c r="G679">
        <f t="shared" si="51"/>
        <v>3.0149214446393365E-4</v>
      </c>
    </row>
    <row r="680" spans="1:7" x14ac:dyDescent="0.45">
      <c r="A680" s="2">
        <v>30566</v>
      </c>
      <c r="B680" s="1">
        <v>167.96</v>
      </c>
      <c r="C680" s="1">
        <f t="shared" si="50"/>
        <v>4.1685276768588277E-2</v>
      </c>
      <c r="D680">
        <f t="shared" si="47"/>
        <v>164.79339999999996</v>
      </c>
      <c r="E680">
        <f t="shared" si="48"/>
        <v>1.921557538105316E-2</v>
      </c>
      <c r="F680" t="str">
        <f t="shared" si="49"/>
        <v>Buy</v>
      </c>
      <c r="G680">
        <f t="shared" si="51"/>
        <v>1.7376622992738054E-7</v>
      </c>
    </row>
    <row r="681" spans="1:7" x14ac:dyDescent="0.45">
      <c r="A681" s="2">
        <v>30567</v>
      </c>
      <c r="B681" s="1">
        <v>167.77</v>
      </c>
      <c r="C681" s="1">
        <f t="shared" si="50"/>
        <v>-0.11318620336834176</v>
      </c>
      <c r="D681">
        <f t="shared" si="47"/>
        <v>164.83520000000001</v>
      </c>
      <c r="E681">
        <f t="shared" si="48"/>
        <v>1.7804449535050736E-2</v>
      </c>
      <c r="F681" t="str">
        <f t="shared" si="49"/>
        <v>Buy</v>
      </c>
      <c r="G681">
        <f t="shared" si="51"/>
        <v>1.2811116632939619E-6</v>
      </c>
    </row>
    <row r="682" spans="1:7" x14ac:dyDescent="0.45">
      <c r="A682" s="2">
        <v>30568</v>
      </c>
      <c r="B682" s="1">
        <v>166.92</v>
      </c>
      <c r="C682" s="1">
        <f t="shared" si="50"/>
        <v>-0.50793380589573456</v>
      </c>
      <c r="D682">
        <f t="shared" si="47"/>
        <v>164.84080000000003</v>
      </c>
      <c r="E682">
        <f t="shared" si="48"/>
        <v>1.2613382123842866E-2</v>
      </c>
      <c r="F682" t="str">
        <f t="shared" si="49"/>
        <v>Buy</v>
      </c>
      <c r="G682">
        <f t="shared" si="51"/>
        <v>2.5799675117172569E-5</v>
      </c>
    </row>
    <row r="683" spans="1:7" x14ac:dyDescent="0.45">
      <c r="A683" s="2">
        <v>30571</v>
      </c>
      <c r="B683" s="1">
        <v>165.48</v>
      </c>
      <c r="C683" s="1">
        <f t="shared" si="50"/>
        <v>-0.86643141301410809</v>
      </c>
      <c r="D683">
        <f t="shared" si="47"/>
        <v>164.79760000000002</v>
      </c>
      <c r="E683">
        <f t="shared" si="48"/>
        <v>4.140837002480453E-3</v>
      </c>
      <c r="F683" t="str">
        <f t="shared" si="49"/>
        <v>Buy</v>
      </c>
      <c r="G683">
        <f t="shared" si="51"/>
        <v>7.5070339345762398E-5</v>
      </c>
    </row>
    <row r="684" spans="1:7" x14ac:dyDescent="0.45">
      <c r="A684" s="2">
        <v>30572</v>
      </c>
      <c r="B684" s="1">
        <v>164.8</v>
      </c>
      <c r="C684" s="1">
        <f t="shared" si="50"/>
        <v>-0.41177241178393198</v>
      </c>
      <c r="D684">
        <f t="shared" si="47"/>
        <v>164.72080000000003</v>
      </c>
      <c r="E684">
        <f t="shared" si="48"/>
        <v>4.8081359488289237E-4</v>
      </c>
      <c r="F684" t="str">
        <f t="shared" si="49"/>
        <v>Buy</v>
      </c>
      <c r="G684">
        <f t="shared" si="51"/>
        <v>1.6955651910635601E-5</v>
      </c>
    </row>
    <row r="685" spans="1:7" x14ac:dyDescent="0.45">
      <c r="A685" s="2">
        <v>30573</v>
      </c>
      <c r="B685" s="1">
        <v>165.35</v>
      </c>
      <c r="C685" s="1">
        <f t="shared" si="50"/>
        <v>0.33318219524304221</v>
      </c>
      <c r="D685">
        <f t="shared" si="47"/>
        <v>164.69579999999999</v>
      </c>
      <c r="E685">
        <f t="shared" si="48"/>
        <v>3.9721717250834751E-3</v>
      </c>
      <c r="F685" t="str">
        <f t="shared" si="49"/>
        <v>Buy</v>
      </c>
      <c r="G685">
        <f t="shared" si="51"/>
        <v>1.1101037522697271E-5</v>
      </c>
    </row>
    <row r="686" spans="1:7" x14ac:dyDescent="0.45">
      <c r="A686" s="2">
        <v>30574</v>
      </c>
      <c r="B686" s="1">
        <v>164.38</v>
      </c>
      <c r="C686" s="1">
        <f t="shared" si="50"/>
        <v>-0.58836187074478796</v>
      </c>
      <c r="D686">
        <f t="shared" si="47"/>
        <v>164.6138</v>
      </c>
      <c r="E686">
        <f t="shared" si="48"/>
        <v>-1.4202940458212022E-3</v>
      </c>
      <c r="F686" t="str">
        <f t="shared" si="49"/>
        <v>Buy</v>
      </c>
      <c r="G686">
        <f t="shared" si="51"/>
        <v>3.4616969094630662E-5</v>
      </c>
    </row>
    <row r="687" spans="1:7" x14ac:dyDescent="0.45">
      <c r="A687" s="2">
        <v>30575</v>
      </c>
      <c r="B687" s="1">
        <v>166.25</v>
      </c>
      <c r="C687" s="1">
        <f t="shared" si="50"/>
        <v>1.1311858815609521</v>
      </c>
      <c r="D687">
        <f t="shared" si="47"/>
        <v>164.58760000000001</v>
      </c>
      <c r="E687">
        <f t="shared" si="48"/>
        <v>1.0100396384660757E-2</v>
      </c>
      <c r="F687" t="str">
        <f t="shared" si="49"/>
        <v>Sell</v>
      </c>
      <c r="G687">
        <f t="shared" si="51"/>
        <v>1.2795814986428286E-4</v>
      </c>
    </row>
    <row r="688" spans="1:7" x14ac:dyDescent="0.45">
      <c r="A688" s="2">
        <v>30578</v>
      </c>
      <c r="B688" s="1">
        <v>167.62</v>
      </c>
      <c r="C688" s="1">
        <f t="shared" si="50"/>
        <v>0.82068331347967016</v>
      </c>
      <c r="D688">
        <f t="shared" si="47"/>
        <v>164.59840000000003</v>
      </c>
      <c r="E688">
        <f t="shared" si="48"/>
        <v>1.8357408091451543E-2</v>
      </c>
      <c r="F688" t="str">
        <f t="shared" si="49"/>
        <v>Buy</v>
      </c>
      <c r="G688">
        <f t="shared" si="51"/>
        <v>6.7352110102397063E-5</v>
      </c>
    </row>
    <row r="689" spans="1:7" x14ac:dyDescent="0.45">
      <c r="A689" s="2">
        <v>30579</v>
      </c>
      <c r="B689" s="1">
        <v>169.24</v>
      </c>
      <c r="C689" s="1">
        <f t="shared" si="50"/>
        <v>0.96183131811066536</v>
      </c>
      <c r="D689">
        <f t="shared" si="47"/>
        <v>164.62100000000001</v>
      </c>
      <c r="E689">
        <f t="shared" si="48"/>
        <v>2.8058388662442819E-2</v>
      </c>
      <c r="F689" t="str">
        <f t="shared" si="49"/>
        <v>Buy</v>
      </c>
      <c r="G689">
        <f t="shared" si="51"/>
        <v>9.2511948449849998E-5</v>
      </c>
    </row>
    <row r="690" spans="1:7" x14ac:dyDescent="0.45">
      <c r="A690" s="2">
        <v>30580</v>
      </c>
      <c r="B690" s="1">
        <v>168.41</v>
      </c>
      <c r="C690" s="1">
        <f t="shared" si="50"/>
        <v>-0.49163433839038473</v>
      </c>
      <c r="D690">
        <f t="shared" si="47"/>
        <v>164.67860000000002</v>
      </c>
      <c r="E690">
        <f t="shared" si="48"/>
        <v>2.2658681820224236E-2</v>
      </c>
      <c r="F690" t="str">
        <f t="shared" si="49"/>
        <v>Buy</v>
      </c>
      <c r="G690">
        <f t="shared" si="51"/>
        <v>2.4170432268455132E-5</v>
      </c>
    </row>
    <row r="691" spans="1:7" x14ac:dyDescent="0.45">
      <c r="A691" s="2">
        <v>30581</v>
      </c>
      <c r="B691" s="1">
        <v>169.76</v>
      </c>
      <c r="C691" s="1">
        <f t="shared" si="50"/>
        <v>0.7984192397710036</v>
      </c>
      <c r="D691">
        <f t="shared" si="47"/>
        <v>164.7646</v>
      </c>
      <c r="E691">
        <f t="shared" si="48"/>
        <v>3.0318405774055771E-2</v>
      </c>
      <c r="F691" t="str">
        <f t="shared" si="49"/>
        <v>Buy</v>
      </c>
      <c r="G691">
        <f t="shared" si="51"/>
        <v>6.3747328243650737E-5</v>
      </c>
    </row>
    <row r="692" spans="1:7" x14ac:dyDescent="0.45">
      <c r="A692" s="2">
        <v>30582</v>
      </c>
      <c r="B692" s="1">
        <v>169.51</v>
      </c>
      <c r="C692" s="1">
        <f t="shared" si="50"/>
        <v>-0.14737527352780916</v>
      </c>
      <c r="D692">
        <f t="shared" ref="D692:D755" si="52">AVERAGE(B643:B692)</f>
        <v>164.83459999999999</v>
      </c>
      <c r="E692">
        <f t="shared" ref="E692:E755" si="53">(B692 - D692) / D692</f>
        <v>2.8364190527959521E-2</v>
      </c>
      <c r="F692" t="str">
        <f t="shared" si="49"/>
        <v>Buy</v>
      </c>
      <c r="G692">
        <f t="shared" si="51"/>
        <v>2.1719471247396564E-6</v>
      </c>
    </row>
    <row r="693" spans="1:7" x14ac:dyDescent="0.45">
      <c r="A693" s="2">
        <v>30585</v>
      </c>
      <c r="B693" s="1">
        <v>170.07</v>
      </c>
      <c r="C693" s="1">
        <f t="shared" si="50"/>
        <v>0.32981948739272132</v>
      </c>
      <c r="D693">
        <f t="shared" si="52"/>
        <v>164.9502</v>
      </c>
      <c r="E693">
        <f t="shared" si="53"/>
        <v>3.1038458880316592E-2</v>
      </c>
      <c r="F693" t="str">
        <f t="shared" ref="F693:F756" si="54">IF(E692 &gt; 0, "Buy", "Sell")</f>
        <v>Buy</v>
      </c>
      <c r="G693">
        <f t="shared" si="51"/>
        <v>1.0878089426399745E-5</v>
      </c>
    </row>
    <row r="694" spans="1:7" x14ac:dyDescent="0.45">
      <c r="A694" s="2">
        <v>30586</v>
      </c>
      <c r="B694" s="1">
        <v>168.43</v>
      </c>
      <c r="C694" s="1">
        <f t="shared" si="50"/>
        <v>-0.96898837940272742</v>
      </c>
      <c r="D694">
        <f t="shared" si="52"/>
        <v>165.03979999999999</v>
      </c>
      <c r="E694">
        <f t="shared" si="53"/>
        <v>2.0541711756800612E-2</v>
      </c>
      <c r="F694" t="str">
        <f t="shared" si="54"/>
        <v>Buy</v>
      </c>
      <c r="G694">
        <f t="shared" si="51"/>
        <v>9.3893847941752407E-5</v>
      </c>
    </row>
    <row r="695" spans="1:7" x14ac:dyDescent="0.45">
      <c r="A695" s="2">
        <v>30587</v>
      </c>
      <c r="B695" s="1">
        <v>168</v>
      </c>
      <c r="C695" s="1">
        <f t="shared" si="50"/>
        <v>-0.25562538070357449</v>
      </c>
      <c r="D695">
        <f t="shared" si="52"/>
        <v>165.10340000000005</v>
      </c>
      <c r="E695">
        <f t="shared" si="53"/>
        <v>1.7544157176653835E-2</v>
      </c>
      <c r="F695" t="str">
        <f t="shared" si="54"/>
        <v>Buy</v>
      </c>
      <c r="G695">
        <f t="shared" si="51"/>
        <v>6.5344335259847385E-6</v>
      </c>
    </row>
    <row r="696" spans="1:7" x14ac:dyDescent="0.45">
      <c r="A696" s="2">
        <v>30588</v>
      </c>
      <c r="B696" s="1">
        <v>167.23</v>
      </c>
      <c r="C696" s="1">
        <f t="shared" si="50"/>
        <v>-0.45938690102275048</v>
      </c>
      <c r="D696">
        <f t="shared" si="52"/>
        <v>165.06220000000002</v>
      </c>
      <c r="E696">
        <f t="shared" si="53"/>
        <v>1.3133230988075836E-2</v>
      </c>
      <c r="F696" t="str">
        <f t="shared" si="54"/>
        <v>Buy</v>
      </c>
      <c r="G696">
        <f t="shared" si="51"/>
        <v>2.1103632483128636E-5</v>
      </c>
    </row>
    <row r="697" spans="1:7" x14ac:dyDescent="0.45">
      <c r="A697" s="2">
        <v>30589</v>
      </c>
      <c r="B697" s="1">
        <v>166.07</v>
      </c>
      <c r="C697" s="1">
        <f t="shared" si="50"/>
        <v>-0.69607241743697612</v>
      </c>
      <c r="D697">
        <f t="shared" si="52"/>
        <v>165.00239999999997</v>
      </c>
      <c r="E697">
        <f t="shared" si="53"/>
        <v>6.4702089181734772E-3</v>
      </c>
      <c r="F697" t="str">
        <f t="shared" si="54"/>
        <v>Buy</v>
      </c>
      <c r="G697">
        <f t="shared" si="51"/>
        <v>4.8451681031655597E-5</v>
      </c>
    </row>
    <row r="698" spans="1:7" x14ac:dyDescent="0.45">
      <c r="A698" s="2">
        <v>30592</v>
      </c>
      <c r="B698" s="1">
        <v>165.81</v>
      </c>
      <c r="C698" s="1">
        <f t="shared" si="50"/>
        <v>-0.15668317053803799</v>
      </c>
      <c r="D698">
        <f t="shared" si="52"/>
        <v>164.94079999999997</v>
      </c>
      <c r="E698">
        <f t="shared" si="53"/>
        <v>5.269769517305815E-3</v>
      </c>
      <c r="F698" t="str">
        <f t="shared" si="54"/>
        <v>Buy</v>
      </c>
      <c r="G698">
        <f t="shared" si="51"/>
        <v>2.4549615929851893E-6</v>
      </c>
    </row>
    <row r="699" spans="1:7" x14ac:dyDescent="0.45">
      <c r="A699" s="2">
        <v>30593</v>
      </c>
      <c r="B699" s="1">
        <v>166.27</v>
      </c>
      <c r="C699" s="1">
        <f t="shared" si="50"/>
        <v>0.27704185390068198</v>
      </c>
      <c r="D699">
        <f t="shared" si="52"/>
        <v>164.87560000000002</v>
      </c>
      <c r="E699">
        <f t="shared" si="53"/>
        <v>8.4572853715164046E-3</v>
      </c>
      <c r="F699" t="str">
        <f t="shared" si="54"/>
        <v>Buy</v>
      </c>
      <c r="G699">
        <f t="shared" si="51"/>
        <v>7.6752188812726819E-6</v>
      </c>
    </row>
    <row r="700" spans="1:7" x14ac:dyDescent="0.45">
      <c r="A700" s="2">
        <v>30594</v>
      </c>
      <c r="B700" s="1">
        <v>167.74</v>
      </c>
      <c r="C700" s="1">
        <f t="shared" si="50"/>
        <v>0.88021885039773262</v>
      </c>
      <c r="D700">
        <f t="shared" si="52"/>
        <v>164.81979999999999</v>
      </c>
      <c r="E700">
        <f t="shared" si="53"/>
        <v>1.771753151017064E-2</v>
      </c>
      <c r="F700" t="str">
        <f t="shared" si="54"/>
        <v>Buy</v>
      </c>
      <c r="G700">
        <f t="shared" si="51"/>
        <v>7.7478522459550591E-5</v>
      </c>
    </row>
    <row r="701" spans="1:7" x14ac:dyDescent="0.45">
      <c r="A701" s="2">
        <v>30595</v>
      </c>
      <c r="B701" s="1">
        <v>170.28</v>
      </c>
      <c r="C701" s="1">
        <f t="shared" si="50"/>
        <v>1.5028979403686191</v>
      </c>
      <c r="D701">
        <f t="shared" si="52"/>
        <v>164.87360000000001</v>
      </c>
      <c r="E701">
        <f t="shared" si="53"/>
        <v>3.2791180637773365E-2</v>
      </c>
      <c r="F701" t="str">
        <f t="shared" si="54"/>
        <v>Buy</v>
      </c>
      <c r="G701">
        <f t="shared" si="51"/>
        <v>2.2587022191642377E-4</v>
      </c>
    </row>
    <row r="702" spans="1:7" x14ac:dyDescent="0.45">
      <c r="A702" s="2">
        <v>30596</v>
      </c>
      <c r="B702" s="1">
        <v>170.8</v>
      </c>
      <c r="C702" s="1">
        <f t="shared" si="50"/>
        <v>0.30491403945180201</v>
      </c>
      <c r="D702">
        <f t="shared" si="52"/>
        <v>164.9888</v>
      </c>
      <c r="E702">
        <f t="shared" si="53"/>
        <v>3.5221784751449881E-2</v>
      </c>
      <c r="F702" t="str">
        <f t="shared" si="54"/>
        <v>Buy</v>
      </c>
      <c r="G702">
        <f t="shared" si="51"/>
        <v>9.2972571454815058E-6</v>
      </c>
    </row>
    <row r="703" spans="1:7" x14ac:dyDescent="0.45">
      <c r="A703" s="2">
        <v>30599</v>
      </c>
      <c r="B703" s="1">
        <v>172.65</v>
      </c>
      <c r="C703" s="1">
        <f t="shared" si="50"/>
        <v>1.0773142481531783</v>
      </c>
      <c r="D703">
        <f t="shared" si="52"/>
        <v>165.19060000000002</v>
      </c>
      <c r="E703">
        <f t="shared" si="53"/>
        <v>4.5156322454183148E-2</v>
      </c>
      <c r="F703" t="str">
        <f t="shared" si="54"/>
        <v>Buy</v>
      </c>
      <c r="G703">
        <f t="shared" si="51"/>
        <v>1.1606059892738478E-4</v>
      </c>
    </row>
    <row r="704" spans="1:7" x14ac:dyDescent="0.45">
      <c r="A704" s="2">
        <v>30600</v>
      </c>
      <c r="B704" s="1">
        <v>170.34</v>
      </c>
      <c r="C704" s="1">
        <f t="shared" si="50"/>
        <v>-1.3469984123066499</v>
      </c>
      <c r="D704">
        <f t="shared" si="52"/>
        <v>165.35659999999999</v>
      </c>
      <c r="E704">
        <f t="shared" si="53"/>
        <v>3.013729116346138E-2</v>
      </c>
      <c r="F704" t="str">
        <f t="shared" si="54"/>
        <v>Buy</v>
      </c>
      <c r="G704">
        <f t="shared" si="51"/>
        <v>1.8144047227566356E-4</v>
      </c>
    </row>
    <row r="705" spans="1:7" x14ac:dyDescent="0.45">
      <c r="A705" s="2">
        <v>30601</v>
      </c>
      <c r="B705" s="1">
        <v>169.62</v>
      </c>
      <c r="C705" s="1">
        <f t="shared" si="50"/>
        <v>-0.42357987793807933</v>
      </c>
      <c r="D705">
        <f t="shared" si="52"/>
        <v>165.50880000000001</v>
      </c>
      <c r="E705">
        <f t="shared" si="53"/>
        <v>2.4839766828108213E-2</v>
      </c>
      <c r="F705" t="str">
        <f t="shared" si="54"/>
        <v>Buy</v>
      </c>
      <c r="G705">
        <f t="shared" si="51"/>
        <v>1.7941991299403816E-5</v>
      </c>
    </row>
    <row r="706" spans="1:7" x14ac:dyDescent="0.45">
      <c r="A706" s="2">
        <v>30602</v>
      </c>
      <c r="B706" s="1">
        <v>169.87</v>
      </c>
      <c r="C706" s="1">
        <f t="shared" si="50"/>
        <v>0.14727976976656504</v>
      </c>
      <c r="D706">
        <f t="shared" si="52"/>
        <v>165.63740000000001</v>
      </c>
      <c r="E706">
        <f t="shared" si="53"/>
        <v>2.5553407624123479E-2</v>
      </c>
      <c r="F706" t="str">
        <f t="shared" si="54"/>
        <v>Buy</v>
      </c>
      <c r="G706">
        <f t="shared" si="51"/>
        <v>2.1691330582492407E-6</v>
      </c>
    </row>
    <row r="707" spans="1:7" x14ac:dyDescent="0.45">
      <c r="A707" s="2">
        <v>30603</v>
      </c>
      <c r="B707" s="1">
        <v>169.86</v>
      </c>
      <c r="C707" s="1">
        <f t="shared" si="50"/>
        <v>-5.8870279356475971E-3</v>
      </c>
      <c r="D707">
        <f t="shared" si="52"/>
        <v>165.80799999999999</v>
      </c>
      <c r="E707">
        <f t="shared" si="53"/>
        <v>2.4437904081829713E-2</v>
      </c>
      <c r="F707" t="str">
        <f t="shared" si="54"/>
        <v>Buy</v>
      </c>
      <c r="G707">
        <f t="shared" si="51"/>
        <v>3.4657097915095208E-9</v>
      </c>
    </row>
    <row r="708" spans="1:7" x14ac:dyDescent="0.45">
      <c r="A708" s="2">
        <v>30606</v>
      </c>
      <c r="B708" s="1">
        <v>170.43</v>
      </c>
      <c r="C708" s="1">
        <f t="shared" ref="C708:C771" si="55">100*LN(B708/B707)</f>
        <v>0.3350086885282027</v>
      </c>
      <c r="D708">
        <f t="shared" si="52"/>
        <v>165.98179999999999</v>
      </c>
      <c r="E708">
        <f t="shared" si="53"/>
        <v>2.6799323781282129E-2</v>
      </c>
      <c r="F708" t="str">
        <f t="shared" si="54"/>
        <v>Buy</v>
      </c>
      <c r="G708">
        <f t="shared" si="51"/>
        <v>1.1223082138938633E-5</v>
      </c>
    </row>
    <row r="709" spans="1:7" x14ac:dyDescent="0.45">
      <c r="A709" s="2">
        <v>30607</v>
      </c>
      <c r="B709" s="1">
        <v>167.81</v>
      </c>
      <c r="C709" s="1">
        <f t="shared" si="55"/>
        <v>-1.5492268224074786</v>
      </c>
      <c r="D709">
        <f t="shared" si="52"/>
        <v>166.15439999999998</v>
      </c>
      <c r="E709">
        <f t="shared" si="53"/>
        <v>9.9642260451725702E-3</v>
      </c>
      <c r="F709" t="str">
        <f t="shared" si="54"/>
        <v>Buy</v>
      </c>
      <c r="G709">
        <f t="shared" si="51"/>
        <v>2.4001037472667729E-4</v>
      </c>
    </row>
    <row r="710" spans="1:7" x14ac:dyDescent="0.45">
      <c r="A710" s="2">
        <v>30608</v>
      </c>
      <c r="B710" s="1">
        <v>166.73</v>
      </c>
      <c r="C710" s="1">
        <f t="shared" si="55"/>
        <v>-0.64566494407029895</v>
      </c>
      <c r="D710">
        <f t="shared" si="52"/>
        <v>166.28639999999999</v>
      </c>
      <c r="E710">
        <f t="shared" si="53"/>
        <v>2.6676865937322811E-3</v>
      </c>
      <c r="F710" t="str">
        <f t="shared" si="54"/>
        <v>Buy</v>
      </c>
      <c r="G710">
        <f t="shared" si="51"/>
        <v>4.1688322000130232E-5</v>
      </c>
    </row>
    <row r="711" spans="1:7" x14ac:dyDescent="0.45">
      <c r="A711" s="2">
        <v>30609</v>
      </c>
      <c r="B711" s="1">
        <v>166.98</v>
      </c>
      <c r="C711" s="1">
        <f t="shared" si="55"/>
        <v>0.14983071934868428</v>
      </c>
      <c r="D711">
        <f t="shared" si="52"/>
        <v>166.39519999999996</v>
      </c>
      <c r="E711">
        <f t="shared" si="53"/>
        <v>3.5145244574364518E-3</v>
      </c>
      <c r="F711" t="str">
        <f t="shared" si="54"/>
        <v>Buy</v>
      </c>
      <c r="G711">
        <f t="shared" si="51"/>
        <v>2.2449244460544196E-6</v>
      </c>
    </row>
    <row r="712" spans="1:7" x14ac:dyDescent="0.45">
      <c r="A712" s="2">
        <v>30610</v>
      </c>
      <c r="B712" s="1">
        <v>165.95</v>
      </c>
      <c r="C712" s="1">
        <f t="shared" si="55"/>
        <v>-0.61875065998707712</v>
      </c>
      <c r="D712">
        <f t="shared" si="52"/>
        <v>166.48339999999999</v>
      </c>
      <c r="E712">
        <f t="shared" si="53"/>
        <v>-3.2039230337679333E-3</v>
      </c>
      <c r="F712" t="str">
        <f t="shared" si="54"/>
        <v>Buy</v>
      </c>
      <c r="G712">
        <f t="shared" ref="G712:G775" si="56">(C712/100)^2</f>
        <v>3.828523792344435E-5</v>
      </c>
    </row>
    <row r="713" spans="1:7" x14ac:dyDescent="0.45">
      <c r="A713" s="2">
        <v>30613</v>
      </c>
      <c r="B713" s="1">
        <v>165.99</v>
      </c>
      <c r="C713" s="1">
        <f t="shared" si="55"/>
        <v>2.410074121445795E-2</v>
      </c>
      <c r="D713">
        <f t="shared" si="52"/>
        <v>166.56</v>
      </c>
      <c r="E713">
        <f t="shared" si="53"/>
        <v>-3.4221902017290656E-3</v>
      </c>
      <c r="F713" t="str">
        <f t="shared" si="54"/>
        <v>Sell</v>
      </c>
      <c r="G713">
        <f t="shared" si="56"/>
        <v>5.8084572708627211E-8</v>
      </c>
    </row>
    <row r="714" spans="1:7" x14ac:dyDescent="0.45">
      <c r="A714" s="2">
        <v>30614</v>
      </c>
      <c r="B714" s="1">
        <v>166.47</v>
      </c>
      <c r="C714" s="1">
        <f t="shared" si="55"/>
        <v>0.28875674277914881</v>
      </c>
      <c r="D714">
        <f t="shared" si="52"/>
        <v>166.61539999999997</v>
      </c>
      <c r="E714">
        <f t="shared" si="53"/>
        <v>-8.7266843280973244E-4</v>
      </c>
      <c r="F714" t="str">
        <f t="shared" si="54"/>
        <v>Sell</v>
      </c>
      <c r="G714">
        <f t="shared" si="56"/>
        <v>8.3380456500423506E-6</v>
      </c>
    </row>
    <row r="715" spans="1:7" x14ac:dyDescent="0.45">
      <c r="A715" s="2">
        <v>30615</v>
      </c>
      <c r="B715" s="1">
        <v>165.38</v>
      </c>
      <c r="C715" s="1">
        <f t="shared" si="55"/>
        <v>-0.65692567118989387</v>
      </c>
      <c r="D715">
        <f t="shared" si="52"/>
        <v>166.65479999999997</v>
      </c>
      <c r="E715">
        <f t="shared" si="53"/>
        <v>-7.6493446333377188E-3</v>
      </c>
      <c r="F715" t="str">
        <f t="shared" si="54"/>
        <v>Sell</v>
      </c>
      <c r="G715">
        <f t="shared" si="56"/>
        <v>4.3155133746829261E-5</v>
      </c>
    </row>
    <row r="716" spans="1:7" x14ac:dyDescent="0.45">
      <c r="A716" s="2">
        <v>30616</v>
      </c>
      <c r="B716" s="1">
        <v>164.84</v>
      </c>
      <c r="C716" s="1">
        <f t="shared" si="55"/>
        <v>-0.32705498234040453</v>
      </c>
      <c r="D716">
        <f t="shared" si="52"/>
        <v>166.64579999999998</v>
      </c>
      <c r="E716">
        <f t="shared" si="53"/>
        <v>-1.0836156686817051E-2</v>
      </c>
      <c r="F716" t="str">
        <f t="shared" si="54"/>
        <v>Sell</v>
      </c>
      <c r="G716">
        <f t="shared" si="56"/>
        <v>1.0696496147368231E-5</v>
      </c>
    </row>
    <row r="717" spans="1:7" x14ac:dyDescent="0.45">
      <c r="A717" s="2">
        <v>30617</v>
      </c>
      <c r="B717" s="1">
        <v>163.37</v>
      </c>
      <c r="C717" s="1">
        <f t="shared" si="55"/>
        <v>-0.89577394321994264</v>
      </c>
      <c r="D717">
        <f t="shared" si="52"/>
        <v>166.6422</v>
      </c>
      <c r="E717">
        <f t="shared" si="53"/>
        <v>-1.963608257692228E-2</v>
      </c>
      <c r="F717" t="str">
        <f t="shared" si="54"/>
        <v>Sell</v>
      </c>
      <c r="G717">
        <f t="shared" si="56"/>
        <v>8.0241095735180505E-5</v>
      </c>
    </row>
    <row r="718" spans="1:7" x14ac:dyDescent="0.45">
      <c r="A718" s="2">
        <v>30620</v>
      </c>
      <c r="B718" s="1">
        <v>163.55000000000001</v>
      </c>
      <c r="C718" s="1">
        <f t="shared" si="55"/>
        <v>0.11011869459757347</v>
      </c>
      <c r="D718">
        <f t="shared" si="52"/>
        <v>166.63359999999997</v>
      </c>
      <c r="E718">
        <f t="shared" si="53"/>
        <v>-1.8505271445854628E-2</v>
      </c>
      <c r="F718" t="str">
        <f t="shared" si="54"/>
        <v>Sell</v>
      </c>
      <c r="G718">
        <f t="shared" si="56"/>
        <v>1.2126126899873656E-6</v>
      </c>
    </row>
    <row r="719" spans="1:7" x14ac:dyDescent="0.45">
      <c r="A719" s="2">
        <v>30621</v>
      </c>
      <c r="B719" s="1">
        <v>163.66</v>
      </c>
      <c r="C719" s="1">
        <f t="shared" si="55"/>
        <v>6.7235111484270471E-2</v>
      </c>
      <c r="D719">
        <f t="shared" si="52"/>
        <v>166.62</v>
      </c>
      <c r="E719">
        <f t="shared" si="53"/>
        <v>-1.7764974192774025E-2</v>
      </c>
      <c r="F719" t="str">
        <f t="shared" si="54"/>
        <v>Sell</v>
      </c>
      <c r="G719">
        <f t="shared" si="56"/>
        <v>4.5205602163022793E-7</v>
      </c>
    </row>
    <row r="720" spans="1:7" x14ac:dyDescent="0.45">
      <c r="A720" s="2">
        <v>30622</v>
      </c>
      <c r="B720" s="1">
        <v>164.84</v>
      </c>
      <c r="C720" s="1">
        <f t="shared" si="55"/>
        <v>0.7184201371380875</v>
      </c>
      <c r="D720">
        <f t="shared" si="52"/>
        <v>166.66139999999999</v>
      </c>
      <c r="E720">
        <f t="shared" si="53"/>
        <v>-1.0928745348352906E-2</v>
      </c>
      <c r="F720" t="str">
        <f t="shared" si="54"/>
        <v>Sell</v>
      </c>
      <c r="G720">
        <f t="shared" si="56"/>
        <v>5.1612749344550847E-5</v>
      </c>
    </row>
    <row r="721" spans="1:7" x14ac:dyDescent="0.45">
      <c r="A721" s="2">
        <v>30623</v>
      </c>
      <c r="B721" s="1">
        <v>163.44999999999999</v>
      </c>
      <c r="C721" s="1">
        <f t="shared" si="55"/>
        <v>-0.84681733003970616</v>
      </c>
      <c r="D721">
        <f t="shared" si="52"/>
        <v>166.7054</v>
      </c>
      <c r="E721">
        <f t="shared" si="53"/>
        <v>-1.9527861724935178E-2</v>
      </c>
      <c r="F721" t="str">
        <f t="shared" si="54"/>
        <v>Sell</v>
      </c>
      <c r="G721">
        <f t="shared" si="56"/>
        <v>7.1709959045557678E-5</v>
      </c>
    </row>
    <row r="722" spans="1:7" x14ac:dyDescent="0.45">
      <c r="A722" s="2">
        <v>30624</v>
      </c>
      <c r="B722" s="1">
        <v>162.44</v>
      </c>
      <c r="C722" s="1">
        <f t="shared" si="55"/>
        <v>-0.61984303521225492</v>
      </c>
      <c r="D722">
        <f t="shared" si="52"/>
        <v>166.73740000000001</v>
      </c>
      <c r="E722">
        <f t="shared" si="53"/>
        <v>-2.5773461742836401E-2</v>
      </c>
      <c r="F722" t="str">
        <f t="shared" si="54"/>
        <v>Sell</v>
      </c>
      <c r="G722">
        <f t="shared" si="56"/>
        <v>3.8420538830114074E-5</v>
      </c>
    </row>
    <row r="723" spans="1:7" x14ac:dyDescent="0.45">
      <c r="A723" s="2">
        <v>30627</v>
      </c>
      <c r="B723" s="1">
        <v>161.91</v>
      </c>
      <c r="C723" s="1">
        <f t="shared" si="55"/>
        <v>-0.32680775194359307</v>
      </c>
      <c r="D723">
        <f t="shared" si="52"/>
        <v>166.7328</v>
      </c>
      <c r="E723">
        <f t="shared" si="53"/>
        <v>-2.8925322432058965E-2</v>
      </c>
      <c r="F723" t="str">
        <f t="shared" si="54"/>
        <v>Sell</v>
      </c>
      <c r="G723">
        <f t="shared" si="56"/>
        <v>1.0680330673042507E-5</v>
      </c>
    </row>
    <row r="724" spans="1:7" x14ac:dyDescent="0.45">
      <c r="A724" s="2">
        <v>30628</v>
      </c>
      <c r="B724" s="1">
        <v>161.76</v>
      </c>
      <c r="C724" s="1">
        <f t="shared" si="55"/>
        <v>-9.2687002649982933E-2</v>
      </c>
      <c r="D724">
        <f t="shared" si="52"/>
        <v>166.72299999999996</v>
      </c>
      <c r="E724">
        <f t="shared" si="53"/>
        <v>-2.976793843680816E-2</v>
      </c>
      <c r="F724" t="str">
        <f t="shared" si="54"/>
        <v>Sell</v>
      </c>
      <c r="G724">
        <f t="shared" si="56"/>
        <v>8.5908804602379432E-7</v>
      </c>
    </row>
    <row r="725" spans="1:7" x14ac:dyDescent="0.45">
      <c r="A725" s="2">
        <v>30629</v>
      </c>
      <c r="B725" s="1">
        <v>163.97</v>
      </c>
      <c r="C725" s="1">
        <f t="shared" si="55"/>
        <v>1.3569728989615752</v>
      </c>
      <c r="D725">
        <f t="shared" si="52"/>
        <v>166.75079999999997</v>
      </c>
      <c r="E725">
        <f t="shared" si="53"/>
        <v>-1.6676381762486127E-2</v>
      </c>
      <c r="F725" t="str">
        <f t="shared" si="54"/>
        <v>Sell</v>
      </c>
      <c r="G725">
        <f t="shared" si="56"/>
        <v>1.8413754485161813E-4</v>
      </c>
    </row>
    <row r="726" spans="1:7" x14ac:dyDescent="0.45">
      <c r="A726" s="2">
        <v>30630</v>
      </c>
      <c r="B726" s="1">
        <v>164.41</v>
      </c>
      <c r="C726" s="1">
        <f t="shared" si="55"/>
        <v>0.26798237610085757</v>
      </c>
      <c r="D726">
        <f t="shared" si="52"/>
        <v>166.75099999999998</v>
      </c>
      <c r="E726">
        <f t="shared" si="53"/>
        <v>-1.4038896318462739E-2</v>
      </c>
      <c r="F726" t="str">
        <f t="shared" si="54"/>
        <v>Sell</v>
      </c>
      <c r="G726">
        <f t="shared" si="56"/>
        <v>7.1814553900661473E-6</v>
      </c>
    </row>
    <row r="727" spans="1:7" x14ac:dyDescent="0.45">
      <c r="A727" s="2">
        <v>30631</v>
      </c>
      <c r="B727" s="1">
        <v>166.29</v>
      </c>
      <c r="C727" s="1">
        <f t="shared" si="55"/>
        <v>1.1369944077037306</v>
      </c>
      <c r="D727">
        <f t="shared" si="52"/>
        <v>166.79219999999998</v>
      </c>
      <c r="E727">
        <f t="shared" si="53"/>
        <v>-3.0109321658925766E-3</v>
      </c>
      <c r="F727" t="str">
        <f t="shared" si="54"/>
        <v>Sell</v>
      </c>
      <c r="G727">
        <f t="shared" si="56"/>
        <v>1.2927562831495574E-4</v>
      </c>
    </row>
    <row r="728" spans="1:7" x14ac:dyDescent="0.45">
      <c r="A728" s="2">
        <v>30634</v>
      </c>
      <c r="B728" s="1">
        <v>166.58</v>
      </c>
      <c r="C728" s="1">
        <f t="shared" si="55"/>
        <v>0.17424224073715794</v>
      </c>
      <c r="D728">
        <f t="shared" si="52"/>
        <v>166.82380000000001</v>
      </c>
      <c r="E728">
        <f t="shared" si="53"/>
        <v>-1.4614221711769732E-3</v>
      </c>
      <c r="F728" t="str">
        <f t="shared" si="54"/>
        <v>Sell</v>
      </c>
      <c r="G728">
        <f t="shared" si="56"/>
        <v>3.0360358457105702E-6</v>
      </c>
    </row>
    <row r="729" spans="1:7" x14ac:dyDescent="0.45">
      <c r="A729" s="2">
        <v>30635</v>
      </c>
      <c r="B729" s="1">
        <v>165.36</v>
      </c>
      <c r="C729" s="1">
        <f t="shared" si="55"/>
        <v>-0.73507591336815559</v>
      </c>
      <c r="D729">
        <f t="shared" si="52"/>
        <v>166.7732</v>
      </c>
      <c r="E729">
        <f t="shared" si="53"/>
        <v>-8.4737835575499493E-3</v>
      </c>
      <c r="F729" t="str">
        <f t="shared" si="54"/>
        <v>Sell</v>
      </c>
      <c r="G729">
        <f t="shared" si="56"/>
        <v>5.4033659841402813E-5</v>
      </c>
    </row>
    <row r="730" spans="1:7" x14ac:dyDescent="0.45">
      <c r="A730" s="2">
        <v>30636</v>
      </c>
      <c r="B730" s="1">
        <v>166.08</v>
      </c>
      <c r="C730" s="1">
        <f t="shared" si="55"/>
        <v>0.43446846040108922</v>
      </c>
      <c r="D730">
        <f t="shared" si="52"/>
        <v>166.73560000000001</v>
      </c>
      <c r="E730">
        <f t="shared" si="53"/>
        <v>-3.9319737356628857E-3</v>
      </c>
      <c r="F730" t="str">
        <f t="shared" si="54"/>
        <v>Sell</v>
      </c>
      <c r="G730">
        <f t="shared" si="56"/>
        <v>1.8876284308329283E-5</v>
      </c>
    </row>
    <row r="731" spans="1:7" x14ac:dyDescent="0.45">
      <c r="A731" s="2">
        <v>30637</v>
      </c>
      <c r="B731" s="1">
        <v>166.13</v>
      </c>
      <c r="C731" s="1">
        <f t="shared" si="55"/>
        <v>3.0101442086347862E-2</v>
      </c>
      <c r="D731">
        <f t="shared" si="52"/>
        <v>166.7028</v>
      </c>
      <c r="E731">
        <f t="shared" si="53"/>
        <v>-3.4360550632622899E-3</v>
      </c>
      <c r="F731" t="str">
        <f t="shared" si="54"/>
        <v>Sell</v>
      </c>
      <c r="G731">
        <f t="shared" si="56"/>
        <v>9.0609681567775432E-8</v>
      </c>
    </row>
    <row r="732" spans="1:7" x14ac:dyDescent="0.45">
      <c r="A732" s="2">
        <v>30638</v>
      </c>
      <c r="B732" s="1">
        <v>165.09</v>
      </c>
      <c r="C732" s="1">
        <f t="shared" si="55"/>
        <v>-0.62798346586102494</v>
      </c>
      <c r="D732">
        <f t="shared" si="52"/>
        <v>166.6662</v>
      </c>
      <c r="E732">
        <f t="shared" si="53"/>
        <v>-9.457226480234145E-3</v>
      </c>
      <c r="F732" t="str">
        <f t="shared" si="54"/>
        <v>Sell</v>
      </c>
      <c r="G732">
        <f t="shared" si="56"/>
        <v>3.9436323339482508E-5</v>
      </c>
    </row>
    <row r="733" spans="1:7" x14ac:dyDescent="0.45">
      <c r="A733" s="2">
        <v>30641</v>
      </c>
      <c r="B733" s="1">
        <v>166.05</v>
      </c>
      <c r="C733" s="1">
        <f t="shared" si="55"/>
        <v>0.5798168082978451</v>
      </c>
      <c r="D733">
        <f t="shared" si="52"/>
        <v>166.67759999999998</v>
      </c>
      <c r="E733">
        <f t="shared" si="53"/>
        <v>-3.7653529928435058E-3</v>
      </c>
      <c r="F733" t="str">
        <f t="shared" si="54"/>
        <v>Sell</v>
      </c>
      <c r="G733">
        <f t="shared" si="56"/>
        <v>3.3618753118470001E-5</v>
      </c>
    </row>
    <row r="734" spans="1:7" x14ac:dyDescent="0.45">
      <c r="A734" s="2">
        <v>30642</v>
      </c>
      <c r="B734" s="1">
        <v>166.84</v>
      </c>
      <c r="C734" s="1">
        <f t="shared" si="55"/>
        <v>0.47463215059888458</v>
      </c>
      <c r="D734">
        <f t="shared" si="52"/>
        <v>166.7184</v>
      </c>
      <c r="E734">
        <f t="shared" si="53"/>
        <v>7.2937360243380939E-4</v>
      </c>
      <c r="F734" t="str">
        <f t="shared" si="54"/>
        <v>Sell</v>
      </c>
      <c r="G734">
        <f t="shared" si="56"/>
        <v>2.2527567838212225E-5</v>
      </c>
    </row>
    <row r="735" spans="1:7" x14ac:dyDescent="0.45">
      <c r="A735" s="2">
        <v>30643</v>
      </c>
      <c r="B735" s="1">
        <v>166.96</v>
      </c>
      <c r="C735" s="1">
        <f t="shared" si="55"/>
        <v>7.1899344020074293E-2</v>
      </c>
      <c r="D735">
        <f t="shared" si="52"/>
        <v>166.75059999999996</v>
      </c>
      <c r="E735">
        <f t="shared" si="53"/>
        <v>1.2557675954392065E-3</v>
      </c>
      <c r="F735" t="str">
        <f t="shared" si="54"/>
        <v>Buy</v>
      </c>
      <c r="G735">
        <f t="shared" si="56"/>
        <v>5.1695156705169934E-7</v>
      </c>
    </row>
    <row r="736" spans="1:7" x14ac:dyDescent="0.45">
      <c r="A736" s="2">
        <v>30645</v>
      </c>
      <c r="B736" s="1">
        <v>167.18</v>
      </c>
      <c r="C736" s="1">
        <f t="shared" si="55"/>
        <v>0.13168135020646435</v>
      </c>
      <c r="D736">
        <f t="shared" si="52"/>
        <v>166.8066</v>
      </c>
      <c r="E736">
        <f t="shared" si="53"/>
        <v>2.2385205381561862E-3</v>
      </c>
      <c r="F736" t="str">
        <f t="shared" si="54"/>
        <v>Buy</v>
      </c>
      <c r="G736">
        <f t="shared" si="56"/>
        <v>1.7339977992197511E-6</v>
      </c>
    </row>
    <row r="737" spans="1:7" x14ac:dyDescent="0.45">
      <c r="A737" s="2">
        <v>30648</v>
      </c>
      <c r="B737" s="1">
        <v>166.54</v>
      </c>
      <c r="C737" s="1">
        <f t="shared" si="55"/>
        <v>-0.38355554633369215</v>
      </c>
      <c r="D737">
        <f t="shared" si="52"/>
        <v>166.81240000000003</v>
      </c>
      <c r="E737">
        <f t="shared" si="53"/>
        <v>-1.6329721291704516E-3</v>
      </c>
      <c r="F737" t="str">
        <f t="shared" si="54"/>
        <v>Buy</v>
      </c>
      <c r="G737">
        <f t="shared" si="56"/>
        <v>1.4711485712333706E-5</v>
      </c>
    </row>
    <row r="738" spans="1:7" x14ac:dyDescent="0.45">
      <c r="A738" s="2">
        <v>30649</v>
      </c>
      <c r="B738" s="1">
        <v>167.91</v>
      </c>
      <c r="C738" s="1">
        <f t="shared" si="55"/>
        <v>0.81926007637045906</v>
      </c>
      <c r="D738">
        <f t="shared" si="52"/>
        <v>166.81820000000005</v>
      </c>
      <c r="E738">
        <f t="shared" si="53"/>
        <v>6.5448494229043905E-3</v>
      </c>
      <c r="F738" t="str">
        <f t="shared" si="54"/>
        <v>Sell</v>
      </c>
      <c r="G738">
        <f t="shared" si="56"/>
        <v>6.7118707273453038E-5</v>
      </c>
    </row>
    <row r="739" spans="1:7" x14ac:dyDescent="0.45">
      <c r="A739" s="2">
        <v>30650</v>
      </c>
      <c r="B739" s="1">
        <v>166.4</v>
      </c>
      <c r="C739" s="1">
        <f t="shared" si="55"/>
        <v>-0.90335931842696304</v>
      </c>
      <c r="D739">
        <f t="shared" si="52"/>
        <v>166.76139999999998</v>
      </c>
      <c r="E739">
        <f t="shared" si="53"/>
        <v>-2.1671681816054248E-3</v>
      </c>
      <c r="F739" t="str">
        <f t="shared" si="54"/>
        <v>Buy</v>
      </c>
      <c r="G739">
        <f t="shared" si="56"/>
        <v>8.160580581888272E-5</v>
      </c>
    </row>
    <row r="740" spans="1:7" x14ac:dyDescent="0.45">
      <c r="A740" s="2">
        <v>30651</v>
      </c>
      <c r="B740" s="1">
        <v>166.49</v>
      </c>
      <c r="C740" s="1">
        <f t="shared" si="55"/>
        <v>5.4071916965273567E-2</v>
      </c>
      <c r="D740">
        <f t="shared" si="52"/>
        <v>166.72299999999998</v>
      </c>
      <c r="E740">
        <f t="shared" si="53"/>
        <v>-1.3975276356590013E-3</v>
      </c>
      <c r="F740" t="str">
        <f t="shared" si="54"/>
        <v>Sell</v>
      </c>
      <c r="G740">
        <f t="shared" si="56"/>
        <v>2.9237722042994397E-7</v>
      </c>
    </row>
    <row r="741" spans="1:7" x14ac:dyDescent="0.45">
      <c r="A741" s="2">
        <v>30652</v>
      </c>
      <c r="B741" s="1">
        <v>165.44</v>
      </c>
      <c r="C741" s="1">
        <f t="shared" si="55"/>
        <v>-0.6326656236696635</v>
      </c>
      <c r="D741">
        <f t="shared" si="52"/>
        <v>166.63659999999996</v>
      </c>
      <c r="E741">
        <f t="shared" si="53"/>
        <v>-7.1808954335359776E-3</v>
      </c>
      <c r="F741" t="str">
        <f t="shared" si="54"/>
        <v>Sell</v>
      </c>
      <c r="G741">
        <f t="shared" si="56"/>
        <v>4.002657913733243E-5</v>
      </c>
    </row>
    <row r="742" spans="1:7" x14ac:dyDescent="0.45">
      <c r="A742" s="2">
        <v>30655</v>
      </c>
      <c r="B742" s="1">
        <v>165.76</v>
      </c>
      <c r="C742" s="1">
        <f t="shared" si="55"/>
        <v>0.19323677510538603</v>
      </c>
      <c r="D742">
        <f t="shared" si="52"/>
        <v>166.56159999999997</v>
      </c>
      <c r="E742">
        <f t="shared" si="53"/>
        <v>-4.8126338844006024E-3</v>
      </c>
      <c r="F742" t="str">
        <f t="shared" si="54"/>
        <v>Sell</v>
      </c>
      <c r="G742">
        <f t="shared" si="56"/>
        <v>3.734045125312954E-6</v>
      </c>
    </row>
    <row r="743" spans="1:7" x14ac:dyDescent="0.45">
      <c r="A743" s="2">
        <v>30656</v>
      </c>
      <c r="B743" s="1">
        <v>165.47</v>
      </c>
      <c r="C743" s="1">
        <f t="shared" si="55"/>
        <v>-0.17510495673653331</v>
      </c>
      <c r="D743">
        <f t="shared" si="52"/>
        <v>166.46959999999996</v>
      </c>
      <c r="E743">
        <f t="shared" si="53"/>
        <v>-6.0046999572291792E-3</v>
      </c>
      <c r="F743" t="str">
        <f t="shared" si="54"/>
        <v>Sell</v>
      </c>
      <c r="G743">
        <f t="shared" si="56"/>
        <v>3.0661745873703201E-6</v>
      </c>
    </row>
    <row r="744" spans="1:7" x14ac:dyDescent="0.45">
      <c r="A744" s="2">
        <v>30657</v>
      </c>
      <c r="B744" s="1">
        <v>165.91</v>
      </c>
      <c r="C744" s="1">
        <f t="shared" si="55"/>
        <v>0.26555631515109984</v>
      </c>
      <c r="D744">
        <f t="shared" si="52"/>
        <v>166.41919999999999</v>
      </c>
      <c r="E744">
        <f t="shared" si="53"/>
        <v>-3.0597431065645837E-3</v>
      </c>
      <c r="F744" t="str">
        <f t="shared" si="54"/>
        <v>Sell</v>
      </c>
      <c r="G744">
        <f t="shared" si="56"/>
        <v>7.0520156516630249E-6</v>
      </c>
    </row>
    <row r="745" spans="1:7" x14ac:dyDescent="0.45">
      <c r="A745" s="2">
        <v>30658</v>
      </c>
      <c r="B745" s="1">
        <v>165.2</v>
      </c>
      <c r="C745" s="1">
        <f t="shared" si="55"/>
        <v>-0.42886115683863602</v>
      </c>
      <c r="D745">
        <f t="shared" si="52"/>
        <v>166.36319999999995</v>
      </c>
      <c r="E745">
        <f t="shared" si="53"/>
        <v>-6.9919309077966828E-3</v>
      </c>
      <c r="F745" t="str">
        <f t="shared" si="54"/>
        <v>Sell</v>
      </c>
      <c r="G745">
        <f t="shared" si="56"/>
        <v>1.8392189184497315E-5</v>
      </c>
    </row>
    <row r="746" spans="1:7" x14ac:dyDescent="0.45">
      <c r="A746" s="2">
        <v>30659</v>
      </c>
      <c r="B746" s="1">
        <v>165.08</v>
      </c>
      <c r="C746" s="1">
        <f t="shared" si="55"/>
        <v>-7.2665620249645277E-2</v>
      </c>
      <c r="D746">
        <f t="shared" si="52"/>
        <v>166.3202</v>
      </c>
      <c r="E746">
        <f t="shared" si="53"/>
        <v>-7.4567009900179731E-3</v>
      </c>
      <c r="F746" t="str">
        <f t="shared" si="54"/>
        <v>Sell</v>
      </c>
      <c r="G746">
        <f t="shared" si="56"/>
        <v>5.2802923662656576E-7</v>
      </c>
    </row>
    <row r="747" spans="1:7" x14ac:dyDescent="0.45">
      <c r="A747" s="2">
        <v>30662</v>
      </c>
      <c r="B747" s="1">
        <v>165.62</v>
      </c>
      <c r="C747" s="1">
        <f t="shared" si="55"/>
        <v>0.32658027211728491</v>
      </c>
      <c r="D747">
        <f t="shared" si="52"/>
        <v>166.31119999999999</v>
      </c>
      <c r="E747">
        <f t="shared" si="53"/>
        <v>-4.1560640534130042E-3</v>
      </c>
      <c r="F747" t="str">
        <f t="shared" si="54"/>
        <v>Sell</v>
      </c>
      <c r="G747">
        <f t="shared" si="56"/>
        <v>1.0665467413619988E-5</v>
      </c>
    </row>
    <row r="748" spans="1:7" x14ac:dyDescent="0.45">
      <c r="A748" s="2">
        <v>30663</v>
      </c>
      <c r="B748" s="1">
        <v>164.93</v>
      </c>
      <c r="C748" s="1">
        <f t="shared" si="55"/>
        <v>-0.41748661454931657</v>
      </c>
      <c r="D748">
        <f t="shared" si="52"/>
        <v>166.29359999999997</v>
      </c>
      <c r="E748">
        <f t="shared" si="53"/>
        <v>-8.1999547787765907E-3</v>
      </c>
      <c r="F748" t="str">
        <f t="shared" si="54"/>
        <v>Sell</v>
      </c>
      <c r="G748">
        <f t="shared" si="56"/>
        <v>1.7429507332784959E-5</v>
      </c>
    </row>
    <row r="749" spans="1:7" x14ac:dyDescent="0.45">
      <c r="A749" s="2">
        <v>30664</v>
      </c>
      <c r="B749" s="1">
        <v>163.33000000000001</v>
      </c>
      <c r="C749" s="1">
        <f t="shared" si="55"/>
        <v>-0.97484473950129258</v>
      </c>
      <c r="D749">
        <f t="shared" si="52"/>
        <v>166.23480000000001</v>
      </c>
      <c r="E749">
        <f t="shared" si="53"/>
        <v>-1.7474078833072223E-2</v>
      </c>
      <c r="F749" t="str">
        <f t="shared" si="54"/>
        <v>Sell</v>
      </c>
      <c r="G749">
        <f t="shared" si="56"/>
        <v>9.5032226613334293E-5</v>
      </c>
    </row>
    <row r="750" spans="1:7" x14ac:dyDescent="0.45">
      <c r="A750" s="2">
        <v>30665</v>
      </c>
      <c r="B750" s="1">
        <v>161.66</v>
      </c>
      <c r="C750" s="1">
        <f t="shared" si="55"/>
        <v>-1.0277329759349689</v>
      </c>
      <c r="D750">
        <f t="shared" si="52"/>
        <v>166.11320000000001</v>
      </c>
      <c r="E750">
        <f t="shared" si="53"/>
        <v>-2.680822475275902E-2</v>
      </c>
      <c r="F750" t="str">
        <f t="shared" si="54"/>
        <v>Sell</v>
      </c>
      <c r="G750">
        <f t="shared" si="56"/>
        <v>1.0562350698241474E-4</v>
      </c>
    </row>
    <row r="751" spans="1:7" x14ac:dyDescent="0.45">
      <c r="A751" s="2">
        <v>30666</v>
      </c>
      <c r="B751" s="1">
        <v>162.38999999999999</v>
      </c>
      <c r="C751" s="1">
        <f t="shared" si="55"/>
        <v>0.45054851712978283</v>
      </c>
      <c r="D751">
        <f t="shared" si="52"/>
        <v>165.95539999999997</v>
      </c>
      <c r="E751">
        <f t="shared" si="53"/>
        <v>-2.148408548320804E-2</v>
      </c>
      <c r="F751" t="str">
        <f t="shared" si="54"/>
        <v>Sell</v>
      </c>
      <c r="G751">
        <f t="shared" si="56"/>
        <v>2.0299396628784622E-5</v>
      </c>
    </row>
    <row r="752" spans="1:7" x14ac:dyDescent="0.45">
      <c r="A752" s="2">
        <v>30669</v>
      </c>
      <c r="B752" s="1">
        <v>162.32</v>
      </c>
      <c r="C752" s="1">
        <f t="shared" si="55"/>
        <v>-4.3115395943683327E-2</v>
      </c>
      <c r="D752">
        <f t="shared" si="52"/>
        <v>165.78579999999999</v>
      </c>
      <c r="E752">
        <f t="shared" si="53"/>
        <v>-2.0905288631475082E-2</v>
      </c>
      <c r="F752" t="str">
        <f t="shared" si="54"/>
        <v>Sell</v>
      </c>
      <c r="G752">
        <f t="shared" si="56"/>
        <v>1.8589373673805843E-7</v>
      </c>
    </row>
    <row r="753" spans="1:7" x14ac:dyDescent="0.45">
      <c r="A753" s="2">
        <v>30670</v>
      </c>
      <c r="B753" s="1">
        <v>162</v>
      </c>
      <c r="C753" s="1">
        <f t="shared" si="55"/>
        <v>-0.19733602851751886</v>
      </c>
      <c r="D753">
        <f t="shared" si="52"/>
        <v>165.5728</v>
      </c>
      <c r="E753">
        <f t="shared" si="53"/>
        <v>-2.1578423509175427E-2</v>
      </c>
      <c r="F753" t="str">
        <f t="shared" si="54"/>
        <v>Sell</v>
      </c>
      <c r="G753">
        <f t="shared" si="56"/>
        <v>3.8941508151067015E-6</v>
      </c>
    </row>
    <row r="754" spans="1:7" x14ac:dyDescent="0.45">
      <c r="A754" s="2">
        <v>30671</v>
      </c>
      <c r="B754" s="1">
        <v>163.56</v>
      </c>
      <c r="C754" s="1">
        <f t="shared" si="55"/>
        <v>0.95835602640575068</v>
      </c>
      <c r="D754">
        <f t="shared" si="52"/>
        <v>165.43719999999996</v>
      </c>
      <c r="E754">
        <f t="shared" si="53"/>
        <v>-1.1346903840248505E-2</v>
      </c>
      <c r="F754" t="str">
        <f t="shared" si="54"/>
        <v>Sell</v>
      </c>
      <c r="G754">
        <f t="shared" si="56"/>
        <v>9.1844627334821985E-5</v>
      </c>
    </row>
    <row r="755" spans="1:7" x14ac:dyDescent="0.45">
      <c r="A755" s="2">
        <v>30672</v>
      </c>
      <c r="B755" s="1">
        <v>163.53</v>
      </c>
      <c r="C755" s="1">
        <f t="shared" si="55"/>
        <v>-1.834357521423462E-2</v>
      </c>
      <c r="D755">
        <f t="shared" si="52"/>
        <v>165.31540000000001</v>
      </c>
      <c r="E755">
        <f t="shared" si="53"/>
        <v>-1.0799961770046891E-2</v>
      </c>
      <c r="F755" t="str">
        <f t="shared" si="54"/>
        <v>Sell</v>
      </c>
      <c r="G755">
        <f t="shared" si="56"/>
        <v>3.3648675164028272E-8</v>
      </c>
    </row>
    <row r="756" spans="1:7" x14ac:dyDescent="0.45">
      <c r="A756" s="2">
        <v>30673</v>
      </c>
      <c r="B756" s="1">
        <v>163.22</v>
      </c>
      <c r="C756" s="1">
        <f t="shared" si="55"/>
        <v>-0.18974757032023948</v>
      </c>
      <c r="D756">
        <f t="shared" ref="D756:D819" si="57">AVERAGE(B707:B756)</f>
        <v>165.18239999999997</v>
      </c>
      <c r="E756">
        <f t="shared" ref="E756:E819" si="58">(B756 - D756) / D756</f>
        <v>-1.1880200311897481E-2</v>
      </c>
      <c r="F756" t="str">
        <f t="shared" si="54"/>
        <v>Sell</v>
      </c>
      <c r="G756">
        <f t="shared" si="56"/>
        <v>3.6004140442434224E-6</v>
      </c>
    </row>
    <row r="757" spans="1:7" x14ac:dyDescent="0.45">
      <c r="A757" s="2">
        <v>30677</v>
      </c>
      <c r="B757" s="1">
        <v>164.76</v>
      </c>
      <c r="C757" s="1">
        <f t="shared" si="55"/>
        <v>0.93908855267830671</v>
      </c>
      <c r="D757">
        <f t="shared" si="57"/>
        <v>165.0804</v>
      </c>
      <c r="E757">
        <f t="shared" si="58"/>
        <v>-1.9408724476073869E-3</v>
      </c>
      <c r="F757" t="str">
        <f t="shared" ref="F757:F820" si="59">IF(E756 &gt; 0, "Buy", "Sell")</f>
        <v>Sell</v>
      </c>
      <c r="G757">
        <f t="shared" si="56"/>
        <v>8.8188730977143673E-5</v>
      </c>
    </row>
    <row r="758" spans="1:7" x14ac:dyDescent="0.45">
      <c r="A758" s="2">
        <v>30678</v>
      </c>
      <c r="B758" s="1">
        <v>165.34</v>
      </c>
      <c r="C758" s="1">
        <f t="shared" si="55"/>
        <v>0.35140902566495902</v>
      </c>
      <c r="D758">
        <f t="shared" si="57"/>
        <v>164.9786</v>
      </c>
      <c r="E758">
        <f t="shared" si="58"/>
        <v>2.1905871428173308E-3</v>
      </c>
      <c r="F758" t="str">
        <f t="shared" si="59"/>
        <v>Sell</v>
      </c>
      <c r="G758">
        <f t="shared" si="56"/>
        <v>1.2348830331879582E-5</v>
      </c>
    </row>
    <row r="759" spans="1:7" x14ac:dyDescent="0.45">
      <c r="A759" s="2">
        <v>30679</v>
      </c>
      <c r="B759" s="1">
        <v>164.86</v>
      </c>
      <c r="C759" s="1">
        <f t="shared" si="55"/>
        <v>-0.29073309394480534</v>
      </c>
      <c r="D759">
        <f t="shared" si="57"/>
        <v>164.9196</v>
      </c>
      <c r="E759">
        <f t="shared" si="58"/>
        <v>-3.6138821583358796E-4</v>
      </c>
      <c r="F759" t="str">
        <f t="shared" si="59"/>
        <v>Buy</v>
      </c>
      <c r="G759">
        <f t="shared" si="56"/>
        <v>8.4525731914718999E-6</v>
      </c>
    </row>
    <row r="760" spans="1:7" x14ac:dyDescent="0.45">
      <c r="A760" s="2">
        <v>30680</v>
      </c>
      <c r="B760" s="1">
        <v>164.93</v>
      </c>
      <c r="C760" s="1">
        <f t="shared" si="55"/>
        <v>4.2451257497940861E-2</v>
      </c>
      <c r="D760">
        <f t="shared" si="57"/>
        <v>164.8836</v>
      </c>
      <c r="E760">
        <f t="shared" si="58"/>
        <v>2.8141064362984279E-4</v>
      </c>
      <c r="F760" t="str">
        <f t="shared" si="59"/>
        <v>Sell</v>
      </c>
      <c r="G760">
        <f t="shared" si="56"/>
        <v>1.8021092631564804E-7</v>
      </c>
    </row>
    <row r="761" spans="1:7" x14ac:dyDescent="0.45">
      <c r="A761" s="2">
        <v>30684</v>
      </c>
      <c r="B761" s="1">
        <v>164.04</v>
      </c>
      <c r="C761" s="1">
        <f t="shared" si="55"/>
        <v>-0.54108409362024157</v>
      </c>
      <c r="D761">
        <f t="shared" si="57"/>
        <v>164.82479999999998</v>
      </c>
      <c r="E761">
        <f t="shared" si="58"/>
        <v>-4.7614193980516891E-3</v>
      </c>
      <c r="F761" t="str">
        <f t="shared" si="59"/>
        <v>Buy</v>
      </c>
      <c r="G761">
        <f t="shared" si="56"/>
        <v>2.9277199636883838E-5</v>
      </c>
    </row>
    <row r="762" spans="1:7" x14ac:dyDescent="0.45">
      <c r="A762" s="2">
        <v>30685</v>
      </c>
      <c r="B762" s="1">
        <v>166.78</v>
      </c>
      <c r="C762" s="1">
        <f t="shared" si="55"/>
        <v>1.6565278134980783</v>
      </c>
      <c r="D762">
        <f t="shared" si="57"/>
        <v>164.84139999999999</v>
      </c>
      <c r="E762">
        <f t="shared" si="58"/>
        <v>1.176039514345309E-2</v>
      </c>
      <c r="F762" t="str">
        <f t="shared" si="59"/>
        <v>Sell</v>
      </c>
      <c r="G762">
        <f t="shared" si="56"/>
        <v>2.7440843968927242E-4</v>
      </c>
    </row>
    <row r="763" spans="1:7" x14ac:dyDescent="0.45">
      <c r="A763" s="2">
        <v>30686</v>
      </c>
      <c r="B763" s="1">
        <v>168.81</v>
      </c>
      <c r="C763" s="1">
        <f t="shared" si="55"/>
        <v>1.2098243454458002</v>
      </c>
      <c r="D763">
        <f t="shared" si="57"/>
        <v>164.89779999999999</v>
      </c>
      <c r="E763">
        <f t="shared" si="58"/>
        <v>2.3724998150369582E-2</v>
      </c>
      <c r="F763" t="str">
        <f t="shared" si="59"/>
        <v>Buy</v>
      </c>
      <c r="G763">
        <f t="shared" si="56"/>
        <v>1.4636749468333591E-4</v>
      </c>
    </row>
    <row r="764" spans="1:7" x14ac:dyDescent="0.45">
      <c r="A764" s="2">
        <v>30687</v>
      </c>
      <c r="B764" s="1">
        <v>169.28</v>
      </c>
      <c r="C764" s="1">
        <f t="shared" si="55"/>
        <v>0.27803265566372054</v>
      </c>
      <c r="D764">
        <f t="shared" si="57"/>
        <v>164.95400000000001</v>
      </c>
      <c r="E764">
        <f t="shared" si="58"/>
        <v>2.6225493167792192E-2</v>
      </c>
      <c r="F764" t="str">
        <f t="shared" si="59"/>
        <v>Buy</v>
      </c>
      <c r="G764">
        <f t="shared" si="56"/>
        <v>7.7302157615421003E-6</v>
      </c>
    </row>
    <row r="765" spans="1:7" x14ac:dyDescent="0.45">
      <c r="A765" s="2">
        <v>30690</v>
      </c>
      <c r="B765" s="1">
        <v>168.9</v>
      </c>
      <c r="C765" s="1">
        <f t="shared" si="55"/>
        <v>-0.2247324856180179</v>
      </c>
      <c r="D765">
        <f t="shared" si="57"/>
        <v>165.02440000000001</v>
      </c>
      <c r="E765">
        <f t="shared" si="58"/>
        <v>2.3485011913389725E-2</v>
      </c>
      <c r="F765" t="str">
        <f t="shared" si="59"/>
        <v>Buy</v>
      </c>
      <c r="G765">
        <f t="shared" si="56"/>
        <v>5.0504690092052622E-6</v>
      </c>
    </row>
    <row r="766" spans="1:7" x14ac:dyDescent="0.45">
      <c r="A766" s="2">
        <v>30691</v>
      </c>
      <c r="B766" s="1">
        <v>167.95</v>
      </c>
      <c r="C766" s="1">
        <f t="shared" si="55"/>
        <v>-0.56405077554527849</v>
      </c>
      <c r="D766">
        <f t="shared" si="57"/>
        <v>165.0866</v>
      </c>
      <c r="E766">
        <f t="shared" si="58"/>
        <v>1.7344835983053648E-2</v>
      </c>
      <c r="F766" t="str">
        <f t="shared" si="59"/>
        <v>Buy</v>
      </c>
      <c r="G766">
        <f t="shared" si="56"/>
        <v>3.1815327739323012E-5</v>
      </c>
    </row>
    <row r="767" spans="1:7" x14ac:dyDescent="0.45">
      <c r="A767" s="2">
        <v>30692</v>
      </c>
      <c r="B767" s="1">
        <v>167.8</v>
      </c>
      <c r="C767" s="1">
        <f t="shared" si="55"/>
        <v>-8.9352202519576762E-2</v>
      </c>
      <c r="D767">
        <f t="shared" si="57"/>
        <v>165.17520000000002</v>
      </c>
      <c r="E767">
        <f t="shared" si="58"/>
        <v>1.5891005429386453E-2</v>
      </c>
      <c r="F767" t="str">
        <f t="shared" si="59"/>
        <v>Buy</v>
      </c>
      <c r="G767">
        <f t="shared" si="56"/>
        <v>7.9838160950994607E-7</v>
      </c>
    </row>
    <row r="768" spans="1:7" x14ac:dyDescent="0.45">
      <c r="A768" s="2">
        <v>30693</v>
      </c>
      <c r="B768" s="1">
        <v>167.75</v>
      </c>
      <c r="C768" s="1">
        <f t="shared" si="55"/>
        <v>-2.9801818131465617E-2</v>
      </c>
      <c r="D768">
        <f t="shared" si="57"/>
        <v>165.25919999999999</v>
      </c>
      <c r="E768">
        <f t="shared" si="58"/>
        <v>1.5072080707155834E-2</v>
      </c>
      <c r="F768" t="str">
        <f t="shared" si="59"/>
        <v>Buy</v>
      </c>
      <c r="G768">
        <f t="shared" si="56"/>
        <v>8.8814836394095266E-8</v>
      </c>
    </row>
    <row r="769" spans="1:7" x14ac:dyDescent="0.45">
      <c r="A769" s="2">
        <v>30694</v>
      </c>
      <c r="B769" s="1">
        <v>167.02</v>
      </c>
      <c r="C769" s="1">
        <f t="shared" si="55"/>
        <v>-0.43612101267077441</v>
      </c>
      <c r="D769">
        <f t="shared" si="57"/>
        <v>165.32640000000001</v>
      </c>
      <c r="E769">
        <f t="shared" si="58"/>
        <v>1.0243977973269867E-2</v>
      </c>
      <c r="F769" t="str">
        <f t="shared" si="59"/>
        <v>Buy</v>
      </c>
      <c r="G769">
        <f t="shared" si="56"/>
        <v>1.9020153769298178E-5</v>
      </c>
    </row>
    <row r="770" spans="1:7" x14ac:dyDescent="0.45">
      <c r="A770" s="2">
        <v>30697</v>
      </c>
      <c r="B770" s="1">
        <v>167.18</v>
      </c>
      <c r="C770" s="1">
        <f t="shared" si="55"/>
        <v>9.5751054592674967E-2</v>
      </c>
      <c r="D770">
        <f t="shared" si="57"/>
        <v>165.3732</v>
      </c>
      <c r="E770">
        <f t="shared" si="58"/>
        <v>1.0925591329187618E-2</v>
      </c>
      <c r="F770" t="str">
        <f t="shared" si="59"/>
        <v>Buy</v>
      </c>
      <c r="G770">
        <f t="shared" si="56"/>
        <v>9.1682644556094212E-7</v>
      </c>
    </row>
    <row r="771" spans="1:7" x14ac:dyDescent="0.45">
      <c r="A771" s="2">
        <v>30698</v>
      </c>
      <c r="B771" s="1">
        <v>167.83</v>
      </c>
      <c r="C771" s="1">
        <f t="shared" si="55"/>
        <v>0.38804860490778142</v>
      </c>
      <c r="D771">
        <f t="shared" si="57"/>
        <v>165.46080000000001</v>
      </c>
      <c r="E771">
        <f t="shared" si="58"/>
        <v>1.4318799377254349E-2</v>
      </c>
      <c r="F771" t="str">
        <f t="shared" si="59"/>
        <v>Buy</v>
      </c>
      <c r="G771">
        <f t="shared" si="56"/>
        <v>1.5058171977087543E-5</v>
      </c>
    </row>
    <row r="772" spans="1:7" x14ac:dyDescent="0.45">
      <c r="A772" s="2">
        <v>30699</v>
      </c>
      <c r="B772" s="1">
        <v>167.55</v>
      </c>
      <c r="C772" s="1">
        <f t="shared" ref="C772:C835" si="60">100*LN(B772/B771)</f>
        <v>-0.16697481367685013</v>
      </c>
      <c r="D772">
        <f t="shared" si="57"/>
        <v>165.56299999999999</v>
      </c>
      <c r="E772">
        <f t="shared" si="58"/>
        <v>1.2001473759233786E-2</v>
      </c>
      <c r="F772" t="str">
        <f t="shared" si="59"/>
        <v>Buy</v>
      </c>
      <c r="G772">
        <f t="shared" si="56"/>
        <v>2.7880588402418815E-6</v>
      </c>
    </row>
    <row r="773" spans="1:7" x14ac:dyDescent="0.45">
      <c r="A773" s="2">
        <v>30700</v>
      </c>
      <c r="B773" s="1">
        <v>167.04</v>
      </c>
      <c r="C773" s="1">
        <f t="shared" si="60"/>
        <v>-0.30485094890456549</v>
      </c>
      <c r="D773">
        <f t="shared" si="57"/>
        <v>165.66560000000001</v>
      </c>
      <c r="E773">
        <f t="shared" si="58"/>
        <v>8.2962304787474288E-3</v>
      </c>
      <c r="F773" t="str">
        <f t="shared" si="59"/>
        <v>Buy</v>
      </c>
      <c r="G773">
        <f t="shared" si="56"/>
        <v>9.2934101048013983E-6</v>
      </c>
    </row>
    <row r="774" spans="1:7" x14ac:dyDescent="0.45">
      <c r="A774" s="2">
        <v>30701</v>
      </c>
      <c r="B774" s="1">
        <v>166.21</v>
      </c>
      <c r="C774" s="1">
        <f t="shared" si="60"/>
        <v>-0.49812556112550488</v>
      </c>
      <c r="D774">
        <f t="shared" si="57"/>
        <v>165.75459999999998</v>
      </c>
      <c r="E774">
        <f t="shared" si="58"/>
        <v>2.7474350636424319E-3</v>
      </c>
      <c r="F774" t="str">
        <f t="shared" si="59"/>
        <v>Buy</v>
      </c>
      <c r="G774">
        <f t="shared" si="56"/>
        <v>2.481290746465991E-5</v>
      </c>
    </row>
    <row r="775" spans="1:7" x14ac:dyDescent="0.45">
      <c r="A775" s="2">
        <v>30704</v>
      </c>
      <c r="B775" s="1">
        <v>164.87</v>
      </c>
      <c r="C775" s="1">
        <f t="shared" si="60"/>
        <v>-0.8094764509931518</v>
      </c>
      <c r="D775">
        <f t="shared" si="57"/>
        <v>165.77260000000001</v>
      </c>
      <c r="E775">
        <f t="shared" si="58"/>
        <v>-5.4448081287257763E-3</v>
      </c>
      <c r="F775" t="str">
        <f t="shared" si="59"/>
        <v>Buy</v>
      </c>
      <c r="G775">
        <f t="shared" si="56"/>
        <v>6.5525212471246848E-5</v>
      </c>
    </row>
    <row r="776" spans="1:7" x14ac:dyDescent="0.45">
      <c r="A776" s="2">
        <v>30705</v>
      </c>
      <c r="B776" s="1">
        <v>165.94</v>
      </c>
      <c r="C776" s="1">
        <f t="shared" si="60"/>
        <v>0.64689926630519567</v>
      </c>
      <c r="D776">
        <f t="shared" si="57"/>
        <v>165.8032</v>
      </c>
      <c r="E776">
        <f t="shared" si="58"/>
        <v>8.2507454620896225E-4</v>
      </c>
      <c r="F776" t="str">
        <f t="shared" si="59"/>
        <v>Sell</v>
      </c>
      <c r="G776">
        <f t="shared" ref="G776:G839" si="61">(C776/100)^2</f>
        <v>4.1847866074620048E-5</v>
      </c>
    </row>
    <row r="777" spans="1:7" x14ac:dyDescent="0.45">
      <c r="A777" s="2">
        <v>30706</v>
      </c>
      <c r="B777" s="1">
        <v>164.84</v>
      </c>
      <c r="C777" s="1">
        <f t="shared" si="60"/>
        <v>-0.66509707655225936</v>
      </c>
      <c r="D777">
        <f t="shared" si="57"/>
        <v>165.77419999999998</v>
      </c>
      <c r="E777">
        <f t="shared" si="58"/>
        <v>-5.6353763130811418E-3</v>
      </c>
      <c r="F777" t="str">
        <f t="shared" si="59"/>
        <v>Buy</v>
      </c>
      <c r="G777">
        <f t="shared" si="61"/>
        <v>4.4235412123836189E-5</v>
      </c>
    </row>
    <row r="778" spans="1:7" x14ac:dyDescent="0.45">
      <c r="A778" s="2">
        <v>30707</v>
      </c>
      <c r="B778" s="1">
        <v>164.24</v>
      </c>
      <c r="C778" s="1">
        <f t="shared" si="60"/>
        <v>-0.36465337599383951</v>
      </c>
      <c r="D778">
        <f t="shared" si="57"/>
        <v>165.72740000000002</v>
      </c>
      <c r="E778">
        <f t="shared" si="58"/>
        <v>-8.9749793938721529E-3</v>
      </c>
      <c r="F778" t="str">
        <f t="shared" si="59"/>
        <v>Sell</v>
      </c>
      <c r="G778">
        <f t="shared" si="61"/>
        <v>1.329720846237045E-5</v>
      </c>
    </row>
    <row r="779" spans="1:7" x14ac:dyDescent="0.45">
      <c r="A779" s="2">
        <v>30708</v>
      </c>
      <c r="B779" s="1">
        <v>163.94</v>
      </c>
      <c r="C779" s="1">
        <f t="shared" si="60"/>
        <v>-0.18282654857935979</v>
      </c>
      <c r="D779">
        <f t="shared" si="57"/>
        <v>165.69899999999998</v>
      </c>
      <c r="E779">
        <f t="shared" si="58"/>
        <v>-1.0615634373170545E-2</v>
      </c>
      <c r="F779" t="str">
        <f t="shared" si="59"/>
        <v>Sell</v>
      </c>
      <c r="G779">
        <f t="shared" si="61"/>
        <v>3.3425546865441006E-6</v>
      </c>
    </row>
    <row r="780" spans="1:7" x14ac:dyDescent="0.45">
      <c r="A780" s="2">
        <v>30711</v>
      </c>
      <c r="B780" s="1">
        <v>162.87</v>
      </c>
      <c r="C780" s="1">
        <f t="shared" si="60"/>
        <v>-0.65481706394151606</v>
      </c>
      <c r="D780">
        <f t="shared" si="57"/>
        <v>165.63479999999998</v>
      </c>
      <c r="E780">
        <f t="shared" si="58"/>
        <v>-1.6692144404436629E-2</v>
      </c>
      <c r="F780" t="str">
        <f t="shared" si="59"/>
        <v>Sell</v>
      </c>
      <c r="G780">
        <f t="shared" si="61"/>
        <v>4.2878538722898748E-5</v>
      </c>
    </row>
    <row r="781" spans="1:7" x14ac:dyDescent="0.45">
      <c r="A781" s="2">
        <v>30712</v>
      </c>
      <c r="B781" s="1">
        <v>163.41</v>
      </c>
      <c r="C781" s="1">
        <f t="shared" si="60"/>
        <v>0.3310043478223279</v>
      </c>
      <c r="D781">
        <f t="shared" si="57"/>
        <v>165.5804</v>
      </c>
      <c r="E781">
        <f t="shared" si="58"/>
        <v>-1.3107831603257396E-2</v>
      </c>
      <c r="F781" t="str">
        <f t="shared" si="59"/>
        <v>Sell</v>
      </c>
      <c r="G781">
        <f t="shared" si="61"/>
        <v>1.0956387827728463E-5</v>
      </c>
    </row>
    <row r="782" spans="1:7" x14ac:dyDescent="0.45">
      <c r="A782" s="2">
        <v>30713</v>
      </c>
      <c r="B782" s="1">
        <v>162.74</v>
      </c>
      <c r="C782" s="1">
        <f t="shared" si="60"/>
        <v>-0.41085447951815496</v>
      </c>
      <c r="D782">
        <f t="shared" si="57"/>
        <v>165.53339999999997</v>
      </c>
      <c r="E782">
        <f t="shared" si="58"/>
        <v>-1.6875144230710921E-2</v>
      </c>
      <c r="F782" t="str">
        <f t="shared" si="59"/>
        <v>Sell</v>
      </c>
      <c r="G782">
        <f t="shared" si="61"/>
        <v>1.68801403340134E-5</v>
      </c>
    </row>
    <row r="783" spans="1:7" x14ac:dyDescent="0.45">
      <c r="A783" s="2">
        <v>30714</v>
      </c>
      <c r="B783" s="1">
        <v>163.36000000000001</v>
      </c>
      <c r="C783" s="1">
        <f t="shared" si="60"/>
        <v>0.38025191478442932</v>
      </c>
      <c r="D783">
        <f t="shared" si="57"/>
        <v>165.4796</v>
      </c>
      <c r="E783">
        <f t="shared" si="58"/>
        <v>-1.2808829607999965E-2</v>
      </c>
      <c r="F783" t="str">
        <f t="shared" si="59"/>
        <v>Sell</v>
      </c>
      <c r="G783">
        <f t="shared" si="61"/>
        <v>1.445915186972249E-5</v>
      </c>
    </row>
    <row r="784" spans="1:7" x14ac:dyDescent="0.45">
      <c r="A784" s="2">
        <v>30715</v>
      </c>
      <c r="B784" s="1">
        <v>160.91</v>
      </c>
      <c r="C784" s="1">
        <f t="shared" si="60"/>
        <v>-1.5111151945296764</v>
      </c>
      <c r="D784">
        <f t="shared" si="57"/>
        <v>165.36099999999999</v>
      </c>
      <c r="E784">
        <f t="shared" si="58"/>
        <v>-2.6916866733994071E-2</v>
      </c>
      <c r="F784" t="str">
        <f t="shared" si="59"/>
        <v>Sell</v>
      </c>
      <c r="G784">
        <f t="shared" si="61"/>
        <v>2.2834691311384618E-4</v>
      </c>
    </row>
    <row r="785" spans="1:7" x14ac:dyDescent="0.45">
      <c r="A785" s="2">
        <v>30718</v>
      </c>
      <c r="B785" s="1">
        <v>158.08000000000001</v>
      </c>
      <c r="C785" s="1">
        <f t="shared" si="60"/>
        <v>-1.7743968471501077</v>
      </c>
      <c r="D785">
        <f t="shared" si="57"/>
        <v>165.18339999999998</v>
      </c>
      <c r="E785">
        <f t="shared" si="58"/>
        <v>-4.300311048204581E-2</v>
      </c>
      <c r="F785" t="str">
        <f t="shared" si="59"/>
        <v>Sell</v>
      </c>
      <c r="G785">
        <f t="shared" si="61"/>
        <v>3.1484841711762425E-4</v>
      </c>
    </row>
    <row r="786" spans="1:7" x14ac:dyDescent="0.45">
      <c r="A786" s="2">
        <v>30719</v>
      </c>
      <c r="B786" s="1">
        <v>158.74</v>
      </c>
      <c r="C786" s="1">
        <f t="shared" si="60"/>
        <v>0.41664096631718867</v>
      </c>
      <c r="D786">
        <f t="shared" si="57"/>
        <v>165.0146</v>
      </c>
      <c r="E786">
        <f t="shared" si="58"/>
        <v>-3.8024514194501528E-2</v>
      </c>
      <c r="F786" t="str">
        <f t="shared" si="59"/>
        <v>Sell</v>
      </c>
      <c r="G786">
        <f t="shared" si="61"/>
        <v>1.7358969481372073E-5</v>
      </c>
    </row>
    <row r="787" spans="1:7" x14ac:dyDescent="0.45">
      <c r="A787" s="2">
        <v>30720</v>
      </c>
      <c r="B787" s="1">
        <v>155.85</v>
      </c>
      <c r="C787" s="1">
        <f t="shared" si="60"/>
        <v>-1.8373637449383524</v>
      </c>
      <c r="D787">
        <f t="shared" si="57"/>
        <v>164.80079999999998</v>
      </c>
      <c r="E787">
        <f t="shared" si="58"/>
        <v>-5.4312843141538072E-2</v>
      </c>
      <c r="F787" t="str">
        <f t="shared" si="59"/>
        <v>Sell</v>
      </c>
      <c r="G787">
        <f t="shared" si="61"/>
        <v>3.3759055312138872E-4</v>
      </c>
    </row>
    <row r="788" spans="1:7" x14ac:dyDescent="0.45">
      <c r="A788" s="2">
        <v>30721</v>
      </c>
      <c r="B788" s="1">
        <v>155.41999999999999</v>
      </c>
      <c r="C788" s="1">
        <f t="shared" si="60"/>
        <v>-0.27628764322499855</v>
      </c>
      <c r="D788">
        <f t="shared" si="57"/>
        <v>164.55099999999996</v>
      </c>
      <c r="E788">
        <f t="shared" si="58"/>
        <v>-5.5490395075082945E-2</v>
      </c>
      <c r="F788" t="str">
        <f t="shared" si="59"/>
        <v>Sell</v>
      </c>
      <c r="G788">
        <f t="shared" si="61"/>
        <v>7.6334861798824091E-6</v>
      </c>
    </row>
    <row r="789" spans="1:7" x14ac:dyDescent="0.45">
      <c r="A789" s="2">
        <v>30722</v>
      </c>
      <c r="B789" s="1">
        <v>156.30000000000001</v>
      </c>
      <c r="C789" s="1">
        <f t="shared" si="60"/>
        <v>0.56461076463349669</v>
      </c>
      <c r="D789">
        <f t="shared" si="57"/>
        <v>164.34899999999999</v>
      </c>
      <c r="E789">
        <f t="shared" si="58"/>
        <v>-4.8975047003632387E-2</v>
      </c>
      <c r="F789" t="str">
        <f t="shared" si="59"/>
        <v>Sell</v>
      </c>
      <c r="G789">
        <f t="shared" si="61"/>
        <v>3.1878531554002178E-5</v>
      </c>
    </row>
    <row r="790" spans="1:7" x14ac:dyDescent="0.45">
      <c r="A790" s="2">
        <v>30725</v>
      </c>
      <c r="B790" s="1">
        <v>154.94999999999999</v>
      </c>
      <c r="C790" s="1">
        <f t="shared" si="60"/>
        <v>-0.86747531936738098</v>
      </c>
      <c r="D790">
        <f t="shared" si="57"/>
        <v>164.1182</v>
      </c>
      <c r="E790">
        <f t="shared" si="58"/>
        <v>-5.5863396015798449E-2</v>
      </c>
      <c r="F790" t="str">
        <f t="shared" si="59"/>
        <v>Sell</v>
      </c>
      <c r="G790">
        <f t="shared" si="61"/>
        <v>7.5251342971153961E-5</v>
      </c>
    </row>
    <row r="791" spans="1:7" x14ac:dyDescent="0.45">
      <c r="A791" s="2">
        <v>30726</v>
      </c>
      <c r="B791" s="1">
        <v>156.61000000000001</v>
      </c>
      <c r="C791" s="1">
        <f t="shared" si="60"/>
        <v>1.0656154244585512</v>
      </c>
      <c r="D791">
        <f t="shared" si="57"/>
        <v>163.94159999999999</v>
      </c>
      <c r="E791">
        <f t="shared" si="58"/>
        <v>-4.4720803017659828E-2</v>
      </c>
      <c r="F791" t="str">
        <f t="shared" si="59"/>
        <v>Sell</v>
      </c>
      <c r="G791">
        <f t="shared" si="61"/>
        <v>1.1355362328439784E-4</v>
      </c>
    </row>
    <row r="792" spans="1:7" x14ac:dyDescent="0.45">
      <c r="A792" s="2">
        <v>30727</v>
      </c>
      <c r="B792" s="1">
        <v>156.25</v>
      </c>
      <c r="C792" s="1">
        <f t="shared" si="60"/>
        <v>-0.23013498618316772</v>
      </c>
      <c r="D792">
        <f t="shared" si="57"/>
        <v>163.75139999999999</v>
      </c>
      <c r="E792">
        <f t="shared" si="58"/>
        <v>-4.5809684680558398E-2</v>
      </c>
      <c r="F792" t="str">
        <f t="shared" si="59"/>
        <v>Sell</v>
      </c>
      <c r="G792">
        <f t="shared" si="61"/>
        <v>5.2962111865526788E-6</v>
      </c>
    </row>
    <row r="793" spans="1:7" x14ac:dyDescent="0.45">
      <c r="A793" s="2">
        <v>30728</v>
      </c>
      <c r="B793" s="1">
        <v>156.13</v>
      </c>
      <c r="C793" s="1">
        <f t="shared" si="60"/>
        <v>-7.6829506308196141E-2</v>
      </c>
      <c r="D793">
        <f t="shared" si="57"/>
        <v>163.56459999999998</v>
      </c>
      <c r="E793">
        <f t="shared" si="58"/>
        <v>-4.5453600595727867E-2</v>
      </c>
      <c r="F793" t="str">
        <f t="shared" si="59"/>
        <v>Sell</v>
      </c>
      <c r="G793">
        <f t="shared" si="61"/>
        <v>5.9027730395611504E-7</v>
      </c>
    </row>
    <row r="794" spans="1:7" x14ac:dyDescent="0.45">
      <c r="A794" s="2">
        <v>30729</v>
      </c>
      <c r="B794" s="1">
        <v>155.74</v>
      </c>
      <c r="C794" s="1">
        <f t="shared" si="60"/>
        <v>-0.25010434045888369</v>
      </c>
      <c r="D794">
        <f t="shared" si="57"/>
        <v>163.36119999999997</v>
      </c>
      <c r="E794">
        <f t="shared" si="58"/>
        <v>-4.6652448684265053E-2</v>
      </c>
      <c r="F794" t="str">
        <f t="shared" si="59"/>
        <v>Sell</v>
      </c>
      <c r="G794">
        <f t="shared" si="61"/>
        <v>6.2552181116373203E-6</v>
      </c>
    </row>
    <row r="795" spans="1:7" x14ac:dyDescent="0.45">
      <c r="A795" s="2">
        <v>30733</v>
      </c>
      <c r="B795" s="1">
        <v>154.63999999999999</v>
      </c>
      <c r="C795" s="1">
        <f t="shared" si="60"/>
        <v>-0.70881152487647547</v>
      </c>
      <c r="D795">
        <f t="shared" si="57"/>
        <v>163.14999999999998</v>
      </c>
      <c r="E795">
        <f t="shared" si="58"/>
        <v>-5.2160588415568448E-2</v>
      </c>
      <c r="F795" t="str">
        <f t="shared" si="59"/>
        <v>Sell</v>
      </c>
      <c r="G795">
        <f t="shared" si="61"/>
        <v>5.0241377779771437E-5</v>
      </c>
    </row>
    <row r="796" spans="1:7" x14ac:dyDescent="0.45">
      <c r="A796" s="2">
        <v>30734</v>
      </c>
      <c r="B796" s="1">
        <v>154.31</v>
      </c>
      <c r="C796" s="1">
        <f t="shared" si="60"/>
        <v>-0.21362688169619526</v>
      </c>
      <c r="D796">
        <f t="shared" si="57"/>
        <v>162.93459999999996</v>
      </c>
      <c r="E796">
        <f t="shared" si="58"/>
        <v>-5.2932894547873567E-2</v>
      </c>
      <c r="F796" t="str">
        <f t="shared" si="59"/>
        <v>Sell</v>
      </c>
      <c r="G796">
        <f t="shared" si="61"/>
        <v>4.5636444583240214E-6</v>
      </c>
    </row>
    <row r="797" spans="1:7" x14ac:dyDescent="0.45">
      <c r="A797" s="2">
        <v>30735</v>
      </c>
      <c r="B797" s="1">
        <v>154.29</v>
      </c>
      <c r="C797" s="1">
        <f t="shared" si="60"/>
        <v>-1.2961762817889733E-2</v>
      </c>
      <c r="D797">
        <f t="shared" si="57"/>
        <v>162.70799999999997</v>
      </c>
      <c r="E797">
        <f t="shared" si="58"/>
        <v>-5.1736853750276444E-2</v>
      </c>
      <c r="F797" t="str">
        <f t="shared" si="59"/>
        <v>Sell</v>
      </c>
      <c r="G797">
        <f t="shared" si="61"/>
        <v>1.6800729534722879E-8</v>
      </c>
    </row>
    <row r="798" spans="1:7" x14ac:dyDescent="0.45">
      <c r="A798" s="2">
        <v>30736</v>
      </c>
      <c r="B798" s="1">
        <v>157.51</v>
      </c>
      <c r="C798" s="1">
        <f t="shared" si="60"/>
        <v>2.0654999858709444</v>
      </c>
      <c r="D798">
        <f t="shared" si="57"/>
        <v>162.55959999999999</v>
      </c>
      <c r="E798">
        <f t="shared" si="58"/>
        <v>-3.106306856070019E-2</v>
      </c>
      <c r="F798" t="str">
        <f t="shared" si="59"/>
        <v>Sell</v>
      </c>
      <c r="G798">
        <f t="shared" si="61"/>
        <v>4.2662901916328715E-4</v>
      </c>
    </row>
    <row r="799" spans="1:7" x14ac:dyDescent="0.45">
      <c r="A799" s="2">
        <v>30739</v>
      </c>
      <c r="B799" s="1">
        <v>159.30000000000001</v>
      </c>
      <c r="C799" s="1">
        <f t="shared" si="60"/>
        <v>1.1300268602358954</v>
      </c>
      <c r="D799">
        <f t="shared" si="57"/>
        <v>162.47899999999998</v>
      </c>
      <c r="E799">
        <f t="shared" si="58"/>
        <v>-1.9565605401313239E-2</v>
      </c>
      <c r="F799" t="str">
        <f t="shared" si="59"/>
        <v>Sell</v>
      </c>
      <c r="G799">
        <f t="shared" si="61"/>
        <v>1.2769607048545957E-4</v>
      </c>
    </row>
    <row r="800" spans="1:7" x14ac:dyDescent="0.45">
      <c r="A800" s="2">
        <v>30740</v>
      </c>
      <c r="B800" s="1">
        <v>156.82</v>
      </c>
      <c r="C800" s="1">
        <f t="shared" si="60"/>
        <v>-1.5690566113227051</v>
      </c>
      <c r="D800">
        <f t="shared" si="57"/>
        <v>162.38219999999998</v>
      </c>
      <c r="E800">
        <f t="shared" si="58"/>
        <v>-3.4253754413968961E-2</v>
      </c>
      <c r="F800" t="str">
        <f t="shared" si="59"/>
        <v>Sell</v>
      </c>
      <c r="G800">
        <f t="shared" si="61"/>
        <v>2.4619386495354907E-4</v>
      </c>
    </row>
    <row r="801" spans="1:7" x14ac:dyDescent="0.45">
      <c r="A801" s="2">
        <v>30741</v>
      </c>
      <c r="B801" s="1">
        <v>157.06</v>
      </c>
      <c r="C801" s="1">
        <f t="shared" si="60"/>
        <v>0.15292471439526409</v>
      </c>
      <c r="D801">
        <f t="shared" si="57"/>
        <v>162.2756</v>
      </c>
      <c r="E801">
        <f t="shared" si="58"/>
        <v>-3.214038339713423E-2</v>
      </c>
      <c r="F801" t="str">
        <f t="shared" si="59"/>
        <v>Sell</v>
      </c>
      <c r="G801">
        <f t="shared" si="61"/>
        <v>2.3385968272873093E-6</v>
      </c>
    </row>
    <row r="802" spans="1:7" x14ac:dyDescent="0.45">
      <c r="A802" s="2">
        <v>30742</v>
      </c>
      <c r="B802" s="1">
        <v>158.19</v>
      </c>
      <c r="C802" s="1">
        <f t="shared" si="60"/>
        <v>0.71689442637594536</v>
      </c>
      <c r="D802">
        <f t="shared" si="57"/>
        <v>162.19299999999998</v>
      </c>
      <c r="E802">
        <f t="shared" si="58"/>
        <v>-2.4680473263334338E-2</v>
      </c>
      <c r="F802" t="str">
        <f t="shared" si="59"/>
        <v>Sell</v>
      </c>
      <c r="G802">
        <f t="shared" si="61"/>
        <v>5.1393761856889574E-5</v>
      </c>
    </row>
    <row r="803" spans="1:7" x14ac:dyDescent="0.45">
      <c r="A803" s="2">
        <v>30743</v>
      </c>
      <c r="B803" s="1">
        <v>159.24</v>
      </c>
      <c r="C803" s="1">
        <f t="shared" si="60"/>
        <v>0.66156559216284316</v>
      </c>
      <c r="D803">
        <f t="shared" si="57"/>
        <v>162.1378</v>
      </c>
      <c r="E803">
        <f t="shared" si="58"/>
        <v>-1.7872451704661032E-2</v>
      </c>
      <c r="F803" t="str">
        <f t="shared" si="59"/>
        <v>Sell</v>
      </c>
      <c r="G803">
        <f t="shared" si="61"/>
        <v>4.3766903273377327E-5</v>
      </c>
    </row>
    <row r="804" spans="1:7" x14ac:dyDescent="0.45">
      <c r="A804" s="2">
        <v>30746</v>
      </c>
      <c r="B804" s="1">
        <v>157.88999999999999</v>
      </c>
      <c r="C804" s="1">
        <f t="shared" si="60"/>
        <v>-0.85139100983193527</v>
      </c>
      <c r="D804">
        <f t="shared" si="57"/>
        <v>162.02439999999999</v>
      </c>
      <c r="E804">
        <f t="shared" si="58"/>
        <v>-2.5517144331347621E-2</v>
      </c>
      <c r="F804" t="str">
        <f t="shared" si="59"/>
        <v>Sell</v>
      </c>
      <c r="G804">
        <f t="shared" si="61"/>
        <v>7.2486665162264241E-5</v>
      </c>
    </row>
    <row r="805" spans="1:7" x14ac:dyDescent="0.45">
      <c r="A805" s="2">
        <v>30747</v>
      </c>
      <c r="B805" s="1">
        <v>156.25</v>
      </c>
      <c r="C805" s="1">
        <f t="shared" si="60"/>
        <v>-1.0441299417286325</v>
      </c>
      <c r="D805">
        <f t="shared" si="57"/>
        <v>161.87880000000001</v>
      </c>
      <c r="E805">
        <f t="shared" si="58"/>
        <v>-3.4771693390363727E-2</v>
      </c>
      <c r="F805" t="str">
        <f t="shared" si="59"/>
        <v>Sell</v>
      </c>
      <c r="G805">
        <f t="shared" si="61"/>
        <v>1.0902073352142375E-4</v>
      </c>
    </row>
    <row r="806" spans="1:7" x14ac:dyDescent="0.45">
      <c r="A806" s="2">
        <v>30748</v>
      </c>
      <c r="B806" s="1">
        <v>154.57</v>
      </c>
      <c r="C806" s="1">
        <f t="shared" si="60"/>
        <v>-1.0810220452283776</v>
      </c>
      <c r="D806">
        <f t="shared" si="57"/>
        <v>161.70580000000001</v>
      </c>
      <c r="E806">
        <f t="shared" si="58"/>
        <v>-4.4128287297054383E-2</v>
      </c>
      <c r="F806" t="str">
        <f t="shared" si="59"/>
        <v>Sell</v>
      </c>
      <c r="G806">
        <f t="shared" si="61"/>
        <v>1.1686086622697447E-4</v>
      </c>
    </row>
    <row r="807" spans="1:7" x14ac:dyDescent="0.45">
      <c r="A807" s="2">
        <v>30749</v>
      </c>
      <c r="B807" s="1">
        <v>155.19</v>
      </c>
      <c r="C807" s="1">
        <f t="shared" si="60"/>
        <v>0.40031045193062703</v>
      </c>
      <c r="D807">
        <f t="shared" si="57"/>
        <v>161.51439999999999</v>
      </c>
      <c r="E807">
        <f t="shared" si="58"/>
        <v>-3.9156880129573572E-2</v>
      </c>
      <c r="F807" t="str">
        <f t="shared" si="59"/>
        <v>Sell</v>
      </c>
      <c r="G807">
        <f t="shared" si="61"/>
        <v>1.6024845792490286E-5</v>
      </c>
    </row>
    <row r="808" spans="1:7" x14ac:dyDescent="0.45">
      <c r="A808" s="2">
        <v>30750</v>
      </c>
      <c r="B808" s="1">
        <v>154.35</v>
      </c>
      <c r="C808" s="1">
        <f t="shared" si="60"/>
        <v>-0.54274217353651277</v>
      </c>
      <c r="D808">
        <f t="shared" si="57"/>
        <v>161.2946</v>
      </c>
      <c r="E808">
        <f t="shared" si="58"/>
        <v>-4.3055378171370944E-2</v>
      </c>
      <c r="F808" t="str">
        <f t="shared" si="59"/>
        <v>Sell</v>
      </c>
      <c r="G808">
        <f t="shared" si="61"/>
        <v>2.9456906693513818E-5</v>
      </c>
    </row>
    <row r="809" spans="1:7" x14ac:dyDescent="0.45">
      <c r="A809" s="2">
        <v>30753</v>
      </c>
      <c r="B809" s="1">
        <v>156.34</v>
      </c>
      <c r="C809" s="1">
        <f t="shared" si="60"/>
        <v>1.2810371844016155</v>
      </c>
      <c r="D809">
        <f t="shared" si="57"/>
        <v>161.12420000000003</v>
      </c>
      <c r="E809">
        <f t="shared" si="58"/>
        <v>-2.9692622213174844E-2</v>
      </c>
      <c r="F809" t="str">
        <f t="shared" si="59"/>
        <v>Sell</v>
      </c>
      <c r="G809">
        <f t="shared" si="61"/>
        <v>1.6410562678196186E-4</v>
      </c>
    </row>
    <row r="810" spans="1:7" x14ac:dyDescent="0.45">
      <c r="A810" s="2">
        <v>30754</v>
      </c>
      <c r="B810" s="1">
        <v>156.78</v>
      </c>
      <c r="C810" s="1">
        <f t="shared" si="60"/>
        <v>0.28104259683916516</v>
      </c>
      <c r="D810">
        <f t="shared" si="57"/>
        <v>160.96120000000002</v>
      </c>
      <c r="E810">
        <f t="shared" si="58"/>
        <v>-2.5976446497665385E-2</v>
      </c>
      <c r="F810" t="str">
        <f t="shared" si="59"/>
        <v>Sell</v>
      </c>
      <c r="G810">
        <f t="shared" si="61"/>
        <v>7.8984941238101529E-6</v>
      </c>
    </row>
    <row r="811" spans="1:7" x14ac:dyDescent="0.45">
      <c r="A811" s="2">
        <v>30755</v>
      </c>
      <c r="B811" s="1">
        <v>156.77000000000001</v>
      </c>
      <c r="C811" s="1">
        <f t="shared" si="60"/>
        <v>-6.3785680136359399E-3</v>
      </c>
      <c r="D811">
        <f t="shared" si="57"/>
        <v>160.81580000000002</v>
      </c>
      <c r="E811">
        <f t="shared" si="58"/>
        <v>-2.5157975771037507E-2</v>
      </c>
      <c r="F811" t="str">
        <f t="shared" si="59"/>
        <v>Sell</v>
      </c>
      <c r="G811">
        <f t="shared" si="61"/>
        <v>4.0686129904579536E-9</v>
      </c>
    </row>
    <row r="812" spans="1:7" x14ac:dyDescent="0.45">
      <c r="A812" s="2">
        <v>30756</v>
      </c>
      <c r="B812" s="1">
        <v>157.41</v>
      </c>
      <c r="C812" s="1">
        <f t="shared" si="60"/>
        <v>0.40741032862902893</v>
      </c>
      <c r="D812">
        <f t="shared" si="57"/>
        <v>160.62840000000003</v>
      </c>
      <c r="E812">
        <f t="shared" si="58"/>
        <v>-2.003630740267618E-2</v>
      </c>
      <c r="F812" t="str">
        <f t="shared" si="59"/>
        <v>Sell</v>
      </c>
      <c r="G812">
        <f t="shared" si="61"/>
        <v>1.6598317587361333E-5</v>
      </c>
    </row>
    <row r="813" spans="1:7" x14ac:dyDescent="0.45">
      <c r="A813" s="2">
        <v>30757</v>
      </c>
      <c r="B813" s="1">
        <v>159.27000000000001</v>
      </c>
      <c r="C813" s="1">
        <f t="shared" si="60"/>
        <v>1.1747008896959708</v>
      </c>
      <c r="D813">
        <f t="shared" si="57"/>
        <v>160.43760000000003</v>
      </c>
      <c r="E813">
        <f t="shared" si="58"/>
        <v>-7.277595775553993E-3</v>
      </c>
      <c r="F813" t="str">
        <f t="shared" si="59"/>
        <v>Sell</v>
      </c>
      <c r="G813">
        <f t="shared" si="61"/>
        <v>1.3799221802525053E-4</v>
      </c>
    </row>
    <row r="814" spans="1:7" x14ac:dyDescent="0.45">
      <c r="A814" s="2">
        <v>30760</v>
      </c>
      <c r="B814" s="1">
        <v>157.78</v>
      </c>
      <c r="C814" s="1">
        <f t="shared" si="60"/>
        <v>-0.93992175967462688</v>
      </c>
      <c r="D814">
        <f t="shared" si="57"/>
        <v>160.20760000000001</v>
      </c>
      <c r="E814">
        <f t="shared" si="58"/>
        <v>-1.5152839191149559E-2</v>
      </c>
      <c r="F814" t="str">
        <f t="shared" si="59"/>
        <v>Sell</v>
      </c>
      <c r="G814">
        <f t="shared" si="61"/>
        <v>8.83452914309847E-5</v>
      </c>
    </row>
    <row r="815" spans="1:7" x14ac:dyDescent="0.45">
      <c r="A815" s="2">
        <v>30761</v>
      </c>
      <c r="B815" s="1">
        <v>158.86000000000001</v>
      </c>
      <c r="C815" s="1">
        <f t="shared" si="60"/>
        <v>0.68216535380424526</v>
      </c>
      <c r="D815">
        <f t="shared" si="57"/>
        <v>160.00680000000003</v>
      </c>
      <c r="E815">
        <f t="shared" si="58"/>
        <v>-7.1671953941958274E-3</v>
      </c>
      <c r="F815" t="str">
        <f t="shared" si="59"/>
        <v>Sell</v>
      </c>
      <c r="G815">
        <f t="shared" si="61"/>
        <v>4.6534956993087103E-5</v>
      </c>
    </row>
    <row r="816" spans="1:7" x14ac:dyDescent="0.45">
      <c r="A816" s="2">
        <v>30762</v>
      </c>
      <c r="B816" s="1">
        <v>158.66</v>
      </c>
      <c r="C816" s="1">
        <f t="shared" si="60"/>
        <v>-0.12597633311292561</v>
      </c>
      <c r="D816">
        <f t="shared" si="57"/>
        <v>159.821</v>
      </c>
      <c r="E816">
        <f t="shared" si="58"/>
        <v>-7.26437702179314E-3</v>
      </c>
      <c r="F816" t="str">
        <f t="shared" si="59"/>
        <v>Sell</v>
      </c>
      <c r="G816">
        <f t="shared" si="61"/>
        <v>1.5870036504578797E-6</v>
      </c>
    </row>
    <row r="817" spans="1:7" x14ac:dyDescent="0.45">
      <c r="A817" s="2">
        <v>30763</v>
      </c>
      <c r="B817" s="1">
        <v>156.69</v>
      </c>
      <c r="C817" s="1">
        <f t="shared" si="60"/>
        <v>-1.2494216757539807</v>
      </c>
      <c r="D817">
        <f t="shared" si="57"/>
        <v>159.59879999999998</v>
      </c>
      <c r="E817">
        <f t="shared" si="58"/>
        <v>-1.8225700945119796E-2</v>
      </c>
      <c r="F817" t="str">
        <f t="shared" si="59"/>
        <v>Sell</v>
      </c>
      <c r="G817">
        <f t="shared" si="61"/>
        <v>1.5610545238438849E-4</v>
      </c>
    </row>
    <row r="818" spans="1:7" x14ac:dyDescent="0.45">
      <c r="A818" s="2">
        <v>30764</v>
      </c>
      <c r="B818" s="1">
        <v>156.86000000000001</v>
      </c>
      <c r="C818" s="1">
        <f t="shared" si="60"/>
        <v>0.10843566682035469</v>
      </c>
      <c r="D818">
        <f t="shared" si="57"/>
        <v>159.381</v>
      </c>
      <c r="E818">
        <f t="shared" si="58"/>
        <v>-1.5817443735451443E-2</v>
      </c>
      <c r="F818" t="str">
        <f t="shared" si="59"/>
        <v>Sell</v>
      </c>
      <c r="G818">
        <f t="shared" si="61"/>
        <v>1.1758293838774969E-6</v>
      </c>
    </row>
    <row r="819" spans="1:7" x14ac:dyDescent="0.45">
      <c r="A819" s="2">
        <v>30767</v>
      </c>
      <c r="B819" s="1">
        <v>156.66999999999999</v>
      </c>
      <c r="C819" s="1">
        <f t="shared" si="60"/>
        <v>-0.12120053791248296</v>
      </c>
      <c r="D819">
        <f t="shared" si="57"/>
        <v>159.17400000000001</v>
      </c>
      <c r="E819">
        <f t="shared" si="58"/>
        <v>-1.5731212383932169E-2</v>
      </c>
      <c r="F819" t="str">
        <f t="shared" si="59"/>
        <v>Sell</v>
      </c>
      <c r="G819">
        <f t="shared" si="61"/>
        <v>1.4689570390275217E-6</v>
      </c>
    </row>
    <row r="820" spans="1:7" x14ac:dyDescent="0.45">
      <c r="A820" s="2">
        <v>30768</v>
      </c>
      <c r="B820" s="1">
        <v>157.30000000000001</v>
      </c>
      <c r="C820" s="1">
        <f t="shared" si="60"/>
        <v>0.4013127658836525</v>
      </c>
      <c r="D820">
        <f t="shared" ref="D820:D883" si="62">AVERAGE(B771:B820)</f>
        <v>158.97639999999998</v>
      </c>
      <c r="E820">
        <f t="shared" ref="E820:E883" si="63">(B820 - D820) / D820</f>
        <v>-1.0544961390495525E-2</v>
      </c>
      <c r="F820" t="str">
        <f t="shared" si="59"/>
        <v>Sell</v>
      </c>
      <c r="G820">
        <f t="shared" si="61"/>
        <v>1.6105193606118729E-5</v>
      </c>
    </row>
    <row r="821" spans="1:7" x14ac:dyDescent="0.45">
      <c r="A821" s="2">
        <v>30769</v>
      </c>
      <c r="B821" s="1">
        <v>159.88</v>
      </c>
      <c r="C821" s="1">
        <f t="shared" si="60"/>
        <v>1.6268723778890481</v>
      </c>
      <c r="D821">
        <f t="shared" si="62"/>
        <v>158.81739999999999</v>
      </c>
      <c r="E821">
        <f t="shared" si="63"/>
        <v>6.6907026560062274E-3</v>
      </c>
      <c r="F821" t="str">
        <f t="shared" ref="F821:F884" si="64">IF(E820 &gt; 0, "Buy", "Sell")</f>
        <v>Sell</v>
      </c>
      <c r="G821">
        <f t="shared" si="61"/>
        <v>2.6467137339383659E-4</v>
      </c>
    </row>
    <row r="822" spans="1:7" x14ac:dyDescent="0.45">
      <c r="A822" s="2">
        <v>30770</v>
      </c>
      <c r="B822" s="1">
        <v>159.52000000000001</v>
      </c>
      <c r="C822" s="1">
        <f t="shared" si="60"/>
        <v>-0.22542276295945299</v>
      </c>
      <c r="D822">
        <f t="shared" si="62"/>
        <v>158.6568</v>
      </c>
      <c r="E822">
        <f t="shared" si="63"/>
        <v>5.4406744621094474E-3</v>
      </c>
      <c r="F822" t="str">
        <f t="shared" si="64"/>
        <v>Buy</v>
      </c>
      <c r="G822">
        <f t="shared" si="61"/>
        <v>5.0815422060273731E-6</v>
      </c>
    </row>
    <row r="823" spans="1:7" x14ac:dyDescent="0.45">
      <c r="A823" s="2">
        <v>30771</v>
      </c>
      <c r="B823" s="1">
        <v>159.18</v>
      </c>
      <c r="C823" s="1">
        <f t="shared" si="60"/>
        <v>-0.21336688358249792</v>
      </c>
      <c r="D823">
        <f t="shared" si="62"/>
        <v>158.49960000000002</v>
      </c>
      <c r="E823">
        <f t="shared" si="63"/>
        <v>4.2927553129471089E-3</v>
      </c>
      <c r="F823" t="str">
        <f t="shared" si="64"/>
        <v>Buy</v>
      </c>
      <c r="G823">
        <f t="shared" si="61"/>
        <v>4.5525427009707221E-6</v>
      </c>
    </row>
    <row r="824" spans="1:7" x14ac:dyDescent="0.45">
      <c r="A824" s="2">
        <v>30774</v>
      </c>
      <c r="B824" s="1">
        <v>157.97999999999999</v>
      </c>
      <c r="C824" s="1">
        <f t="shared" si="60"/>
        <v>-0.75671946414303259</v>
      </c>
      <c r="D824">
        <f t="shared" si="62"/>
        <v>158.33500000000001</v>
      </c>
      <c r="E824">
        <f t="shared" si="63"/>
        <v>-2.2420816622984062E-3</v>
      </c>
      <c r="F824" t="str">
        <f t="shared" si="64"/>
        <v>Buy</v>
      </c>
      <c r="G824">
        <f t="shared" si="61"/>
        <v>5.7262434741291836E-5</v>
      </c>
    </row>
    <row r="825" spans="1:7" x14ac:dyDescent="0.45">
      <c r="A825" s="2">
        <v>30775</v>
      </c>
      <c r="B825" s="1">
        <v>157.66</v>
      </c>
      <c r="C825" s="1">
        <f t="shared" si="60"/>
        <v>-0.20276271045107797</v>
      </c>
      <c r="D825">
        <f t="shared" si="62"/>
        <v>158.1908</v>
      </c>
      <c r="E825">
        <f t="shared" si="63"/>
        <v>-3.3554416565312224E-3</v>
      </c>
      <c r="F825" t="str">
        <f t="shared" si="64"/>
        <v>Sell</v>
      </c>
      <c r="G825">
        <f t="shared" si="61"/>
        <v>4.111271674946768E-6</v>
      </c>
    </row>
    <row r="826" spans="1:7" x14ac:dyDescent="0.45">
      <c r="A826" s="2">
        <v>30776</v>
      </c>
      <c r="B826" s="1">
        <v>157.54</v>
      </c>
      <c r="C826" s="1">
        <f t="shared" si="60"/>
        <v>-7.6142135658399404E-2</v>
      </c>
      <c r="D826">
        <f t="shared" si="62"/>
        <v>158.02279999999999</v>
      </c>
      <c r="E826">
        <f t="shared" si="63"/>
        <v>-3.0552553175870667E-3</v>
      </c>
      <c r="F826" t="str">
        <f t="shared" si="64"/>
        <v>Sell</v>
      </c>
      <c r="G826">
        <f t="shared" si="61"/>
        <v>5.7976248226220985E-7</v>
      </c>
    </row>
    <row r="827" spans="1:7" x14ac:dyDescent="0.45">
      <c r="A827" s="2">
        <v>30777</v>
      </c>
      <c r="B827" s="1">
        <v>155.04</v>
      </c>
      <c r="C827" s="1">
        <f t="shared" si="60"/>
        <v>-1.5996246132722145</v>
      </c>
      <c r="D827">
        <f t="shared" si="62"/>
        <v>157.82679999999999</v>
      </c>
      <c r="E827">
        <f t="shared" si="63"/>
        <v>-1.7657330694153334E-2</v>
      </c>
      <c r="F827" t="str">
        <f t="shared" si="64"/>
        <v>Sell</v>
      </c>
      <c r="G827">
        <f t="shared" si="61"/>
        <v>2.5587989033862816E-4</v>
      </c>
    </row>
    <row r="828" spans="1:7" x14ac:dyDescent="0.45">
      <c r="A828" s="2">
        <v>30778</v>
      </c>
      <c r="B828" s="1">
        <v>155.47999999999999</v>
      </c>
      <c r="C828" s="1">
        <f t="shared" si="60"/>
        <v>0.28339578415661976</v>
      </c>
      <c r="D828">
        <f t="shared" si="62"/>
        <v>157.6516</v>
      </c>
      <c r="E828">
        <f t="shared" si="63"/>
        <v>-1.377467783390725E-2</v>
      </c>
      <c r="F828" t="str">
        <f t="shared" si="64"/>
        <v>Sell</v>
      </c>
      <c r="G828">
        <f t="shared" si="61"/>
        <v>8.0313170477745424E-6</v>
      </c>
    </row>
    <row r="829" spans="1:7" x14ac:dyDescent="0.45">
      <c r="A829" s="2">
        <v>30781</v>
      </c>
      <c r="B829" s="1">
        <v>155.44999999999999</v>
      </c>
      <c r="C829" s="1">
        <f t="shared" si="60"/>
        <v>-1.9296947925964258E-2</v>
      </c>
      <c r="D829">
        <f t="shared" si="62"/>
        <v>157.48179999999999</v>
      </c>
      <c r="E829">
        <f t="shared" si="63"/>
        <v>-1.2901808335947418E-2</v>
      </c>
      <c r="F829" t="str">
        <f t="shared" si="64"/>
        <v>Sell</v>
      </c>
      <c r="G829">
        <f t="shared" si="61"/>
        <v>3.7237219925737626E-8</v>
      </c>
    </row>
    <row r="830" spans="1:7" x14ac:dyDescent="0.45">
      <c r="A830" s="2">
        <v>30782</v>
      </c>
      <c r="B830" s="1">
        <v>155.87</v>
      </c>
      <c r="C830" s="1">
        <f t="shared" si="60"/>
        <v>0.26981899961969547</v>
      </c>
      <c r="D830">
        <f t="shared" si="62"/>
        <v>157.34179999999998</v>
      </c>
      <c r="E830">
        <f t="shared" si="63"/>
        <v>-9.3541576364321085E-3</v>
      </c>
      <c r="F830" t="str">
        <f t="shared" si="64"/>
        <v>Sell</v>
      </c>
      <c r="G830">
        <f t="shared" si="61"/>
        <v>7.2802292555773217E-6</v>
      </c>
    </row>
    <row r="831" spans="1:7" x14ac:dyDescent="0.45">
      <c r="A831" s="2">
        <v>30783</v>
      </c>
      <c r="B831" s="1">
        <v>155</v>
      </c>
      <c r="C831" s="1">
        <f t="shared" si="60"/>
        <v>-0.55972095817129774</v>
      </c>
      <c r="D831">
        <f t="shared" si="62"/>
        <v>157.17359999999999</v>
      </c>
      <c r="E831">
        <f t="shared" si="63"/>
        <v>-1.3829294487114842E-2</v>
      </c>
      <c r="F831" t="str">
        <f t="shared" si="64"/>
        <v>Sell</v>
      </c>
      <c r="G831">
        <f t="shared" si="61"/>
        <v>3.1328755101619567E-5</v>
      </c>
    </row>
    <row r="832" spans="1:7" x14ac:dyDescent="0.45">
      <c r="A832" s="2">
        <v>30784</v>
      </c>
      <c r="B832" s="1">
        <v>157.72999999999999</v>
      </c>
      <c r="C832" s="1">
        <f t="shared" si="60"/>
        <v>1.7459593580135941</v>
      </c>
      <c r="D832">
        <f t="shared" si="62"/>
        <v>157.07339999999999</v>
      </c>
      <c r="E832">
        <f t="shared" si="63"/>
        <v>4.1802112897536912E-3</v>
      </c>
      <c r="F832" t="str">
        <f t="shared" si="64"/>
        <v>Sell</v>
      </c>
      <c r="G832">
        <f t="shared" si="61"/>
        <v>3.0483740798352421E-4</v>
      </c>
    </row>
    <row r="833" spans="1:7" x14ac:dyDescent="0.45">
      <c r="A833" s="2">
        <v>30785</v>
      </c>
      <c r="B833" s="1">
        <v>157.31</v>
      </c>
      <c r="C833" s="1">
        <f t="shared" si="60"/>
        <v>-0.26663296649691876</v>
      </c>
      <c r="D833">
        <f t="shared" si="62"/>
        <v>156.95240000000001</v>
      </c>
      <c r="E833">
        <f t="shared" si="63"/>
        <v>2.2783977817477834E-3</v>
      </c>
      <c r="F833" t="str">
        <f t="shared" si="64"/>
        <v>Buy</v>
      </c>
      <c r="G833">
        <f t="shared" si="61"/>
        <v>7.1093138822947006E-6</v>
      </c>
    </row>
    <row r="834" spans="1:7" x14ac:dyDescent="0.45">
      <c r="A834" s="2">
        <v>30788</v>
      </c>
      <c r="B834" s="1">
        <v>158.32</v>
      </c>
      <c r="C834" s="1">
        <f t="shared" si="60"/>
        <v>0.63999204598969006</v>
      </c>
      <c r="D834">
        <f t="shared" si="62"/>
        <v>156.9006</v>
      </c>
      <c r="E834">
        <f t="shared" si="63"/>
        <v>9.0464918553529814E-3</v>
      </c>
      <c r="F834" t="str">
        <f t="shared" si="64"/>
        <v>Buy</v>
      </c>
      <c r="G834">
        <f t="shared" si="61"/>
        <v>4.0958981893006962E-5</v>
      </c>
    </row>
    <row r="835" spans="1:7" x14ac:dyDescent="0.45">
      <c r="A835" s="2">
        <v>30789</v>
      </c>
      <c r="B835" s="1">
        <v>158.97</v>
      </c>
      <c r="C835" s="1">
        <f t="shared" si="60"/>
        <v>0.40972038784702519</v>
      </c>
      <c r="D835">
        <f t="shared" si="62"/>
        <v>156.91839999999999</v>
      </c>
      <c r="E835">
        <f t="shared" si="63"/>
        <v>1.3074311234374093E-2</v>
      </c>
      <c r="F835" t="str">
        <f t="shared" si="64"/>
        <v>Buy</v>
      </c>
      <c r="G835">
        <f t="shared" si="61"/>
        <v>1.6787079621751677E-5</v>
      </c>
    </row>
    <row r="836" spans="1:7" x14ac:dyDescent="0.45">
      <c r="A836" s="2">
        <v>30790</v>
      </c>
      <c r="B836" s="1">
        <v>157.9</v>
      </c>
      <c r="C836" s="1">
        <f t="shared" ref="C836:C899" si="65">100*LN(B836/B835)</f>
        <v>-0.67535839111840068</v>
      </c>
      <c r="D836">
        <f t="shared" si="62"/>
        <v>156.90159999999997</v>
      </c>
      <c r="E836">
        <f t="shared" si="63"/>
        <v>6.3632238294576496E-3</v>
      </c>
      <c r="F836" t="str">
        <f t="shared" si="64"/>
        <v>Buy</v>
      </c>
      <c r="G836">
        <f t="shared" si="61"/>
        <v>4.561089564540347E-5</v>
      </c>
    </row>
    <row r="837" spans="1:7" x14ac:dyDescent="0.45">
      <c r="A837" s="2">
        <v>30791</v>
      </c>
      <c r="B837" s="1">
        <v>158.02000000000001</v>
      </c>
      <c r="C837" s="1">
        <f t="shared" si="65"/>
        <v>7.596860329908274E-2</v>
      </c>
      <c r="D837">
        <f t="shared" si="62"/>
        <v>156.94499999999999</v>
      </c>
      <c r="E837">
        <f t="shared" si="63"/>
        <v>6.849533275988513E-3</v>
      </c>
      <c r="F837" t="str">
        <f t="shared" si="64"/>
        <v>Buy</v>
      </c>
      <c r="G837">
        <f t="shared" si="61"/>
        <v>5.7712286872134045E-7</v>
      </c>
    </row>
    <row r="838" spans="1:7" x14ac:dyDescent="0.45">
      <c r="A838" s="2">
        <v>30795</v>
      </c>
      <c r="B838" s="1">
        <v>156.80000000000001</v>
      </c>
      <c r="C838" s="1">
        <f t="shared" si="65"/>
        <v>-0.77504993782797493</v>
      </c>
      <c r="D838">
        <f t="shared" si="62"/>
        <v>156.97259999999997</v>
      </c>
      <c r="E838">
        <f t="shared" si="63"/>
        <v>-1.0995549541764622E-3</v>
      </c>
      <c r="F838" t="str">
        <f t="shared" si="64"/>
        <v>Buy</v>
      </c>
      <c r="G838">
        <f t="shared" si="61"/>
        <v>6.0070240612714783E-5</v>
      </c>
    </row>
    <row r="839" spans="1:7" x14ac:dyDescent="0.45">
      <c r="A839" s="2">
        <v>30796</v>
      </c>
      <c r="B839" s="1">
        <v>158.07</v>
      </c>
      <c r="C839" s="1">
        <f t="shared" si="65"/>
        <v>0.80668649729966091</v>
      </c>
      <c r="D839">
        <f t="shared" si="62"/>
        <v>157.00799999999998</v>
      </c>
      <c r="E839">
        <f t="shared" si="63"/>
        <v>6.7639865484562054E-3</v>
      </c>
      <c r="F839" t="str">
        <f t="shared" si="64"/>
        <v>Sell</v>
      </c>
      <c r="G839">
        <f t="shared" si="61"/>
        <v>6.5074310492559581E-5</v>
      </c>
    </row>
    <row r="840" spans="1:7" x14ac:dyDescent="0.45">
      <c r="A840" s="2">
        <v>30797</v>
      </c>
      <c r="B840" s="1">
        <v>158.65</v>
      </c>
      <c r="C840" s="1">
        <f t="shared" si="65"/>
        <v>0.36625451399005493</v>
      </c>
      <c r="D840">
        <f t="shared" si="62"/>
        <v>157.08199999999999</v>
      </c>
      <c r="E840">
        <f t="shared" si="63"/>
        <v>9.982047592976993E-3</v>
      </c>
      <c r="F840" t="str">
        <f t="shared" si="64"/>
        <v>Buy</v>
      </c>
      <c r="G840">
        <f t="shared" ref="G840:G903" si="66">(C840/100)^2</f>
        <v>1.3414236901809133E-5</v>
      </c>
    </row>
    <row r="841" spans="1:7" x14ac:dyDescent="0.45">
      <c r="A841" s="2">
        <v>30798</v>
      </c>
      <c r="B841" s="1">
        <v>160.30000000000001</v>
      </c>
      <c r="C841" s="1">
        <f t="shared" si="65"/>
        <v>1.0346541586302713</v>
      </c>
      <c r="D841">
        <f t="shared" si="62"/>
        <v>157.1558</v>
      </c>
      <c r="E841">
        <f t="shared" si="63"/>
        <v>2.000689761370571E-2</v>
      </c>
      <c r="F841" t="str">
        <f t="shared" si="64"/>
        <v>Buy</v>
      </c>
      <c r="G841">
        <f t="shared" si="66"/>
        <v>1.0705092279709148E-4</v>
      </c>
    </row>
    <row r="842" spans="1:7" x14ac:dyDescent="0.45">
      <c r="A842" s="2">
        <v>30799</v>
      </c>
      <c r="B842" s="1">
        <v>159.88999999999999</v>
      </c>
      <c r="C842" s="1">
        <f t="shared" si="65"/>
        <v>-0.25609808181784566</v>
      </c>
      <c r="D842">
        <f t="shared" si="62"/>
        <v>157.2286</v>
      </c>
      <c r="E842">
        <f t="shared" si="63"/>
        <v>1.6926945860994667E-2</v>
      </c>
      <c r="F842" t="str">
        <f t="shared" si="64"/>
        <v>Buy</v>
      </c>
      <c r="G842">
        <f t="shared" si="66"/>
        <v>6.5586227510779959E-6</v>
      </c>
    </row>
    <row r="843" spans="1:7" x14ac:dyDescent="0.45">
      <c r="A843" s="2">
        <v>30802</v>
      </c>
      <c r="B843" s="1">
        <v>160.05000000000001</v>
      </c>
      <c r="C843" s="1">
        <f t="shared" si="65"/>
        <v>0.1000187618543241</v>
      </c>
      <c r="D843">
        <f t="shared" si="62"/>
        <v>157.30699999999999</v>
      </c>
      <c r="E843">
        <f t="shared" si="63"/>
        <v>1.7437240555093058E-2</v>
      </c>
      <c r="F843" t="str">
        <f t="shared" si="64"/>
        <v>Buy</v>
      </c>
      <c r="G843">
        <f t="shared" si="66"/>
        <v>1.0003752722871997E-6</v>
      </c>
    </row>
    <row r="844" spans="1:7" x14ac:dyDescent="0.45">
      <c r="A844" s="2">
        <v>30803</v>
      </c>
      <c r="B844" s="1">
        <v>161.68</v>
      </c>
      <c r="C844" s="1">
        <f t="shared" si="65"/>
        <v>1.0132806679493531</v>
      </c>
      <c r="D844">
        <f t="shared" si="62"/>
        <v>157.42580000000001</v>
      </c>
      <c r="E844">
        <f t="shared" si="63"/>
        <v>2.7023524733556997E-2</v>
      </c>
      <c r="F844" t="str">
        <f t="shared" si="64"/>
        <v>Buy</v>
      </c>
      <c r="G844">
        <f t="shared" si="66"/>
        <v>1.0267377120398874E-4</v>
      </c>
    </row>
    <row r="845" spans="1:7" x14ac:dyDescent="0.45">
      <c r="A845" s="2">
        <v>30804</v>
      </c>
      <c r="B845" s="1">
        <v>161.9</v>
      </c>
      <c r="C845" s="1">
        <f t="shared" si="65"/>
        <v>0.13597875882237789</v>
      </c>
      <c r="D845">
        <f t="shared" si="62"/>
        <v>157.571</v>
      </c>
      <c r="E845">
        <f t="shared" si="63"/>
        <v>2.7473329483217138E-2</v>
      </c>
      <c r="F845" t="str">
        <f t="shared" si="64"/>
        <v>Buy</v>
      </c>
      <c r="G845">
        <f t="shared" si="66"/>
        <v>1.8490222850874416E-6</v>
      </c>
    </row>
    <row r="846" spans="1:7" x14ac:dyDescent="0.45">
      <c r="A846" s="2">
        <v>30805</v>
      </c>
      <c r="B846" s="1">
        <v>161.19999999999999</v>
      </c>
      <c r="C846" s="1">
        <f t="shared" si="65"/>
        <v>-0.43330306110615946</v>
      </c>
      <c r="D846">
        <f t="shared" si="62"/>
        <v>157.7088</v>
      </c>
      <c r="E846">
        <f t="shared" si="63"/>
        <v>2.2137001866731548E-2</v>
      </c>
      <c r="F846" t="str">
        <f t="shared" si="64"/>
        <v>Buy</v>
      </c>
      <c r="G846">
        <f t="shared" si="66"/>
        <v>1.8775154276396815E-5</v>
      </c>
    </row>
    <row r="847" spans="1:7" x14ac:dyDescent="0.45">
      <c r="A847" s="2">
        <v>30806</v>
      </c>
      <c r="B847" s="1">
        <v>159.11000000000001</v>
      </c>
      <c r="C847" s="1">
        <f t="shared" si="65"/>
        <v>-1.3050043152762587</v>
      </c>
      <c r="D847">
        <f t="shared" si="62"/>
        <v>157.80519999999999</v>
      </c>
      <c r="E847">
        <f t="shared" si="63"/>
        <v>8.2684220798809466E-3</v>
      </c>
      <c r="F847" t="str">
        <f t="shared" si="64"/>
        <v>Buy</v>
      </c>
      <c r="G847">
        <f t="shared" si="66"/>
        <v>1.7030362628896566E-4</v>
      </c>
    </row>
    <row r="848" spans="1:7" x14ac:dyDescent="0.45">
      <c r="A848" s="2">
        <v>30809</v>
      </c>
      <c r="B848" s="1">
        <v>159.47</v>
      </c>
      <c r="C848" s="1">
        <f t="shared" si="65"/>
        <v>0.22600298401155711</v>
      </c>
      <c r="D848">
        <f t="shared" si="62"/>
        <v>157.84439999999998</v>
      </c>
      <c r="E848">
        <f t="shared" si="63"/>
        <v>1.0298749908137509E-2</v>
      </c>
      <c r="F848" t="str">
        <f t="shared" si="64"/>
        <v>Buy</v>
      </c>
      <c r="G848">
        <f t="shared" si="66"/>
        <v>5.1077348782128136E-6</v>
      </c>
    </row>
    <row r="849" spans="1:7" x14ac:dyDescent="0.45">
      <c r="A849" s="2">
        <v>30810</v>
      </c>
      <c r="B849" s="1">
        <v>160.52000000000001</v>
      </c>
      <c r="C849" s="1">
        <f t="shared" si="65"/>
        <v>0.6562728638835108</v>
      </c>
      <c r="D849">
        <f t="shared" si="62"/>
        <v>157.86880000000002</v>
      </c>
      <c r="E849">
        <f t="shared" si="63"/>
        <v>1.6793691977135369E-2</v>
      </c>
      <c r="F849" t="str">
        <f t="shared" si="64"/>
        <v>Buy</v>
      </c>
      <c r="G849">
        <f t="shared" si="66"/>
        <v>4.3069407186986511E-5</v>
      </c>
    </row>
    <row r="850" spans="1:7" x14ac:dyDescent="0.45">
      <c r="A850" s="2">
        <v>30811</v>
      </c>
      <c r="B850" s="1">
        <v>160.11000000000001</v>
      </c>
      <c r="C850" s="1">
        <f t="shared" si="65"/>
        <v>-0.25574663847527446</v>
      </c>
      <c r="D850">
        <f t="shared" si="62"/>
        <v>157.93459999999999</v>
      </c>
      <c r="E850">
        <f t="shared" si="63"/>
        <v>1.3774055843368235E-2</v>
      </c>
      <c r="F850" t="str">
        <f t="shared" si="64"/>
        <v>Buy</v>
      </c>
      <c r="G850">
        <f t="shared" si="66"/>
        <v>6.5406343091402724E-6</v>
      </c>
    </row>
    <row r="851" spans="1:7" x14ac:dyDescent="0.45">
      <c r="A851" s="2">
        <v>30812</v>
      </c>
      <c r="B851" s="1">
        <v>160</v>
      </c>
      <c r="C851" s="1">
        <f t="shared" si="65"/>
        <v>-6.8726378013637304E-2</v>
      </c>
      <c r="D851">
        <f t="shared" si="62"/>
        <v>157.99339999999998</v>
      </c>
      <c r="E851">
        <f t="shared" si="63"/>
        <v>1.270053052849056E-2</v>
      </c>
      <c r="F851" t="str">
        <f t="shared" si="64"/>
        <v>Buy</v>
      </c>
      <c r="G851">
        <f t="shared" si="66"/>
        <v>4.7233150348733691E-7</v>
      </c>
    </row>
    <row r="852" spans="1:7" x14ac:dyDescent="0.45">
      <c r="A852" s="2">
        <v>30813</v>
      </c>
      <c r="B852" s="1">
        <v>158.49</v>
      </c>
      <c r="C852" s="1">
        <f t="shared" si="65"/>
        <v>-0.94823153894927537</v>
      </c>
      <c r="D852">
        <f t="shared" si="62"/>
        <v>157.99940000000001</v>
      </c>
      <c r="E852">
        <f t="shared" si="63"/>
        <v>3.1050750825636084E-3</v>
      </c>
      <c r="F852" t="str">
        <f t="shared" si="64"/>
        <v>Buy</v>
      </c>
      <c r="G852">
        <f t="shared" si="66"/>
        <v>8.9914305145811119E-5</v>
      </c>
    </row>
    <row r="853" spans="1:7" x14ac:dyDescent="0.45">
      <c r="A853" s="2">
        <v>30816</v>
      </c>
      <c r="B853" s="1">
        <v>157.5</v>
      </c>
      <c r="C853" s="1">
        <f t="shared" si="65"/>
        <v>-0.62660415786464063</v>
      </c>
      <c r="D853">
        <f t="shared" si="62"/>
        <v>157.96459999999999</v>
      </c>
      <c r="E853">
        <f t="shared" si="63"/>
        <v>-2.9411652990606134E-3</v>
      </c>
      <c r="F853" t="str">
        <f t="shared" si="64"/>
        <v>Buy</v>
      </c>
      <c r="G853">
        <f t="shared" si="66"/>
        <v>3.9263277065325543E-5</v>
      </c>
    </row>
    <row r="854" spans="1:7" x14ac:dyDescent="0.45">
      <c r="A854" s="2">
        <v>30817</v>
      </c>
      <c r="B854" s="1">
        <v>158</v>
      </c>
      <c r="C854" s="1">
        <f t="shared" si="65"/>
        <v>0.31695747612790393</v>
      </c>
      <c r="D854">
        <f t="shared" si="62"/>
        <v>157.96680000000001</v>
      </c>
      <c r="E854">
        <f t="shared" si="63"/>
        <v>2.1017074473872788E-4</v>
      </c>
      <c r="F854" t="str">
        <f t="shared" si="64"/>
        <v>Sell</v>
      </c>
      <c r="G854">
        <f t="shared" si="66"/>
        <v>1.0046204167337079E-5</v>
      </c>
    </row>
    <row r="855" spans="1:7" x14ac:dyDescent="0.45">
      <c r="A855" s="2">
        <v>30818</v>
      </c>
      <c r="B855" s="1">
        <v>157.99</v>
      </c>
      <c r="C855" s="1">
        <f t="shared" si="65"/>
        <v>-6.3293142209084911E-3</v>
      </c>
      <c r="D855">
        <f t="shared" si="62"/>
        <v>158.0016</v>
      </c>
      <c r="E855">
        <f t="shared" si="63"/>
        <v>-7.3416978055837264E-5</v>
      </c>
      <c r="F855" t="str">
        <f t="shared" si="64"/>
        <v>Buy</v>
      </c>
      <c r="G855">
        <f t="shared" si="66"/>
        <v>4.0060218506994465E-9</v>
      </c>
    </row>
    <row r="856" spans="1:7" x14ac:dyDescent="0.45">
      <c r="A856" s="2">
        <v>30819</v>
      </c>
      <c r="B856" s="1">
        <v>156.57</v>
      </c>
      <c r="C856" s="1">
        <f t="shared" si="65"/>
        <v>-0.90285455613261978</v>
      </c>
      <c r="D856">
        <f t="shared" si="62"/>
        <v>158.04159999999999</v>
      </c>
      <c r="E856">
        <f t="shared" si="63"/>
        <v>-9.3114724224507683E-3</v>
      </c>
      <c r="F856" t="str">
        <f t="shared" si="64"/>
        <v>Sell</v>
      </c>
      <c r="G856">
        <f t="shared" si="66"/>
        <v>8.1514634952942986E-5</v>
      </c>
    </row>
    <row r="857" spans="1:7" x14ac:dyDescent="0.45">
      <c r="A857" s="2">
        <v>30820</v>
      </c>
      <c r="B857" s="1">
        <v>155.78</v>
      </c>
      <c r="C857" s="1">
        <f t="shared" si="65"/>
        <v>-0.50584388316290063</v>
      </c>
      <c r="D857">
        <f t="shared" si="62"/>
        <v>158.05339999999995</v>
      </c>
      <c r="E857">
        <f t="shared" si="63"/>
        <v>-1.4383746252848426E-2</v>
      </c>
      <c r="F857" t="str">
        <f t="shared" si="64"/>
        <v>Sell</v>
      </c>
      <c r="G857">
        <f t="shared" si="66"/>
        <v>2.5587803413332225E-5</v>
      </c>
    </row>
    <row r="858" spans="1:7" x14ac:dyDescent="0.45">
      <c r="A858" s="2">
        <v>30823</v>
      </c>
      <c r="B858" s="1">
        <v>154.72999999999999</v>
      </c>
      <c r="C858" s="1">
        <f t="shared" si="65"/>
        <v>-0.67630929902212711</v>
      </c>
      <c r="D858">
        <f t="shared" si="62"/>
        <v>158.06099999999998</v>
      </c>
      <c r="E858">
        <f t="shared" si="63"/>
        <v>-2.1074142261531873E-2</v>
      </c>
      <c r="F858" t="str">
        <f t="shared" si="64"/>
        <v>Sell</v>
      </c>
      <c r="G858">
        <f t="shared" si="66"/>
        <v>4.5739426794380101E-5</v>
      </c>
    </row>
    <row r="859" spans="1:7" x14ac:dyDescent="0.45">
      <c r="A859" s="2">
        <v>30824</v>
      </c>
      <c r="B859" s="1">
        <v>153.88</v>
      </c>
      <c r="C859" s="1">
        <f t="shared" si="65"/>
        <v>-0.55085846174868358</v>
      </c>
      <c r="D859">
        <f t="shared" si="62"/>
        <v>158.01179999999997</v>
      </c>
      <c r="E859">
        <f t="shared" si="63"/>
        <v>-2.6148680035288318E-2</v>
      </c>
      <c r="F859" t="str">
        <f t="shared" si="64"/>
        <v>Sell</v>
      </c>
      <c r="G859">
        <f t="shared" si="66"/>
        <v>3.0344504488012586E-5</v>
      </c>
    </row>
    <row r="860" spans="1:7" x14ac:dyDescent="0.45">
      <c r="A860" s="2">
        <v>30825</v>
      </c>
      <c r="B860" s="1">
        <v>153.15</v>
      </c>
      <c r="C860" s="1">
        <f t="shared" si="65"/>
        <v>-0.47552446053100794</v>
      </c>
      <c r="D860">
        <f t="shared" si="62"/>
        <v>157.93919999999997</v>
      </c>
      <c r="E860">
        <f t="shared" si="63"/>
        <v>-3.0323061026014862E-2</v>
      </c>
      <c r="F860" t="str">
        <f t="shared" si="64"/>
        <v>Sell</v>
      </c>
      <c r="G860">
        <f t="shared" si="66"/>
        <v>2.2612351256330615E-5</v>
      </c>
    </row>
    <row r="861" spans="1:7" x14ac:dyDescent="0.45">
      <c r="A861" s="2">
        <v>30826</v>
      </c>
      <c r="B861" s="1">
        <v>151.22999999999999</v>
      </c>
      <c r="C861" s="1">
        <f t="shared" si="65"/>
        <v>-1.2615976516135226</v>
      </c>
      <c r="D861">
        <f t="shared" si="62"/>
        <v>157.82839999999996</v>
      </c>
      <c r="E861">
        <f t="shared" si="63"/>
        <v>-4.1807431362162778E-2</v>
      </c>
      <c r="F861" t="str">
        <f t="shared" si="64"/>
        <v>Sell</v>
      </c>
      <c r="G861">
        <f t="shared" si="66"/>
        <v>1.5916286345567552E-4</v>
      </c>
    </row>
    <row r="862" spans="1:7" x14ac:dyDescent="0.45">
      <c r="A862" s="2">
        <v>30827</v>
      </c>
      <c r="B862" s="1">
        <v>151.62</v>
      </c>
      <c r="C862" s="1">
        <f t="shared" si="65"/>
        <v>0.25755338655088883</v>
      </c>
      <c r="D862">
        <f t="shared" si="62"/>
        <v>157.71259999999995</v>
      </c>
      <c r="E862">
        <f t="shared" si="63"/>
        <v>-3.8631028846141335E-2</v>
      </c>
      <c r="F862" t="str">
        <f t="shared" si="64"/>
        <v>Sell</v>
      </c>
      <c r="G862">
        <f t="shared" si="66"/>
        <v>6.6333746923831553E-6</v>
      </c>
    </row>
    <row r="863" spans="1:7" x14ac:dyDescent="0.45">
      <c r="A863" s="2">
        <v>30831</v>
      </c>
      <c r="B863" s="1">
        <v>150.29</v>
      </c>
      <c r="C863" s="1">
        <f t="shared" si="65"/>
        <v>-0.88106296821549202</v>
      </c>
      <c r="D863">
        <f t="shared" si="62"/>
        <v>157.53299999999996</v>
      </c>
      <c r="E863">
        <f t="shared" si="63"/>
        <v>-4.5977668171113151E-2</v>
      </c>
      <c r="F863" t="str">
        <f t="shared" si="64"/>
        <v>Sell</v>
      </c>
      <c r="G863">
        <f t="shared" si="66"/>
        <v>7.76271953960693E-5</v>
      </c>
    </row>
    <row r="864" spans="1:7" x14ac:dyDescent="0.45">
      <c r="A864" s="2">
        <v>30832</v>
      </c>
      <c r="B864" s="1">
        <v>150.35</v>
      </c>
      <c r="C864" s="1">
        <f t="shared" si="65"/>
        <v>3.991484885352297E-2</v>
      </c>
      <c r="D864">
        <f t="shared" si="62"/>
        <v>157.38439999999997</v>
      </c>
      <c r="E864">
        <f t="shared" si="63"/>
        <v>-4.4695662340104726E-2</v>
      </c>
      <c r="F864" t="str">
        <f t="shared" si="64"/>
        <v>Sell</v>
      </c>
      <c r="G864">
        <f t="shared" si="66"/>
        <v>1.5931951589995839E-7</v>
      </c>
    </row>
    <row r="865" spans="1:7" x14ac:dyDescent="0.45">
      <c r="A865" s="2">
        <v>30833</v>
      </c>
      <c r="B865" s="1">
        <v>150.55000000000001</v>
      </c>
      <c r="C865" s="1">
        <f t="shared" si="65"/>
        <v>0.13293454932048432</v>
      </c>
      <c r="D865">
        <f t="shared" si="62"/>
        <v>157.21819999999997</v>
      </c>
      <c r="E865">
        <f t="shared" si="63"/>
        <v>-4.2413664575729509E-2</v>
      </c>
      <c r="F865" t="str">
        <f t="shared" si="64"/>
        <v>Sell</v>
      </c>
      <c r="G865">
        <f t="shared" si="66"/>
        <v>1.7671594403040281E-6</v>
      </c>
    </row>
    <row r="866" spans="1:7" x14ac:dyDescent="0.45">
      <c r="A866" s="2">
        <v>30834</v>
      </c>
      <c r="B866" s="1">
        <v>153.24</v>
      </c>
      <c r="C866" s="1">
        <f t="shared" si="65"/>
        <v>1.7710064904705336</v>
      </c>
      <c r="D866">
        <f t="shared" si="62"/>
        <v>157.10979999999998</v>
      </c>
      <c r="E866">
        <f t="shared" si="63"/>
        <v>-2.4631181504909113E-2</v>
      </c>
      <c r="F866" t="str">
        <f t="shared" si="64"/>
        <v>Sell</v>
      </c>
      <c r="G866">
        <f t="shared" si="66"/>
        <v>3.1364639892887561E-4</v>
      </c>
    </row>
    <row r="867" spans="1:7" x14ac:dyDescent="0.45">
      <c r="A867" s="2">
        <v>30837</v>
      </c>
      <c r="B867" s="1">
        <v>154.34</v>
      </c>
      <c r="C867" s="1">
        <f t="shared" si="65"/>
        <v>0.7152641197008649</v>
      </c>
      <c r="D867">
        <f t="shared" si="62"/>
        <v>157.06279999999998</v>
      </c>
      <c r="E867">
        <f t="shared" si="63"/>
        <v>-1.7335740862890376E-2</v>
      </c>
      <c r="F867" t="str">
        <f t="shared" si="64"/>
        <v>Sell</v>
      </c>
      <c r="G867">
        <f t="shared" si="66"/>
        <v>5.1160276093145326E-5</v>
      </c>
    </row>
    <row r="868" spans="1:7" x14ac:dyDescent="0.45">
      <c r="A868" s="2">
        <v>30838</v>
      </c>
      <c r="B868" s="1">
        <v>153.65</v>
      </c>
      <c r="C868" s="1">
        <f t="shared" si="65"/>
        <v>-0.44806724529633263</v>
      </c>
      <c r="D868">
        <f t="shared" si="62"/>
        <v>156.99859999999998</v>
      </c>
      <c r="E868">
        <f t="shared" si="63"/>
        <v>-2.1328852613972205E-2</v>
      </c>
      <c r="F868" t="str">
        <f t="shared" si="64"/>
        <v>Sell</v>
      </c>
      <c r="G868">
        <f t="shared" si="66"/>
        <v>2.0076425630744393E-5</v>
      </c>
    </row>
    <row r="869" spans="1:7" x14ac:dyDescent="0.45">
      <c r="A869" s="2">
        <v>30839</v>
      </c>
      <c r="B869" s="1">
        <v>155.01</v>
      </c>
      <c r="C869" s="1">
        <f t="shared" si="65"/>
        <v>0.88123423907091636</v>
      </c>
      <c r="D869">
        <f t="shared" si="62"/>
        <v>156.96539999999996</v>
      </c>
      <c r="E869">
        <f t="shared" si="63"/>
        <v>-1.2457522485847005E-2</v>
      </c>
      <c r="F869" t="str">
        <f t="shared" si="64"/>
        <v>Sell</v>
      </c>
      <c r="G869">
        <f t="shared" si="66"/>
        <v>7.76573784110897E-5</v>
      </c>
    </row>
    <row r="870" spans="1:7" x14ac:dyDescent="0.45">
      <c r="A870" s="2">
        <v>30840</v>
      </c>
      <c r="B870" s="1">
        <v>154.91999999999999</v>
      </c>
      <c r="C870" s="1">
        <f t="shared" si="65"/>
        <v>-5.8077632065146642E-2</v>
      </c>
      <c r="D870">
        <f t="shared" si="62"/>
        <v>156.91779999999997</v>
      </c>
      <c r="E870">
        <f t="shared" si="63"/>
        <v>-1.2731506559485184E-2</v>
      </c>
      <c r="F870" t="str">
        <f t="shared" si="64"/>
        <v>Sell</v>
      </c>
      <c r="G870">
        <f t="shared" si="66"/>
        <v>3.3730113462945493E-7</v>
      </c>
    </row>
    <row r="871" spans="1:7" x14ac:dyDescent="0.45">
      <c r="A871" s="2">
        <v>30841</v>
      </c>
      <c r="B871" s="1">
        <v>155.16999999999999</v>
      </c>
      <c r="C871" s="1">
        <f t="shared" si="65"/>
        <v>0.16124354488411646</v>
      </c>
      <c r="D871">
        <f t="shared" si="62"/>
        <v>156.82359999999997</v>
      </c>
      <c r="E871">
        <f t="shared" si="63"/>
        <v>-1.0544331337885264E-2</v>
      </c>
      <c r="F871" t="str">
        <f t="shared" si="64"/>
        <v>Sell</v>
      </c>
      <c r="G871">
        <f t="shared" si="66"/>
        <v>2.5999480766796082E-6</v>
      </c>
    </row>
    <row r="872" spans="1:7" x14ac:dyDescent="0.45">
      <c r="A872" s="2">
        <v>30844</v>
      </c>
      <c r="B872" s="1">
        <v>153.06</v>
      </c>
      <c r="C872" s="1">
        <f t="shared" si="65"/>
        <v>-1.3691288713617487</v>
      </c>
      <c r="D872">
        <f t="shared" si="62"/>
        <v>156.69439999999997</v>
      </c>
      <c r="E872">
        <f t="shared" si="63"/>
        <v>-2.3194192006861583E-2</v>
      </c>
      <c r="F872" t="str">
        <f t="shared" si="64"/>
        <v>Sell</v>
      </c>
      <c r="G872">
        <f t="shared" si="66"/>
        <v>1.8745138663962959E-4</v>
      </c>
    </row>
    <row r="873" spans="1:7" x14ac:dyDescent="0.45">
      <c r="A873" s="2">
        <v>30845</v>
      </c>
      <c r="B873" s="1">
        <v>152.19</v>
      </c>
      <c r="C873" s="1">
        <f t="shared" si="65"/>
        <v>-0.57002611350667221</v>
      </c>
      <c r="D873">
        <f t="shared" si="62"/>
        <v>156.55459999999997</v>
      </c>
      <c r="E873">
        <f t="shared" si="63"/>
        <v>-2.7879091384091993E-2</v>
      </c>
      <c r="F873" t="str">
        <f t="shared" si="64"/>
        <v>Sell</v>
      </c>
      <c r="G873">
        <f t="shared" si="66"/>
        <v>3.2492977007952161E-5</v>
      </c>
    </row>
    <row r="874" spans="1:7" x14ac:dyDescent="0.45">
      <c r="A874" s="2">
        <v>30846</v>
      </c>
      <c r="B874" s="1">
        <v>152.13</v>
      </c>
      <c r="C874" s="1">
        <f t="shared" si="65"/>
        <v>-3.9432177167088731E-2</v>
      </c>
      <c r="D874">
        <f t="shared" si="62"/>
        <v>156.43759999999997</v>
      </c>
      <c r="E874">
        <f t="shared" si="63"/>
        <v>-2.7535579681610942E-2</v>
      </c>
      <c r="F874" t="str">
        <f t="shared" si="64"/>
        <v>Sell</v>
      </c>
      <c r="G874">
        <f t="shared" si="66"/>
        <v>1.5548965961366736E-7</v>
      </c>
    </row>
    <row r="875" spans="1:7" x14ac:dyDescent="0.45">
      <c r="A875" s="2">
        <v>30847</v>
      </c>
      <c r="B875" s="1">
        <v>150.38999999999999</v>
      </c>
      <c r="C875" s="1">
        <f t="shared" si="65"/>
        <v>-1.1503498531515739</v>
      </c>
      <c r="D875">
        <f t="shared" si="62"/>
        <v>156.29219999999998</v>
      </c>
      <c r="E875">
        <f t="shared" si="63"/>
        <v>-3.776388073109211E-2</v>
      </c>
      <c r="F875" t="str">
        <f t="shared" si="64"/>
        <v>Sell</v>
      </c>
      <c r="G875">
        <f t="shared" si="66"/>
        <v>1.3233047846458474E-4</v>
      </c>
    </row>
    <row r="876" spans="1:7" x14ac:dyDescent="0.45">
      <c r="A876" s="2">
        <v>30848</v>
      </c>
      <c r="B876" s="1">
        <v>149.03</v>
      </c>
      <c r="C876" s="1">
        <f t="shared" si="65"/>
        <v>-0.90842919828202384</v>
      </c>
      <c r="D876">
        <f t="shared" si="62"/>
        <v>156.12199999999996</v>
      </c>
      <c r="E876">
        <f t="shared" si="63"/>
        <v>-4.5426012989841009E-2</v>
      </c>
      <c r="F876" t="str">
        <f t="shared" si="64"/>
        <v>Sell</v>
      </c>
      <c r="G876">
        <f t="shared" si="66"/>
        <v>8.2524360829132047E-5</v>
      </c>
    </row>
    <row r="877" spans="1:7" x14ac:dyDescent="0.45">
      <c r="A877" s="2">
        <v>30851</v>
      </c>
      <c r="B877" s="1">
        <v>151.72999999999999</v>
      </c>
      <c r="C877" s="1">
        <f t="shared" si="65"/>
        <v>1.7954997576448231</v>
      </c>
      <c r="D877">
        <f t="shared" si="62"/>
        <v>156.05579999999998</v>
      </c>
      <c r="E877">
        <f t="shared" si="63"/>
        <v>-2.7719572101773771E-2</v>
      </c>
      <c r="F877" t="str">
        <f t="shared" si="64"/>
        <v>Sell</v>
      </c>
      <c r="G877">
        <f t="shared" si="66"/>
        <v>3.2238193797026179E-4</v>
      </c>
    </row>
    <row r="878" spans="1:7" x14ac:dyDescent="0.45">
      <c r="A878" s="2">
        <v>30852</v>
      </c>
      <c r="B878" s="1">
        <v>152.61000000000001</v>
      </c>
      <c r="C878" s="1">
        <f t="shared" si="65"/>
        <v>0.57830219656337434</v>
      </c>
      <c r="D878">
        <f t="shared" si="62"/>
        <v>155.99839999999995</v>
      </c>
      <c r="E878">
        <f t="shared" si="63"/>
        <v>-2.1720735597287755E-2</v>
      </c>
      <c r="F878" t="str">
        <f t="shared" si="64"/>
        <v>Sell</v>
      </c>
      <c r="G878">
        <f t="shared" si="66"/>
        <v>3.3443343055002365E-5</v>
      </c>
    </row>
    <row r="879" spans="1:7" x14ac:dyDescent="0.45">
      <c r="A879" s="2">
        <v>30853</v>
      </c>
      <c r="B879" s="1">
        <v>154.84</v>
      </c>
      <c r="C879" s="1">
        <f t="shared" si="65"/>
        <v>1.4506678206663912</v>
      </c>
      <c r="D879">
        <f t="shared" si="62"/>
        <v>155.98619999999994</v>
      </c>
      <c r="E879">
        <f t="shared" si="63"/>
        <v>-7.3480859204207603E-3</v>
      </c>
      <c r="F879" t="str">
        <f t="shared" si="64"/>
        <v>Sell</v>
      </c>
      <c r="G879">
        <f t="shared" si="66"/>
        <v>2.1044371259169769E-4</v>
      </c>
    </row>
    <row r="880" spans="1:7" x14ac:dyDescent="0.45">
      <c r="A880" s="2">
        <v>30854</v>
      </c>
      <c r="B880" s="1">
        <v>154.51</v>
      </c>
      <c r="C880" s="1">
        <f t="shared" si="65"/>
        <v>-0.21335065471206516</v>
      </c>
      <c r="D880">
        <f t="shared" si="62"/>
        <v>155.95899999999995</v>
      </c>
      <c r="E880">
        <f t="shared" si="63"/>
        <v>-9.290903378451747E-3</v>
      </c>
      <c r="F880" t="str">
        <f t="shared" si="64"/>
        <v>Sell</v>
      </c>
      <c r="G880">
        <f t="shared" si="66"/>
        <v>4.5518501866066847E-6</v>
      </c>
    </row>
    <row r="881" spans="1:7" x14ac:dyDescent="0.45">
      <c r="A881" s="2">
        <v>30855</v>
      </c>
      <c r="B881" s="1">
        <v>154.46</v>
      </c>
      <c r="C881" s="1">
        <f t="shared" si="65"/>
        <v>-3.236560212089036E-2</v>
      </c>
      <c r="D881">
        <f t="shared" si="62"/>
        <v>155.94819999999999</v>
      </c>
      <c r="E881">
        <f t="shared" si="63"/>
        <v>-9.5429123260158052E-3</v>
      </c>
      <c r="F881" t="str">
        <f t="shared" si="64"/>
        <v>Sell</v>
      </c>
      <c r="G881">
        <f t="shared" si="66"/>
        <v>1.0475322006477828E-7</v>
      </c>
    </row>
    <row r="882" spans="1:7" x14ac:dyDescent="0.45">
      <c r="A882" s="2">
        <v>30858</v>
      </c>
      <c r="B882" s="1">
        <v>153.97</v>
      </c>
      <c r="C882" s="1">
        <f t="shared" si="65"/>
        <v>-0.31773848992904247</v>
      </c>
      <c r="D882">
        <f t="shared" si="62"/>
        <v>155.87299999999999</v>
      </c>
      <c r="E882">
        <f t="shared" si="63"/>
        <v>-1.2208657047724697E-2</v>
      </c>
      <c r="F882" t="str">
        <f t="shared" si="64"/>
        <v>Sell</v>
      </c>
      <c r="G882">
        <f t="shared" si="66"/>
        <v>1.0095774798238823E-5</v>
      </c>
    </row>
    <row r="883" spans="1:7" x14ac:dyDescent="0.45">
      <c r="A883" s="2">
        <v>30859</v>
      </c>
      <c r="B883" s="1">
        <v>152.71</v>
      </c>
      <c r="C883" s="1">
        <f t="shared" si="65"/>
        <v>-0.82170802767372164</v>
      </c>
      <c r="D883">
        <f t="shared" si="62"/>
        <v>155.78099999999998</v>
      </c>
      <c r="E883">
        <f t="shared" si="63"/>
        <v>-1.9713572258490894E-2</v>
      </c>
      <c r="F883" t="str">
        <f t="shared" si="64"/>
        <v>Sell</v>
      </c>
      <c r="G883">
        <f t="shared" si="66"/>
        <v>6.7520408274343767E-5</v>
      </c>
    </row>
    <row r="884" spans="1:7" x14ac:dyDescent="0.45">
      <c r="A884" s="2">
        <v>30860</v>
      </c>
      <c r="B884" s="1">
        <v>151.63999999999999</v>
      </c>
      <c r="C884" s="1">
        <f t="shared" si="65"/>
        <v>-0.70314073169562663</v>
      </c>
      <c r="D884">
        <f t="shared" ref="D884:D947" si="67">AVERAGE(B835:B884)</f>
        <v>155.6474</v>
      </c>
      <c r="E884">
        <f t="shared" ref="E884:E947" si="68">(B884 - D884) / D884</f>
        <v>-2.5746655581783046E-2</v>
      </c>
      <c r="F884" t="str">
        <f t="shared" si="64"/>
        <v>Sell</v>
      </c>
      <c r="G884">
        <f t="shared" si="66"/>
        <v>4.9440688856946122E-5</v>
      </c>
    </row>
    <row r="885" spans="1:7" x14ac:dyDescent="0.45">
      <c r="A885" s="2">
        <v>30861</v>
      </c>
      <c r="B885" s="1">
        <v>152.84</v>
      </c>
      <c r="C885" s="1">
        <f t="shared" si="65"/>
        <v>0.78823319305652251</v>
      </c>
      <c r="D885">
        <f t="shared" si="67"/>
        <v>155.52480000000003</v>
      </c>
      <c r="E885">
        <f t="shared" si="68"/>
        <v>-1.7262841681841248E-2</v>
      </c>
      <c r="F885" t="str">
        <f t="shared" ref="F885:F948" si="69">IF(E884 &gt; 0, "Buy", "Sell")</f>
        <v>Sell</v>
      </c>
      <c r="G885">
        <f t="shared" si="66"/>
        <v>6.2131156663608103E-5</v>
      </c>
    </row>
    <row r="886" spans="1:7" x14ac:dyDescent="0.45">
      <c r="A886" s="2">
        <v>30862</v>
      </c>
      <c r="B886" s="1">
        <v>153.18</v>
      </c>
      <c r="C886" s="1">
        <f t="shared" si="65"/>
        <v>0.22220779027483634</v>
      </c>
      <c r="D886">
        <f t="shared" si="67"/>
        <v>155.43040000000008</v>
      </c>
      <c r="E886">
        <f t="shared" si="68"/>
        <v>-1.4478506135222382E-2</v>
      </c>
      <c r="F886" t="str">
        <f t="shared" si="69"/>
        <v>Sell</v>
      </c>
      <c r="G886">
        <f t="shared" si="66"/>
        <v>4.9376302058825644E-6</v>
      </c>
    </row>
    <row r="887" spans="1:7" x14ac:dyDescent="0.45">
      <c r="A887" s="2">
        <v>30865</v>
      </c>
      <c r="B887" s="1">
        <v>153.19999999999999</v>
      </c>
      <c r="C887" s="1">
        <f t="shared" si="65"/>
        <v>1.3055682504344805E-2</v>
      </c>
      <c r="D887">
        <f t="shared" si="67"/>
        <v>155.33400000000003</v>
      </c>
      <c r="E887">
        <f t="shared" si="68"/>
        <v>-1.3738138462925325E-2</v>
      </c>
      <c r="F887" t="str">
        <f t="shared" si="69"/>
        <v>Sell</v>
      </c>
      <c r="G887">
        <f t="shared" si="66"/>
        <v>1.7045084565425503E-8</v>
      </c>
    </row>
    <row r="888" spans="1:7" x14ac:dyDescent="0.45">
      <c r="A888" s="2">
        <v>30866</v>
      </c>
      <c r="B888" s="1">
        <v>153.69999999999999</v>
      </c>
      <c r="C888" s="1">
        <f t="shared" si="65"/>
        <v>0.32583932380592961</v>
      </c>
      <c r="D888">
        <f t="shared" si="67"/>
        <v>155.27200000000002</v>
      </c>
      <c r="E888">
        <f t="shared" si="68"/>
        <v>-1.0124169199855936E-2</v>
      </c>
      <c r="F888" t="str">
        <f t="shared" si="69"/>
        <v>Sell</v>
      </c>
      <c r="G888">
        <f t="shared" si="66"/>
        <v>1.0617126493830545E-5</v>
      </c>
    </row>
    <row r="889" spans="1:7" x14ac:dyDescent="0.45">
      <c r="A889" s="2">
        <v>30868</v>
      </c>
      <c r="B889" s="1">
        <v>152.76</v>
      </c>
      <c r="C889" s="1">
        <f t="shared" si="65"/>
        <v>-0.61345881872347263</v>
      </c>
      <c r="D889">
        <f t="shared" si="67"/>
        <v>155.16580000000002</v>
      </c>
      <c r="E889">
        <f t="shared" si="68"/>
        <v>-1.5504705289438958E-2</v>
      </c>
      <c r="F889" t="str">
        <f t="shared" si="69"/>
        <v>Sell</v>
      </c>
      <c r="G889">
        <f t="shared" si="66"/>
        <v>3.763317222695985E-5</v>
      </c>
    </row>
    <row r="890" spans="1:7" x14ac:dyDescent="0.45">
      <c r="A890" s="2">
        <v>30869</v>
      </c>
      <c r="B890" s="1">
        <v>152.24</v>
      </c>
      <c r="C890" s="1">
        <f t="shared" si="65"/>
        <v>-0.34098393694213364</v>
      </c>
      <c r="D890">
        <f t="shared" si="67"/>
        <v>155.03760000000003</v>
      </c>
      <c r="E890">
        <f t="shared" si="68"/>
        <v>-1.8044654974019313E-2</v>
      </c>
      <c r="F890" t="str">
        <f t="shared" si="69"/>
        <v>Sell</v>
      </c>
      <c r="G890">
        <f t="shared" si="66"/>
        <v>1.1627004525255696E-5</v>
      </c>
    </row>
    <row r="891" spans="1:7" x14ac:dyDescent="0.45">
      <c r="A891" s="2">
        <v>30872</v>
      </c>
      <c r="B891" s="1">
        <v>153.36000000000001</v>
      </c>
      <c r="C891" s="1">
        <f t="shared" si="65"/>
        <v>0.73298757494950917</v>
      </c>
      <c r="D891">
        <f t="shared" si="67"/>
        <v>154.89880000000002</v>
      </c>
      <c r="E891">
        <f t="shared" si="68"/>
        <v>-9.9342280250073519E-3</v>
      </c>
      <c r="F891" t="str">
        <f t="shared" si="69"/>
        <v>Sell</v>
      </c>
      <c r="G891">
        <f t="shared" si="66"/>
        <v>5.3727078503036227E-5</v>
      </c>
    </row>
    <row r="892" spans="1:7" x14ac:dyDescent="0.45">
      <c r="A892" s="2">
        <v>30873</v>
      </c>
      <c r="B892" s="1">
        <v>152.88999999999999</v>
      </c>
      <c r="C892" s="1">
        <f t="shared" si="65"/>
        <v>-0.30693901648669514</v>
      </c>
      <c r="D892">
        <f t="shared" si="67"/>
        <v>154.75880000000004</v>
      </c>
      <c r="E892">
        <f t="shared" si="68"/>
        <v>-1.2075565331341737E-2</v>
      </c>
      <c r="F892" t="str">
        <f t="shared" si="69"/>
        <v>Sell</v>
      </c>
      <c r="G892">
        <f t="shared" si="66"/>
        <v>9.4211559841819699E-6</v>
      </c>
    </row>
    <row r="893" spans="1:7" x14ac:dyDescent="0.45">
      <c r="A893" s="2">
        <v>30874</v>
      </c>
      <c r="B893" s="1">
        <v>150.56</v>
      </c>
      <c r="C893" s="1">
        <f t="shared" si="65"/>
        <v>-1.5357032735452687</v>
      </c>
      <c r="D893">
        <f t="shared" si="67"/>
        <v>154.56900000000005</v>
      </c>
      <c r="E893">
        <f t="shared" si="68"/>
        <v>-2.5936636712407028E-2</v>
      </c>
      <c r="F893" t="str">
        <f t="shared" si="69"/>
        <v>Sell</v>
      </c>
      <c r="G893">
        <f t="shared" si="66"/>
        <v>2.3583845443776543E-4</v>
      </c>
    </row>
    <row r="894" spans="1:7" x14ac:dyDescent="0.45">
      <c r="A894" s="2">
        <v>30875</v>
      </c>
      <c r="B894" s="1">
        <v>150.03</v>
      </c>
      <c r="C894" s="1">
        <f t="shared" si="65"/>
        <v>-0.35264017381475021</v>
      </c>
      <c r="D894">
        <f t="shared" si="67"/>
        <v>154.33600000000001</v>
      </c>
      <c r="E894">
        <f t="shared" si="68"/>
        <v>-2.7900165871864058E-2</v>
      </c>
      <c r="F894" t="str">
        <f t="shared" si="69"/>
        <v>Sell</v>
      </c>
      <c r="G894">
        <f t="shared" si="66"/>
        <v>1.2435509218809725E-5</v>
      </c>
    </row>
    <row r="895" spans="1:7" x14ac:dyDescent="0.45">
      <c r="A895" s="2">
        <v>30876</v>
      </c>
      <c r="B895" s="1">
        <v>150.88</v>
      </c>
      <c r="C895" s="1">
        <f t="shared" si="65"/>
        <v>0.56495447862253656</v>
      </c>
      <c r="D895">
        <f t="shared" si="67"/>
        <v>154.1156</v>
      </c>
      <c r="E895">
        <f t="shared" si="68"/>
        <v>-2.0994630005009261E-2</v>
      </c>
      <c r="F895" t="str">
        <f t="shared" si="69"/>
        <v>Sell</v>
      </c>
      <c r="G895">
        <f t="shared" si="66"/>
        <v>3.191735629156621E-5</v>
      </c>
    </row>
    <row r="896" spans="1:7" x14ac:dyDescent="0.45">
      <c r="A896" s="2">
        <v>30879</v>
      </c>
      <c r="B896" s="1">
        <v>151.6</v>
      </c>
      <c r="C896" s="1">
        <f t="shared" si="65"/>
        <v>0.47606543231239612</v>
      </c>
      <c r="D896">
        <f t="shared" si="67"/>
        <v>153.92360000000002</v>
      </c>
      <c r="E896">
        <f t="shared" si="68"/>
        <v>-1.50958007738906E-2</v>
      </c>
      <c r="F896" t="str">
        <f t="shared" si="69"/>
        <v>Sell</v>
      </c>
      <c r="G896">
        <f t="shared" si="66"/>
        <v>2.2663829584278862E-5</v>
      </c>
    </row>
    <row r="897" spans="1:7" x14ac:dyDescent="0.45">
      <c r="A897" s="2">
        <v>30880</v>
      </c>
      <c r="B897" s="1">
        <v>152.38</v>
      </c>
      <c r="C897" s="1">
        <f t="shared" si="65"/>
        <v>0.51319278365922716</v>
      </c>
      <c r="D897">
        <f t="shared" si="67"/>
        <v>153.78900000000004</v>
      </c>
      <c r="E897">
        <f t="shared" si="68"/>
        <v>-9.1619036472052502E-3</v>
      </c>
      <c r="F897" t="str">
        <f t="shared" si="69"/>
        <v>Sell</v>
      </c>
      <c r="G897">
        <f t="shared" si="66"/>
        <v>2.6336683319990635E-5</v>
      </c>
    </row>
    <row r="898" spans="1:7" x14ac:dyDescent="0.45">
      <c r="A898" s="2">
        <v>30881</v>
      </c>
      <c r="B898" s="1">
        <v>151.4</v>
      </c>
      <c r="C898" s="1">
        <f t="shared" si="65"/>
        <v>-0.64520600415151175</v>
      </c>
      <c r="D898">
        <f t="shared" si="67"/>
        <v>153.62760000000003</v>
      </c>
      <c r="E898">
        <f t="shared" si="68"/>
        <v>-1.4499998698150746E-2</v>
      </c>
      <c r="F898" t="str">
        <f t="shared" si="69"/>
        <v>Sell</v>
      </c>
      <c r="G898">
        <f t="shared" si="66"/>
        <v>4.1629078779316062E-5</v>
      </c>
    </row>
    <row r="899" spans="1:7" x14ac:dyDescent="0.45">
      <c r="A899" s="2">
        <v>30882</v>
      </c>
      <c r="B899" s="1">
        <v>150.37</v>
      </c>
      <c r="C899" s="1">
        <f t="shared" si="65"/>
        <v>-0.68264174691197199</v>
      </c>
      <c r="D899">
        <f t="shared" si="67"/>
        <v>153.42460000000003</v>
      </c>
      <c r="E899">
        <f t="shared" si="68"/>
        <v>-1.9909453894616777E-2</v>
      </c>
      <c r="F899" t="str">
        <f t="shared" si="69"/>
        <v>Sell</v>
      </c>
      <c r="G899">
        <f t="shared" si="66"/>
        <v>4.6599975462702887E-5</v>
      </c>
    </row>
    <row r="900" spans="1:7" x14ac:dyDescent="0.45">
      <c r="A900" s="2">
        <v>30883</v>
      </c>
      <c r="B900" s="1">
        <v>149.55000000000001</v>
      </c>
      <c r="C900" s="1">
        <f t="shared" ref="C900:C963" si="70">100*LN(B900/B899)</f>
        <v>-0.54681384582717119</v>
      </c>
      <c r="D900">
        <f t="shared" si="67"/>
        <v>153.21340000000001</v>
      </c>
      <c r="E900">
        <f t="shared" si="68"/>
        <v>-2.3910441253832862E-2</v>
      </c>
      <c r="F900" t="str">
        <f t="shared" si="69"/>
        <v>Sell</v>
      </c>
      <c r="G900">
        <f t="shared" si="66"/>
        <v>2.9900538198830139E-5</v>
      </c>
    </row>
    <row r="901" spans="1:7" x14ac:dyDescent="0.45">
      <c r="A901" s="2">
        <v>30886</v>
      </c>
      <c r="B901" s="1">
        <v>148.94999999999999</v>
      </c>
      <c r="C901" s="1">
        <f t="shared" si="70"/>
        <v>-0.4020105916665887</v>
      </c>
      <c r="D901">
        <f t="shared" si="67"/>
        <v>152.99240000000003</v>
      </c>
      <c r="E901">
        <f t="shared" si="68"/>
        <v>-2.6422227509340611E-2</v>
      </c>
      <c r="F901" t="str">
        <f t="shared" si="69"/>
        <v>Sell</v>
      </c>
      <c r="G901">
        <f t="shared" si="66"/>
        <v>1.616125158121207E-5</v>
      </c>
    </row>
    <row r="902" spans="1:7" x14ac:dyDescent="0.45">
      <c r="A902" s="2">
        <v>30887</v>
      </c>
      <c r="B902" s="1">
        <v>147.82</v>
      </c>
      <c r="C902" s="1">
        <f t="shared" si="70"/>
        <v>-0.76153618025505665</v>
      </c>
      <c r="D902">
        <f t="shared" si="67"/>
        <v>152.77900000000002</v>
      </c>
      <c r="E902">
        <f t="shared" si="68"/>
        <v>-3.245864942171392E-2</v>
      </c>
      <c r="F902" t="str">
        <f t="shared" si="69"/>
        <v>Sell</v>
      </c>
      <c r="G902">
        <f t="shared" si="66"/>
        <v>5.7993735383746206E-5</v>
      </c>
    </row>
    <row r="903" spans="1:7" x14ac:dyDescent="0.45">
      <c r="A903" s="2">
        <v>30888</v>
      </c>
      <c r="B903" s="1">
        <v>148.83000000000001</v>
      </c>
      <c r="C903" s="1">
        <f t="shared" si="70"/>
        <v>0.68093976243265619</v>
      </c>
      <c r="D903">
        <f t="shared" si="67"/>
        <v>152.60560000000004</v>
      </c>
      <c r="E903">
        <f t="shared" si="68"/>
        <v>-2.4740900727103231E-2</v>
      </c>
      <c r="F903" t="str">
        <f t="shared" si="69"/>
        <v>Sell</v>
      </c>
      <c r="G903">
        <f t="shared" si="66"/>
        <v>4.6367896006184224E-5</v>
      </c>
    </row>
    <row r="904" spans="1:7" x14ac:dyDescent="0.45">
      <c r="A904" s="2">
        <v>30889</v>
      </c>
      <c r="B904" s="1">
        <v>150.08000000000001</v>
      </c>
      <c r="C904" s="1">
        <f t="shared" si="70"/>
        <v>0.83637702768473399</v>
      </c>
      <c r="D904">
        <f t="shared" si="67"/>
        <v>152.44720000000001</v>
      </c>
      <c r="E904">
        <f t="shared" si="68"/>
        <v>-1.5527999202346758E-2</v>
      </c>
      <c r="F904" t="str">
        <f t="shared" si="69"/>
        <v>Sell</v>
      </c>
      <c r="G904">
        <f t="shared" ref="G904:G967" si="71">(C904/100)^2</f>
        <v>6.9952653243875033E-5</v>
      </c>
    </row>
    <row r="905" spans="1:7" x14ac:dyDescent="0.45">
      <c r="A905" s="2">
        <v>30890</v>
      </c>
      <c r="B905" s="1">
        <v>151.19</v>
      </c>
      <c r="C905" s="1">
        <f t="shared" si="70"/>
        <v>0.73688387341952377</v>
      </c>
      <c r="D905">
        <f t="shared" si="67"/>
        <v>152.31120000000001</v>
      </c>
      <c r="E905">
        <f t="shared" si="68"/>
        <v>-7.3612446097202034E-3</v>
      </c>
      <c r="F905" t="str">
        <f t="shared" si="69"/>
        <v>Sell</v>
      </c>
      <c r="G905">
        <f t="shared" si="71"/>
        <v>5.429978429057607E-5</v>
      </c>
    </row>
    <row r="906" spans="1:7" x14ac:dyDescent="0.45">
      <c r="A906" s="2">
        <v>30893</v>
      </c>
      <c r="B906" s="1">
        <v>150.19</v>
      </c>
      <c r="C906" s="1">
        <f t="shared" si="70"/>
        <v>-0.663616477462039</v>
      </c>
      <c r="D906">
        <f t="shared" si="67"/>
        <v>152.18359999999998</v>
      </c>
      <c r="E906">
        <f t="shared" si="68"/>
        <v>-1.309996609358687E-2</v>
      </c>
      <c r="F906" t="str">
        <f t="shared" si="69"/>
        <v>Sell</v>
      </c>
      <c r="G906">
        <f t="shared" si="71"/>
        <v>4.4038682915912494E-5</v>
      </c>
    </row>
    <row r="907" spans="1:7" x14ac:dyDescent="0.45">
      <c r="A907" s="2">
        <v>30894</v>
      </c>
      <c r="B907" s="1">
        <v>150.66</v>
      </c>
      <c r="C907" s="1">
        <f t="shared" si="70"/>
        <v>0.31244831800591744</v>
      </c>
      <c r="D907">
        <f t="shared" si="67"/>
        <v>152.0812</v>
      </c>
      <c r="E907">
        <f t="shared" si="68"/>
        <v>-9.3450077984655495E-3</v>
      </c>
      <c r="F907" t="str">
        <f t="shared" si="69"/>
        <v>Sell</v>
      </c>
      <c r="G907">
        <f t="shared" si="71"/>
        <v>9.762395142472693E-6</v>
      </c>
    </row>
    <row r="908" spans="1:7" x14ac:dyDescent="0.45">
      <c r="A908" s="2">
        <v>30895</v>
      </c>
      <c r="B908" s="1">
        <v>154.08000000000001</v>
      </c>
      <c r="C908" s="1">
        <f t="shared" si="70"/>
        <v>2.2446305652266809</v>
      </c>
      <c r="D908">
        <f t="shared" si="67"/>
        <v>152.06819999999999</v>
      </c>
      <c r="E908">
        <f t="shared" si="68"/>
        <v>1.3229590407462062E-2</v>
      </c>
      <c r="F908" t="str">
        <f t="shared" si="69"/>
        <v>Sell</v>
      </c>
      <c r="G908">
        <f t="shared" si="71"/>
        <v>5.0383663743498491E-4</v>
      </c>
    </row>
    <row r="909" spans="1:7" x14ac:dyDescent="0.45">
      <c r="A909" s="2">
        <v>30896</v>
      </c>
      <c r="B909" s="1">
        <v>157.99</v>
      </c>
      <c r="C909" s="1">
        <f t="shared" si="70"/>
        <v>2.5059791834942189</v>
      </c>
      <c r="D909">
        <f t="shared" si="67"/>
        <v>152.15039999999996</v>
      </c>
      <c r="E909">
        <f t="shared" si="68"/>
        <v>3.8380444612699328E-2</v>
      </c>
      <c r="F909" t="str">
        <f t="shared" si="69"/>
        <v>Buy</v>
      </c>
      <c r="G909">
        <f t="shared" si="71"/>
        <v>6.2799316681063527E-4</v>
      </c>
    </row>
    <row r="910" spans="1:7" x14ac:dyDescent="0.45">
      <c r="A910" s="2">
        <v>30897</v>
      </c>
      <c r="B910" s="1">
        <v>162.35</v>
      </c>
      <c r="C910" s="1">
        <f t="shared" si="70"/>
        <v>2.722275866409722</v>
      </c>
      <c r="D910">
        <f t="shared" si="67"/>
        <v>152.33439999999999</v>
      </c>
      <c r="E910">
        <f t="shared" si="68"/>
        <v>6.5747460849289507E-2</v>
      </c>
      <c r="F910" t="str">
        <f t="shared" si="69"/>
        <v>Buy</v>
      </c>
      <c r="G910">
        <f t="shared" si="71"/>
        <v>7.4107858928368028E-4</v>
      </c>
    </row>
    <row r="911" spans="1:7" x14ac:dyDescent="0.45">
      <c r="A911" s="2">
        <v>30900</v>
      </c>
      <c r="B911" s="1">
        <v>162.6</v>
      </c>
      <c r="C911" s="1">
        <f t="shared" si="70"/>
        <v>0.15386985648552948</v>
      </c>
      <c r="D911">
        <f t="shared" si="67"/>
        <v>152.56179999999998</v>
      </c>
      <c r="E911">
        <f t="shared" si="68"/>
        <v>6.5797598088119164E-2</v>
      </c>
      <c r="F911" t="str">
        <f t="shared" si="69"/>
        <v>Buy</v>
      </c>
      <c r="G911">
        <f t="shared" si="71"/>
        <v>2.3675932734877436E-6</v>
      </c>
    </row>
    <row r="912" spans="1:7" x14ac:dyDescent="0.45">
      <c r="A912" s="2">
        <v>30901</v>
      </c>
      <c r="B912" s="1">
        <v>162.72</v>
      </c>
      <c r="C912" s="1">
        <f t="shared" si="70"/>
        <v>7.3773518653959411E-2</v>
      </c>
      <c r="D912">
        <f t="shared" si="67"/>
        <v>152.78379999999999</v>
      </c>
      <c r="E912">
        <f t="shared" si="68"/>
        <v>6.5034381917454698E-2</v>
      </c>
      <c r="F912" t="str">
        <f t="shared" si="69"/>
        <v>Buy</v>
      </c>
      <c r="G912">
        <f t="shared" si="71"/>
        <v>5.4425320545860968E-7</v>
      </c>
    </row>
    <row r="913" spans="1:7" x14ac:dyDescent="0.45">
      <c r="A913" s="2">
        <v>30902</v>
      </c>
      <c r="B913" s="1">
        <v>161.75</v>
      </c>
      <c r="C913" s="1">
        <f t="shared" si="70"/>
        <v>-0.5978998919239874</v>
      </c>
      <c r="D913">
        <f t="shared" si="67"/>
        <v>153.01299999999998</v>
      </c>
      <c r="E913">
        <f t="shared" si="68"/>
        <v>5.7099723552900897E-2</v>
      </c>
      <c r="F913" t="str">
        <f t="shared" si="69"/>
        <v>Buy</v>
      </c>
      <c r="G913">
        <f t="shared" si="71"/>
        <v>3.5748428076271585E-5</v>
      </c>
    </row>
    <row r="914" spans="1:7" x14ac:dyDescent="0.45">
      <c r="A914" s="2">
        <v>30903</v>
      </c>
      <c r="B914" s="1">
        <v>165.54</v>
      </c>
      <c r="C914" s="1">
        <f t="shared" si="70"/>
        <v>2.3160924076239686</v>
      </c>
      <c r="D914">
        <f t="shared" si="67"/>
        <v>153.31679999999997</v>
      </c>
      <c r="E914">
        <f t="shared" si="68"/>
        <v>7.9725118186656799E-2</v>
      </c>
      <c r="F914" t="str">
        <f t="shared" si="69"/>
        <v>Buy</v>
      </c>
      <c r="G914">
        <f t="shared" si="71"/>
        <v>5.3642840406533927E-4</v>
      </c>
    </row>
    <row r="915" spans="1:7" x14ac:dyDescent="0.45">
      <c r="A915" s="2">
        <v>30904</v>
      </c>
      <c r="B915" s="1">
        <v>165.42</v>
      </c>
      <c r="C915" s="1">
        <f t="shared" si="70"/>
        <v>-7.2516319348939873E-2</v>
      </c>
      <c r="D915">
        <f t="shared" si="67"/>
        <v>153.61419999999995</v>
      </c>
      <c r="E915">
        <f t="shared" si="68"/>
        <v>7.6853572130701694E-2</v>
      </c>
      <c r="F915" t="str">
        <f t="shared" si="69"/>
        <v>Buy</v>
      </c>
      <c r="G915">
        <f t="shared" si="71"/>
        <v>5.2586165719174311E-7</v>
      </c>
    </row>
    <row r="916" spans="1:7" x14ac:dyDescent="0.45">
      <c r="A916" s="2">
        <v>30907</v>
      </c>
      <c r="B916" s="1">
        <v>165.43</v>
      </c>
      <c r="C916" s="1">
        <f t="shared" si="70"/>
        <v>6.0450355164440818E-3</v>
      </c>
      <c r="D916">
        <f t="shared" si="67"/>
        <v>153.85799999999998</v>
      </c>
      <c r="E916">
        <f t="shared" si="68"/>
        <v>7.5212208659933402E-2</v>
      </c>
      <c r="F916" t="str">
        <f t="shared" si="69"/>
        <v>Buy</v>
      </c>
      <c r="G916">
        <f t="shared" si="71"/>
        <v>3.6542454395070366E-9</v>
      </c>
    </row>
    <row r="917" spans="1:7" x14ac:dyDescent="0.45">
      <c r="A917" s="2">
        <v>30908</v>
      </c>
      <c r="B917" s="1">
        <v>164.42</v>
      </c>
      <c r="C917" s="1">
        <f t="shared" si="70"/>
        <v>-0.61240148949373785</v>
      </c>
      <c r="D917">
        <f t="shared" si="67"/>
        <v>154.05959999999996</v>
      </c>
      <c r="E917">
        <f t="shared" si="68"/>
        <v>6.7249298323506165E-2</v>
      </c>
      <c r="F917" t="str">
        <f t="shared" si="69"/>
        <v>Buy</v>
      </c>
      <c r="G917">
        <f t="shared" si="71"/>
        <v>3.750355843341487E-5</v>
      </c>
    </row>
    <row r="918" spans="1:7" x14ac:dyDescent="0.45">
      <c r="A918" s="2">
        <v>30909</v>
      </c>
      <c r="B918" s="1">
        <v>162.80000000000001</v>
      </c>
      <c r="C918" s="1">
        <f t="shared" si="70"/>
        <v>-0.9901676155547271</v>
      </c>
      <c r="D918">
        <f t="shared" si="67"/>
        <v>154.24259999999998</v>
      </c>
      <c r="E918">
        <f t="shared" si="68"/>
        <v>5.5480133244642078E-2</v>
      </c>
      <c r="F918" t="str">
        <f t="shared" si="69"/>
        <v>Buy</v>
      </c>
      <c r="G918">
        <f t="shared" si="71"/>
        <v>9.8043190689333393E-5</v>
      </c>
    </row>
    <row r="919" spans="1:7" x14ac:dyDescent="0.45">
      <c r="A919" s="2">
        <v>30910</v>
      </c>
      <c r="B919" s="1">
        <v>163.77000000000001</v>
      </c>
      <c r="C919" s="1">
        <f t="shared" si="70"/>
        <v>0.59405508933359397</v>
      </c>
      <c r="D919">
        <f t="shared" si="67"/>
        <v>154.4178</v>
      </c>
      <c r="E919">
        <f t="shared" si="68"/>
        <v>6.0564261374012648E-2</v>
      </c>
      <c r="F919" t="str">
        <f t="shared" si="69"/>
        <v>Buy</v>
      </c>
      <c r="G919">
        <f t="shared" si="71"/>
        <v>3.5290144916314425E-5</v>
      </c>
    </row>
    <row r="920" spans="1:7" x14ac:dyDescent="0.45">
      <c r="A920" s="2">
        <v>30911</v>
      </c>
      <c r="B920" s="1">
        <v>164.14</v>
      </c>
      <c r="C920" s="1">
        <f t="shared" si="70"/>
        <v>0.22567177397895483</v>
      </c>
      <c r="D920">
        <f t="shared" si="67"/>
        <v>154.60219999999998</v>
      </c>
      <c r="E920">
        <f t="shared" si="68"/>
        <v>6.1692524427207407E-2</v>
      </c>
      <c r="F920" t="str">
        <f t="shared" si="69"/>
        <v>Buy</v>
      </c>
      <c r="G920">
        <f t="shared" si="71"/>
        <v>5.092774957080847E-6</v>
      </c>
    </row>
    <row r="921" spans="1:7" x14ac:dyDescent="0.45">
      <c r="A921" s="2">
        <v>30914</v>
      </c>
      <c r="B921" s="1">
        <v>164.94</v>
      </c>
      <c r="C921" s="1">
        <f t="shared" si="70"/>
        <v>0.48620492036438095</v>
      </c>
      <c r="D921">
        <f t="shared" si="67"/>
        <v>154.79759999999999</v>
      </c>
      <c r="E921">
        <f t="shared" si="68"/>
        <v>6.5520395665049136E-2</v>
      </c>
      <c r="F921" t="str">
        <f t="shared" si="69"/>
        <v>Buy</v>
      </c>
      <c r="G921">
        <f t="shared" si="71"/>
        <v>2.3639522458653402E-5</v>
      </c>
    </row>
    <row r="922" spans="1:7" x14ac:dyDescent="0.45">
      <c r="A922" s="2">
        <v>30915</v>
      </c>
      <c r="B922" s="1">
        <v>167.83</v>
      </c>
      <c r="C922" s="1">
        <f t="shared" si="70"/>
        <v>1.7369790914878656</v>
      </c>
      <c r="D922">
        <f t="shared" si="67"/>
        <v>155.09299999999999</v>
      </c>
      <c r="E922">
        <f t="shared" si="68"/>
        <v>8.212491859722891E-2</v>
      </c>
      <c r="F922" t="str">
        <f t="shared" si="69"/>
        <v>Buy</v>
      </c>
      <c r="G922">
        <f t="shared" si="71"/>
        <v>3.0170963642660108E-4</v>
      </c>
    </row>
    <row r="923" spans="1:7" x14ac:dyDescent="0.45">
      <c r="A923" s="2">
        <v>30916</v>
      </c>
      <c r="B923" s="1">
        <v>167.06</v>
      </c>
      <c r="C923" s="1">
        <f t="shared" si="70"/>
        <v>-0.4598532992327759</v>
      </c>
      <c r="D923">
        <f t="shared" si="67"/>
        <v>155.3904</v>
      </c>
      <c r="E923">
        <f t="shared" si="68"/>
        <v>7.5098590389110279E-2</v>
      </c>
      <c r="F923" t="str">
        <f t="shared" si="69"/>
        <v>Buy</v>
      </c>
      <c r="G923">
        <f t="shared" si="71"/>
        <v>2.1146505681526892E-5</v>
      </c>
    </row>
    <row r="924" spans="1:7" x14ac:dyDescent="0.45">
      <c r="A924" s="2">
        <v>30917</v>
      </c>
      <c r="B924" s="1">
        <v>167.12</v>
      </c>
      <c r="C924" s="1">
        <f t="shared" si="70"/>
        <v>3.5908792055015647E-2</v>
      </c>
      <c r="D924">
        <f t="shared" si="67"/>
        <v>155.6902</v>
      </c>
      <c r="E924">
        <f t="shared" si="68"/>
        <v>7.3413740877717418E-2</v>
      </c>
      <c r="F924" t="str">
        <f t="shared" si="69"/>
        <v>Buy</v>
      </c>
      <c r="G924">
        <f t="shared" si="71"/>
        <v>1.2894413468503549E-7</v>
      </c>
    </row>
    <row r="925" spans="1:7" x14ac:dyDescent="0.45">
      <c r="A925" s="2">
        <v>30918</v>
      </c>
      <c r="B925" s="1">
        <v>167.51</v>
      </c>
      <c r="C925" s="1">
        <f t="shared" si="70"/>
        <v>0.23309337272848923</v>
      </c>
      <c r="D925">
        <f t="shared" si="67"/>
        <v>156.03260000000003</v>
      </c>
      <c r="E925">
        <f t="shared" si="68"/>
        <v>7.3557705248774669E-2</v>
      </c>
      <c r="F925" t="str">
        <f t="shared" si="69"/>
        <v>Buy</v>
      </c>
      <c r="G925">
        <f t="shared" si="71"/>
        <v>5.4332520409942412E-6</v>
      </c>
    </row>
    <row r="926" spans="1:7" x14ac:dyDescent="0.45">
      <c r="A926" s="2">
        <v>30921</v>
      </c>
      <c r="B926" s="1">
        <v>166.44</v>
      </c>
      <c r="C926" s="1">
        <f t="shared" si="70"/>
        <v>-0.64081668608546538</v>
      </c>
      <c r="D926">
        <f t="shared" si="67"/>
        <v>156.38080000000002</v>
      </c>
      <c r="E926">
        <f t="shared" si="68"/>
        <v>6.4325032229020279E-2</v>
      </c>
      <c r="F926" t="str">
        <f t="shared" si="69"/>
        <v>Buy</v>
      </c>
      <c r="G926">
        <f t="shared" si="71"/>
        <v>4.1064602516555791E-5</v>
      </c>
    </row>
    <row r="927" spans="1:7" x14ac:dyDescent="0.45">
      <c r="A927" s="2">
        <v>30922</v>
      </c>
      <c r="B927" s="1">
        <v>167.4</v>
      </c>
      <c r="C927" s="1">
        <f t="shared" si="70"/>
        <v>0.57512739406344138</v>
      </c>
      <c r="D927">
        <f t="shared" si="67"/>
        <v>156.69420000000002</v>
      </c>
      <c r="E927">
        <f t="shared" si="68"/>
        <v>6.8322886233185276E-2</v>
      </c>
      <c r="F927" t="str">
        <f t="shared" si="69"/>
        <v>Buy</v>
      </c>
      <c r="G927">
        <f t="shared" si="71"/>
        <v>3.3077151940220498E-5</v>
      </c>
    </row>
    <row r="928" spans="1:7" x14ac:dyDescent="0.45">
      <c r="A928" s="2">
        <v>30923</v>
      </c>
      <c r="B928" s="1">
        <v>167.09</v>
      </c>
      <c r="C928" s="1">
        <f t="shared" si="70"/>
        <v>-0.18535686493229439</v>
      </c>
      <c r="D928">
        <f t="shared" si="67"/>
        <v>156.98380000000003</v>
      </c>
      <c r="E928">
        <f t="shared" si="68"/>
        <v>6.4377343394668565E-2</v>
      </c>
      <c r="F928" t="str">
        <f t="shared" si="69"/>
        <v>Buy</v>
      </c>
      <c r="G928">
        <f t="shared" si="71"/>
        <v>3.4357167377528823E-6</v>
      </c>
    </row>
    <row r="929" spans="1:7" x14ac:dyDescent="0.45">
      <c r="A929" s="2">
        <v>30924</v>
      </c>
      <c r="B929" s="1">
        <v>166.6</v>
      </c>
      <c r="C929" s="1">
        <f t="shared" si="70"/>
        <v>-0.29368596733098251</v>
      </c>
      <c r="D929">
        <f t="shared" si="67"/>
        <v>157.21900000000005</v>
      </c>
      <c r="E929">
        <f t="shared" si="68"/>
        <v>5.9668360694317739E-2</v>
      </c>
      <c r="F929" t="str">
        <f t="shared" si="69"/>
        <v>Buy</v>
      </c>
      <c r="G929">
        <f t="shared" si="71"/>
        <v>8.6251447407134922E-6</v>
      </c>
    </row>
    <row r="930" spans="1:7" x14ac:dyDescent="0.45">
      <c r="A930" s="2">
        <v>30925</v>
      </c>
      <c r="B930" s="1">
        <v>166.68</v>
      </c>
      <c r="C930" s="1">
        <f t="shared" si="70"/>
        <v>4.800768215103584E-2</v>
      </c>
      <c r="D930">
        <f t="shared" si="67"/>
        <v>157.46240000000006</v>
      </c>
      <c r="E930">
        <f t="shared" si="68"/>
        <v>5.8538419330582694E-2</v>
      </c>
      <c r="F930" t="str">
        <f t="shared" si="69"/>
        <v>Buy</v>
      </c>
      <c r="G930">
        <f t="shared" si="71"/>
        <v>2.3047375455148852E-7</v>
      </c>
    </row>
    <row r="931" spans="1:7" x14ac:dyDescent="0.45">
      <c r="A931" s="2">
        <v>30929</v>
      </c>
      <c r="B931" s="1">
        <v>164.88</v>
      </c>
      <c r="C931" s="1">
        <f t="shared" si="70"/>
        <v>-1.0857869972049179</v>
      </c>
      <c r="D931">
        <f t="shared" si="67"/>
        <v>157.67080000000004</v>
      </c>
      <c r="E931">
        <f t="shared" si="68"/>
        <v>4.5723114235482733E-2</v>
      </c>
      <c r="F931" t="str">
        <f t="shared" si="69"/>
        <v>Buy</v>
      </c>
      <c r="G931">
        <f t="shared" si="71"/>
        <v>1.1789334032992722E-4</v>
      </c>
    </row>
    <row r="932" spans="1:7" x14ac:dyDescent="0.45">
      <c r="A932" s="2">
        <v>30930</v>
      </c>
      <c r="B932" s="1">
        <v>164.29</v>
      </c>
      <c r="C932" s="1">
        <f t="shared" si="70"/>
        <v>-0.35847776639581197</v>
      </c>
      <c r="D932">
        <f t="shared" si="67"/>
        <v>157.87720000000004</v>
      </c>
      <c r="E932">
        <f t="shared" si="68"/>
        <v>4.0618911407093269E-2</v>
      </c>
      <c r="F932" t="str">
        <f t="shared" si="69"/>
        <v>Buy</v>
      </c>
      <c r="G932">
        <f t="shared" si="71"/>
        <v>1.2850630900013034E-5</v>
      </c>
    </row>
    <row r="933" spans="1:7" x14ac:dyDescent="0.45">
      <c r="A933" s="2">
        <v>30931</v>
      </c>
      <c r="B933" s="1">
        <v>165.65</v>
      </c>
      <c r="C933" s="1">
        <f t="shared" si="70"/>
        <v>0.82439698276594009</v>
      </c>
      <c r="D933">
        <f t="shared" si="67"/>
        <v>158.13600000000005</v>
      </c>
      <c r="E933">
        <f t="shared" si="68"/>
        <v>4.7516062123741279E-2</v>
      </c>
      <c r="F933" t="str">
        <f t="shared" si="69"/>
        <v>Buy</v>
      </c>
      <c r="G933">
        <f t="shared" si="71"/>
        <v>6.7963038519358574E-5</v>
      </c>
    </row>
    <row r="934" spans="1:7" x14ac:dyDescent="0.45">
      <c r="A934" s="2">
        <v>30932</v>
      </c>
      <c r="B934" s="1">
        <v>164.37</v>
      </c>
      <c r="C934" s="1">
        <f t="shared" si="70"/>
        <v>-0.77571445274708728</v>
      </c>
      <c r="D934">
        <f t="shared" si="67"/>
        <v>158.39060000000001</v>
      </c>
      <c r="E934">
        <f t="shared" si="68"/>
        <v>3.7750977646400723E-2</v>
      </c>
      <c r="F934" t="str">
        <f t="shared" si="69"/>
        <v>Buy</v>
      </c>
      <c r="G934">
        <f t="shared" si="71"/>
        <v>6.0173291220071314E-5</v>
      </c>
    </row>
    <row r="935" spans="1:7" x14ac:dyDescent="0.45">
      <c r="A935" s="2">
        <v>30935</v>
      </c>
      <c r="B935" s="1">
        <v>164.26</v>
      </c>
      <c r="C935" s="1">
        <f t="shared" si="70"/>
        <v>-6.6944590638790255E-2</v>
      </c>
      <c r="D935">
        <f t="shared" si="67"/>
        <v>158.61900000000003</v>
      </c>
      <c r="E935">
        <f t="shared" si="68"/>
        <v>3.5563204912399914E-2</v>
      </c>
      <c r="F935" t="str">
        <f t="shared" si="69"/>
        <v>Buy</v>
      </c>
      <c r="G935">
        <f t="shared" si="71"/>
        <v>4.4815782157952035E-7</v>
      </c>
    </row>
    <row r="936" spans="1:7" x14ac:dyDescent="0.45">
      <c r="A936" s="2">
        <v>30936</v>
      </c>
      <c r="B936" s="1">
        <v>164.45</v>
      </c>
      <c r="C936" s="1">
        <f t="shared" si="70"/>
        <v>0.11560343230196383</v>
      </c>
      <c r="D936">
        <f t="shared" si="67"/>
        <v>158.84440000000001</v>
      </c>
      <c r="E936">
        <f t="shared" si="68"/>
        <v>3.5289881166726565E-2</v>
      </c>
      <c r="F936" t="str">
        <f t="shared" si="69"/>
        <v>Buy</v>
      </c>
      <c r="G936">
        <f t="shared" si="71"/>
        <v>1.3364153559994736E-6</v>
      </c>
    </row>
    <row r="937" spans="1:7" x14ac:dyDescent="0.45">
      <c r="A937" s="2">
        <v>30937</v>
      </c>
      <c r="B937" s="1">
        <v>164.68</v>
      </c>
      <c r="C937" s="1">
        <f t="shared" si="70"/>
        <v>0.13976242666381569</v>
      </c>
      <c r="D937">
        <f t="shared" si="67"/>
        <v>159.07400000000004</v>
      </c>
      <c r="E937">
        <f t="shared" si="68"/>
        <v>3.5241459949457266E-2</v>
      </c>
      <c r="F937" t="str">
        <f t="shared" si="69"/>
        <v>Buy</v>
      </c>
      <c r="G937">
        <f t="shared" si="71"/>
        <v>1.9533535906958463E-6</v>
      </c>
    </row>
    <row r="938" spans="1:7" x14ac:dyDescent="0.45">
      <c r="A938" s="2">
        <v>30938</v>
      </c>
      <c r="B938" s="1">
        <v>167.94</v>
      </c>
      <c r="C938" s="1">
        <f t="shared" si="70"/>
        <v>1.9602575853713204</v>
      </c>
      <c r="D938">
        <f t="shared" si="67"/>
        <v>159.3588</v>
      </c>
      <c r="E938">
        <f t="shared" si="68"/>
        <v>5.3848297050429567E-2</v>
      </c>
      <c r="F938" t="str">
        <f t="shared" si="69"/>
        <v>Buy</v>
      </c>
      <c r="G938">
        <f t="shared" si="71"/>
        <v>3.8426098010058E-4</v>
      </c>
    </row>
    <row r="939" spans="1:7" x14ac:dyDescent="0.45">
      <c r="A939" s="2">
        <v>30939</v>
      </c>
      <c r="B939" s="1">
        <v>168.78</v>
      </c>
      <c r="C939" s="1">
        <f t="shared" si="70"/>
        <v>0.49893189744033317</v>
      </c>
      <c r="D939">
        <f t="shared" si="67"/>
        <v>159.67920000000001</v>
      </c>
      <c r="E939">
        <f t="shared" si="68"/>
        <v>5.6994273518404352E-2</v>
      </c>
      <c r="F939" t="str">
        <f t="shared" si="69"/>
        <v>Buy</v>
      </c>
      <c r="G939">
        <f t="shared" si="71"/>
        <v>2.4893303828341115E-5</v>
      </c>
    </row>
    <row r="940" spans="1:7" x14ac:dyDescent="0.45">
      <c r="A940" s="2">
        <v>30942</v>
      </c>
      <c r="B940" s="1">
        <v>168.87</v>
      </c>
      <c r="C940" s="1">
        <f t="shared" si="70"/>
        <v>5.3309641422450628E-2</v>
      </c>
      <c r="D940">
        <f t="shared" si="67"/>
        <v>160.01179999999999</v>
      </c>
      <c r="E940">
        <f t="shared" si="68"/>
        <v>5.5359667224542261E-2</v>
      </c>
      <c r="F940" t="str">
        <f t="shared" si="69"/>
        <v>Buy</v>
      </c>
      <c r="G940">
        <f t="shared" si="71"/>
        <v>2.8419178685902643E-7</v>
      </c>
    </row>
    <row r="941" spans="1:7" x14ac:dyDescent="0.45">
      <c r="A941" s="2">
        <v>30943</v>
      </c>
      <c r="B941" s="1">
        <v>167.65</v>
      </c>
      <c r="C941" s="1">
        <f t="shared" si="70"/>
        <v>-0.72507152318073453</v>
      </c>
      <c r="D941">
        <f t="shared" si="67"/>
        <v>160.29759999999999</v>
      </c>
      <c r="E941">
        <f t="shared" si="68"/>
        <v>4.5867187032120366E-2</v>
      </c>
      <c r="F941" t="str">
        <f t="shared" si="69"/>
        <v>Buy</v>
      </c>
      <c r="G941">
        <f t="shared" si="71"/>
        <v>5.2572871372763046E-5</v>
      </c>
    </row>
    <row r="942" spans="1:7" x14ac:dyDescent="0.45">
      <c r="A942" s="2">
        <v>30944</v>
      </c>
      <c r="B942" s="1">
        <v>166.94</v>
      </c>
      <c r="C942" s="1">
        <f t="shared" si="70"/>
        <v>-0.4244006489646992</v>
      </c>
      <c r="D942">
        <f t="shared" si="67"/>
        <v>160.57859999999997</v>
      </c>
      <c r="E942">
        <f t="shared" si="68"/>
        <v>3.961549048254271E-2</v>
      </c>
      <c r="F942" t="str">
        <f t="shared" si="69"/>
        <v>Buy</v>
      </c>
      <c r="G942">
        <f t="shared" si="71"/>
        <v>1.8011591084165785E-5</v>
      </c>
    </row>
    <row r="943" spans="1:7" x14ac:dyDescent="0.45">
      <c r="A943" s="2">
        <v>30945</v>
      </c>
      <c r="B943" s="1">
        <v>167.47</v>
      </c>
      <c r="C943" s="1">
        <f t="shared" si="70"/>
        <v>0.31697643237962031</v>
      </c>
      <c r="D943">
        <f t="shared" si="67"/>
        <v>160.91679999999997</v>
      </c>
      <c r="E943">
        <f t="shared" si="68"/>
        <v>4.0724150616965001E-2</v>
      </c>
      <c r="F943" t="str">
        <f t="shared" si="69"/>
        <v>Buy</v>
      </c>
      <c r="G943">
        <f t="shared" si="71"/>
        <v>1.0047405868411202E-5</v>
      </c>
    </row>
    <row r="944" spans="1:7" x14ac:dyDescent="0.45">
      <c r="A944" s="2">
        <v>30946</v>
      </c>
      <c r="B944" s="1">
        <v>165.67</v>
      </c>
      <c r="C944" s="1">
        <f t="shared" si="70"/>
        <v>-1.080637279594084</v>
      </c>
      <c r="D944">
        <f t="shared" si="67"/>
        <v>161.22959999999998</v>
      </c>
      <c r="E944">
        <f t="shared" si="68"/>
        <v>2.754084857867297E-2</v>
      </c>
      <c r="F944" t="str">
        <f t="shared" si="69"/>
        <v>Buy</v>
      </c>
      <c r="G944">
        <f t="shared" si="71"/>
        <v>1.1677769300485023E-4</v>
      </c>
    </row>
    <row r="945" spans="1:7" x14ac:dyDescent="0.45">
      <c r="A945" s="2">
        <v>30949</v>
      </c>
      <c r="B945" s="1">
        <v>165.28</v>
      </c>
      <c r="C945" s="1">
        <f t="shared" si="70"/>
        <v>-0.23568525791175296</v>
      </c>
      <c r="D945">
        <f t="shared" si="67"/>
        <v>161.51759999999999</v>
      </c>
      <c r="E945">
        <f t="shared" si="68"/>
        <v>2.329405587997849E-2</v>
      </c>
      <c r="F945" t="str">
        <f t="shared" si="69"/>
        <v>Buy</v>
      </c>
      <c r="G945">
        <f t="shared" si="71"/>
        <v>5.5547540796929506E-6</v>
      </c>
    </row>
    <row r="946" spans="1:7" x14ac:dyDescent="0.45">
      <c r="A946" s="2">
        <v>30950</v>
      </c>
      <c r="B946" s="1">
        <v>165.62</v>
      </c>
      <c r="C946" s="1">
        <f t="shared" si="70"/>
        <v>0.20550022342256921</v>
      </c>
      <c r="D946">
        <f t="shared" si="67"/>
        <v>161.79799999999997</v>
      </c>
      <c r="E946">
        <f t="shared" si="68"/>
        <v>2.3622047244094686E-2</v>
      </c>
      <c r="F946" t="str">
        <f t="shared" si="69"/>
        <v>Buy</v>
      </c>
      <c r="G946">
        <f t="shared" si="71"/>
        <v>4.2230341826725863E-6</v>
      </c>
    </row>
    <row r="947" spans="1:7" x14ac:dyDescent="0.45">
      <c r="A947" s="2">
        <v>30951</v>
      </c>
      <c r="B947" s="1">
        <v>166.28</v>
      </c>
      <c r="C947" s="1">
        <f t="shared" si="70"/>
        <v>0.3977106778882567</v>
      </c>
      <c r="D947">
        <f t="shared" si="67"/>
        <v>162.07599999999996</v>
      </c>
      <c r="E947">
        <f t="shared" si="68"/>
        <v>2.5938448629038456E-2</v>
      </c>
      <c r="F947" t="str">
        <f t="shared" si="69"/>
        <v>Buy</v>
      </c>
      <c r="G947">
        <f t="shared" si="71"/>
        <v>1.5817378330633668E-5</v>
      </c>
    </row>
    <row r="948" spans="1:7" x14ac:dyDescent="0.45">
      <c r="A948" s="2">
        <v>30952</v>
      </c>
      <c r="B948" s="1">
        <v>166.96</v>
      </c>
      <c r="C948" s="1">
        <f t="shared" si="70"/>
        <v>0.40811483845087665</v>
      </c>
      <c r="D948">
        <f t="shared" ref="D948:D1011" si="72">AVERAGE(B899:B948)</f>
        <v>162.38719999999998</v>
      </c>
      <c r="E948">
        <f t="shared" ref="E948:E1011" si="73">(B948 - D948) / D948</f>
        <v>2.8159854963938229E-2</v>
      </c>
      <c r="F948" t="str">
        <f t="shared" si="69"/>
        <v>Buy</v>
      </c>
      <c r="G948">
        <f t="shared" si="71"/>
        <v>1.6655772136378516E-5</v>
      </c>
    </row>
    <row r="949" spans="1:7" x14ac:dyDescent="0.45">
      <c r="A949" s="2">
        <v>30953</v>
      </c>
      <c r="B949" s="1">
        <v>166.1</v>
      </c>
      <c r="C949" s="1">
        <f t="shared" si="70"/>
        <v>-0.51642461496962366</v>
      </c>
      <c r="D949">
        <f t="shared" si="72"/>
        <v>162.70179999999996</v>
      </c>
      <c r="E949">
        <f t="shared" si="73"/>
        <v>2.088606272333823E-2</v>
      </c>
      <c r="F949" t="str">
        <f t="shared" ref="F949:F1012" si="74">IF(E948 &gt; 0, "Buy", "Sell")</f>
        <v>Buy</v>
      </c>
      <c r="G949">
        <f t="shared" si="71"/>
        <v>2.6669438294652401E-5</v>
      </c>
    </row>
    <row r="950" spans="1:7" x14ac:dyDescent="0.45">
      <c r="A950" s="2">
        <v>30956</v>
      </c>
      <c r="B950" s="1">
        <v>164.62</v>
      </c>
      <c r="C950" s="1">
        <f t="shared" si="70"/>
        <v>-0.89502290747512503</v>
      </c>
      <c r="D950">
        <f t="shared" si="72"/>
        <v>163.00319999999996</v>
      </c>
      <c r="E950">
        <f t="shared" si="73"/>
        <v>9.9188236795353761E-3</v>
      </c>
      <c r="F950" t="str">
        <f t="shared" si="74"/>
        <v>Buy</v>
      </c>
      <c r="G950">
        <f t="shared" si="71"/>
        <v>8.0106600490522631E-5</v>
      </c>
    </row>
    <row r="951" spans="1:7" x14ac:dyDescent="0.45">
      <c r="A951" s="2">
        <v>30957</v>
      </c>
      <c r="B951" s="1">
        <v>163.59</v>
      </c>
      <c r="C951" s="1">
        <f t="shared" si="70"/>
        <v>-0.62764899384180683</v>
      </c>
      <c r="D951">
        <f t="shared" si="72"/>
        <v>163.29599999999999</v>
      </c>
      <c r="E951">
        <f t="shared" si="73"/>
        <v>1.8004115226338132E-3</v>
      </c>
      <c r="F951" t="str">
        <f t="shared" si="74"/>
        <v>Buy</v>
      </c>
      <c r="G951">
        <f t="shared" si="71"/>
        <v>3.9394325947063254E-5</v>
      </c>
    </row>
    <row r="952" spans="1:7" x14ac:dyDescent="0.45">
      <c r="A952" s="2">
        <v>30958</v>
      </c>
      <c r="B952" s="1">
        <v>162.44</v>
      </c>
      <c r="C952" s="1">
        <f t="shared" si="70"/>
        <v>-0.7054594787982893</v>
      </c>
      <c r="D952">
        <f t="shared" si="72"/>
        <v>163.58839999999998</v>
      </c>
      <c r="E952">
        <f t="shared" si="73"/>
        <v>-7.0200576568997626E-3</v>
      </c>
      <c r="F952" t="str">
        <f t="shared" si="74"/>
        <v>Buy</v>
      </c>
      <c r="G952">
        <f t="shared" si="71"/>
        <v>4.9767307622635406E-5</v>
      </c>
    </row>
    <row r="953" spans="1:7" x14ac:dyDescent="0.45">
      <c r="A953" s="2">
        <v>30959</v>
      </c>
      <c r="B953" s="1">
        <v>162.91999999999999</v>
      </c>
      <c r="C953" s="1">
        <f t="shared" si="70"/>
        <v>0.29505799621147805</v>
      </c>
      <c r="D953">
        <f t="shared" si="72"/>
        <v>163.87019999999995</v>
      </c>
      <c r="E953">
        <f t="shared" si="73"/>
        <v>-5.7984917330909901E-3</v>
      </c>
      <c r="F953" t="str">
        <f t="shared" si="74"/>
        <v>Sell</v>
      </c>
      <c r="G953">
        <f t="shared" si="71"/>
        <v>8.7059221128332582E-6</v>
      </c>
    </row>
    <row r="954" spans="1:7" x14ac:dyDescent="0.45">
      <c r="A954" s="2">
        <v>30960</v>
      </c>
      <c r="B954" s="1">
        <v>162.68</v>
      </c>
      <c r="C954" s="1">
        <f t="shared" si="70"/>
        <v>-0.14742017411879771</v>
      </c>
      <c r="D954">
        <f t="shared" si="72"/>
        <v>164.12219999999996</v>
      </c>
      <c r="E954">
        <f t="shared" si="73"/>
        <v>-8.7873547880783793E-3</v>
      </c>
      <c r="F954" t="str">
        <f t="shared" si="74"/>
        <v>Sell</v>
      </c>
      <c r="G954">
        <f t="shared" si="71"/>
        <v>2.1732707737216638E-6</v>
      </c>
    </row>
    <row r="955" spans="1:7" x14ac:dyDescent="0.45">
      <c r="A955" s="2">
        <v>30963</v>
      </c>
      <c r="B955" s="1">
        <v>162.13</v>
      </c>
      <c r="C955" s="1">
        <f t="shared" si="70"/>
        <v>-0.33865984770460933</v>
      </c>
      <c r="D955">
        <f t="shared" si="72"/>
        <v>164.34099999999995</v>
      </c>
      <c r="E955">
        <f t="shared" si="73"/>
        <v>-1.3453733395804799E-2</v>
      </c>
      <c r="F955" t="str">
        <f t="shared" si="74"/>
        <v>Sell</v>
      </c>
      <c r="G955">
        <f t="shared" si="71"/>
        <v>1.1469049244730919E-5</v>
      </c>
    </row>
    <row r="956" spans="1:7" x14ac:dyDescent="0.45">
      <c r="A956" s="2">
        <v>30964</v>
      </c>
      <c r="B956" s="1">
        <v>161.66999999999999</v>
      </c>
      <c r="C956" s="1">
        <f t="shared" si="70"/>
        <v>-0.28412619484627677</v>
      </c>
      <c r="D956">
        <f t="shared" si="72"/>
        <v>164.57059999999998</v>
      </c>
      <c r="E956">
        <f t="shared" si="73"/>
        <v>-1.7625262349411117E-2</v>
      </c>
      <c r="F956" t="str">
        <f t="shared" si="74"/>
        <v>Sell</v>
      </c>
      <c r="G956">
        <f t="shared" si="71"/>
        <v>8.0727694597824436E-6</v>
      </c>
    </row>
    <row r="957" spans="1:7" x14ac:dyDescent="0.45">
      <c r="A957" s="2">
        <v>30965</v>
      </c>
      <c r="B957" s="1">
        <v>162.11000000000001</v>
      </c>
      <c r="C957" s="1">
        <f t="shared" si="70"/>
        <v>0.27178965399669924</v>
      </c>
      <c r="D957">
        <f t="shared" si="72"/>
        <v>164.7996</v>
      </c>
      <c r="E957">
        <f t="shared" si="73"/>
        <v>-1.6320427962203697E-2</v>
      </c>
      <c r="F957" t="str">
        <f t="shared" si="74"/>
        <v>Sell</v>
      </c>
      <c r="G957">
        <f t="shared" si="71"/>
        <v>7.38696160196455E-6</v>
      </c>
    </row>
    <row r="958" spans="1:7" x14ac:dyDescent="0.45">
      <c r="A958" s="2">
        <v>30966</v>
      </c>
      <c r="B958" s="1">
        <v>162.78</v>
      </c>
      <c r="C958" s="1">
        <f t="shared" si="70"/>
        <v>0.41244787454135895</v>
      </c>
      <c r="D958">
        <f t="shared" si="72"/>
        <v>164.97359999999998</v>
      </c>
      <c r="E958">
        <f t="shared" si="73"/>
        <v>-1.3296672922212861E-2</v>
      </c>
      <c r="F958" t="str">
        <f t="shared" si="74"/>
        <v>Sell</v>
      </c>
      <c r="G958">
        <f t="shared" si="71"/>
        <v>1.7011324921368457E-5</v>
      </c>
    </row>
    <row r="959" spans="1:7" x14ac:dyDescent="0.45">
      <c r="A959" s="2">
        <v>30967</v>
      </c>
      <c r="B959" s="1">
        <v>164.18</v>
      </c>
      <c r="C959" s="1">
        <f t="shared" si="70"/>
        <v>0.85637910212248147</v>
      </c>
      <c r="D959">
        <f t="shared" si="72"/>
        <v>165.09739999999999</v>
      </c>
      <c r="E959">
        <f t="shared" si="73"/>
        <v>-5.5567198514330724E-3</v>
      </c>
      <c r="F959" t="str">
        <f t="shared" si="74"/>
        <v>Sell</v>
      </c>
      <c r="G959">
        <f t="shared" si="71"/>
        <v>7.3338516655210755E-5</v>
      </c>
    </row>
    <row r="960" spans="1:7" x14ac:dyDescent="0.45">
      <c r="A960" s="2">
        <v>30970</v>
      </c>
      <c r="B960" s="1">
        <v>165.77</v>
      </c>
      <c r="C960" s="1">
        <f t="shared" si="70"/>
        <v>0.9637898516654454</v>
      </c>
      <c r="D960">
        <f t="shared" si="72"/>
        <v>165.16579999999999</v>
      </c>
      <c r="E960">
        <f t="shared" si="73"/>
        <v>3.658142303067706E-3</v>
      </c>
      <c r="F960" t="str">
        <f t="shared" si="74"/>
        <v>Sell</v>
      </c>
      <c r="G960">
        <f t="shared" si="71"/>
        <v>9.2889087817330134E-5</v>
      </c>
    </row>
    <row r="961" spans="1:7" x14ac:dyDescent="0.45">
      <c r="A961" s="2">
        <v>30971</v>
      </c>
      <c r="B961" s="1">
        <v>164.78</v>
      </c>
      <c r="C961" s="1">
        <f t="shared" si="70"/>
        <v>-0.5990034549330675</v>
      </c>
      <c r="D961">
        <f t="shared" si="72"/>
        <v>165.20939999999999</v>
      </c>
      <c r="E961">
        <f t="shared" si="73"/>
        <v>-2.5991257156069022E-3</v>
      </c>
      <c r="F961" t="str">
        <f t="shared" si="74"/>
        <v>Buy</v>
      </c>
      <c r="G961">
        <f t="shared" si="71"/>
        <v>3.5880513902175136E-5</v>
      </c>
    </row>
    <row r="962" spans="1:7" x14ac:dyDescent="0.45">
      <c r="A962" s="2">
        <v>30972</v>
      </c>
      <c r="B962" s="1">
        <v>164.14</v>
      </c>
      <c r="C962" s="1">
        <f t="shared" si="70"/>
        <v>-0.38915286858784781</v>
      </c>
      <c r="D962">
        <f t="shared" si="72"/>
        <v>165.23779999999996</v>
      </c>
      <c r="E962">
        <f t="shared" si="73"/>
        <v>-6.6437582683864004E-3</v>
      </c>
      <c r="F962" t="str">
        <f t="shared" si="74"/>
        <v>Sell</v>
      </c>
      <c r="G962">
        <f t="shared" si="71"/>
        <v>1.5143995513015075E-5</v>
      </c>
    </row>
    <row r="963" spans="1:7" x14ac:dyDescent="0.45">
      <c r="A963" s="2">
        <v>30973</v>
      </c>
      <c r="B963" s="1">
        <v>168.1</v>
      </c>
      <c r="C963" s="1">
        <f t="shared" si="70"/>
        <v>2.3839318213004468</v>
      </c>
      <c r="D963">
        <f t="shared" si="72"/>
        <v>165.36479999999995</v>
      </c>
      <c r="E963">
        <f t="shared" si="73"/>
        <v>1.6540400375412722E-2</v>
      </c>
      <c r="F963" t="str">
        <f t="shared" si="74"/>
        <v>Sell</v>
      </c>
      <c r="G963">
        <f t="shared" si="71"/>
        <v>5.6831309286088649E-4</v>
      </c>
    </row>
    <row r="964" spans="1:7" x14ac:dyDescent="0.45">
      <c r="A964" s="2">
        <v>30974</v>
      </c>
      <c r="B964" s="1">
        <v>167.96</v>
      </c>
      <c r="C964" s="1">
        <f t="shared" ref="C964:C1027" si="75">100*LN(B964/B963)</f>
        <v>-8.3318459857726998E-2</v>
      </c>
      <c r="D964">
        <f t="shared" si="72"/>
        <v>165.41319999999996</v>
      </c>
      <c r="E964">
        <f t="shared" si="73"/>
        <v>1.539659470949143E-2</v>
      </c>
      <c r="F964" t="str">
        <f t="shared" si="74"/>
        <v>Buy</v>
      </c>
      <c r="G964">
        <f t="shared" si="71"/>
        <v>6.9419657530636644E-7</v>
      </c>
    </row>
    <row r="965" spans="1:7" x14ac:dyDescent="0.45">
      <c r="A965" s="2">
        <v>30977</v>
      </c>
      <c r="B965" s="1">
        <v>167.36</v>
      </c>
      <c r="C965" s="1">
        <f t="shared" si="75"/>
        <v>-0.35786749394344286</v>
      </c>
      <c r="D965">
        <f t="shared" si="72"/>
        <v>165.452</v>
      </c>
      <c r="E965">
        <f t="shared" si="73"/>
        <v>1.1532045547953578E-2</v>
      </c>
      <c r="F965" t="str">
        <f t="shared" si="74"/>
        <v>Buy</v>
      </c>
      <c r="G965">
        <f t="shared" si="71"/>
        <v>1.2806914322136013E-5</v>
      </c>
    </row>
    <row r="966" spans="1:7" x14ac:dyDescent="0.45">
      <c r="A966" s="2">
        <v>30978</v>
      </c>
      <c r="B966" s="1">
        <v>167.09</v>
      </c>
      <c r="C966" s="1">
        <f t="shared" si="75"/>
        <v>-0.1614591470506089</v>
      </c>
      <c r="D966">
        <f t="shared" si="72"/>
        <v>165.48519999999999</v>
      </c>
      <c r="E966">
        <f t="shared" si="73"/>
        <v>9.697543949549638E-3</v>
      </c>
      <c r="F966" t="str">
        <f t="shared" si="74"/>
        <v>Buy</v>
      </c>
      <c r="G966">
        <f t="shared" si="71"/>
        <v>2.606905616631015E-6</v>
      </c>
    </row>
    <row r="967" spans="1:7" x14ac:dyDescent="0.45">
      <c r="A967" s="2">
        <v>30979</v>
      </c>
      <c r="B967" s="1">
        <v>167.2</v>
      </c>
      <c r="C967" s="1">
        <f t="shared" si="75"/>
        <v>6.5811124454910233E-2</v>
      </c>
      <c r="D967">
        <f t="shared" si="72"/>
        <v>165.54080000000002</v>
      </c>
      <c r="E967">
        <f t="shared" si="73"/>
        <v>1.0022906739607214E-2</v>
      </c>
      <c r="F967" t="str">
        <f t="shared" si="74"/>
        <v>Buy</v>
      </c>
      <c r="G967">
        <f t="shared" si="71"/>
        <v>4.3311041020196833E-7</v>
      </c>
    </row>
    <row r="968" spans="1:7" x14ac:dyDescent="0.45">
      <c r="A968" s="2">
        <v>30980</v>
      </c>
      <c r="B968" s="1">
        <v>166.31</v>
      </c>
      <c r="C968" s="1">
        <f t="shared" si="75"/>
        <v>-0.53371839685526801</v>
      </c>
      <c r="D968">
        <f t="shared" si="72"/>
        <v>165.61099999999999</v>
      </c>
      <c r="E968">
        <f t="shared" si="73"/>
        <v>4.2207341299793635E-3</v>
      </c>
      <c r="F968" t="str">
        <f t="shared" si="74"/>
        <v>Buy</v>
      </c>
      <c r="G968">
        <f t="shared" ref="G968:G1031" si="76">(C968/100)^2</f>
        <v>2.8485532714175739E-5</v>
      </c>
    </row>
    <row r="969" spans="1:7" x14ac:dyDescent="0.45">
      <c r="A969" s="2">
        <v>30981</v>
      </c>
      <c r="B969" s="1">
        <v>165.29</v>
      </c>
      <c r="C969" s="1">
        <f t="shared" si="75"/>
        <v>-0.61520097527866324</v>
      </c>
      <c r="D969">
        <f t="shared" si="72"/>
        <v>165.64140000000003</v>
      </c>
      <c r="E969">
        <f t="shared" si="73"/>
        <v>-2.1214503137503109E-3</v>
      </c>
      <c r="F969" t="str">
        <f t="shared" si="74"/>
        <v>Buy</v>
      </c>
      <c r="G969">
        <f t="shared" si="76"/>
        <v>3.784722399838184E-5</v>
      </c>
    </row>
    <row r="970" spans="1:7" x14ac:dyDescent="0.45">
      <c r="A970" s="2">
        <v>30984</v>
      </c>
      <c r="B970" s="1">
        <v>164.78</v>
      </c>
      <c r="C970" s="1">
        <f t="shared" si="75"/>
        <v>-0.30902560418179953</v>
      </c>
      <c r="D970">
        <f t="shared" si="72"/>
        <v>165.65420000000003</v>
      </c>
      <c r="E970">
        <f t="shared" si="73"/>
        <v>-5.2772582886520848E-3</v>
      </c>
      <c r="F970" t="str">
        <f t="shared" si="74"/>
        <v>Sell</v>
      </c>
      <c r="G970">
        <f t="shared" si="76"/>
        <v>9.5496824039926235E-6</v>
      </c>
    </row>
    <row r="971" spans="1:7" x14ac:dyDescent="0.45">
      <c r="A971" s="2">
        <v>30985</v>
      </c>
      <c r="B971" s="1">
        <v>166.84</v>
      </c>
      <c r="C971" s="1">
        <f t="shared" si="75"/>
        <v>1.2424018441300442</v>
      </c>
      <c r="D971">
        <f t="shared" si="72"/>
        <v>165.69220000000001</v>
      </c>
      <c r="E971">
        <f t="shared" si="73"/>
        <v>6.9273025525642693E-3</v>
      </c>
      <c r="F971" t="str">
        <f t="shared" si="74"/>
        <v>Sell</v>
      </c>
      <c r="G971">
        <f t="shared" si="76"/>
        <v>1.5435623422977349E-4</v>
      </c>
    </row>
    <row r="972" spans="1:7" x14ac:dyDescent="0.45">
      <c r="A972" s="2">
        <v>30986</v>
      </c>
      <c r="B972" s="1">
        <v>166.09</v>
      </c>
      <c r="C972" s="1">
        <f t="shared" si="75"/>
        <v>-0.45054592178369968</v>
      </c>
      <c r="D972">
        <f t="shared" si="72"/>
        <v>165.65740000000002</v>
      </c>
      <c r="E972">
        <f t="shared" si="73"/>
        <v>2.6114136766602603E-3</v>
      </c>
      <c r="F972" t="str">
        <f t="shared" si="74"/>
        <v>Buy</v>
      </c>
      <c r="G972">
        <f t="shared" si="76"/>
        <v>2.0299162763592362E-5</v>
      </c>
    </row>
    <row r="973" spans="1:7" x14ac:dyDescent="0.45">
      <c r="A973" s="2">
        <v>30987</v>
      </c>
      <c r="B973" s="1">
        <v>167.49</v>
      </c>
      <c r="C973" s="1">
        <f t="shared" si="75"/>
        <v>0.8393837879471433</v>
      </c>
      <c r="D973">
        <f t="shared" si="72"/>
        <v>165.66600000000003</v>
      </c>
      <c r="E973">
        <f t="shared" si="73"/>
        <v>1.101010466842915E-2</v>
      </c>
      <c r="F973" t="str">
        <f t="shared" si="74"/>
        <v>Buy</v>
      </c>
      <c r="G973">
        <f t="shared" si="76"/>
        <v>7.0456514346849472E-5</v>
      </c>
    </row>
    <row r="974" spans="1:7" x14ac:dyDescent="0.45">
      <c r="A974" s="2">
        <v>30988</v>
      </c>
      <c r="B974" s="1">
        <v>167.42</v>
      </c>
      <c r="C974" s="1">
        <f t="shared" si="75"/>
        <v>-4.1802275846863246E-2</v>
      </c>
      <c r="D974">
        <f t="shared" si="72"/>
        <v>165.672</v>
      </c>
      <c r="E974">
        <f t="shared" si="73"/>
        <v>1.0550968178086765E-2</v>
      </c>
      <c r="F974" t="str">
        <f t="shared" si="74"/>
        <v>Buy</v>
      </c>
      <c r="G974">
        <f t="shared" si="76"/>
        <v>1.7474302659772463E-7</v>
      </c>
    </row>
    <row r="975" spans="1:7" x14ac:dyDescent="0.45">
      <c r="A975" s="2">
        <v>30991</v>
      </c>
      <c r="B975" s="1">
        <v>168.58</v>
      </c>
      <c r="C975" s="1">
        <f t="shared" si="75"/>
        <v>0.69047893374259484</v>
      </c>
      <c r="D975">
        <f t="shared" si="72"/>
        <v>165.69340000000003</v>
      </c>
      <c r="E975">
        <f t="shared" si="73"/>
        <v>1.7421333619806141E-2</v>
      </c>
      <c r="F975" t="str">
        <f t="shared" si="74"/>
        <v>Buy</v>
      </c>
      <c r="G975">
        <f t="shared" si="76"/>
        <v>4.7676115794231065E-5</v>
      </c>
    </row>
    <row r="976" spans="1:7" x14ac:dyDescent="0.45">
      <c r="A976" s="2">
        <v>30992</v>
      </c>
      <c r="B976" s="1">
        <v>170.41</v>
      </c>
      <c r="C976" s="1">
        <f t="shared" si="75"/>
        <v>1.0796883549965093</v>
      </c>
      <c r="D976">
        <f t="shared" si="72"/>
        <v>165.77280000000002</v>
      </c>
      <c r="E976">
        <f t="shared" si="73"/>
        <v>2.7973226005713711E-2</v>
      </c>
      <c r="F976" t="str">
        <f t="shared" si="74"/>
        <v>Buy</v>
      </c>
      <c r="G976">
        <f t="shared" si="76"/>
        <v>1.1657269439150683E-4</v>
      </c>
    </row>
    <row r="977" spans="1:7" x14ac:dyDescent="0.45">
      <c r="A977" s="2">
        <v>30993</v>
      </c>
      <c r="B977" s="1">
        <v>169.17</v>
      </c>
      <c r="C977" s="1">
        <f t="shared" si="75"/>
        <v>-0.73031716321009776</v>
      </c>
      <c r="D977">
        <f t="shared" si="72"/>
        <v>165.8082</v>
      </c>
      <c r="E977">
        <f t="shared" si="73"/>
        <v>2.0275233673605939E-2</v>
      </c>
      <c r="F977" t="str">
        <f t="shared" si="74"/>
        <v>Buy</v>
      </c>
      <c r="G977">
        <f t="shared" si="76"/>
        <v>5.3336315887924453E-5</v>
      </c>
    </row>
    <row r="978" spans="1:7" x14ac:dyDescent="0.45">
      <c r="A978" s="2">
        <v>30994</v>
      </c>
      <c r="B978" s="1">
        <v>168.68</v>
      </c>
      <c r="C978" s="1">
        <f t="shared" si="75"/>
        <v>-0.29006976088411923</v>
      </c>
      <c r="D978">
        <f t="shared" si="72"/>
        <v>165.84000000000003</v>
      </c>
      <c r="E978">
        <f t="shared" si="73"/>
        <v>1.7124939700916393E-2</v>
      </c>
      <c r="F978" t="str">
        <f t="shared" si="74"/>
        <v>Buy</v>
      </c>
      <c r="G978">
        <f t="shared" si="76"/>
        <v>8.4140466179370101E-6</v>
      </c>
    </row>
    <row r="979" spans="1:7" x14ac:dyDescent="0.45">
      <c r="A979" s="2">
        <v>30995</v>
      </c>
      <c r="B979" s="1">
        <v>167.6</v>
      </c>
      <c r="C979" s="1">
        <f t="shared" si="75"/>
        <v>-0.6423240830376552</v>
      </c>
      <c r="D979">
        <f t="shared" si="72"/>
        <v>165.86000000000004</v>
      </c>
      <c r="E979">
        <f t="shared" si="73"/>
        <v>1.0490775352706812E-2</v>
      </c>
      <c r="F979" t="str">
        <f t="shared" si="74"/>
        <v>Buy</v>
      </c>
      <c r="G979">
        <f t="shared" si="76"/>
        <v>4.1258022765016465E-5</v>
      </c>
    </row>
    <row r="980" spans="1:7" x14ac:dyDescent="0.45">
      <c r="A980" s="2">
        <v>30998</v>
      </c>
      <c r="B980" s="1">
        <v>167.36</v>
      </c>
      <c r="C980" s="1">
        <f t="shared" si="75"/>
        <v>-0.14330071714244377</v>
      </c>
      <c r="D980">
        <f t="shared" si="72"/>
        <v>165.87360000000004</v>
      </c>
      <c r="E980">
        <f t="shared" si="73"/>
        <v>8.9610402137529684E-3</v>
      </c>
      <c r="F980" t="str">
        <f t="shared" si="74"/>
        <v>Buy</v>
      </c>
      <c r="G980">
        <f t="shared" si="76"/>
        <v>2.0535095533538681E-6</v>
      </c>
    </row>
    <row r="981" spans="1:7" x14ac:dyDescent="0.45">
      <c r="A981" s="2">
        <v>30999</v>
      </c>
      <c r="B981" s="1">
        <v>165.97</v>
      </c>
      <c r="C981" s="1">
        <f t="shared" si="75"/>
        <v>-0.83401317439307565</v>
      </c>
      <c r="D981">
        <f t="shared" si="72"/>
        <v>165.8954</v>
      </c>
      <c r="E981">
        <f t="shared" si="73"/>
        <v>4.4968094353432206E-4</v>
      </c>
      <c r="F981" t="str">
        <f t="shared" si="74"/>
        <v>Buy</v>
      </c>
      <c r="G981">
        <f t="shared" si="76"/>
        <v>6.955779750612147E-5</v>
      </c>
    </row>
    <row r="982" spans="1:7" x14ac:dyDescent="0.45">
      <c r="A982" s="2">
        <v>31000</v>
      </c>
      <c r="B982" s="1">
        <v>165.99</v>
      </c>
      <c r="C982" s="1">
        <f t="shared" si="75"/>
        <v>1.2049644550070742E-2</v>
      </c>
      <c r="D982">
        <f t="shared" si="72"/>
        <v>165.92940000000002</v>
      </c>
      <c r="E982">
        <f t="shared" si="73"/>
        <v>3.6521556758473041E-4</v>
      </c>
      <c r="F982" t="str">
        <f t="shared" si="74"/>
        <v>Buy</v>
      </c>
      <c r="G982">
        <f t="shared" si="76"/>
        <v>1.4519393378304956E-8</v>
      </c>
    </row>
    <row r="983" spans="1:7" x14ac:dyDescent="0.45">
      <c r="A983" s="2">
        <v>31001</v>
      </c>
      <c r="B983" s="1">
        <v>165.89</v>
      </c>
      <c r="C983" s="1">
        <f t="shared" si="75"/>
        <v>-6.026274739445199E-2</v>
      </c>
      <c r="D983">
        <f t="shared" si="72"/>
        <v>165.93420000000003</v>
      </c>
      <c r="E983">
        <f t="shared" si="73"/>
        <v>-2.6637064571406131E-4</v>
      </c>
      <c r="F983" t="str">
        <f t="shared" si="74"/>
        <v>Buy</v>
      </c>
      <c r="G983">
        <f t="shared" si="76"/>
        <v>3.6315987235275305E-7</v>
      </c>
    </row>
    <row r="984" spans="1:7" x14ac:dyDescent="0.45">
      <c r="A984" s="2">
        <v>31002</v>
      </c>
      <c r="B984" s="1">
        <v>164.1</v>
      </c>
      <c r="C984" s="1">
        <f t="shared" si="75"/>
        <v>-1.0848920008138385</v>
      </c>
      <c r="D984">
        <f t="shared" si="72"/>
        <v>165.92880000000005</v>
      </c>
      <c r="E984">
        <f t="shared" si="73"/>
        <v>-1.1021594804518911E-2</v>
      </c>
      <c r="F984" t="str">
        <f t="shared" si="74"/>
        <v>Sell</v>
      </c>
      <c r="G984">
        <f t="shared" si="76"/>
        <v>1.1769906534298539E-4</v>
      </c>
    </row>
    <row r="985" spans="1:7" x14ac:dyDescent="0.45">
      <c r="A985" s="2">
        <v>31005</v>
      </c>
      <c r="B985" s="1">
        <v>163.09</v>
      </c>
      <c r="C985" s="1">
        <f t="shared" si="75"/>
        <v>-0.61738024272187375</v>
      </c>
      <c r="D985">
        <f t="shared" si="72"/>
        <v>165.90540000000001</v>
      </c>
      <c r="E985">
        <f t="shared" si="73"/>
        <v>-1.6969911768996131E-2</v>
      </c>
      <c r="F985" t="str">
        <f t="shared" si="74"/>
        <v>Sell</v>
      </c>
      <c r="G985">
        <f t="shared" si="76"/>
        <v>3.8115836410331976E-5</v>
      </c>
    </row>
    <row r="986" spans="1:7" x14ac:dyDescent="0.45">
      <c r="A986" s="2">
        <v>31006</v>
      </c>
      <c r="B986" s="1">
        <v>164.18</v>
      </c>
      <c r="C986" s="1">
        <f t="shared" si="75"/>
        <v>0.66611912512936533</v>
      </c>
      <c r="D986">
        <f t="shared" si="72"/>
        <v>165.90000000000003</v>
      </c>
      <c r="E986">
        <f t="shared" si="73"/>
        <v>-1.0367691380349771E-2</v>
      </c>
      <c r="F986" t="str">
        <f t="shared" si="74"/>
        <v>Sell</v>
      </c>
      <c r="G986">
        <f t="shared" si="76"/>
        <v>4.4371468886311098E-5</v>
      </c>
    </row>
    <row r="987" spans="1:7" x14ac:dyDescent="0.45">
      <c r="A987" s="2">
        <v>31007</v>
      </c>
      <c r="B987" s="1">
        <v>164.51</v>
      </c>
      <c r="C987" s="1">
        <f t="shared" si="75"/>
        <v>0.20079717112088269</v>
      </c>
      <c r="D987">
        <f t="shared" si="72"/>
        <v>165.89660000000003</v>
      </c>
      <c r="E987">
        <f t="shared" si="73"/>
        <v>-8.3582183118885121E-3</v>
      </c>
      <c r="F987" t="str">
        <f t="shared" si="74"/>
        <v>Sell</v>
      </c>
      <c r="G987">
        <f t="shared" si="76"/>
        <v>4.0319503930149049E-6</v>
      </c>
    </row>
    <row r="988" spans="1:7" x14ac:dyDescent="0.45">
      <c r="A988" s="2">
        <v>31009</v>
      </c>
      <c r="B988" s="1">
        <v>166.92</v>
      </c>
      <c r="C988" s="1">
        <f t="shared" si="75"/>
        <v>1.454329709202292</v>
      </c>
      <c r="D988">
        <f t="shared" si="72"/>
        <v>165.87620000000004</v>
      </c>
      <c r="E988">
        <f t="shared" si="73"/>
        <v>6.2926447555462896E-3</v>
      </c>
      <c r="F988" t="str">
        <f t="shared" si="74"/>
        <v>Sell</v>
      </c>
      <c r="G988">
        <f t="shared" si="76"/>
        <v>2.1150749030684235E-4</v>
      </c>
    </row>
    <row r="989" spans="1:7" x14ac:dyDescent="0.45">
      <c r="A989" s="2">
        <v>31012</v>
      </c>
      <c r="B989" s="1">
        <v>165.55</v>
      </c>
      <c r="C989" s="1">
        <f t="shared" si="75"/>
        <v>-0.82413917300964246</v>
      </c>
      <c r="D989">
        <f t="shared" si="72"/>
        <v>165.81160000000003</v>
      </c>
      <c r="E989">
        <f t="shared" si="73"/>
        <v>-1.5776942023357568E-3</v>
      </c>
      <c r="F989" t="str">
        <f t="shared" si="74"/>
        <v>Buy</v>
      </c>
      <c r="G989">
        <f t="shared" si="76"/>
        <v>6.7920537648901745E-5</v>
      </c>
    </row>
    <row r="990" spans="1:7" x14ac:dyDescent="0.45">
      <c r="A990" s="2">
        <v>31013</v>
      </c>
      <c r="B990" s="1">
        <v>166.29</v>
      </c>
      <c r="C990" s="1">
        <f t="shared" si="75"/>
        <v>0.44599881065677111</v>
      </c>
      <c r="D990">
        <f t="shared" si="72"/>
        <v>165.76000000000005</v>
      </c>
      <c r="E990">
        <f t="shared" si="73"/>
        <v>3.1973938223934855E-3</v>
      </c>
      <c r="F990" t="str">
        <f t="shared" si="74"/>
        <v>Sell</v>
      </c>
      <c r="G990">
        <f t="shared" si="76"/>
        <v>1.9891493910725436E-5</v>
      </c>
    </row>
    <row r="991" spans="1:7" x14ac:dyDescent="0.45">
      <c r="A991" s="2">
        <v>31014</v>
      </c>
      <c r="B991" s="1">
        <v>165.02</v>
      </c>
      <c r="C991" s="1">
        <f t="shared" si="75"/>
        <v>-0.7666573423625721</v>
      </c>
      <c r="D991">
        <f t="shared" si="72"/>
        <v>165.70740000000006</v>
      </c>
      <c r="E991">
        <f t="shared" si="73"/>
        <v>-4.1482758162885497E-3</v>
      </c>
      <c r="F991" t="str">
        <f t="shared" si="74"/>
        <v>Buy</v>
      </c>
      <c r="G991">
        <f t="shared" si="76"/>
        <v>5.8776348059844206E-5</v>
      </c>
    </row>
    <row r="992" spans="1:7" x14ac:dyDescent="0.45">
      <c r="A992" s="2">
        <v>31015</v>
      </c>
      <c r="B992" s="1">
        <v>163.91</v>
      </c>
      <c r="C992" s="1">
        <f t="shared" si="75"/>
        <v>-0.6749181974928562</v>
      </c>
      <c r="D992">
        <f t="shared" si="72"/>
        <v>165.64680000000007</v>
      </c>
      <c r="E992">
        <f t="shared" si="73"/>
        <v>-1.048495956456794E-2</v>
      </c>
      <c r="F992" t="str">
        <f t="shared" si="74"/>
        <v>Sell</v>
      </c>
      <c r="G992">
        <f t="shared" si="76"/>
        <v>4.5551457330700611E-5</v>
      </c>
    </row>
    <row r="993" spans="1:7" x14ac:dyDescent="0.45">
      <c r="A993" s="2">
        <v>31016</v>
      </c>
      <c r="B993" s="1">
        <v>163.58000000000001</v>
      </c>
      <c r="C993" s="1">
        <f t="shared" si="75"/>
        <v>-0.20153293944405923</v>
      </c>
      <c r="D993">
        <f t="shared" si="72"/>
        <v>165.56900000000005</v>
      </c>
      <c r="E993">
        <f t="shared" si="73"/>
        <v>-1.2013118397767893E-2</v>
      </c>
      <c r="F993" t="str">
        <f t="shared" si="74"/>
        <v>Sell</v>
      </c>
      <c r="G993">
        <f t="shared" si="76"/>
        <v>4.0615525680962849E-6</v>
      </c>
    </row>
    <row r="994" spans="1:7" x14ac:dyDescent="0.45">
      <c r="A994" s="2">
        <v>31019</v>
      </c>
      <c r="B994" s="1">
        <v>162.82</v>
      </c>
      <c r="C994" s="1">
        <f t="shared" si="75"/>
        <v>-0.46568711609964375</v>
      </c>
      <c r="D994">
        <f t="shared" si="72"/>
        <v>165.51200000000006</v>
      </c>
      <c r="E994">
        <f t="shared" si="73"/>
        <v>-1.6264681714921354E-2</v>
      </c>
      <c r="F994" t="str">
        <f t="shared" si="74"/>
        <v>Sell</v>
      </c>
      <c r="G994">
        <f t="shared" si="76"/>
        <v>2.1686449010120306E-5</v>
      </c>
    </row>
    <row r="995" spans="1:7" x14ac:dyDescent="0.45">
      <c r="A995" s="2">
        <v>31020</v>
      </c>
      <c r="B995" s="1">
        <v>163.38</v>
      </c>
      <c r="C995" s="1">
        <f t="shared" si="75"/>
        <v>0.34334797678915363</v>
      </c>
      <c r="D995">
        <f t="shared" si="72"/>
        <v>165.47400000000005</v>
      </c>
      <c r="E995">
        <f t="shared" si="73"/>
        <v>-1.2654556002756024E-2</v>
      </c>
      <c r="F995" t="str">
        <f t="shared" si="74"/>
        <v>Sell</v>
      </c>
      <c r="G995">
        <f t="shared" si="76"/>
        <v>1.178878331652052E-5</v>
      </c>
    </row>
    <row r="996" spans="1:7" x14ac:dyDescent="0.45">
      <c r="A996" s="2">
        <v>31021</v>
      </c>
      <c r="B996" s="1">
        <v>162.1</v>
      </c>
      <c r="C996" s="1">
        <f t="shared" si="75"/>
        <v>-0.78653471720928314</v>
      </c>
      <c r="D996">
        <f t="shared" si="72"/>
        <v>165.40360000000004</v>
      </c>
      <c r="E996">
        <f t="shared" si="73"/>
        <v>-1.9972963103584474E-2</v>
      </c>
      <c r="F996" t="str">
        <f t="shared" si="74"/>
        <v>Sell</v>
      </c>
      <c r="G996">
        <f t="shared" si="76"/>
        <v>6.1863686137548701E-5</v>
      </c>
    </row>
    <row r="997" spans="1:7" x14ac:dyDescent="0.45">
      <c r="A997" s="2">
        <v>31022</v>
      </c>
      <c r="B997" s="1">
        <v>162.76</v>
      </c>
      <c r="C997" s="1">
        <f t="shared" si="75"/>
        <v>0.40632943918588416</v>
      </c>
      <c r="D997">
        <f t="shared" si="72"/>
        <v>165.33320000000003</v>
      </c>
      <c r="E997">
        <f t="shared" si="73"/>
        <v>-1.5563722228808504E-2</v>
      </c>
      <c r="F997" t="str">
        <f t="shared" si="74"/>
        <v>Sell</v>
      </c>
      <c r="G997">
        <f t="shared" si="76"/>
        <v>1.6510361314911515E-5</v>
      </c>
    </row>
    <row r="998" spans="1:7" x14ac:dyDescent="0.45">
      <c r="A998" s="2">
        <v>31023</v>
      </c>
      <c r="B998" s="1">
        <v>162.26</v>
      </c>
      <c r="C998" s="1">
        <f t="shared" si="75"/>
        <v>-0.30767361665702586</v>
      </c>
      <c r="D998">
        <f t="shared" si="72"/>
        <v>165.23920000000007</v>
      </c>
      <c r="E998">
        <f t="shared" si="73"/>
        <v>-1.8029620090148558E-2</v>
      </c>
      <c r="F998" t="str">
        <f t="shared" si="74"/>
        <v>Sell</v>
      </c>
      <c r="G998">
        <f t="shared" si="76"/>
        <v>9.4663054386814498E-6</v>
      </c>
    </row>
    <row r="999" spans="1:7" x14ac:dyDescent="0.45">
      <c r="A999" s="2">
        <v>31026</v>
      </c>
      <c r="B999" s="1">
        <v>162.83000000000001</v>
      </c>
      <c r="C999" s="1">
        <f t="shared" si="75"/>
        <v>0.35067248092100406</v>
      </c>
      <c r="D999">
        <f t="shared" si="72"/>
        <v>165.17380000000009</v>
      </c>
      <c r="E999">
        <f t="shared" si="73"/>
        <v>-1.4189901788298577E-2</v>
      </c>
      <c r="F999" t="str">
        <f t="shared" si="74"/>
        <v>Sell</v>
      </c>
      <c r="G999">
        <f t="shared" si="76"/>
        <v>1.2297118887529197E-5</v>
      </c>
    </row>
    <row r="1000" spans="1:7" x14ac:dyDescent="0.45">
      <c r="A1000" s="2">
        <v>31027</v>
      </c>
      <c r="B1000" s="1">
        <v>163.07</v>
      </c>
      <c r="C1000" s="1">
        <f t="shared" si="75"/>
        <v>0.14728446970568057</v>
      </c>
      <c r="D1000">
        <f t="shared" si="72"/>
        <v>165.14280000000005</v>
      </c>
      <c r="E1000">
        <f t="shared" si="73"/>
        <v>-1.2551561436526795E-2</v>
      </c>
      <c r="F1000" t="str">
        <f t="shared" si="74"/>
        <v>Sell</v>
      </c>
      <c r="G1000">
        <f t="shared" si="76"/>
        <v>2.1692715016483542E-6</v>
      </c>
    </row>
    <row r="1001" spans="1:7" x14ac:dyDescent="0.45">
      <c r="A1001" s="2">
        <v>31028</v>
      </c>
      <c r="B1001" s="1">
        <v>162.63</v>
      </c>
      <c r="C1001" s="1">
        <f t="shared" si="75"/>
        <v>-0.27018745328293292</v>
      </c>
      <c r="D1001">
        <f t="shared" si="72"/>
        <v>165.12360000000004</v>
      </c>
      <c r="E1001">
        <f t="shared" si="73"/>
        <v>-1.5101414940081508E-2</v>
      </c>
      <c r="F1001" t="str">
        <f t="shared" si="74"/>
        <v>Sell</v>
      </c>
      <c r="G1001">
        <f t="shared" si="76"/>
        <v>7.3001259911517059E-6</v>
      </c>
    </row>
    <row r="1002" spans="1:7" x14ac:dyDescent="0.45">
      <c r="A1002" s="2">
        <v>31029</v>
      </c>
      <c r="B1002" s="1">
        <v>161.81</v>
      </c>
      <c r="C1002" s="1">
        <f t="shared" si="75"/>
        <v>-0.50548745286397967</v>
      </c>
      <c r="D1002">
        <f t="shared" si="72"/>
        <v>165.11100000000005</v>
      </c>
      <c r="E1002">
        <f t="shared" si="73"/>
        <v>-1.9992611031367041E-2</v>
      </c>
      <c r="F1002" t="str">
        <f t="shared" si="74"/>
        <v>Sell</v>
      </c>
      <c r="G1002">
        <f t="shared" si="76"/>
        <v>2.5551756500291409E-5</v>
      </c>
    </row>
    <row r="1003" spans="1:7" x14ac:dyDescent="0.45">
      <c r="A1003" s="2">
        <v>31030</v>
      </c>
      <c r="B1003" s="1">
        <v>162.69</v>
      </c>
      <c r="C1003" s="1">
        <f t="shared" si="75"/>
        <v>0.54237421093623583</v>
      </c>
      <c r="D1003">
        <f t="shared" si="72"/>
        <v>165.10640000000006</v>
      </c>
      <c r="E1003">
        <f t="shared" si="73"/>
        <v>-1.4635410862329177E-2</v>
      </c>
      <c r="F1003" t="str">
        <f t="shared" si="74"/>
        <v>Sell</v>
      </c>
      <c r="G1003">
        <f t="shared" si="76"/>
        <v>2.9416978468870442E-5</v>
      </c>
    </row>
    <row r="1004" spans="1:7" x14ac:dyDescent="0.45">
      <c r="A1004" s="2">
        <v>31033</v>
      </c>
      <c r="B1004" s="1">
        <v>163.61000000000001</v>
      </c>
      <c r="C1004" s="1">
        <f t="shared" si="75"/>
        <v>0.56389974739062487</v>
      </c>
      <c r="D1004">
        <f t="shared" si="72"/>
        <v>165.12500000000003</v>
      </c>
      <c r="E1004">
        <f t="shared" si="73"/>
        <v>-9.1748675246026614E-3</v>
      </c>
      <c r="F1004" t="str">
        <f t="shared" si="74"/>
        <v>Sell</v>
      </c>
      <c r="G1004">
        <f t="shared" si="76"/>
        <v>3.1798292510721058E-5</v>
      </c>
    </row>
    <row r="1005" spans="1:7" x14ac:dyDescent="0.45">
      <c r="A1005" s="2">
        <v>31034</v>
      </c>
      <c r="B1005" s="1">
        <v>168.11</v>
      </c>
      <c r="C1005" s="1">
        <f t="shared" si="75"/>
        <v>2.7132980049982103</v>
      </c>
      <c r="D1005">
        <f t="shared" si="72"/>
        <v>165.24460000000002</v>
      </c>
      <c r="E1005">
        <f t="shared" si="73"/>
        <v>1.7340354843668075E-2</v>
      </c>
      <c r="F1005" t="str">
        <f t="shared" si="74"/>
        <v>Sell</v>
      </c>
      <c r="G1005">
        <f t="shared" si="76"/>
        <v>7.361986063927268E-4</v>
      </c>
    </row>
    <row r="1006" spans="1:7" x14ac:dyDescent="0.45">
      <c r="A1006" s="2">
        <v>31035</v>
      </c>
      <c r="B1006" s="1">
        <v>167.16</v>
      </c>
      <c r="C1006" s="1">
        <f t="shared" si="75"/>
        <v>-0.56670894652527781</v>
      </c>
      <c r="D1006">
        <f t="shared" si="72"/>
        <v>165.35440000000003</v>
      </c>
      <c r="E1006">
        <f t="shared" si="73"/>
        <v>1.0919576376558287E-2</v>
      </c>
      <c r="F1006" t="str">
        <f t="shared" si="74"/>
        <v>Buy</v>
      </c>
      <c r="G1006">
        <f t="shared" si="76"/>
        <v>3.2115903007179021E-5</v>
      </c>
    </row>
    <row r="1007" spans="1:7" x14ac:dyDescent="0.45">
      <c r="A1007" s="2">
        <v>31036</v>
      </c>
      <c r="B1007" s="1">
        <v>166.38</v>
      </c>
      <c r="C1007" s="1">
        <f t="shared" si="75"/>
        <v>-0.46771087239730325</v>
      </c>
      <c r="D1007">
        <f t="shared" si="72"/>
        <v>165.43980000000002</v>
      </c>
      <c r="E1007">
        <f t="shared" si="73"/>
        <v>5.6830339495089807E-3</v>
      </c>
      <c r="F1007" t="str">
        <f t="shared" si="74"/>
        <v>Buy</v>
      </c>
      <c r="G1007">
        <f t="shared" si="76"/>
        <v>2.1875346015864649E-5</v>
      </c>
    </row>
    <row r="1008" spans="1:7" x14ac:dyDescent="0.45">
      <c r="A1008" s="2">
        <v>31037</v>
      </c>
      <c r="B1008" s="1">
        <v>165.51</v>
      </c>
      <c r="C1008" s="1">
        <f t="shared" si="75"/>
        <v>-0.52427129032926234</v>
      </c>
      <c r="D1008">
        <f t="shared" si="72"/>
        <v>165.49440000000001</v>
      </c>
      <c r="E1008">
        <f t="shared" si="73"/>
        <v>9.4263008295010907E-5</v>
      </c>
      <c r="F1008" t="str">
        <f t="shared" si="74"/>
        <v>Buy</v>
      </c>
      <c r="G1008">
        <f t="shared" si="76"/>
        <v>2.7486038586350966E-5</v>
      </c>
    </row>
    <row r="1009" spans="1:7" x14ac:dyDescent="0.45">
      <c r="A1009" s="2">
        <v>31040</v>
      </c>
      <c r="B1009" s="1">
        <v>166.76</v>
      </c>
      <c r="C1009" s="1">
        <f t="shared" si="75"/>
        <v>0.7524037060146973</v>
      </c>
      <c r="D1009">
        <f t="shared" si="72"/>
        <v>165.54599999999999</v>
      </c>
      <c r="E1009">
        <f t="shared" si="73"/>
        <v>7.3333091708648879E-3</v>
      </c>
      <c r="F1009" t="str">
        <f t="shared" si="74"/>
        <v>Buy</v>
      </c>
      <c r="G1009">
        <f t="shared" si="76"/>
        <v>5.6611133682465106E-5</v>
      </c>
    </row>
    <row r="1010" spans="1:7" x14ac:dyDescent="0.45">
      <c r="A1010" s="2">
        <v>31042</v>
      </c>
      <c r="B1010" s="1">
        <v>166.47</v>
      </c>
      <c r="C1010" s="1">
        <f t="shared" si="75"/>
        <v>-0.17405400066765689</v>
      </c>
      <c r="D1010">
        <f t="shared" si="72"/>
        <v>165.56</v>
      </c>
      <c r="E1010">
        <f t="shared" si="73"/>
        <v>5.4964967383425737E-3</v>
      </c>
      <c r="F1010" t="str">
        <f t="shared" si="74"/>
        <v>Buy</v>
      </c>
      <c r="G1010">
        <f t="shared" si="76"/>
        <v>3.0294795148416704E-6</v>
      </c>
    </row>
    <row r="1011" spans="1:7" x14ac:dyDescent="0.45">
      <c r="A1011" s="2">
        <v>31043</v>
      </c>
      <c r="B1011" s="1">
        <v>165.75</v>
      </c>
      <c r="C1011" s="1">
        <f t="shared" si="75"/>
        <v>-0.43344839399476215</v>
      </c>
      <c r="D1011">
        <f t="shared" si="72"/>
        <v>165.57940000000002</v>
      </c>
      <c r="E1011">
        <f t="shared" si="73"/>
        <v>1.030321404715677E-3</v>
      </c>
      <c r="F1011" t="str">
        <f t="shared" si="74"/>
        <v>Buy</v>
      </c>
      <c r="G1011">
        <f t="shared" si="76"/>
        <v>1.8787751025663857E-5</v>
      </c>
    </row>
    <row r="1012" spans="1:7" x14ac:dyDescent="0.45">
      <c r="A1012" s="2">
        <v>31044</v>
      </c>
      <c r="B1012" s="1">
        <v>166.26</v>
      </c>
      <c r="C1012" s="1">
        <f t="shared" si="75"/>
        <v>0.30721990369700586</v>
      </c>
      <c r="D1012">
        <f t="shared" ref="D1012:D1075" si="77">AVERAGE(B963:B1012)</f>
        <v>165.62180000000001</v>
      </c>
      <c r="E1012">
        <f t="shared" ref="E1012:E1075" si="78">(B1012 - D1012) / D1012</f>
        <v>3.8533574686423129E-3</v>
      </c>
      <c r="F1012" t="str">
        <f t="shared" si="74"/>
        <v>Buy</v>
      </c>
      <c r="G1012">
        <f t="shared" si="76"/>
        <v>9.4384069227597534E-6</v>
      </c>
    </row>
    <row r="1013" spans="1:7" x14ac:dyDescent="0.45">
      <c r="A1013" s="2">
        <v>31047</v>
      </c>
      <c r="B1013" s="1">
        <v>167.24</v>
      </c>
      <c r="C1013" s="1">
        <f t="shared" si="75"/>
        <v>0.5877078385422394</v>
      </c>
      <c r="D1013">
        <f t="shared" si="77"/>
        <v>165.6046</v>
      </c>
      <c r="E1013">
        <f t="shared" si="78"/>
        <v>9.8753295500246009E-3</v>
      </c>
      <c r="F1013" t="str">
        <f t="shared" ref="F1013:F1076" si="79">IF(E1012 &gt; 0, "Buy", "Sell")</f>
        <v>Buy</v>
      </c>
      <c r="G1013">
        <f t="shared" si="76"/>
        <v>3.4540050348399086E-5</v>
      </c>
    </row>
    <row r="1014" spans="1:7" x14ac:dyDescent="0.45">
      <c r="A1014" s="2">
        <v>31049</v>
      </c>
      <c r="B1014" s="1">
        <v>165.37</v>
      </c>
      <c r="C1014" s="1">
        <f t="shared" si="75"/>
        <v>-1.1244518826259302</v>
      </c>
      <c r="D1014">
        <f t="shared" si="77"/>
        <v>165.55279999999999</v>
      </c>
      <c r="E1014">
        <f t="shared" si="78"/>
        <v>-1.1041794521142868E-3</v>
      </c>
      <c r="F1014" t="str">
        <f t="shared" si="79"/>
        <v>Buy</v>
      </c>
      <c r="G1014">
        <f t="shared" si="76"/>
        <v>1.2643920363409987E-4</v>
      </c>
    </row>
    <row r="1015" spans="1:7" x14ac:dyDescent="0.45">
      <c r="A1015" s="2">
        <v>31050</v>
      </c>
      <c r="B1015" s="1">
        <v>164.57</v>
      </c>
      <c r="C1015" s="1">
        <f t="shared" si="75"/>
        <v>-0.48493760548135856</v>
      </c>
      <c r="D1015">
        <f t="shared" si="77"/>
        <v>165.49700000000001</v>
      </c>
      <c r="E1015">
        <f t="shared" si="78"/>
        <v>-5.6013099935347515E-3</v>
      </c>
      <c r="F1015" t="str">
        <f t="shared" si="79"/>
        <v>Sell</v>
      </c>
      <c r="G1015">
        <f t="shared" si="76"/>
        <v>2.3516448120999377E-5</v>
      </c>
    </row>
    <row r="1016" spans="1:7" x14ac:dyDescent="0.45">
      <c r="A1016" s="2">
        <v>31051</v>
      </c>
      <c r="B1016" s="1">
        <v>163.68</v>
      </c>
      <c r="C1016" s="1">
        <f t="shared" si="75"/>
        <v>-0.54227094039749624</v>
      </c>
      <c r="D1016">
        <f t="shared" si="77"/>
        <v>165.42880000000002</v>
      </c>
      <c r="E1016">
        <f t="shared" si="78"/>
        <v>-1.0571315272794198E-2</v>
      </c>
      <c r="F1016" t="str">
        <f t="shared" si="79"/>
        <v>Sell</v>
      </c>
      <c r="G1016">
        <f t="shared" si="76"/>
        <v>2.9405777279958493E-5</v>
      </c>
    </row>
    <row r="1017" spans="1:7" x14ac:dyDescent="0.45">
      <c r="A1017" s="2">
        <v>31054</v>
      </c>
      <c r="B1017" s="1">
        <v>164.24</v>
      </c>
      <c r="C1017" s="1">
        <f t="shared" si="75"/>
        <v>0.34154705073617775</v>
      </c>
      <c r="D1017">
        <f t="shared" si="77"/>
        <v>165.36959999999999</v>
      </c>
      <c r="E1017">
        <f t="shared" si="78"/>
        <v>-6.830759704322815E-3</v>
      </c>
      <c r="F1017" t="str">
        <f t="shared" si="79"/>
        <v>Sell</v>
      </c>
      <c r="G1017">
        <f t="shared" si="76"/>
        <v>1.1665438786658118E-5</v>
      </c>
    </row>
    <row r="1018" spans="1:7" x14ac:dyDescent="0.45">
      <c r="A1018" s="2">
        <v>31055</v>
      </c>
      <c r="B1018" s="1">
        <v>163.99</v>
      </c>
      <c r="C1018" s="1">
        <f t="shared" si="75"/>
        <v>-0.15233223553238617</v>
      </c>
      <c r="D1018">
        <f t="shared" si="77"/>
        <v>165.32319999999999</v>
      </c>
      <c r="E1018">
        <f t="shared" si="78"/>
        <v>-8.0642039350797522E-3</v>
      </c>
      <c r="F1018" t="str">
        <f t="shared" si="79"/>
        <v>Sell</v>
      </c>
      <c r="G1018">
        <f t="shared" si="76"/>
        <v>2.3205109982294379E-6</v>
      </c>
    </row>
    <row r="1019" spans="1:7" x14ac:dyDescent="0.45">
      <c r="A1019" s="2">
        <v>31056</v>
      </c>
      <c r="B1019" s="1">
        <v>165.18</v>
      </c>
      <c r="C1019" s="1">
        <f t="shared" si="75"/>
        <v>0.72303380272165996</v>
      </c>
      <c r="D1019">
        <f t="shared" si="77"/>
        <v>165.321</v>
      </c>
      <c r="E1019">
        <f t="shared" si="78"/>
        <v>-8.5288620320462096E-4</v>
      </c>
      <c r="F1019" t="str">
        <f t="shared" si="79"/>
        <v>Sell</v>
      </c>
      <c r="G1019">
        <f t="shared" si="76"/>
        <v>5.2277787987814432E-5</v>
      </c>
    </row>
    <row r="1020" spans="1:7" x14ac:dyDescent="0.45">
      <c r="A1020" s="2">
        <v>31057</v>
      </c>
      <c r="B1020" s="1">
        <v>168.31</v>
      </c>
      <c r="C1020" s="1">
        <f t="shared" si="75"/>
        <v>1.8771728755503776</v>
      </c>
      <c r="D1020">
        <f t="shared" si="77"/>
        <v>165.39160000000001</v>
      </c>
      <c r="E1020">
        <f t="shared" si="78"/>
        <v>1.764539432474195E-2</v>
      </c>
      <c r="F1020" t="str">
        <f t="shared" si="79"/>
        <v>Sell</v>
      </c>
      <c r="G1020">
        <f t="shared" si="76"/>
        <v>3.5237780047020733E-4</v>
      </c>
    </row>
    <row r="1021" spans="1:7" x14ac:dyDescent="0.45">
      <c r="A1021" s="2">
        <v>31058</v>
      </c>
      <c r="B1021" s="1">
        <v>167.91</v>
      </c>
      <c r="C1021" s="1">
        <f t="shared" si="75"/>
        <v>-0.23793955666969649</v>
      </c>
      <c r="D1021">
        <f t="shared" si="77"/>
        <v>165.41300000000004</v>
      </c>
      <c r="E1021">
        <f t="shared" si="78"/>
        <v>1.5095548717452417E-2</v>
      </c>
      <c r="F1021" t="str">
        <f t="shared" si="79"/>
        <v>Buy</v>
      </c>
      <c r="G1021">
        <f t="shared" si="76"/>
        <v>5.6615232628171706E-6</v>
      </c>
    </row>
    <row r="1022" spans="1:7" x14ac:dyDescent="0.45">
      <c r="A1022" s="2">
        <v>31061</v>
      </c>
      <c r="B1022" s="1">
        <v>170.51</v>
      </c>
      <c r="C1022" s="1">
        <f t="shared" si="75"/>
        <v>1.5365824458682416</v>
      </c>
      <c r="D1022">
        <f t="shared" si="77"/>
        <v>165.50139999999999</v>
      </c>
      <c r="E1022">
        <f t="shared" si="78"/>
        <v>3.0263188105961653E-2</v>
      </c>
      <c r="F1022" t="str">
        <f t="shared" si="79"/>
        <v>Buy</v>
      </c>
      <c r="G1022">
        <f t="shared" si="76"/>
        <v>2.3610856129504274E-4</v>
      </c>
    </row>
    <row r="1023" spans="1:7" x14ac:dyDescent="0.45">
      <c r="A1023" s="2">
        <v>31062</v>
      </c>
      <c r="B1023" s="1">
        <v>170.81</v>
      </c>
      <c r="C1023" s="1">
        <f t="shared" si="75"/>
        <v>0.17578816199091188</v>
      </c>
      <c r="D1023">
        <f t="shared" si="77"/>
        <v>165.56779999999998</v>
      </c>
      <c r="E1023">
        <f t="shared" si="78"/>
        <v>3.166195359242574E-2</v>
      </c>
      <c r="F1023" t="str">
        <f t="shared" si="79"/>
        <v>Buy</v>
      </c>
      <c r="G1023">
        <f t="shared" si="76"/>
        <v>3.0901477896143076E-6</v>
      </c>
    </row>
    <row r="1024" spans="1:7" x14ac:dyDescent="0.45">
      <c r="A1024" s="2">
        <v>31063</v>
      </c>
      <c r="B1024" s="1">
        <v>171.19</v>
      </c>
      <c r="C1024" s="1">
        <f t="shared" si="75"/>
        <v>0.22222231367175171</v>
      </c>
      <c r="D1024">
        <f t="shared" si="77"/>
        <v>165.64320000000001</v>
      </c>
      <c r="E1024">
        <f t="shared" si="78"/>
        <v>3.3486433490780121E-2</v>
      </c>
      <c r="F1024" t="str">
        <f t="shared" si="79"/>
        <v>Buy</v>
      </c>
      <c r="G1024">
        <f t="shared" si="76"/>
        <v>4.9382756693626414E-6</v>
      </c>
    </row>
    <row r="1025" spans="1:7" x14ac:dyDescent="0.45">
      <c r="A1025" s="2">
        <v>31064</v>
      </c>
      <c r="B1025" s="1">
        <v>170.73</v>
      </c>
      <c r="C1025" s="1">
        <f t="shared" si="75"/>
        <v>-0.26906895035448175</v>
      </c>
      <c r="D1025">
        <f t="shared" si="77"/>
        <v>165.68619999999999</v>
      </c>
      <c r="E1025">
        <f t="shared" si="78"/>
        <v>3.0441883512326344E-2</v>
      </c>
      <c r="F1025" t="str">
        <f t="shared" si="79"/>
        <v>Buy</v>
      </c>
      <c r="G1025">
        <f t="shared" si="76"/>
        <v>7.2398100044862562E-6</v>
      </c>
    </row>
    <row r="1026" spans="1:7" x14ac:dyDescent="0.45">
      <c r="A1026" s="2">
        <v>31065</v>
      </c>
      <c r="B1026" s="1">
        <v>171.32</v>
      </c>
      <c r="C1026" s="1">
        <f t="shared" si="75"/>
        <v>0.34497914640280569</v>
      </c>
      <c r="D1026">
        <f t="shared" si="77"/>
        <v>165.70439999999999</v>
      </c>
      <c r="E1026">
        <f t="shared" si="78"/>
        <v>3.3889263049140521E-2</v>
      </c>
      <c r="F1026" t="str">
        <f t="shared" si="79"/>
        <v>Buy</v>
      </c>
      <c r="G1026">
        <f t="shared" si="76"/>
        <v>1.1901061145280845E-5</v>
      </c>
    </row>
    <row r="1027" spans="1:7" x14ac:dyDescent="0.45">
      <c r="A1027" s="2">
        <v>31068</v>
      </c>
      <c r="B1027" s="1">
        <v>175.23</v>
      </c>
      <c r="C1027" s="1">
        <f t="shared" si="75"/>
        <v>2.2566243973157487</v>
      </c>
      <c r="D1027">
        <f t="shared" si="77"/>
        <v>165.82559999999998</v>
      </c>
      <c r="E1027">
        <f t="shared" si="78"/>
        <v>5.6712594436564748E-2</v>
      </c>
      <c r="F1027" t="str">
        <f t="shared" si="79"/>
        <v>Buy</v>
      </c>
      <c r="G1027">
        <f t="shared" si="76"/>
        <v>5.0923536705606667E-4</v>
      </c>
    </row>
    <row r="1028" spans="1:7" x14ac:dyDescent="0.45">
      <c r="A1028" s="2">
        <v>31069</v>
      </c>
      <c r="B1028" s="1">
        <v>175.48</v>
      </c>
      <c r="C1028" s="1">
        <f t="shared" ref="C1028:C1091" si="80">100*LN(B1028/B1027)</f>
        <v>0.14256795776854209</v>
      </c>
      <c r="D1028">
        <f t="shared" si="77"/>
        <v>165.9616</v>
      </c>
      <c r="E1028">
        <f t="shared" si="78"/>
        <v>5.7353026242214979E-2</v>
      </c>
      <c r="F1028" t="str">
        <f t="shared" si="79"/>
        <v>Buy</v>
      </c>
      <c r="G1028">
        <f t="shared" si="76"/>
        <v>2.0325622582292799E-6</v>
      </c>
    </row>
    <row r="1029" spans="1:7" x14ac:dyDescent="0.45">
      <c r="A1029" s="2">
        <v>31070</v>
      </c>
      <c r="B1029" s="1">
        <v>177.3</v>
      </c>
      <c r="C1029" s="1">
        <f t="shared" si="80"/>
        <v>1.0318136782149052</v>
      </c>
      <c r="D1029">
        <f t="shared" si="77"/>
        <v>166.15559999999996</v>
      </c>
      <c r="E1029">
        <f t="shared" si="78"/>
        <v>6.7072069794819125E-2</v>
      </c>
      <c r="F1029" t="str">
        <f t="shared" si="79"/>
        <v>Buy</v>
      </c>
      <c r="G1029">
        <f t="shared" si="76"/>
        <v>1.064639466551372E-4</v>
      </c>
    </row>
    <row r="1030" spans="1:7" x14ac:dyDescent="0.45">
      <c r="A1030" s="2">
        <v>31071</v>
      </c>
      <c r="B1030" s="1">
        <v>176.71</v>
      </c>
      <c r="C1030" s="1">
        <f t="shared" si="80"/>
        <v>-0.33332422601980005</v>
      </c>
      <c r="D1030">
        <f t="shared" si="77"/>
        <v>166.34259999999998</v>
      </c>
      <c r="E1030">
        <f t="shared" si="78"/>
        <v>6.2325585869164202E-2</v>
      </c>
      <c r="F1030" t="str">
        <f t="shared" si="79"/>
        <v>Buy</v>
      </c>
      <c r="G1030">
        <f t="shared" si="76"/>
        <v>1.1110503965169874E-5</v>
      </c>
    </row>
    <row r="1031" spans="1:7" x14ac:dyDescent="0.45">
      <c r="A1031" s="2">
        <v>31072</v>
      </c>
      <c r="B1031" s="1">
        <v>177.35</v>
      </c>
      <c r="C1031" s="1">
        <f t="shared" si="80"/>
        <v>0.36152103996666296</v>
      </c>
      <c r="D1031">
        <f t="shared" si="77"/>
        <v>166.5702</v>
      </c>
      <c r="E1031">
        <f t="shared" si="78"/>
        <v>6.4716257769997246E-2</v>
      </c>
      <c r="F1031" t="str">
        <f t="shared" si="79"/>
        <v>Buy</v>
      </c>
      <c r="G1031">
        <f t="shared" si="76"/>
        <v>1.306974623385775E-5</v>
      </c>
    </row>
    <row r="1032" spans="1:7" x14ac:dyDescent="0.45">
      <c r="A1032" s="2">
        <v>31075</v>
      </c>
      <c r="B1032" s="1">
        <v>177.4</v>
      </c>
      <c r="C1032" s="1">
        <f t="shared" si="80"/>
        <v>2.8188865584831E-2</v>
      </c>
      <c r="D1032">
        <f t="shared" si="77"/>
        <v>166.79840000000002</v>
      </c>
      <c r="E1032">
        <f t="shared" si="78"/>
        <v>6.3559362679737871E-2</v>
      </c>
      <c r="F1032" t="str">
        <f t="shared" si="79"/>
        <v>Buy</v>
      </c>
      <c r="G1032">
        <f t="shared" ref="G1032:G1095" si="81">(C1032/100)^2</f>
        <v>7.9461214295966965E-8</v>
      </c>
    </row>
    <row r="1033" spans="1:7" x14ac:dyDescent="0.45">
      <c r="A1033" s="2">
        <v>31076</v>
      </c>
      <c r="B1033" s="1">
        <v>179.18</v>
      </c>
      <c r="C1033" s="1">
        <f t="shared" si="80"/>
        <v>0.99838172939531766</v>
      </c>
      <c r="D1033">
        <f t="shared" si="77"/>
        <v>167.06419999999997</v>
      </c>
      <c r="E1033">
        <f t="shared" si="78"/>
        <v>7.2521820952663935E-2</v>
      </c>
      <c r="F1033" t="str">
        <f t="shared" si="79"/>
        <v>Buy</v>
      </c>
      <c r="G1033">
        <f t="shared" si="81"/>
        <v>9.9676607759038529E-5</v>
      </c>
    </row>
    <row r="1034" spans="1:7" x14ac:dyDescent="0.45">
      <c r="A1034" s="2">
        <v>31077</v>
      </c>
      <c r="B1034" s="1">
        <v>179.39</v>
      </c>
      <c r="C1034" s="1">
        <f t="shared" si="80"/>
        <v>0.11713195415666991</v>
      </c>
      <c r="D1034">
        <f t="shared" si="77"/>
        <v>167.37</v>
      </c>
      <c r="E1034">
        <f t="shared" si="78"/>
        <v>7.1816932544661413E-2</v>
      </c>
      <c r="F1034" t="str">
        <f t="shared" si="79"/>
        <v>Buy</v>
      </c>
      <c r="G1034">
        <f t="shared" si="81"/>
        <v>1.3719894684560223E-6</v>
      </c>
    </row>
    <row r="1035" spans="1:7" x14ac:dyDescent="0.45">
      <c r="A1035" s="2">
        <v>31078</v>
      </c>
      <c r="B1035" s="1">
        <v>179.63</v>
      </c>
      <c r="C1035" s="1">
        <f t="shared" si="80"/>
        <v>0.13369730697451659</v>
      </c>
      <c r="D1035">
        <f t="shared" si="77"/>
        <v>167.70079999999999</v>
      </c>
      <c r="E1035">
        <f t="shared" si="78"/>
        <v>7.113382881894427E-2</v>
      </c>
      <c r="F1035" t="str">
        <f t="shared" si="79"/>
        <v>Buy</v>
      </c>
      <c r="G1035">
        <f t="shared" si="81"/>
        <v>1.7874969892238126E-6</v>
      </c>
    </row>
    <row r="1036" spans="1:7" x14ac:dyDescent="0.45">
      <c r="A1036" s="2">
        <v>31079</v>
      </c>
      <c r="B1036" s="1">
        <v>178.63</v>
      </c>
      <c r="C1036" s="1">
        <f t="shared" si="80"/>
        <v>-0.5582552319951174</v>
      </c>
      <c r="D1036">
        <f t="shared" si="77"/>
        <v>167.9898</v>
      </c>
      <c r="E1036">
        <f t="shared" si="78"/>
        <v>6.3338369353377361E-2</v>
      </c>
      <c r="F1036" t="str">
        <f t="shared" si="79"/>
        <v>Buy</v>
      </c>
      <c r="G1036">
        <f t="shared" si="81"/>
        <v>3.1164890404992239E-5</v>
      </c>
    </row>
    <row r="1037" spans="1:7" x14ac:dyDescent="0.45">
      <c r="A1037" s="2">
        <v>31082</v>
      </c>
      <c r="B1037" s="1">
        <v>180.35</v>
      </c>
      <c r="C1037" s="1">
        <f t="shared" si="80"/>
        <v>0.95827798887548632</v>
      </c>
      <c r="D1037">
        <f t="shared" si="77"/>
        <v>168.3066</v>
      </c>
      <c r="E1037">
        <f t="shared" si="78"/>
        <v>7.1556314487964179E-2</v>
      </c>
      <c r="F1037" t="str">
        <f t="shared" si="79"/>
        <v>Buy</v>
      </c>
      <c r="G1037">
        <f t="shared" si="81"/>
        <v>9.1829670396324653E-5</v>
      </c>
    </row>
    <row r="1038" spans="1:7" x14ac:dyDescent="0.45">
      <c r="A1038" s="2">
        <v>31083</v>
      </c>
      <c r="B1038" s="1">
        <v>180.61</v>
      </c>
      <c r="C1038" s="1">
        <f t="shared" si="80"/>
        <v>0.1440603086024291</v>
      </c>
      <c r="D1038">
        <f t="shared" si="77"/>
        <v>168.5804</v>
      </c>
      <c r="E1038">
        <f t="shared" si="78"/>
        <v>7.1358236188785978E-2</v>
      </c>
      <c r="F1038" t="str">
        <f t="shared" si="79"/>
        <v>Buy</v>
      </c>
      <c r="G1038">
        <f t="shared" si="81"/>
        <v>2.0753372514627112E-6</v>
      </c>
    </row>
    <row r="1039" spans="1:7" x14ac:dyDescent="0.45">
      <c r="A1039" s="2">
        <v>31084</v>
      </c>
      <c r="B1039" s="1">
        <v>180.43</v>
      </c>
      <c r="C1039" s="1">
        <f t="shared" si="80"/>
        <v>-9.9711951536516422E-2</v>
      </c>
      <c r="D1039">
        <f t="shared" si="77"/>
        <v>168.87799999999999</v>
      </c>
      <c r="E1039">
        <f t="shared" si="78"/>
        <v>6.8404410284347406E-2</v>
      </c>
      <c r="F1039" t="str">
        <f t="shared" si="79"/>
        <v>Buy</v>
      </c>
      <c r="G1039">
        <f t="shared" si="81"/>
        <v>9.9424732792205994E-7</v>
      </c>
    </row>
    <row r="1040" spans="1:7" x14ac:dyDescent="0.45">
      <c r="A1040" s="2">
        <v>31085</v>
      </c>
      <c r="B1040" s="1">
        <v>181.82</v>
      </c>
      <c r="C1040" s="1">
        <f t="shared" si="80"/>
        <v>0.76742957735049944</v>
      </c>
      <c r="D1040">
        <f t="shared" si="77"/>
        <v>169.18859999999998</v>
      </c>
      <c r="E1040">
        <f t="shared" si="78"/>
        <v>7.4658694498329167E-2</v>
      </c>
      <c r="F1040" t="str">
        <f t="shared" si="79"/>
        <v>Buy</v>
      </c>
      <c r="G1040">
        <f t="shared" si="81"/>
        <v>5.8894815619236628E-5</v>
      </c>
    </row>
    <row r="1041" spans="1:7" x14ac:dyDescent="0.45">
      <c r="A1041" s="2">
        <v>31086</v>
      </c>
      <c r="B1041" s="1">
        <v>182.19</v>
      </c>
      <c r="C1041" s="1">
        <f t="shared" si="80"/>
        <v>0.20329118838815124</v>
      </c>
      <c r="D1041">
        <f t="shared" si="77"/>
        <v>169.53200000000001</v>
      </c>
      <c r="E1041">
        <f t="shared" si="78"/>
        <v>7.4664370148408474E-2</v>
      </c>
      <c r="F1041" t="str">
        <f t="shared" si="79"/>
        <v>Buy</v>
      </c>
      <c r="G1041">
        <f t="shared" si="81"/>
        <v>4.1327307276266795E-6</v>
      </c>
    </row>
    <row r="1042" spans="1:7" x14ac:dyDescent="0.45">
      <c r="A1042" s="2">
        <v>31089</v>
      </c>
      <c r="B1042" s="1">
        <v>180.51</v>
      </c>
      <c r="C1042" s="1">
        <f t="shared" si="80"/>
        <v>-0.92639206772236693</v>
      </c>
      <c r="D1042">
        <f t="shared" si="77"/>
        <v>169.86399999999998</v>
      </c>
      <c r="E1042">
        <f t="shared" si="78"/>
        <v>6.267366834644196E-2</v>
      </c>
      <c r="F1042" t="str">
        <f t="shared" si="79"/>
        <v>Buy</v>
      </c>
      <c r="G1042">
        <f t="shared" si="81"/>
        <v>8.5820226313892256E-5</v>
      </c>
    </row>
    <row r="1043" spans="1:7" x14ac:dyDescent="0.45">
      <c r="A1043" s="2">
        <v>31090</v>
      </c>
      <c r="B1043" s="1">
        <v>180.56</v>
      </c>
      <c r="C1043" s="1">
        <f t="shared" si="80"/>
        <v>2.7695460891013948E-2</v>
      </c>
      <c r="D1043">
        <f t="shared" si="77"/>
        <v>170.20359999999997</v>
      </c>
      <c r="E1043">
        <f t="shared" si="78"/>
        <v>6.0847126617768595E-2</v>
      </c>
      <c r="F1043" t="str">
        <f t="shared" si="79"/>
        <v>Buy</v>
      </c>
      <c r="G1043">
        <f t="shared" si="81"/>
        <v>7.6703855396568306E-8</v>
      </c>
    </row>
    <row r="1044" spans="1:7" x14ac:dyDescent="0.45">
      <c r="A1044" s="2">
        <v>31091</v>
      </c>
      <c r="B1044" s="1">
        <v>183.35</v>
      </c>
      <c r="C1044" s="1">
        <f t="shared" si="80"/>
        <v>1.5333762008054683</v>
      </c>
      <c r="D1044">
        <f t="shared" si="77"/>
        <v>170.61419999999998</v>
      </c>
      <c r="E1044">
        <f t="shared" si="78"/>
        <v>7.464677617689508E-2</v>
      </c>
      <c r="F1044" t="str">
        <f t="shared" si="79"/>
        <v>Buy</v>
      </c>
      <c r="G1044">
        <f t="shared" si="81"/>
        <v>2.3512425731966118E-4</v>
      </c>
    </row>
    <row r="1045" spans="1:7" x14ac:dyDescent="0.45">
      <c r="A1045" s="2">
        <v>31092</v>
      </c>
      <c r="B1045" s="1">
        <v>182.41</v>
      </c>
      <c r="C1045" s="1">
        <f t="shared" si="80"/>
        <v>-0.51399938185117799</v>
      </c>
      <c r="D1045">
        <f t="shared" si="77"/>
        <v>170.99479999999997</v>
      </c>
      <c r="E1045">
        <f t="shared" si="78"/>
        <v>6.6757585610790676E-2</v>
      </c>
      <c r="F1045" t="str">
        <f t="shared" si="79"/>
        <v>Buy</v>
      </c>
      <c r="G1045">
        <f t="shared" si="81"/>
        <v>2.6419536454339307E-5</v>
      </c>
    </row>
    <row r="1046" spans="1:7" x14ac:dyDescent="0.45">
      <c r="A1046" s="2">
        <v>31093</v>
      </c>
      <c r="B1046" s="1">
        <v>181.6</v>
      </c>
      <c r="C1046" s="1">
        <f t="shared" si="80"/>
        <v>-0.4450434531630309</v>
      </c>
      <c r="D1046">
        <f t="shared" si="77"/>
        <v>171.38479999999998</v>
      </c>
      <c r="E1046">
        <f t="shared" si="78"/>
        <v>5.9603885525437557E-2</v>
      </c>
      <c r="F1046" t="str">
        <f t="shared" si="79"/>
        <v>Buy</v>
      </c>
      <c r="G1046">
        <f t="shared" si="81"/>
        <v>1.9806367520327488E-5</v>
      </c>
    </row>
    <row r="1047" spans="1:7" x14ac:dyDescent="0.45">
      <c r="A1047" s="2">
        <v>31097</v>
      </c>
      <c r="B1047" s="1">
        <v>181.33</v>
      </c>
      <c r="C1047" s="1">
        <f t="shared" si="80"/>
        <v>-0.148789050125855</v>
      </c>
      <c r="D1047">
        <f t="shared" si="77"/>
        <v>171.75619999999998</v>
      </c>
      <c r="E1047">
        <f t="shared" si="78"/>
        <v>5.5740637019216978E-2</v>
      </c>
      <c r="F1047" t="str">
        <f t="shared" si="79"/>
        <v>Buy</v>
      </c>
      <c r="G1047">
        <f t="shared" si="81"/>
        <v>2.2138181437354191E-6</v>
      </c>
    </row>
    <row r="1048" spans="1:7" x14ac:dyDescent="0.45">
      <c r="A1048" s="2">
        <v>31098</v>
      </c>
      <c r="B1048" s="1">
        <v>181.18</v>
      </c>
      <c r="C1048" s="1">
        <f t="shared" si="80"/>
        <v>-8.2756342479253758E-2</v>
      </c>
      <c r="D1048">
        <f t="shared" si="77"/>
        <v>172.13459999999998</v>
      </c>
      <c r="E1048">
        <f t="shared" si="78"/>
        <v>5.2548412695646488E-2</v>
      </c>
      <c r="F1048" t="str">
        <f t="shared" si="79"/>
        <v>Buy</v>
      </c>
      <c r="G1048">
        <f t="shared" si="81"/>
        <v>6.8486122205435394E-7</v>
      </c>
    </row>
    <row r="1049" spans="1:7" x14ac:dyDescent="0.45">
      <c r="A1049" s="2">
        <v>31099</v>
      </c>
      <c r="B1049" s="1">
        <v>180.19</v>
      </c>
      <c r="C1049" s="1">
        <f t="shared" si="80"/>
        <v>-0.54791625024188906</v>
      </c>
      <c r="D1049">
        <f t="shared" si="77"/>
        <v>172.48179999999999</v>
      </c>
      <c r="E1049">
        <f t="shared" si="78"/>
        <v>4.4689932503023541E-2</v>
      </c>
      <c r="F1049" t="str">
        <f t="shared" si="79"/>
        <v>Buy</v>
      </c>
      <c r="G1049">
        <f t="shared" si="81"/>
        <v>3.0021221727913237E-5</v>
      </c>
    </row>
    <row r="1050" spans="1:7" x14ac:dyDescent="0.45">
      <c r="A1050" s="2">
        <v>31100</v>
      </c>
      <c r="B1050" s="1">
        <v>179.36</v>
      </c>
      <c r="C1050" s="1">
        <f t="shared" si="80"/>
        <v>-0.4616890414873</v>
      </c>
      <c r="D1050">
        <f t="shared" si="77"/>
        <v>172.80760000000001</v>
      </c>
      <c r="E1050">
        <f t="shared" si="78"/>
        <v>3.7917313821845829E-2</v>
      </c>
      <c r="F1050" t="str">
        <f t="shared" si="79"/>
        <v>Buy</v>
      </c>
      <c r="G1050">
        <f t="shared" si="81"/>
        <v>2.1315677102946182E-5</v>
      </c>
    </row>
    <row r="1051" spans="1:7" x14ac:dyDescent="0.45">
      <c r="A1051" s="2">
        <v>31103</v>
      </c>
      <c r="B1051" s="1">
        <v>179.23</v>
      </c>
      <c r="C1051" s="1">
        <f t="shared" si="80"/>
        <v>-7.2506208034395989E-2</v>
      </c>
      <c r="D1051">
        <f t="shared" si="77"/>
        <v>173.13960000000003</v>
      </c>
      <c r="E1051">
        <f t="shared" si="78"/>
        <v>3.5176239288989684E-2</v>
      </c>
      <c r="F1051" t="str">
        <f t="shared" si="79"/>
        <v>Buy</v>
      </c>
      <c r="G1051">
        <f t="shared" si="81"/>
        <v>5.2571502035271083E-7</v>
      </c>
    </row>
    <row r="1052" spans="1:7" x14ac:dyDescent="0.45">
      <c r="A1052" s="2">
        <v>31104</v>
      </c>
      <c r="B1052" s="1">
        <v>181.17</v>
      </c>
      <c r="C1052" s="1">
        <f t="shared" si="80"/>
        <v>1.076591974441361</v>
      </c>
      <c r="D1052">
        <f t="shared" si="77"/>
        <v>173.52680000000001</v>
      </c>
      <c r="E1052">
        <f t="shared" si="78"/>
        <v>4.4046222255006019E-2</v>
      </c>
      <c r="F1052" t="str">
        <f t="shared" si="79"/>
        <v>Buy</v>
      </c>
      <c r="G1052">
        <f t="shared" si="81"/>
        <v>1.159050279431548E-4</v>
      </c>
    </row>
    <row r="1053" spans="1:7" x14ac:dyDescent="0.45">
      <c r="A1053" s="2">
        <v>31105</v>
      </c>
      <c r="B1053" s="1">
        <v>180.71</v>
      </c>
      <c r="C1053" s="1">
        <f t="shared" si="80"/>
        <v>-0.2542280577846785</v>
      </c>
      <c r="D1053">
        <f t="shared" si="77"/>
        <v>173.88720000000001</v>
      </c>
      <c r="E1053">
        <f t="shared" si="78"/>
        <v>3.9236930607888333E-2</v>
      </c>
      <c r="F1053" t="str">
        <f t="shared" si="79"/>
        <v>Buy</v>
      </c>
      <c r="G1053">
        <f t="shared" si="81"/>
        <v>6.463190536496982E-6</v>
      </c>
    </row>
    <row r="1054" spans="1:7" x14ac:dyDescent="0.45">
      <c r="A1054" s="2">
        <v>31106</v>
      </c>
      <c r="B1054" s="1">
        <v>181.18</v>
      </c>
      <c r="C1054" s="1">
        <f t="shared" si="80"/>
        <v>0.25974758310691187</v>
      </c>
      <c r="D1054">
        <f t="shared" si="77"/>
        <v>174.23860000000002</v>
      </c>
      <c r="E1054">
        <f t="shared" si="78"/>
        <v>3.9838474367906919E-2</v>
      </c>
      <c r="F1054" t="str">
        <f t="shared" si="79"/>
        <v>Buy</v>
      </c>
      <c r="G1054">
        <f t="shared" si="81"/>
        <v>6.7468806929882083E-6</v>
      </c>
    </row>
    <row r="1055" spans="1:7" x14ac:dyDescent="0.45">
      <c r="A1055" s="2">
        <v>31107</v>
      </c>
      <c r="B1055" s="1">
        <v>183.23</v>
      </c>
      <c r="C1055" s="1">
        <f t="shared" si="80"/>
        <v>1.1251182050941797</v>
      </c>
      <c r="D1055">
        <f t="shared" si="77"/>
        <v>174.54100000000003</v>
      </c>
      <c r="E1055">
        <f t="shared" si="78"/>
        <v>4.9781999644782388E-2</v>
      </c>
      <c r="F1055" t="str">
        <f t="shared" si="79"/>
        <v>Buy</v>
      </c>
      <c r="G1055">
        <f t="shared" si="81"/>
        <v>1.2658909754343487E-4</v>
      </c>
    </row>
    <row r="1056" spans="1:7" x14ac:dyDescent="0.45">
      <c r="A1056" s="2">
        <v>31110</v>
      </c>
      <c r="B1056" s="1">
        <v>182.06</v>
      </c>
      <c r="C1056" s="1">
        <f t="shared" si="80"/>
        <v>-0.64058912149408365</v>
      </c>
      <c r="D1056">
        <f t="shared" si="77"/>
        <v>174.83899999999997</v>
      </c>
      <c r="E1056">
        <f t="shared" si="78"/>
        <v>4.1300853928471527E-2</v>
      </c>
      <c r="F1056" t="str">
        <f t="shared" si="79"/>
        <v>Buy</v>
      </c>
      <c r="G1056">
        <f t="shared" si="81"/>
        <v>4.1035442257656186E-5</v>
      </c>
    </row>
    <row r="1057" spans="1:7" x14ac:dyDescent="0.45">
      <c r="A1057" s="2">
        <v>31111</v>
      </c>
      <c r="B1057" s="1">
        <v>182.23</v>
      </c>
      <c r="C1057" s="1">
        <f t="shared" si="80"/>
        <v>9.3332242082093397E-2</v>
      </c>
      <c r="D1057">
        <f t="shared" si="77"/>
        <v>175.15599999999998</v>
      </c>
      <c r="E1057">
        <f t="shared" si="78"/>
        <v>4.0386855146269683E-2</v>
      </c>
      <c r="F1057" t="str">
        <f t="shared" si="79"/>
        <v>Buy</v>
      </c>
      <c r="G1057">
        <f t="shared" si="81"/>
        <v>8.7109074120704862E-7</v>
      </c>
    </row>
    <row r="1058" spans="1:7" x14ac:dyDescent="0.45">
      <c r="A1058" s="2">
        <v>31112</v>
      </c>
      <c r="B1058" s="1">
        <v>180.65</v>
      </c>
      <c r="C1058" s="1">
        <f t="shared" si="80"/>
        <v>-0.87081679043145144</v>
      </c>
      <c r="D1058">
        <f t="shared" si="77"/>
        <v>175.4588</v>
      </c>
      <c r="E1058">
        <f t="shared" si="78"/>
        <v>2.9586432826395764E-2</v>
      </c>
      <c r="F1058" t="str">
        <f t="shared" si="79"/>
        <v>Buy</v>
      </c>
      <c r="G1058">
        <f t="shared" si="81"/>
        <v>7.5832188249733457E-5</v>
      </c>
    </row>
    <row r="1059" spans="1:7" x14ac:dyDescent="0.45">
      <c r="A1059" s="2">
        <v>31113</v>
      </c>
      <c r="B1059" s="1">
        <v>179.51</v>
      </c>
      <c r="C1059" s="1">
        <f t="shared" si="80"/>
        <v>-0.63305409106705779</v>
      </c>
      <c r="D1059">
        <f t="shared" si="77"/>
        <v>175.71380000000002</v>
      </c>
      <c r="E1059">
        <f t="shared" si="78"/>
        <v>2.1604449963520053E-2</v>
      </c>
      <c r="F1059" t="str">
        <f t="shared" si="79"/>
        <v>Buy</v>
      </c>
      <c r="G1059">
        <f t="shared" si="81"/>
        <v>4.0075748221673873E-5</v>
      </c>
    </row>
    <row r="1060" spans="1:7" x14ac:dyDescent="0.45">
      <c r="A1060" s="2">
        <v>31114</v>
      </c>
      <c r="B1060" s="1">
        <v>179.1</v>
      </c>
      <c r="C1060" s="1">
        <f t="shared" si="80"/>
        <v>-0.22866076163126922</v>
      </c>
      <c r="D1060">
        <f t="shared" si="77"/>
        <v>175.96640000000002</v>
      </c>
      <c r="E1060">
        <f t="shared" si="78"/>
        <v>1.7807945153165448E-2</v>
      </c>
      <c r="F1060" t="str">
        <f t="shared" si="79"/>
        <v>Buy</v>
      </c>
      <c r="G1060">
        <f t="shared" si="81"/>
        <v>5.2285743909792123E-6</v>
      </c>
    </row>
    <row r="1061" spans="1:7" x14ac:dyDescent="0.45">
      <c r="A1061" s="2">
        <v>31117</v>
      </c>
      <c r="B1061" s="1">
        <v>178.79</v>
      </c>
      <c r="C1061" s="1">
        <f t="shared" si="80"/>
        <v>-0.17323763029374134</v>
      </c>
      <c r="D1061">
        <f t="shared" si="77"/>
        <v>176.22720000000004</v>
      </c>
      <c r="E1061">
        <f t="shared" si="78"/>
        <v>1.4542590474114964E-2</v>
      </c>
      <c r="F1061" t="str">
        <f t="shared" si="79"/>
        <v>Buy</v>
      </c>
      <c r="G1061">
        <f t="shared" si="81"/>
        <v>3.0011276549791003E-6</v>
      </c>
    </row>
    <row r="1062" spans="1:7" x14ac:dyDescent="0.45">
      <c r="A1062" s="2">
        <v>31118</v>
      </c>
      <c r="B1062" s="1">
        <v>179.66</v>
      </c>
      <c r="C1062" s="1">
        <f t="shared" si="80"/>
        <v>0.48542430373319373</v>
      </c>
      <c r="D1062">
        <f t="shared" si="77"/>
        <v>176.49520000000001</v>
      </c>
      <c r="E1062">
        <f t="shared" si="78"/>
        <v>1.7931365838844259E-2</v>
      </c>
      <c r="F1062" t="str">
        <f t="shared" si="79"/>
        <v>Buy</v>
      </c>
      <c r="G1062">
        <f t="shared" si="81"/>
        <v>2.3563675465485592E-5</v>
      </c>
    </row>
    <row r="1063" spans="1:7" x14ac:dyDescent="0.45">
      <c r="A1063" s="2">
        <v>31119</v>
      </c>
      <c r="B1063" s="1">
        <v>178.19</v>
      </c>
      <c r="C1063" s="1">
        <f t="shared" si="80"/>
        <v>-0.82157790617371751</v>
      </c>
      <c r="D1063">
        <f t="shared" si="77"/>
        <v>176.71420000000001</v>
      </c>
      <c r="E1063">
        <f t="shared" si="78"/>
        <v>8.3513379230417944E-3</v>
      </c>
      <c r="F1063" t="str">
        <f t="shared" si="79"/>
        <v>Buy</v>
      </c>
      <c r="G1063">
        <f t="shared" si="81"/>
        <v>6.7499025591278986E-5</v>
      </c>
    </row>
    <row r="1064" spans="1:7" x14ac:dyDescent="0.45">
      <c r="A1064" s="2">
        <v>31120</v>
      </c>
      <c r="B1064" s="1">
        <v>177.84</v>
      </c>
      <c r="C1064" s="1">
        <f t="shared" si="80"/>
        <v>-0.1966127083382182</v>
      </c>
      <c r="D1064">
        <f t="shared" si="77"/>
        <v>176.96360000000001</v>
      </c>
      <c r="E1064">
        <f t="shared" si="78"/>
        <v>4.952430895393118E-3</v>
      </c>
      <c r="F1064" t="str">
        <f t="shared" si="79"/>
        <v>Buy</v>
      </c>
      <c r="G1064">
        <f t="shared" si="81"/>
        <v>3.865655708008926E-6</v>
      </c>
    </row>
    <row r="1065" spans="1:7" x14ac:dyDescent="0.45">
      <c r="A1065" s="2">
        <v>31121</v>
      </c>
      <c r="B1065" s="1">
        <v>176.53</v>
      </c>
      <c r="C1065" s="1">
        <f t="shared" si="80"/>
        <v>-0.73934360547495326</v>
      </c>
      <c r="D1065">
        <f t="shared" si="77"/>
        <v>177.20280000000002</v>
      </c>
      <c r="E1065">
        <f t="shared" si="78"/>
        <v>-3.7967797348575955E-3</v>
      </c>
      <c r="F1065" t="str">
        <f t="shared" si="79"/>
        <v>Buy</v>
      </c>
      <c r="G1065">
        <f t="shared" si="81"/>
        <v>5.4662896695670339E-5</v>
      </c>
    </row>
    <row r="1066" spans="1:7" x14ac:dyDescent="0.45">
      <c r="A1066" s="2">
        <v>31124</v>
      </c>
      <c r="B1066" s="1">
        <v>176.88</v>
      </c>
      <c r="C1066" s="1">
        <f t="shared" si="80"/>
        <v>0.19807029479992086</v>
      </c>
      <c r="D1066">
        <f t="shared" si="77"/>
        <v>177.46680000000001</v>
      </c>
      <c r="E1066">
        <f t="shared" si="78"/>
        <v>-3.3065339545200051E-3</v>
      </c>
      <c r="F1066" t="str">
        <f t="shared" si="79"/>
        <v>Sell</v>
      </c>
      <c r="G1066">
        <f t="shared" si="81"/>
        <v>3.9231841682127562E-6</v>
      </c>
    </row>
    <row r="1067" spans="1:7" x14ac:dyDescent="0.45">
      <c r="A1067" s="2">
        <v>31125</v>
      </c>
      <c r="B1067" s="1">
        <v>179.54</v>
      </c>
      <c r="C1067" s="1">
        <f t="shared" si="80"/>
        <v>1.4926487779351449</v>
      </c>
      <c r="D1067">
        <f t="shared" si="77"/>
        <v>177.77279999999999</v>
      </c>
      <c r="E1067">
        <f t="shared" si="78"/>
        <v>9.9407783417935856E-3</v>
      </c>
      <c r="F1067" t="str">
        <f t="shared" si="79"/>
        <v>Sell</v>
      </c>
      <c r="G1067">
        <f t="shared" si="81"/>
        <v>2.2280003742712818E-4</v>
      </c>
    </row>
    <row r="1068" spans="1:7" x14ac:dyDescent="0.45">
      <c r="A1068" s="2">
        <v>31126</v>
      </c>
      <c r="B1068" s="1">
        <v>179.08</v>
      </c>
      <c r="C1068" s="1">
        <f t="shared" si="80"/>
        <v>-0.25653909557774984</v>
      </c>
      <c r="D1068">
        <f t="shared" si="77"/>
        <v>178.0746</v>
      </c>
      <c r="E1068">
        <f t="shared" si="78"/>
        <v>5.6459483834303643E-3</v>
      </c>
      <c r="F1068" t="str">
        <f t="shared" si="79"/>
        <v>Buy</v>
      </c>
      <c r="G1068">
        <f t="shared" si="81"/>
        <v>6.5812307559849863E-6</v>
      </c>
    </row>
    <row r="1069" spans="1:7" x14ac:dyDescent="0.45">
      <c r="A1069" s="2">
        <v>31127</v>
      </c>
      <c r="B1069" s="1">
        <v>179.35</v>
      </c>
      <c r="C1069" s="1">
        <f t="shared" si="80"/>
        <v>0.150657060552673</v>
      </c>
      <c r="D1069">
        <f t="shared" si="77"/>
        <v>178.358</v>
      </c>
      <c r="E1069">
        <f t="shared" si="78"/>
        <v>5.5618475201560354E-3</v>
      </c>
      <c r="F1069" t="str">
        <f t="shared" si="79"/>
        <v>Buy</v>
      </c>
      <c r="G1069">
        <f t="shared" si="81"/>
        <v>2.2697549894371778E-6</v>
      </c>
    </row>
    <row r="1070" spans="1:7" x14ac:dyDescent="0.45">
      <c r="A1070" s="2">
        <v>31128</v>
      </c>
      <c r="B1070" s="1">
        <v>179.04</v>
      </c>
      <c r="C1070" s="1">
        <f t="shared" si="80"/>
        <v>-0.17299594146765046</v>
      </c>
      <c r="D1070">
        <f t="shared" si="77"/>
        <v>178.57260000000002</v>
      </c>
      <c r="E1070">
        <f t="shared" si="78"/>
        <v>2.6174228297060655E-3</v>
      </c>
      <c r="F1070" t="str">
        <f t="shared" si="79"/>
        <v>Buy</v>
      </c>
      <c r="G1070">
        <f t="shared" si="81"/>
        <v>2.9927595764278743E-6</v>
      </c>
    </row>
    <row r="1071" spans="1:7" x14ac:dyDescent="0.45">
      <c r="A1071" s="2">
        <v>31131</v>
      </c>
      <c r="B1071" s="1">
        <v>177.97</v>
      </c>
      <c r="C1071" s="1">
        <f t="shared" si="80"/>
        <v>-0.59942478017208267</v>
      </c>
      <c r="D1071">
        <f t="shared" si="77"/>
        <v>178.77380000000002</v>
      </c>
      <c r="E1071">
        <f t="shared" si="78"/>
        <v>-4.4961845639574912E-3</v>
      </c>
      <c r="F1071" t="str">
        <f t="shared" si="79"/>
        <v>Buy</v>
      </c>
      <c r="G1071">
        <f t="shared" si="81"/>
        <v>3.593100670843496E-5</v>
      </c>
    </row>
    <row r="1072" spans="1:7" x14ac:dyDescent="0.45">
      <c r="A1072" s="2">
        <v>31132</v>
      </c>
      <c r="B1072" s="1">
        <v>178.43</v>
      </c>
      <c r="C1072" s="1">
        <f t="shared" si="80"/>
        <v>0.25813706814430837</v>
      </c>
      <c r="D1072">
        <f t="shared" si="77"/>
        <v>178.93220000000002</v>
      </c>
      <c r="E1072">
        <f t="shared" si="78"/>
        <v>-2.8066496695397258E-3</v>
      </c>
      <c r="F1072" t="str">
        <f t="shared" si="79"/>
        <v>Sell</v>
      </c>
      <c r="G1072">
        <f t="shared" si="81"/>
        <v>6.6634745950139304E-6</v>
      </c>
    </row>
    <row r="1073" spans="1:7" x14ac:dyDescent="0.45">
      <c r="A1073" s="2">
        <v>31133</v>
      </c>
      <c r="B1073" s="1">
        <v>179.54</v>
      </c>
      <c r="C1073" s="1">
        <f t="shared" si="80"/>
        <v>0.62016568852050269</v>
      </c>
      <c r="D1073">
        <f t="shared" si="77"/>
        <v>179.10679999999999</v>
      </c>
      <c r="E1073">
        <f t="shared" si="78"/>
        <v>2.4186686379299915E-3</v>
      </c>
      <c r="F1073" t="str">
        <f t="shared" si="79"/>
        <v>Sell</v>
      </c>
      <c r="G1073">
        <f t="shared" si="81"/>
        <v>3.8460548121810921E-5</v>
      </c>
    </row>
    <row r="1074" spans="1:7" x14ac:dyDescent="0.45">
      <c r="A1074" s="2">
        <v>31134</v>
      </c>
      <c r="B1074" s="1">
        <v>179.54</v>
      </c>
      <c r="C1074" s="1">
        <f t="shared" si="80"/>
        <v>0</v>
      </c>
      <c r="D1074">
        <f t="shared" si="77"/>
        <v>179.27380000000002</v>
      </c>
      <c r="E1074">
        <f t="shared" si="78"/>
        <v>1.4848795529517939E-3</v>
      </c>
      <c r="F1074" t="str">
        <f t="shared" si="79"/>
        <v>Buy</v>
      </c>
      <c r="G1074">
        <f t="shared" si="81"/>
        <v>0</v>
      </c>
    </row>
    <row r="1075" spans="1:7" x14ac:dyDescent="0.45">
      <c r="A1075" s="2">
        <v>31135</v>
      </c>
      <c r="B1075" s="1">
        <v>180.66</v>
      </c>
      <c r="C1075" s="1">
        <f t="shared" si="80"/>
        <v>0.62187873931551485</v>
      </c>
      <c r="D1075">
        <f t="shared" si="77"/>
        <v>179.47240000000002</v>
      </c>
      <c r="E1075">
        <f t="shared" si="78"/>
        <v>6.6171734483963813E-3</v>
      </c>
      <c r="F1075" t="str">
        <f t="shared" si="79"/>
        <v>Buy</v>
      </c>
      <c r="G1075">
        <f t="shared" si="81"/>
        <v>3.86733166412654E-5</v>
      </c>
    </row>
    <row r="1076" spans="1:7" x14ac:dyDescent="0.45">
      <c r="A1076" s="2">
        <v>31138</v>
      </c>
      <c r="B1076" s="1">
        <v>181.27</v>
      </c>
      <c r="C1076" s="1">
        <f t="shared" si="80"/>
        <v>0.33708207531302192</v>
      </c>
      <c r="D1076">
        <f t="shared" ref="D1076:D1139" si="82">AVERAGE(B1027:B1076)</f>
        <v>179.67140000000001</v>
      </c>
      <c r="E1076">
        <f t="shared" ref="E1076:E1139" si="83">(B1076 - D1076) / D1076</f>
        <v>8.8973537246328834E-3</v>
      </c>
      <c r="F1076" t="str">
        <f t="shared" si="79"/>
        <v>Buy</v>
      </c>
      <c r="G1076">
        <f t="shared" si="81"/>
        <v>1.1362432549733379E-5</v>
      </c>
    </row>
    <row r="1077" spans="1:7" x14ac:dyDescent="0.45">
      <c r="A1077" s="2">
        <v>31139</v>
      </c>
      <c r="B1077" s="1">
        <v>180.53</v>
      </c>
      <c r="C1077" s="1">
        <f t="shared" si="80"/>
        <v>-0.40906635262610042</v>
      </c>
      <c r="D1077">
        <f t="shared" si="82"/>
        <v>179.77740000000006</v>
      </c>
      <c r="E1077">
        <f t="shared" si="83"/>
        <v>4.1862881541280712E-3</v>
      </c>
      <c r="F1077" t="str">
        <f t="shared" ref="F1077:F1140" si="84">IF(E1076 &gt; 0, "Buy", "Sell")</f>
        <v>Buy</v>
      </c>
      <c r="G1077">
        <f t="shared" si="81"/>
        <v>1.6733528085082113E-5</v>
      </c>
    </row>
    <row r="1078" spans="1:7" x14ac:dyDescent="0.45">
      <c r="A1078" s="2">
        <v>31140</v>
      </c>
      <c r="B1078" s="1">
        <v>179.11</v>
      </c>
      <c r="C1078" s="1">
        <f t="shared" si="80"/>
        <v>-0.78968267113995061</v>
      </c>
      <c r="D1078">
        <f t="shared" si="82"/>
        <v>179.85000000000002</v>
      </c>
      <c r="E1078">
        <f t="shared" si="83"/>
        <v>-4.1145398943564582E-3</v>
      </c>
      <c r="F1078" t="str">
        <f t="shared" si="84"/>
        <v>Buy</v>
      </c>
      <c r="G1078">
        <f t="shared" si="81"/>
        <v>6.2359872109872739E-5</v>
      </c>
    </row>
    <row r="1079" spans="1:7" x14ac:dyDescent="0.45">
      <c r="A1079" s="2">
        <v>31141</v>
      </c>
      <c r="B1079" s="1">
        <v>179.03</v>
      </c>
      <c r="C1079" s="1">
        <f t="shared" si="80"/>
        <v>-4.4675267398555617E-2</v>
      </c>
      <c r="D1079">
        <f t="shared" si="82"/>
        <v>179.88460000000003</v>
      </c>
      <c r="E1079">
        <f t="shared" si="83"/>
        <v>-4.7508235835643136E-3</v>
      </c>
      <c r="F1079" t="str">
        <f t="shared" si="84"/>
        <v>Sell</v>
      </c>
      <c r="G1079">
        <f t="shared" si="81"/>
        <v>1.9958795171324466E-7</v>
      </c>
    </row>
    <row r="1080" spans="1:7" x14ac:dyDescent="0.45">
      <c r="A1080" s="2">
        <v>31145</v>
      </c>
      <c r="B1080" s="1">
        <v>178.03</v>
      </c>
      <c r="C1080" s="1">
        <f t="shared" si="80"/>
        <v>-0.56013141464104099</v>
      </c>
      <c r="D1080">
        <f t="shared" si="82"/>
        <v>179.91100000000003</v>
      </c>
      <c r="E1080">
        <f t="shared" si="83"/>
        <v>-1.0455169500475392E-2</v>
      </c>
      <c r="F1080" t="str">
        <f t="shared" si="84"/>
        <v>Sell</v>
      </c>
      <c r="G1080">
        <f t="shared" si="81"/>
        <v>3.1374720166777383E-5</v>
      </c>
    </row>
    <row r="1081" spans="1:7" x14ac:dyDescent="0.45">
      <c r="A1081" s="2">
        <v>31146</v>
      </c>
      <c r="B1081" s="1">
        <v>178.21</v>
      </c>
      <c r="C1081" s="1">
        <f t="shared" si="80"/>
        <v>0.10105547682365985</v>
      </c>
      <c r="D1081">
        <f t="shared" si="82"/>
        <v>179.92820000000003</v>
      </c>
      <c r="E1081">
        <f t="shared" si="83"/>
        <v>-9.5493646910268879E-3</v>
      </c>
      <c r="F1081" t="str">
        <f t="shared" si="84"/>
        <v>Sell</v>
      </c>
      <c r="G1081">
        <f t="shared" si="81"/>
        <v>1.0212209396057254E-6</v>
      </c>
    </row>
    <row r="1082" spans="1:7" x14ac:dyDescent="0.45">
      <c r="A1082" s="2">
        <v>31147</v>
      </c>
      <c r="B1082" s="1">
        <v>179.42</v>
      </c>
      <c r="C1082" s="1">
        <f t="shared" si="80"/>
        <v>0.67667959461294092</v>
      </c>
      <c r="D1082">
        <f t="shared" si="82"/>
        <v>179.96860000000001</v>
      </c>
      <c r="E1082">
        <f t="shared" si="83"/>
        <v>-3.0483095384418266E-3</v>
      </c>
      <c r="F1082" t="str">
        <f t="shared" si="84"/>
        <v>Sell</v>
      </c>
      <c r="G1082">
        <f t="shared" si="81"/>
        <v>4.5789527376553403E-5</v>
      </c>
    </row>
    <row r="1083" spans="1:7" x14ac:dyDescent="0.45">
      <c r="A1083" s="2">
        <v>31148</v>
      </c>
      <c r="B1083" s="1">
        <v>180.19</v>
      </c>
      <c r="C1083" s="1">
        <f t="shared" si="80"/>
        <v>0.42824236075853417</v>
      </c>
      <c r="D1083">
        <f t="shared" si="82"/>
        <v>179.9888</v>
      </c>
      <c r="E1083">
        <f t="shared" si="83"/>
        <v>1.1178473327229253E-3</v>
      </c>
      <c r="F1083" t="str">
        <f t="shared" si="84"/>
        <v>Sell</v>
      </c>
      <c r="G1083">
        <f t="shared" si="81"/>
        <v>1.8339151954804254E-5</v>
      </c>
    </row>
    <row r="1084" spans="1:7" x14ac:dyDescent="0.45">
      <c r="A1084" s="2">
        <v>31149</v>
      </c>
      <c r="B1084" s="1">
        <v>180.54</v>
      </c>
      <c r="C1084" s="1">
        <f t="shared" si="80"/>
        <v>0.19405101312859463</v>
      </c>
      <c r="D1084">
        <f t="shared" si="82"/>
        <v>180.01179999999999</v>
      </c>
      <c r="E1084">
        <f t="shared" si="83"/>
        <v>2.9342520879186711E-3</v>
      </c>
      <c r="F1084" t="str">
        <f t="shared" si="84"/>
        <v>Buy</v>
      </c>
      <c r="G1084">
        <f t="shared" si="81"/>
        <v>3.7655795696234E-6</v>
      </c>
    </row>
    <row r="1085" spans="1:7" x14ac:dyDescent="0.45">
      <c r="A1085" s="2">
        <v>31152</v>
      </c>
      <c r="B1085" s="1">
        <v>180.92</v>
      </c>
      <c r="C1085" s="1">
        <f t="shared" si="80"/>
        <v>0.21025847396334946</v>
      </c>
      <c r="D1085">
        <f t="shared" si="82"/>
        <v>180.03760000000003</v>
      </c>
      <c r="E1085">
        <f t="shared" si="83"/>
        <v>4.9011984163305957E-3</v>
      </c>
      <c r="F1085" t="str">
        <f t="shared" si="84"/>
        <v>Buy</v>
      </c>
      <c r="G1085">
        <f t="shared" si="81"/>
        <v>4.4208625873396494E-6</v>
      </c>
    </row>
    <row r="1086" spans="1:7" x14ac:dyDescent="0.45">
      <c r="A1086" s="2">
        <v>31153</v>
      </c>
      <c r="B1086" s="1">
        <v>181.2</v>
      </c>
      <c r="C1086" s="1">
        <f t="shared" si="80"/>
        <v>0.15464489992365105</v>
      </c>
      <c r="D1086">
        <f t="shared" si="82"/>
        <v>180.08900000000003</v>
      </c>
      <c r="E1086">
        <f t="shared" si="83"/>
        <v>6.1691719094445607E-3</v>
      </c>
      <c r="F1086" t="str">
        <f t="shared" si="84"/>
        <v>Buy</v>
      </c>
      <c r="G1086">
        <f t="shared" si="81"/>
        <v>2.3915045072396051E-6</v>
      </c>
    </row>
    <row r="1087" spans="1:7" x14ac:dyDescent="0.45">
      <c r="A1087" s="2">
        <v>31154</v>
      </c>
      <c r="B1087" s="1">
        <v>181.68</v>
      </c>
      <c r="C1087" s="1">
        <f t="shared" si="80"/>
        <v>0.26455041884241748</v>
      </c>
      <c r="D1087">
        <f t="shared" si="82"/>
        <v>180.11560000000006</v>
      </c>
      <c r="E1087">
        <f t="shared" si="83"/>
        <v>8.6855330687622221E-3</v>
      </c>
      <c r="F1087" t="str">
        <f t="shared" si="84"/>
        <v>Buy</v>
      </c>
      <c r="G1087">
        <f t="shared" si="81"/>
        <v>6.9986924109698508E-6</v>
      </c>
    </row>
    <row r="1088" spans="1:7" x14ac:dyDescent="0.45">
      <c r="A1088" s="2">
        <v>31155</v>
      </c>
      <c r="B1088" s="1">
        <v>180.84</v>
      </c>
      <c r="C1088" s="1">
        <f t="shared" si="80"/>
        <v>-0.46342353708986211</v>
      </c>
      <c r="D1088">
        <f t="shared" si="82"/>
        <v>180.12020000000001</v>
      </c>
      <c r="E1088">
        <f t="shared" si="83"/>
        <v>3.9962203017762151E-3</v>
      </c>
      <c r="F1088" t="str">
        <f t="shared" si="84"/>
        <v>Buy</v>
      </c>
      <c r="G1088">
        <f t="shared" si="81"/>
        <v>2.1476137472887883E-5</v>
      </c>
    </row>
    <row r="1089" spans="1:7" x14ac:dyDescent="0.45">
      <c r="A1089" s="2">
        <v>31156</v>
      </c>
      <c r="B1089" s="1">
        <v>181.11</v>
      </c>
      <c r="C1089" s="1">
        <f t="shared" si="80"/>
        <v>0.1491919050040246</v>
      </c>
      <c r="D1089">
        <f t="shared" si="82"/>
        <v>180.13380000000001</v>
      </c>
      <c r="E1089">
        <f t="shared" si="83"/>
        <v>5.4193049832957814E-3</v>
      </c>
      <c r="F1089" t="str">
        <f t="shared" si="84"/>
        <v>Buy</v>
      </c>
      <c r="G1089">
        <f t="shared" si="81"/>
        <v>2.22582245187299E-6</v>
      </c>
    </row>
    <row r="1090" spans="1:7" x14ac:dyDescent="0.45">
      <c r="A1090" s="2">
        <v>31159</v>
      </c>
      <c r="B1090" s="1">
        <v>180.7</v>
      </c>
      <c r="C1090" s="1">
        <f t="shared" si="80"/>
        <v>-0.22663838782617879</v>
      </c>
      <c r="D1090">
        <f t="shared" si="82"/>
        <v>180.11140000000003</v>
      </c>
      <c r="E1090">
        <f t="shared" si="83"/>
        <v>3.2679774850451265E-3</v>
      </c>
      <c r="F1090" t="str">
        <f t="shared" si="84"/>
        <v>Buy</v>
      </c>
      <c r="G1090">
        <f t="shared" si="81"/>
        <v>5.1364958836449422E-6</v>
      </c>
    </row>
    <row r="1091" spans="1:7" x14ac:dyDescent="0.45">
      <c r="A1091" s="2">
        <v>31160</v>
      </c>
      <c r="B1091" s="1">
        <v>181.88</v>
      </c>
      <c r="C1091" s="1">
        <f t="shared" si="80"/>
        <v>0.65089313586269348</v>
      </c>
      <c r="D1091">
        <f t="shared" si="82"/>
        <v>180.1052</v>
      </c>
      <c r="E1091">
        <f t="shared" si="83"/>
        <v>9.8542407437430968E-3</v>
      </c>
      <c r="F1091" t="str">
        <f t="shared" si="84"/>
        <v>Buy</v>
      </c>
      <c r="G1091">
        <f t="shared" si="81"/>
        <v>4.236618743131707E-5</v>
      </c>
    </row>
    <row r="1092" spans="1:7" x14ac:dyDescent="0.45">
      <c r="A1092" s="2">
        <v>31161</v>
      </c>
      <c r="B1092" s="1">
        <v>182.26</v>
      </c>
      <c r="C1092" s="1">
        <f t="shared" ref="C1092:C1155" si="85">100*LN(B1092/B1091)</f>
        <v>0.208711011117096</v>
      </c>
      <c r="D1092">
        <f t="shared" si="82"/>
        <v>180.14019999999999</v>
      </c>
      <c r="E1092">
        <f t="shared" si="83"/>
        <v>1.1767501090817031E-2</v>
      </c>
      <c r="F1092" t="str">
        <f t="shared" si="84"/>
        <v>Buy</v>
      </c>
      <c r="G1092">
        <f t="shared" si="81"/>
        <v>4.3560286161520576E-6</v>
      </c>
    </row>
    <row r="1093" spans="1:7" x14ac:dyDescent="0.45">
      <c r="A1093" s="2">
        <v>31162</v>
      </c>
      <c r="B1093" s="1">
        <v>183.43</v>
      </c>
      <c r="C1093" s="1">
        <f t="shared" si="85"/>
        <v>0.63988842582786765</v>
      </c>
      <c r="D1093">
        <f t="shared" si="82"/>
        <v>180.19760000000002</v>
      </c>
      <c r="E1093">
        <f t="shared" si="83"/>
        <v>1.7938085745870001E-2</v>
      </c>
      <c r="F1093" t="str">
        <f t="shared" si="84"/>
        <v>Buy</v>
      </c>
      <c r="G1093">
        <f t="shared" si="81"/>
        <v>4.0945719750846652E-5</v>
      </c>
    </row>
    <row r="1094" spans="1:7" x14ac:dyDescent="0.45">
      <c r="A1094" s="2">
        <v>31163</v>
      </c>
      <c r="B1094" s="1">
        <v>182.18</v>
      </c>
      <c r="C1094" s="1">
        <f t="shared" si="85"/>
        <v>-0.68379140095956081</v>
      </c>
      <c r="D1094">
        <f t="shared" si="82"/>
        <v>180.17420000000001</v>
      </c>
      <c r="E1094">
        <f t="shared" si="83"/>
        <v>1.1132559489649425E-2</v>
      </c>
      <c r="F1094" t="str">
        <f t="shared" si="84"/>
        <v>Buy</v>
      </c>
      <c r="G1094">
        <f t="shared" si="81"/>
        <v>4.6757068002623884E-5</v>
      </c>
    </row>
    <row r="1095" spans="1:7" x14ac:dyDescent="0.45">
      <c r="A1095" s="2">
        <v>31166</v>
      </c>
      <c r="B1095" s="1">
        <v>180.63</v>
      </c>
      <c r="C1095" s="1">
        <f t="shared" si="85"/>
        <v>-0.85444691721976784</v>
      </c>
      <c r="D1095">
        <f t="shared" si="82"/>
        <v>180.1386</v>
      </c>
      <c r="E1095">
        <f t="shared" si="83"/>
        <v>2.7278995173716167E-3</v>
      </c>
      <c r="F1095" t="str">
        <f t="shared" si="84"/>
        <v>Buy</v>
      </c>
      <c r="G1095">
        <f t="shared" si="81"/>
        <v>7.3007953434636486E-5</v>
      </c>
    </row>
    <row r="1096" spans="1:7" x14ac:dyDescent="0.45">
      <c r="A1096" s="2">
        <v>31167</v>
      </c>
      <c r="B1096" s="1">
        <v>179.83</v>
      </c>
      <c r="C1096" s="1">
        <f t="shared" si="85"/>
        <v>-0.44387799673605782</v>
      </c>
      <c r="D1096">
        <f t="shared" si="82"/>
        <v>180.10319999999996</v>
      </c>
      <c r="E1096">
        <f t="shared" si="83"/>
        <v>-1.516908083809427E-3</v>
      </c>
      <c r="F1096" t="str">
        <f t="shared" si="84"/>
        <v>Buy</v>
      </c>
      <c r="G1096">
        <f t="shared" ref="G1096:G1159" si="86">(C1096/100)^2</f>
        <v>1.9702767598641576E-5</v>
      </c>
    </row>
    <row r="1097" spans="1:7" x14ac:dyDescent="0.45">
      <c r="A1097" s="2">
        <v>31168</v>
      </c>
      <c r="B1097" s="1">
        <v>178.37</v>
      </c>
      <c r="C1097" s="1">
        <f t="shared" si="85"/>
        <v>-0.81519156068935072</v>
      </c>
      <c r="D1097">
        <f t="shared" si="82"/>
        <v>180.04399999999998</v>
      </c>
      <c r="E1097">
        <f t="shared" si="83"/>
        <v>-9.2977272222344448E-3</v>
      </c>
      <c r="F1097" t="str">
        <f t="shared" si="84"/>
        <v>Sell</v>
      </c>
      <c r="G1097">
        <f t="shared" si="86"/>
        <v>6.6453728061913935E-5</v>
      </c>
    </row>
    <row r="1098" spans="1:7" x14ac:dyDescent="0.45">
      <c r="A1098" s="2">
        <v>31169</v>
      </c>
      <c r="B1098" s="1">
        <v>179.01</v>
      </c>
      <c r="C1098" s="1">
        <f t="shared" si="85"/>
        <v>0.35816256318881468</v>
      </c>
      <c r="D1098">
        <f t="shared" si="82"/>
        <v>180.00059999999996</v>
      </c>
      <c r="E1098">
        <f t="shared" si="83"/>
        <v>-5.5033149889498834E-3</v>
      </c>
      <c r="F1098" t="str">
        <f t="shared" si="84"/>
        <v>Sell</v>
      </c>
      <c r="G1098">
        <f t="shared" si="86"/>
        <v>1.2828042166998164E-5</v>
      </c>
    </row>
    <row r="1099" spans="1:7" x14ac:dyDescent="0.45">
      <c r="A1099" s="2">
        <v>31170</v>
      </c>
      <c r="B1099" s="1">
        <v>180.08</v>
      </c>
      <c r="C1099" s="1">
        <f t="shared" si="85"/>
        <v>0.5959526396376813</v>
      </c>
      <c r="D1099">
        <f t="shared" si="82"/>
        <v>179.9984</v>
      </c>
      <c r="E1099">
        <f t="shared" si="83"/>
        <v>4.5333736299883097E-4</v>
      </c>
      <c r="F1099" t="str">
        <f t="shared" si="84"/>
        <v>Sell</v>
      </c>
      <c r="G1099">
        <f t="shared" si="86"/>
        <v>3.5515954869112004E-5</v>
      </c>
    </row>
    <row r="1100" spans="1:7" x14ac:dyDescent="0.45">
      <c r="A1100" s="2">
        <v>31173</v>
      </c>
      <c r="B1100" s="1">
        <v>179.99</v>
      </c>
      <c r="C1100" s="1">
        <f t="shared" si="85"/>
        <v>-4.999028070890351E-2</v>
      </c>
      <c r="D1100">
        <f t="shared" si="82"/>
        <v>180.01100000000002</v>
      </c>
      <c r="E1100">
        <f t="shared" si="83"/>
        <v>-1.1665953747279335E-4</v>
      </c>
      <c r="F1100" t="str">
        <f t="shared" si="84"/>
        <v>Buy</v>
      </c>
      <c r="G1100">
        <f t="shared" si="86"/>
        <v>2.4990281653549707E-7</v>
      </c>
    </row>
    <row r="1101" spans="1:7" x14ac:dyDescent="0.45">
      <c r="A1101" s="2">
        <v>31174</v>
      </c>
      <c r="B1101" s="1">
        <v>180.76</v>
      </c>
      <c r="C1101" s="1">
        <f t="shared" si="85"/>
        <v>0.42688907516910063</v>
      </c>
      <c r="D1101">
        <f t="shared" si="82"/>
        <v>180.04159999999999</v>
      </c>
      <c r="E1101">
        <f t="shared" si="83"/>
        <v>3.99018893411302E-3</v>
      </c>
      <c r="F1101" t="str">
        <f t="shared" si="84"/>
        <v>Sell</v>
      </c>
      <c r="G1101">
        <f t="shared" si="86"/>
        <v>1.8223428249873004E-5</v>
      </c>
    </row>
    <row r="1102" spans="1:7" x14ac:dyDescent="0.45">
      <c r="A1102" s="2">
        <v>31175</v>
      </c>
      <c r="B1102" s="1">
        <v>180.62</v>
      </c>
      <c r="C1102" s="1">
        <f t="shared" si="85"/>
        <v>-7.748077204261504E-2</v>
      </c>
      <c r="D1102">
        <f t="shared" si="82"/>
        <v>180.03060000000002</v>
      </c>
      <c r="E1102">
        <f t="shared" si="83"/>
        <v>3.2738878835041566E-3</v>
      </c>
      <c r="F1102" t="str">
        <f t="shared" si="84"/>
        <v>Buy</v>
      </c>
      <c r="G1102">
        <f t="shared" si="86"/>
        <v>6.0032700363196759E-7</v>
      </c>
    </row>
    <row r="1103" spans="1:7" x14ac:dyDescent="0.45">
      <c r="A1103" s="2">
        <v>31176</v>
      </c>
      <c r="B1103" s="1">
        <v>181.92</v>
      </c>
      <c r="C1103" s="1">
        <f t="shared" si="85"/>
        <v>0.71716531795730187</v>
      </c>
      <c r="D1103">
        <f t="shared" si="82"/>
        <v>180.0548</v>
      </c>
      <c r="E1103">
        <f t="shared" si="83"/>
        <v>1.0359068461379465E-2</v>
      </c>
      <c r="F1103" t="str">
        <f t="shared" si="84"/>
        <v>Buy</v>
      </c>
      <c r="G1103">
        <f t="shared" si="86"/>
        <v>5.1432609328079792E-5</v>
      </c>
    </row>
    <row r="1104" spans="1:7" x14ac:dyDescent="0.45">
      <c r="A1104" s="2">
        <v>31177</v>
      </c>
      <c r="B1104" s="1">
        <v>184.28</v>
      </c>
      <c r="C1104" s="1">
        <f t="shared" si="85"/>
        <v>1.2889310065490367</v>
      </c>
      <c r="D1104">
        <f t="shared" si="82"/>
        <v>180.11680000000001</v>
      </c>
      <c r="E1104">
        <f t="shared" si="83"/>
        <v>2.3113890542137042E-2</v>
      </c>
      <c r="F1104" t="str">
        <f t="shared" si="84"/>
        <v>Buy</v>
      </c>
      <c r="G1104">
        <f t="shared" si="86"/>
        <v>1.6613431396435131E-4</v>
      </c>
    </row>
    <row r="1105" spans="1:7" x14ac:dyDescent="0.45">
      <c r="A1105" s="2">
        <v>31180</v>
      </c>
      <c r="B1105" s="1">
        <v>184.61</v>
      </c>
      <c r="C1105" s="1">
        <f t="shared" si="85"/>
        <v>0.17891517147618724</v>
      </c>
      <c r="D1105">
        <f t="shared" si="82"/>
        <v>180.14440000000002</v>
      </c>
      <c r="E1105">
        <f t="shared" si="83"/>
        <v>2.4789002600136303E-2</v>
      </c>
      <c r="F1105" t="str">
        <f t="shared" si="84"/>
        <v>Buy</v>
      </c>
      <c r="G1105">
        <f t="shared" si="86"/>
        <v>3.2010638584353484E-6</v>
      </c>
    </row>
    <row r="1106" spans="1:7" x14ac:dyDescent="0.45">
      <c r="A1106" s="2">
        <v>31181</v>
      </c>
      <c r="B1106" s="1">
        <v>183.87</v>
      </c>
      <c r="C1106" s="1">
        <f t="shared" si="85"/>
        <v>-0.40165056167280644</v>
      </c>
      <c r="D1106">
        <f t="shared" si="82"/>
        <v>180.18060000000006</v>
      </c>
      <c r="E1106">
        <f t="shared" si="83"/>
        <v>2.0476122290634776E-2</v>
      </c>
      <c r="F1106" t="str">
        <f t="shared" si="84"/>
        <v>Buy</v>
      </c>
      <c r="G1106">
        <f t="shared" si="86"/>
        <v>1.613231736920809E-5</v>
      </c>
    </row>
    <row r="1107" spans="1:7" x14ac:dyDescent="0.45">
      <c r="A1107" s="2">
        <v>31182</v>
      </c>
      <c r="B1107" s="1">
        <v>184.54</v>
      </c>
      <c r="C1107" s="1">
        <f t="shared" si="85"/>
        <v>0.36372559846597202</v>
      </c>
      <c r="D1107">
        <f t="shared" si="82"/>
        <v>180.22680000000003</v>
      </c>
      <c r="E1107">
        <f t="shared" si="83"/>
        <v>2.3932067816772897E-2</v>
      </c>
      <c r="F1107" t="str">
        <f t="shared" si="84"/>
        <v>Buy</v>
      </c>
      <c r="G1107">
        <f t="shared" si="86"/>
        <v>1.3229631097942951E-5</v>
      </c>
    </row>
    <row r="1108" spans="1:7" x14ac:dyDescent="0.45">
      <c r="A1108" s="2">
        <v>31183</v>
      </c>
      <c r="B1108" s="1">
        <v>185.66</v>
      </c>
      <c r="C1108" s="1">
        <f t="shared" si="85"/>
        <v>0.60508018213767611</v>
      </c>
      <c r="D1108">
        <f t="shared" si="82"/>
        <v>180.32700000000006</v>
      </c>
      <c r="E1108">
        <f t="shared" si="83"/>
        <v>2.957405158406639E-2</v>
      </c>
      <c r="F1108" t="str">
        <f t="shared" si="84"/>
        <v>Buy</v>
      </c>
      <c r="G1108">
        <f t="shared" si="86"/>
        <v>3.6612202681576337E-5</v>
      </c>
    </row>
    <row r="1109" spans="1:7" x14ac:dyDescent="0.45">
      <c r="A1109" s="2">
        <v>31184</v>
      </c>
      <c r="B1109" s="1">
        <v>187.42</v>
      </c>
      <c r="C1109" s="1">
        <f t="shared" si="85"/>
        <v>0.94350437238910778</v>
      </c>
      <c r="D1109">
        <f t="shared" si="82"/>
        <v>180.48520000000005</v>
      </c>
      <c r="E1109">
        <f t="shared" si="83"/>
        <v>3.8423095079263767E-2</v>
      </c>
      <c r="F1109" t="str">
        <f t="shared" si="84"/>
        <v>Buy</v>
      </c>
      <c r="G1109">
        <f t="shared" si="86"/>
        <v>8.9020050071736415E-5</v>
      </c>
    </row>
    <row r="1110" spans="1:7" x14ac:dyDescent="0.45">
      <c r="A1110" s="2">
        <v>31187</v>
      </c>
      <c r="B1110" s="1">
        <v>189.72</v>
      </c>
      <c r="C1110" s="1">
        <f t="shared" si="85"/>
        <v>1.2197213313703357</v>
      </c>
      <c r="D1110">
        <f t="shared" si="82"/>
        <v>180.69760000000002</v>
      </c>
      <c r="E1110">
        <f t="shared" si="83"/>
        <v>4.9930934334490196E-2</v>
      </c>
      <c r="F1110" t="str">
        <f t="shared" si="84"/>
        <v>Buy</v>
      </c>
      <c r="G1110">
        <f t="shared" si="86"/>
        <v>1.4877201261998243E-4</v>
      </c>
    </row>
    <row r="1111" spans="1:7" x14ac:dyDescent="0.45">
      <c r="A1111" s="2">
        <v>31188</v>
      </c>
      <c r="B1111" s="1">
        <v>189.64</v>
      </c>
      <c r="C1111" s="1">
        <f t="shared" si="85"/>
        <v>-4.2176297546340079E-2</v>
      </c>
      <c r="D1111">
        <f t="shared" si="82"/>
        <v>180.91459999999998</v>
      </c>
      <c r="E1111">
        <f t="shared" si="83"/>
        <v>4.8229385577504572E-2</v>
      </c>
      <c r="F1111" t="str">
        <f t="shared" si="84"/>
        <v>Buy</v>
      </c>
      <c r="G1111">
        <f t="shared" si="86"/>
        <v>1.7788400747174124E-7</v>
      </c>
    </row>
    <row r="1112" spans="1:7" x14ac:dyDescent="0.45">
      <c r="A1112" s="2">
        <v>31189</v>
      </c>
      <c r="B1112" s="1">
        <v>188.56</v>
      </c>
      <c r="C1112" s="1">
        <f t="shared" si="85"/>
        <v>-0.5711279406041806</v>
      </c>
      <c r="D1112">
        <f t="shared" si="82"/>
        <v>181.09259999999998</v>
      </c>
      <c r="E1112">
        <f t="shared" si="83"/>
        <v>4.1235257542274105E-2</v>
      </c>
      <c r="F1112" t="str">
        <f t="shared" si="84"/>
        <v>Buy</v>
      </c>
      <c r="G1112">
        <f t="shared" si="86"/>
        <v>3.2618712453877244E-5</v>
      </c>
    </row>
    <row r="1113" spans="1:7" x14ac:dyDescent="0.45">
      <c r="A1113" s="2">
        <v>31190</v>
      </c>
      <c r="B1113" s="1">
        <v>187.6</v>
      </c>
      <c r="C1113" s="1">
        <f t="shared" si="85"/>
        <v>-0.5104222055751414</v>
      </c>
      <c r="D1113">
        <f t="shared" si="82"/>
        <v>181.28079999999997</v>
      </c>
      <c r="E1113">
        <f t="shared" si="83"/>
        <v>3.4858628161393949E-2</v>
      </c>
      <c r="F1113" t="str">
        <f t="shared" si="84"/>
        <v>Buy</v>
      </c>
      <c r="G1113">
        <f t="shared" si="86"/>
        <v>2.6053082794419191E-5</v>
      </c>
    </row>
    <row r="1114" spans="1:7" x14ac:dyDescent="0.45">
      <c r="A1114" s="2">
        <v>31191</v>
      </c>
      <c r="B1114" s="1">
        <v>188.29</v>
      </c>
      <c r="C1114" s="1">
        <f t="shared" si="85"/>
        <v>0.36712909362128221</v>
      </c>
      <c r="D1114">
        <f t="shared" si="82"/>
        <v>181.48980000000003</v>
      </c>
      <c r="E1114">
        <f t="shared" si="83"/>
        <v>3.7468772349740644E-2</v>
      </c>
      <c r="F1114" t="str">
        <f t="shared" si="84"/>
        <v>Buy</v>
      </c>
      <c r="G1114">
        <f t="shared" si="86"/>
        <v>1.3478377138318419E-5</v>
      </c>
    </row>
    <row r="1115" spans="1:7" x14ac:dyDescent="0.45">
      <c r="A1115" s="2">
        <v>31195</v>
      </c>
      <c r="B1115" s="1">
        <v>187.86</v>
      </c>
      <c r="C1115" s="1">
        <f t="shared" si="85"/>
        <v>-0.22863229419676367</v>
      </c>
      <c r="D1115">
        <f t="shared" si="82"/>
        <v>181.71640000000002</v>
      </c>
      <c r="E1115">
        <f t="shared" si="83"/>
        <v>3.3808726124884662E-2</v>
      </c>
      <c r="F1115" t="str">
        <f t="shared" si="84"/>
        <v>Buy</v>
      </c>
      <c r="G1115">
        <f t="shared" si="86"/>
        <v>5.227272594967549E-6</v>
      </c>
    </row>
    <row r="1116" spans="1:7" x14ac:dyDescent="0.45">
      <c r="A1116" s="2">
        <v>31196</v>
      </c>
      <c r="B1116" s="1">
        <v>187.68</v>
      </c>
      <c r="C1116" s="1">
        <f t="shared" si="85"/>
        <v>-9.5861966120408801E-2</v>
      </c>
      <c r="D1116">
        <f t="shared" si="82"/>
        <v>181.93240000000006</v>
      </c>
      <c r="E1116">
        <f t="shared" si="83"/>
        <v>3.1591953934538029E-2</v>
      </c>
      <c r="F1116" t="str">
        <f t="shared" si="84"/>
        <v>Buy</v>
      </c>
      <c r="G1116">
        <f t="shared" si="86"/>
        <v>9.1895165484704044E-7</v>
      </c>
    </row>
    <row r="1117" spans="1:7" x14ac:dyDescent="0.45">
      <c r="A1117" s="2">
        <v>31197</v>
      </c>
      <c r="B1117" s="1">
        <v>187.75</v>
      </c>
      <c r="C1117" s="1">
        <f t="shared" si="85"/>
        <v>3.7290573907881132E-2</v>
      </c>
      <c r="D1117">
        <f t="shared" si="82"/>
        <v>182.09660000000008</v>
      </c>
      <c r="E1117">
        <f t="shared" si="83"/>
        <v>3.1046159016697276E-2</v>
      </c>
      <c r="F1117" t="str">
        <f t="shared" si="84"/>
        <v>Buy</v>
      </c>
      <c r="G1117">
        <f t="shared" si="86"/>
        <v>1.390586902379145E-7</v>
      </c>
    </row>
    <row r="1118" spans="1:7" x14ac:dyDescent="0.45">
      <c r="A1118" s="2">
        <v>31198</v>
      </c>
      <c r="B1118" s="1">
        <v>189.55</v>
      </c>
      <c r="C1118" s="1">
        <f t="shared" si="85"/>
        <v>0.95415513180998057</v>
      </c>
      <c r="D1118">
        <f t="shared" si="82"/>
        <v>182.30600000000001</v>
      </c>
      <c r="E1118">
        <f t="shared" si="83"/>
        <v>3.9735389948767456E-2</v>
      </c>
      <c r="F1118" t="str">
        <f t="shared" si="84"/>
        <v>Buy</v>
      </c>
      <c r="G1118">
        <f t="shared" si="86"/>
        <v>9.1041201555932139E-5</v>
      </c>
    </row>
    <row r="1119" spans="1:7" x14ac:dyDescent="0.45">
      <c r="A1119" s="2">
        <v>31201</v>
      </c>
      <c r="B1119" s="1">
        <v>189.32</v>
      </c>
      <c r="C1119" s="1">
        <f t="shared" si="85"/>
        <v>-0.1214136924296675</v>
      </c>
      <c r="D1119">
        <f t="shared" si="82"/>
        <v>182.50540000000001</v>
      </c>
      <c r="E1119">
        <f t="shared" si="83"/>
        <v>3.7339169142392409E-2</v>
      </c>
      <c r="F1119" t="str">
        <f t="shared" si="84"/>
        <v>Buy</v>
      </c>
      <c r="G1119">
        <f t="shared" si="86"/>
        <v>1.47412847094059E-6</v>
      </c>
    </row>
    <row r="1120" spans="1:7" x14ac:dyDescent="0.45">
      <c r="A1120" s="2">
        <v>31202</v>
      </c>
      <c r="B1120" s="1">
        <v>190.04</v>
      </c>
      <c r="C1120" s="1">
        <f t="shared" si="85"/>
        <v>0.37958712806732453</v>
      </c>
      <c r="D1120">
        <f t="shared" si="82"/>
        <v>182.72540000000001</v>
      </c>
      <c r="E1120">
        <f t="shared" si="83"/>
        <v>4.0030559517177051E-2</v>
      </c>
      <c r="F1120" t="str">
        <f t="shared" si="84"/>
        <v>Buy</v>
      </c>
      <c r="G1120">
        <f t="shared" si="86"/>
        <v>1.4408638779439942E-5</v>
      </c>
    </row>
    <row r="1121" spans="1:7" x14ac:dyDescent="0.45">
      <c r="A1121" s="2">
        <v>31203</v>
      </c>
      <c r="B1121" s="1">
        <v>190.16</v>
      </c>
      <c r="C1121" s="1">
        <f t="shared" si="85"/>
        <v>6.3124673321799024E-2</v>
      </c>
      <c r="D1121">
        <f t="shared" si="82"/>
        <v>182.96919999999997</v>
      </c>
      <c r="E1121">
        <f t="shared" si="83"/>
        <v>3.9300603598857217E-2</v>
      </c>
      <c r="F1121" t="str">
        <f t="shared" si="84"/>
        <v>Buy</v>
      </c>
      <c r="G1121">
        <f t="shared" si="86"/>
        <v>3.9847243819838454E-7</v>
      </c>
    </row>
    <row r="1122" spans="1:7" x14ac:dyDescent="0.45">
      <c r="A1122" s="2">
        <v>31204</v>
      </c>
      <c r="B1122" s="1">
        <v>191.06</v>
      </c>
      <c r="C1122" s="1">
        <f t="shared" si="85"/>
        <v>0.47216917899239597</v>
      </c>
      <c r="D1122">
        <f t="shared" si="82"/>
        <v>183.22179999999997</v>
      </c>
      <c r="E1122">
        <f t="shared" si="83"/>
        <v>4.2779843883206201E-2</v>
      </c>
      <c r="F1122" t="str">
        <f t="shared" si="84"/>
        <v>Buy</v>
      </c>
      <c r="G1122">
        <f t="shared" si="86"/>
        <v>2.2294373359035325E-5</v>
      </c>
    </row>
    <row r="1123" spans="1:7" x14ac:dyDescent="0.45">
      <c r="A1123" s="2">
        <v>31205</v>
      </c>
      <c r="B1123" s="1">
        <v>189.68</v>
      </c>
      <c r="C1123" s="1">
        <f t="shared" si="85"/>
        <v>-0.72490730847122775</v>
      </c>
      <c r="D1123">
        <f t="shared" si="82"/>
        <v>183.4246</v>
      </c>
      <c r="E1123">
        <f t="shared" si="83"/>
        <v>3.4103386350576796E-2</v>
      </c>
      <c r="F1123" t="str">
        <f t="shared" si="84"/>
        <v>Buy</v>
      </c>
      <c r="G1123">
        <f t="shared" si="86"/>
        <v>5.2549060587499971E-5</v>
      </c>
    </row>
    <row r="1124" spans="1:7" x14ac:dyDescent="0.45">
      <c r="A1124" s="2">
        <v>31208</v>
      </c>
      <c r="B1124" s="1">
        <v>189.51</v>
      </c>
      <c r="C1124" s="1">
        <f t="shared" si="85"/>
        <v>-8.9664817843138636E-2</v>
      </c>
      <c r="D1124">
        <f t="shared" si="82"/>
        <v>183.62400000000002</v>
      </c>
      <c r="E1124">
        <f t="shared" si="83"/>
        <v>3.2054633381257171E-2</v>
      </c>
      <c r="F1124" t="str">
        <f t="shared" si="84"/>
        <v>Buy</v>
      </c>
      <c r="G1124">
        <f t="shared" si="86"/>
        <v>8.0397795588432317E-7</v>
      </c>
    </row>
    <row r="1125" spans="1:7" x14ac:dyDescent="0.45">
      <c r="A1125" s="2">
        <v>31209</v>
      </c>
      <c r="B1125" s="1">
        <v>189.04</v>
      </c>
      <c r="C1125" s="1">
        <f t="shared" si="85"/>
        <v>-0.24831607000662723</v>
      </c>
      <c r="D1125">
        <f t="shared" si="82"/>
        <v>183.79160000000005</v>
      </c>
      <c r="E1125">
        <f t="shared" si="83"/>
        <v>2.8556256107460546E-2</v>
      </c>
      <c r="F1125" t="str">
        <f t="shared" si="84"/>
        <v>Buy</v>
      </c>
      <c r="G1125">
        <f t="shared" si="86"/>
        <v>6.1660870623536193E-6</v>
      </c>
    </row>
    <row r="1126" spans="1:7" x14ac:dyDescent="0.45">
      <c r="A1126" s="2">
        <v>31210</v>
      </c>
      <c r="B1126" s="1">
        <v>187.61</v>
      </c>
      <c r="C1126" s="1">
        <f t="shared" si="85"/>
        <v>-0.75932928231327246</v>
      </c>
      <c r="D1126">
        <f t="shared" si="82"/>
        <v>183.91840000000005</v>
      </c>
      <c r="E1126">
        <f t="shared" si="83"/>
        <v>2.0071944949499151E-2</v>
      </c>
      <c r="F1126" t="str">
        <f t="shared" si="84"/>
        <v>Buy</v>
      </c>
      <c r="G1126">
        <f t="shared" si="86"/>
        <v>5.7658095897838948E-5</v>
      </c>
    </row>
    <row r="1127" spans="1:7" x14ac:dyDescent="0.45">
      <c r="A1127" s="2">
        <v>31211</v>
      </c>
      <c r="B1127" s="1">
        <v>185.33</v>
      </c>
      <c r="C1127" s="1">
        <f t="shared" si="85"/>
        <v>-1.2227320246300739</v>
      </c>
      <c r="D1127">
        <f t="shared" si="82"/>
        <v>184.01440000000002</v>
      </c>
      <c r="E1127">
        <f t="shared" si="83"/>
        <v>7.1494404785711826E-3</v>
      </c>
      <c r="F1127" t="str">
        <f t="shared" si="84"/>
        <v>Buy</v>
      </c>
      <c r="G1127">
        <f t="shared" si="86"/>
        <v>1.4950736040559594E-4</v>
      </c>
    </row>
    <row r="1128" spans="1:7" x14ac:dyDescent="0.45">
      <c r="A1128" s="2">
        <v>31212</v>
      </c>
      <c r="B1128" s="1">
        <v>187.1</v>
      </c>
      <c r="C1128" s="1">
        <f t="shared" si="85"/>
        <v>0.95052134708249958</v>
      </c>
      <c r="D1128">
        <f t="shared" si="82"/>
        <v>184.17420000000004</v>
      </c>
      <c r="E1128">
        <f t="shared" si="83"/>
        <v>1.5886047014185223E-2</v>
      </c>
      <c r="F1128" t="str">
        <f t="shared" si="84"/>
        <v>Buy</v>
      </c>
      <c r="G1128">
        <f t="shared" si="86"/>
        <v>9.0349083125952965E-5</v>
      </c>
    </row>
    <row r="1129" spans="1:7" x14ac:dyDescent="0.45">
      <c r="A1129" s="2">
        <v>31215</v>
      </c>
      <c r="B1129" s="1">
        <v>186.53</v>
      </c>
      <c r="C1129" s="1">
        <f t="shared" si="85"/>
        <v>-0.30511492235727017</v>
      </c>
      <c r="D1129">
        <f t="shared" si="82"/>
        <v>184.32420000000005</v>
      </c>
      <c r="E1129">
        <f t="shared" si="83"/>
        <v>1.196695821818271E-2</v>
      </c>
      <c r="F1129" t="str">
        <f t="shared" si="84"/>
        <v>Buy</v>
      </c>
      <c r="G1129">
        <f t="shared" si="86"/>
        <v>9.3095115845083003E-6</v>
      </c>
    </row>
    <row r="1130" spans="1:7" x14ac:dyDescent="0.45">
      <c r="A1130" s="2">
        <v>31216</v>
      </c>
      <c r="B1130" s="1">
        <v>187.34</v>
      </c>
      <c r="C1130" s="1">
        <f t="shared" si="85"/>
        <v>0.4333063724513268</v>
      </c>
      <c r="D1130">
        <f t="shared" si="82"/>
        <v>184.51040000000003</v>
      </c>
      <c r="E1130">
        <f t="shared" si="83"/>
        <v>1.5335720913292531E-2</v>
      </c>
      <c r="F1130" t="str">
        <f t="shared" si="84"/>
        <v>Buy</v>
      </c>
      <c r="G1130">
        <f t="shared" si="86"/>
        <v>1.8775441240692793E-5</v>
      </c>
    </row>
    <row r="1131" spans="1:7" x14ac:dyDescent="0.45">
      <c r="A1131" s="2">
        <v>31217</v>
      </c>
      <c r="B1131" s="1">
        <v>186.63</v>
      </c>
      <c r="C1131" s="1">
        <f t="shared" si="85"/>
        <v>-0.37971005859464446</v>
      </c>
      <c r="D1131">
        <f t="shared" si="82"/>
        <v>184.67880000000002</v>
      </c>
      <c r="E1131">
        <f t="shared" si="83"/>
        <v>1.0565370795131717E-2</v>
      </c>
      <c r="F1131" t="str">
        <f t="shared" si="84"/>
        <v>Buy</v>
      </c>
      <c r="G1131">
        <f t="shared" si="86"/>
        <v>1.4417972859794832E-5</v>
      </c>
    </row>
    <row r="1132" spans="1:7" x14ac:dyDescent="0.45">
      <c r="A1132" s="2">
        <v>31218</v>
      </c>
      <c r="B1132" s="1">
        <v>186.73</v>
      </c>
      <c r="C1132" s="1">
        <f t="shared" si="85"/>
        <v>5.3567603595036442E-2</v>
      </c>
      <c r="D1132">
        <f t="shared" si="82"/>
        <v>184.82500000000005</v>
      </c>
      <c r="E1132">
        <f t="shared" si="83"/>
        <v>1.0307047206816956E-2</v>
      </c>
      <c r="F1132" t="str">
        <f t="shared" si="84"/>
        <v>Buy</v>
      </c>
      <c r="G1132">
        <f t="shared" si="86"/>
        <v>2.8694881549149616E-7</v>
      </c>
    </row>
    <row r="1133" spans="1:7" x14ac:dyDescent="0.45">
      <c r="A1133" s="2">
        <v>31219</v>
      </c>
      <c r="B1133" s="1">
        <v>189.61</v>
      </c>
      <c r="C1133" s="1">
        <f t="shared" si="85"/>
        <v>1.5305607815123909</v>
      </c>
      <c r="D1133">
        <f t="shared" si="82"/>
        <v>185.01340000000005</v>
      </c>
      <c r="E1133">
        <f t="shared" si="83"/>
        <v>2.4844686925379274E-2</v>
      </c>
      <c r="F1133" t="str">
        <f t="shared" si="84"/>
        <v>Buy</v>
      </c>
      <c r="G1133">
        <f t="shared" si="86"/>
        <v>2.3426163059038212E-4</v>
      </c>
    </row>
    <row r="1134" spans="1:7" x14ac:dyDescent="0.45">
      <c r="A1134" s="2">
        <v>31222</v>
      </c>
      <c r="B1134" s="1">
        <v>189.15</v>
      </c>
      <c r="C1134" s="1">
        <f t="shared" si="85"/>
        <v>-0.24289799670740991</v>
      </c>
      <c r="D1134">
        <f t="shared" si="82"/>
        <v>185.18560000000002</v>
      </c>
      <c r="E1134">
        <f t="shared" si="83"/>
        <v>2.1407712046724925E-2</v>
      </c>
      <c r="F1134" t="str">
        <f t="shared" si="84"/>
        <v>Buy</v>
      </c>
      <c r="G1134">
        <f t="shared" si="86"/>
        <v>5.8999436804472919E-6</v>
      </c>
    </row>
    <row r="1135" spans="1:7" x14ac:dyDescent="0.45">
      <c r="A1135" s="2">
        <v>31223</v>
      </c>
      <c r="B1135" s="1">
        <v>189.74</v>
      </c>
      <c r="C1135" s="1">
        <f t="shared" si="85"/>
        <v>0.31143628856925043</v>
      </c>
      <c r="D1135">
        <f t="shared" si="82"/>
        <v>185.36199999999999</v>
      </c>
      <c r="E1135">
        <f t="shared" si="83"/>
        <v>2.3618648914016976E-2</v>
      </c>
      <c r="F1135" t="str">
        <f t="shared" si="84"/>
        <v>Buy</v>
      </c>
      <c r="G1135">
        <f t="shared" si="86"/>
        <v>9.6992561837789429E-6</v>
      </c>
    </row>
    <row r="1136" spans="1:7" x14ac:dyDescent="0.45">
      <c r="A1136" s="2">
        <v>31224</v>
      </c>
      <c r="B1136" s="1">
        <v>190.06</v>
      </c>
      <c r="C1136" s="1">
        <f t="shared" si="85"/>
        <v>0.16850978184384202</v>
      </c>
      <c r="D1136">
        <f t="shared" si="82"/>
        <v>185.53920000000002</v>
      </c>
      <c r="E1136">
        <f t="shared" si="83"/>
        <v>2.4365740501198559E-2</v>
      </c>
      <c r="F1136" t="str">
        <f t="shared" si="84"/>
        <v>Buy</v>
      </c>
      <c r="G1136">
        <f t="shared" si="86"/>
        <v>2.8395546577059232E-6</v>
      </c>
    </row>
    <row r="1137" spans="1:7" x14ac:dyDescent="0.45">
      <c r="A1137" s="2">
        <v>31225</v>
      </c>
      <c r="B1137" s="1">
        <v>191.23</v>
      </c>
      <c r="C1137" s="1">
        <f t="shared" si="85"/>
        <v>0.61370802917135603</v>
      </c>
      <c r="D1137">
        <f t="shared" si="82"/>
        <v>185.73020000000005</v>
      </c>
      <c r="E1137">
        <f t="shared" si="83"/>
        <v>2.9611770191384789E-2</v>
      </c>
      <c r="F1137" t="str">
        <f t="shared" si="84"/>
        <v>Buy</v>
      </c>
      <c r="G1137">
        <f t="shared" si="86"/>
        <v>3.7663754506938998E-5</v>
      </c>
    </row>
    <row r="1138" spans="1:7" x14ac:dyDescent="0.45">
      <c r="A1138" s="2">
        <v>31226</v>
      </c>
      <c r="B1138" s="1">
        <v>191.85</v>
      </c>
      <c r="C1138" s="1">
        <f t="shared" si="85"/>
        <v>0.32369246180784844</v>
      </c>
      <c r="D1138">
        <f t="shared" si="82"/>
        <v>185.95039999999997</v>
      </c>
      <c r="E1138">
        <f t="shared" si="83"/>
        <v>3.1726740033901628E-2</v>
      </c>
      <c r="F1138" t="str">
        <f t="shared" si="84"/>
        <v>Buy</v>
      </c>
      <c r="G1138">
        <f t="shared" si="86"/>
        <v>1.0477680983122544E-5</v>
      </c>
    </row>
    <row r="1139" spans="1:7" x14ac:dyDescent="0.45">
      <c r="A1139" s="2">
        <v>31229</v>
      </c>
      <c r="B1139" s="1">
        <v>192.43</v>
      </c>
      <c r="C1139" s="1">
        <f t="shared" si="85"/>
        <v>0.30186345395062819</v>
      </c>
      <c r="D1139">
        <f t="shared" si="82"/>
        <v>186.17680000000001</v>
      </c>
      <c r="E1139">
        <f t="shared" si="83"/>
        <v>3.3587428723664776E-2</v>
      </c>
      <c r="F1139" t="str">
        <f t="shared" si="84"/>
        <v>Buy</v>
      </c>
      <c r="G1139">
        <f t="shared" si="86"/>
        <v>9.1121544831003013E-6</v>
      </c>
    </row>
    <row r="1140" spans="1:7" x14ac:dyDescent="0.45">
      <c r="A1140" s="2">
        <v>31230</v>
      </c>
      <c r="B1140" s="1">
        <v>192.01</v>
      </c>
      <c r="C1140" s="1">
        <f t="shared" si="85"/>
        <v>-0.21849972276425339</v>
      </c>
      <c r="D1140">
        <f t="shared" ref="D1140:D1203" si="87">AVERAGE(B1091:B1140)</f>
        <v>186.40299999999999</v>
      </c>
      <c r="E1140">
        <f t="shared" ref="E1140:E1203" si="88">(B1140 - D1140) / D1140</f>
        <v>3.0079987983026021E-2</v>
      </c>
      <c r="F1140" t="str">
        <f t="shared" si="84"/>
        <v>Buy</v>
      </c>
      <c r="G1140">
        <f t="shared" si="86"/>
        <v>4.7742128848055594E-6</v>
      </c>
    </row>
    <row r="1141" spans="1:7" x14ac:dyDescent="0.45">
      <c r="A1141" s="2">
        <v>31231</v>
      </c>
      <c r="B1141" s="1">
        <v>191.45</v>
      </c>
      <c r="C1141" s="1">
        <f t="shared" si="85"/>
        <v>-0.29207760815216477</v>
      </c>
      <c r="D1141">
        <f t="shared" si="87"/>
        <v>186.59439999999998</v>
      </c>
      <c r="E1141">
        <f t="shared" si="88"/>
        <v>2.6022217172648323E-2</v>
      </c>
      <c r="F1141" t="str">
        <f t="shared" ref="F1141:F1204" si="89">IF(E1140 &gt; 0, "Buy", "Sell")</f>
        <v>Buy</v>
      </c>
      <c r="G1141">
        <f t="shared" si="86"/>
        <v>8.5309329183889517E-6</v>
      </c>
    </row>
    <row r="1142" spans="1:7" x14ac:dyDescent="0.45">
      <c r="A1142" s="2">
        <v>31233</v>
      </c>
      <c r="B1142" s="1">
        <v>192.52</v>
      </c>
      <c r="C1142" s="1">
        <f t="shared" si="85"/>
        <v>0.55733665116052156</v>
      </c>
      <c r="D1142">
        <f t="shared" si="87"/>
        <v>186.79960000000003</v>
      </c>
      <c r="E1142">
        <f t="shared" si="88"/>
        <v>3.0623191912616424E-2</v>
      </c>
      <c r="F1142" t="str">
        <f t="shared" si="89"/>
        <v>Buy</v>
      </c>
      <c r="G1142">
        <f t="shared" si="86"/>
        <v>3.1062414272682485E-5</v>
      </c>
    </row>
    <row r="1143" spans="1:7" x14ac:dyDescent="0.45">
      <c r="A1143" s="2">
        <v>31236</v>
      </c>
      <c r="B1143" s="1">
        <v>191.93</v>
      </c>
      <c r="C1143" s="1">
        <f t="shared" si="85"/>
        <v>-0.30693222171218559</v>
      </c>
      <c r="D1143">
        <f t="shared" si="87"/>
        <v>186.96960000000001</v>
      </c>
      <c r="E1143">
        <f t="shared" si="88"/>
        <v>2.653051619086735E-2</v>
      </c>
      <c r="F1143" t="str">
        <f t="shared" si="89"/>
        <v>Buy</v>
      </c>
      <c r="G1143">
        <f t="shared" si="86"/>
        <v>9.4207388725178241E-6</v>
      </c>
    </row>
    <row r="1144" spans="1:7" x14ac:dyDescent="0.45">
      <c r="A1144" s="2">
        <v>31237</v>
      </c>
      <c r="B1144" s="1">
        <v>191.05</v>
      </c>
      <c r="C1144" s="1">
        <f t="shared" si="85"/>
        <v>-0.45955483248777695</v>
      </c>
      <c r="D1144">
        <f t="shared" si="87"/>
        <v>187.14699999999996</v>
      </c>
      <c r="E1144">
        <f t="shared" si="88"/>
        <v>2.0855263509434025E-2</v>
      </c>
      <c r="F1144" t="str">
        <f t="shared" si="89"/>
        <v>Buy</v>
      </c>
      <c r="G1144">
        <f t="shared" si="86"/>
        <v>2.1119064406286872E-5</v>
      </c>
    </row>
    <row r="1145" spans="1:7" x14ac:dyDescent="0.45">
      <c r="A1145" s="2">
        <v>31238</v>
      </c>
      <c r="B1145" s="1">
        <v>192.37</v>
      </c>
      <c r="C1145" s="1">
        <f t="shared" si="85"/>
        <v>0.68854270251811101</v>
      </c>
      <c r="D1145">
        <f t="shared" si="87"/>
        <v>187.3818</v>
      </c>
      <c r="E1145">
        <f t="shared" si="88"/>
        <v>2.6620514905930065E-2</v>
      </c>
      <c r="F1145" t="str">
        <f t="shared" si="89"/>
        <v>Buy</v>
      </c>
      <c r="G1145">
        <f t="shared" si="86"/>
        <v>4.7409105319094394E-5</v>
      </c>
    </row>
    <row r="1146" spans="1:7" x14ac:dyDescent="0.45">
      <c r="A1146" s="2">
        <v>31239</v>
      </c>
      <c r="B1146" s="1">
        <v>192.94</v>
      </c>
      <c r="C1146" s="1">
        <f t="shared" si="85"/>
        <v>0.29586588243173939</v>
      </c>
      <c r="D1146">
        <f t="shared" si="87"/>
        <v>187.64400000000001</v>
      </c>
      <c r="E1146">
        <f t="shared" si="88"/>
        <v>2.8223657564323889E-2</v>
      </c>
      <c r="F1146" t="str">
        <f t="shared" si="89"/>
        <v>Buy</v>
      </c>
      <c r="G1146">
        <f t="shared" si="86"/>
        <v>8.7536620387111827E-6</v>
      </c>
    </row>
    <row r="1147" spans="1:7" x14ac:dyDescent="0.45">
      <c r="A1147" s="2">
        <v>31240</v>
      </c>
      <c r="B1147" s="1">
        <v>193.29</v>
      </c>
      <c r="C1147" s="1">
        <f t="shared" si="85"/>
        <v>0.18123920762530937</v>
      </c>
      <c r="D1147">
        <f t="shared" si="87"/>
        <v>187.94240000000005</v>
      </c>
      <c r="E1147">
        <f t="shared" si="88"/>
        <v>2.845339848804709E-2</v>
      </c>
      <c r="F1147" t="str">
        <f t="shared" si="89"/>
        <v>Buy</v>
      </c>
      <c r="G1147">
        <f t="shared" si="86"/>
        <v>3.2847650380650004E-6</v>
      </c>
    </row>
    <row r="1148" spans="1:7" x14ac:dyDescent="0.45">
      <c r="A1148" s="2">
        <v>31243</v>
      </c>
      <c r="B1148" s="1">
        <v>192.72</v>
      </c>
      <c r="C1148" s="1">
        <f t="shared" si="85"/>
        <v>-0.29532935120447634</v>
      </c>
      <c r="D1148">
        <f t="shared" si="87"/>
        <v>188.21660000000003</v>
      </c>
      <c r="E1148">
        <f t="shared" si="88"/>
        <v>2.3926688719273274E-2</v>
      </c>
      <c r="F1148" t="str">
        <f t="shared" si="89"/>
        <v>Buy</v>
      </c>
      <c r="G1148">
        <f t="shared" si="86"/>
        <v>8.7219425682856938E-6</v>
      </c>
    </row>
    <row r="1149" spans="1:7" x14ac:dyDescent="0.45">
      <c r="A1149" s="2">
        <v>31244</v>
      </c>
      <c r="B1149" s="1">
        <v>194.72</v>
      </c>
      <c r="C1149" s="1">
        <f t="shared" si="85"/>
        <v>1.0324270932601012</v>
      </c>
      <c r="D1149">
        <f t="shared" si="87"/>
        <v>188.50940000000003</v>
      </c>
      <c r="E1149">
        <f t="shared" si="88"/>
        <v>3.2945837183715881E-2</v>
      </c>
      <c r="F1149" t="str">
        <f t="shared" si="89"/>
        <v>Buy</v>
      </c>
      <c r="G1149">
        <f t="shared" si="86"/>
        <v>1.0659057028975016E-4</v>
      </c>
    </row>
    <row r="1150" spans="1:7" x14ac:dyDescent="0.45">
      <c r="A1150" s="2">
        <v>31245</v>
      </c>
      <c r="B1150" s="1">
        <v>195.65</v>
      </c>
      <c r="C1150" s="1">
        <f t="shared" si="85"/>
        <v>0.47647194172045643</v>
      </c>
      <c r="D1150">
        <f t="shared" si="87"/>
        <v>188.82260000000002</v>
      </c>
      <c r="E1150">
        <f t="shared" si="88"/>
        <v>3.6157748066174188E-2</v>
      </c>
      <c r="F1150" t="str">
        <f t="shared" si="89"/>
        <v>Buy</v>
      </c>
      <c r="G1150">
        <f t="shared" si="86"/>
        <v>2.2702551124686199E-5</v>
      </c>
    </row>
    <row r="1151" spans="1:7" x14ac:dyDescent="0.45">
      <c r="A1151" s="2">
        <v>31246</v>
      </c>
      <c r="B1151" s="1">
        <v>194.38</v>
      </c>
      <c r="C1151" s="1">
        <f t="shared" si="85"/>
        <v>-0.65123425810969948</v>
      </c>
      <c r="D1151">
        <f t="shared" si="87"/>
        <v>189.095</v>
      </c>
      <c r="E1151">
        <f t="shared" si="88"/>
        <v>2.7948914566752144E-2</v>
      </c>
      <c r="F1151" t="str">
        <f t="shared" si="89"/>
        <v>Buy</v>
      </c>
      <c r="G1151">
        <f t="shared" si="86"/>
        <v>4.241060589356907E-5</v>
      </c>
    </row>
    <row r="1152" spans="1:7" x14ac:dyDescent="0.45">
      <c r="A1152" s="2">
        <v>31247</v>
      </c>
      <c r="B1152" s="1">
        <v>195.13</v>
      </c>
      <c r="C1152" s="1">
        <f t="shared" si="85"/>
        <v>0.38509970315827863</v>
      </c>
      <c r="D1152">
        <f t="shared" si="87"/>
        <v>189.38519999999994</v>
      </c>
      <c r="E1152">
        <f t="shared" si="88"/>
        <v>3.0333943729499751E-2</v>
      </c>
      <c r="F1152" t="str">
        <f t="shared" si="89"/>
        <v>Buy</v>
      </c>
      <c r="G1152">
        <f t="shared" si="86"/>
        <v>1.4830178137259433E-5</v>
      </c>
    </row>
    <row r="1153" spans="1:7" x14ac:dyDescent="0.45">
      <c r="A1153" s="2">
        <v>31250</v>
      </c>
      <c r="B1153" s="1">
        <v>194.35</v>
      </c>
      <c r="C1153" s="1">
        <f t="shared" si="85"/>
        <v>-0.4005345808675162</v>
      </c>
      <c r="D1153">
        <f t="shared" si="87"/>
        <v>189.63379999999995</v>
      </c>
      <c r="E1153">
        <f t="shared" si="88"/>
        <v>2.4870038990939612E-2</v>
      </c>
      <c r="F1153" t="str">
        <f t="shared" si="89"/>
        <v>Buy</v>
      </c>
      <c r="G1153">
        <f t="shared" si="86"/>
        <v>1.6042795047071689E-5</v>
      </c>
    </row>
    <row r="1154" spans="1:7" x14ac:dyDescent="0.45">
      <c r="A1154" s="2">
        <v>31251</v>
      </c>
      <c r="B1154" s="1">
        <v>192.55</v>
      </c>
      <c r="C1154" s="1">
        <f t="shared" si="85"/>
        <v>-0.93047970373141886</v>
      </c>
      <c r="D1154">
        <f t="shared" si="87"/>
        <v>189.7991999999999</v>
      </c>
      <c r="E1154">
        <f t="shared" si="88"/>
        <v>1.4493211773285206E-2</v>
      </c>
      <c r="F1154" t="str">
        <f t="shared" si="89"/>
        <v>Buy</v>
      </c>
      <c r="G1154">
        <f t="shared" si="86"/>
        <v>8.6579247905610901E-5</v>
      </c>
    </row>
    <row r="1155" spans="1:7" x14ac:dyDescent="0.45">
      <c r="A1155" s="2">
        <v>31252</v>
      </c>
      <c r="B1155" s="1">
        <v>191.58</v>
      </c>
      <c r="C1155" s="1">
        <f t="shared" si="85"/>
        <v>-0.50503843061722642</v>
      </c>
      <c r="D1155">
        <f t="shared" si="87"/>
        <v>189.93859999999998</v>
      </c>
      <c r="E1155">
        <f t="shared" si="88"/>
        <v>8.6417400149313151E-3</v>
      </c>
      <c r="F1155" t="str">
        <f t="shared" si="89"/>
        <v>Buy</v>
      </c>
      <c r="G1155">
        <f t="shared" si="86"/>
        <v>2.5506381640031104E-5</v>
      </c>
    </row>
    <row r="1156" spans="1:7" x14ac:dyDescent="0.45">
      <c r="A1156" s="2">
        <v>31253</v>
      </c>
      <c r="B1156" s="1">
        <v>192.06</v>
      </c>
      <c r="C1156" s="1">
        <f t="shared" ref="C1156:C1219" si="90">100*LN(B1156/B1155)</f>
        <v>0.25023472550809395</v>
      </c>
      <c r="D1156">
        <f t="shared" si="87"/>
        <v>190.10239999999993</v>
      </c>
      <c r="E1156">
        <f t="shared" si="88"/>
        <v>1.0297608025990578E-2</v>
      </c>
      <c r="F1156" t="str">
        <f t="shared" si="89"/>
        <v>Buy</v>
      </c>
      <c r="G1156">
        <f t="shared" si="86"/>
        <v>6.2617417850111113E-6</v>
      </c>
    </row>
    <row r="1157" spans="1:7" x14ac:dyDescent="0.45">
      <c r="A1157" s="2">
        <v>31254</v>
      </c>
      <c r="B1157" s="1">
        <v>192.4</v>
      </c>
      <c r="C1157" s="1">
        <f t="shared" si="90"/>
        <v>0.17687150217793379</v>
      </c>
      <c r="D1157">
        <f t="shared" si="87"/>
        <v>190.25959999999995</v>
      </c>
      <c r="E1157">
        <f t="shared" si="88"/>
        <v>1.1249892252480595E-2</v>
      </c>
      <c r="F1157" t="str">
        <f t="shared" si="89"/>
        <v>Buy</v>
      </c>
      <c r="G1157">
        <f t="shared" si="86"/>
        <v>3.1283528282678843E-6</v>
      </c>
    </row>
    <row r="1158" spans="1:7" x14ac:dyDescent="0.45">
      <c r="A1158" s="2">
        <v>31257</v>
      </c>
      <c r="B1158" s="1">
        <v>189.6</v>
      </c>
      <c r="C1158" s="1">
        <f t="shared" si="90"/>
        <v>-1.4659948410684742</v>
      </c>
      <c r="D1158">
        <f t="shared" si="87"/>
        <v>190.33839999999998</v>
      </c>
      <c r="E1158">
        <f t="shared" si="88"/>
        <v>-3.8794063625625964E-3</v>
      </c>
      <c r="F1158" t="str">
        <f t="shared" si="89"/>
        <v>Buy</v>
      </c>
      <c r="G1158">
        <f t="shared" si="86"/>
        <v>2.1491408740393809E-4</v>
      </c>
    </row>
    <row r="1159" spans="1:7" x14ac:dyDescent="0.45">
      <c r="A1159" s="2">
        <v>31258</v>
      </c>
      <c r="B1159" s="1">
        <v>189.93</v>
      </c>
      <c r="C1159" s="1">
        <f t="shared" si="90"/>
        <v>0.17389934032235405</v>
      </c>
      <c r="D1159">
        <f t="shared" si="87"/>
        <v>190.38859999999997</v>
      </c>
      <c r="E1159">
        <f t="shared" si="88"/>
        <v>-2.4087576672130661E-3</v>
      </c>
      <c r="F1159" t="str">
        <f t="shared" si="89"/>
        <v>Sell</v>
      </c>
      <c r="G1159">
        <f t="shared" si="86"/>
        <v>3.0240980564549911E-6</v>
      </c>
    </row>
    <row r="1160" spans="1:7" x14ac:dyDescent="0.45">
      <c r="A1160" s="2">
        <v>31259</v>
      </c>
      <c r="B1160" s="1">
        <v>190.92</v>
      </c>
      <c r="C1160" s="1">
        <f t="shared" si="90"/>
        <v>0.5198908913550897</v>
      </c>
      <c r="D1160">
        <f t="shared" si="87"/>
        <v>190.41260000000003</v>
      </c>
      <c r="E1160">
        <f t="shared" si="88"/>
        <v>2.6647396233230435E-3</v>
      </c>
      <c r="F1160" t="str">
        <f t="shared" si="89"/>
        <v>Sell</v>
      </c>
      <c r="G1160">
        <f t="shared" ref="G1160:G1223" si="91">(C1160/100)^2</f>
        <v>2.7028653891398967E-5</v>
      </c>
    </row>
    <row r="1161" spans="1:7" x14ac:dyDescent="0.45">
      <c r="A1161" s="2">
        <v>31260</v>
      </c>
      <c r="B1161" s="1">
        <v>192.11</v>
      </c>
      <c r="C1161" s="1">
        <f t="shared" si="90"/>
        <v>0.62136325026556882</v>
      </c>
      <c r="D1161">
        <f t="shared" si="87"/>
        <v>190.46200000000005</v>
      </c>
      <c r="E1161">
        <f t="shared" si="88"/>
        <v>8.6526446220241693E-3</v>
      </c>
      <c r="F1161" t="str">
        <f t="shared" si="89"/>
        <v>Buy</v>
      </c>
      <c r="G1161">
        <f t="shared" si="91"/>
        <v>3.8609228878059188E-5</v>
      </c>
    </row>
    <row r="1162" spans="1:7" x14ac:dyDescent="0.45">
      <c r="A1162" s="2">
        <v>31261</v>
      </c>
      <c r="B1162" s="1">
        <v>191.48</v>
      </c>
      <c r="C1162" s="1">
        <f t="shared" si="90"/>
        <v>-0.32847601160431383</v>
      </c>
      <c r="D1162">
        <f t="shared" si="87"/>
        <v>190.52040000000005</v>
      </c>
      <c r="E1162">
        <f t="shared" si="88"/>
        <v>5.0367309747404347E-3</v>
      </c>
      <c r="F1162" t="str">
        <f t="shared" si="89"/>
        <v>Buy</v>
      </c>
      <c r="G1162">
        <f t="shared" si="91"/>
        <v>1.0789649019947733E-5</v>
      </c>
    </row>
    <row r="1163" spans="1:7" x14ac:dyDescent="0.45">
      <c r="A1163" s="2">
        <v>31264</v>
      </c>
      <c r="B1163" s="1">
        <v>190.62</v>
      </c>
      <c r="C1163" s="1">
        <f t="shared" si="90"/>
        <v>-0.45014470148283681</v>
      </c>
      <c r="D1163">
        <f t="shared" si="87"/>
        <v>190.5808000000001</v>
      </c>
      <c r="E1163">
        <f t="shared" si="88"/>
        <v>2.0568703667897618E-4</v>
      </c>
      <c r="F1163" t="str">
        <f t="shared" si="89"/>
        <v>Buy</v>
      </c>
      <c r="G1163">
        <f t="shared" si="91"/>
        <v>2.0263025227307228E-5</v>
      </c>
    </row>
    <row r="1164" spans="1:7" x14ac:dyDescent="0.45">
      <c r="A1164" s="2">
        <v>31265</v>
      </c>
      <c r="B1164" s="1">
        <v>187.93</v>
      </c>
      <c r="C1164" s="1">
        <f t="shared" si="90"/>
        <v>-1.4212364440970264</v>
      </c>
      <c r="D1164">
        <f t="shared" si="87"/>
        <v>190.57360000000011</v>
      </c>
      <c r="E1164">
        <f t="shared" si="88"/>
        <v>-1.3871805958433405E-2</v>
      </c>
      <c r="F1164" t="str">
        <f t="shared" si="89"/>
        <v>Buy</v>
      </c>
      <c r="G1164">
        <f t="shared" si="91"/>
        <v>2.01991303002956E-4</v>
      </c>
    </row>
    <row r="1165" spans="1:7" x14ac:dyDescent="0.45">
      <c r="A1165" s="2">
        <v>31266</v>
      </c>
      <c r="B1165" s="1">
        <v>187.68</v>
      </c>
      <c r="C1165" s="1">
        <f t="shared" si="90"/>
        <v>-0.13311681633441547</v>
      </c>
      <c r="D1165">
        <f t="shared" si="87"/>
        <v>190.57000000000008</v>
      </c>
      <c r="E1165">
        <f t="shared" si="88"/>
        <v>-1.5165031222123475E-2</v>
      </c>
      <c r="F1165" t="str">
        <f t="shared" si="89"/>
        <v>Sell</v>
      </c>
      <c r="G1165">
        <f t="shared" si="91"/>
        <v>1.7720086791010497E-6</v>
      </c>
    </row>
    <row r="1166" spans="1:7" x14ac:dyDescent="0.45">
      <c r="A1166" s="2">
        <v>31267</v>
      </c>
      <c r="B1166" s="1">
        <v>188.95</v>
      </c>
      <c r="C1166" s="1">
        <f t="shared" si="90"/>
        <v>0.67440448903324923</v>
      </c>
      <c r="D1166">
        <f t="shared" si="87"/>
        <v>190.59540000000007</v>
      </c>
      <c r="E1166">
        <f t="shared" si="88"/>
        <v>-8.6329470700766114E-3</v>
      </c>
      <c r="F1166" t="str">
        <f t="shared" si="89"/>
        <v>Sell</v>
      </c>
      <c r="G1166">
        <f t="shared" si="91"/>
        <v>4.5482141482819793E-5</v>
      </c>
    </row>
    <row r="1167" spans="1:7" x14ac:dyDescent="0.45">
      <c r="A1167" s="2">
        <v>31268</v>
      </c>
      <c r="B1167" s="1">
        <v>188.32</v>
      </c>
      <c r="C1167" s="1">
        <f t="shared" si="90"/>
        <v>-0.33397862835314096</v>
      </c>
      <c r="D1167">
        <f t="shared" si="87"/>
        <v>190.60680000000008</v>
      </c>
      <c r="E1167">
        <f t="shared" si="88"/>
        <v>-1.1997473332536319E-2</v>
      </c>
      <c r="F1167" t="str">
        <f t="shared" si="89"/>
        <v>Sell</v>
      </c>
      <c r="G1167">
        <f t="shared" si="91"/>
        <v>1.1154172419664546E-5</v>
      </c>
    </row>
    <row r="1168" spans="1:7" x14ac:dyDescent="0.45">
      <c r="A1168" s="2">
        <v>31271</v>
      </c>
      <c r="B1168" s="1">
        <v>187.63</v>
      </c>
      <c r="C1168" s="1">
        <f t="shared" si="90"/>
        <v>-0.36707050126833135</v>
      </c>
      <c r="D1168">
        <f t="shared" si="87"/>
        <v>190.56840000000008</v>
      </c>
      <c r="E1168">
        <f t="shared" si="88"/>
        <v>-1.5419135596458203E-2</v>
      </c>
      <c r="F1168" t="str">
        <f t="shared" si="89"/>
        <v>Sell</v>
      </c>
      <c r="G1168">
        <f t="shared" si="91"/>
        <v>1.3474075290138404E-5</v>
      </c>
    </row>
    <row r="1169" spans="1:7" x14ac:dyDescent="0.45">
      <c r="A1169" s="2">
        <v>31272</v>
      </c>
      <c r="B1169" s="1">
        <v>187.3</v>
      </c>
      <c r="C1169" s="1">
        <f t="shared" si="90"/>
        <v>-0.17603290492403303</v>
      </c>
      <c r="D1169">
        <f t="shared" si="87"/>
        <v>190.52800000000002</v>
      </c>
      <c r="E1169">
        <f t="shared" si="88"/>
        <v>-1.6942391669465949E-2</v>
      </c>
      <c r="F1169" t="str">
        <f t="shared" si="89"/>
        <v>Sell</v>
      </c>
      <c r="G1169">
        <f t="shared" si="91"/>
        <v>3.0987583615993651E-6</v>
      </c>
    </row>
    <row r="1170" spans="1:7" x14ac:dyDescent="0.45">
      <c r="A1170" s="2">
        <v>31273</v>
      </c>
      <c r="B1170" s="1">
        <v>187.41</v>
      </c>
      <c r="C1170" s="1">
        <f t="shared" si="90"/>
        <v>5.8712072354527862E-2</v>
      </c>
      <c r="D1170">
        <f t="shared" si="87"/>
        <v>190.47540000000001</v>
      </c>
      <c r="E1170">
        <f t="shared" si="88"/>
        <v>-1.6093416787679726E-2</v>
      </c>
      <c r="F1170" t="str">
        <f t="shared" si="89"/>
        <v>Sell</v>
      </c>
      <c r="G1170">
        <f t="shared" si="91"/>
        <v>3.4471074401633145E-7</v>
      </c>
    </row>
    <row r="1171" spans="1:7" x14ac:dyDescent="0.45">
      <c r="A1171" s="2">
        <v>31274</v>
      </c>
      <c r="B1171" s="1">
        <v>187.26</v>
      </c>
      <c r="C1171" s="1">
        <f t="shared" si="90"/>
        <v>-8.0070466284518235E-2</v>
      </c>
      <c r="D1171">
        <f t="shared" si="87"/>
        <v>190.41739999999999</v>
      </c>
      <c r="E1171">
        <f t="shared" si="88"/>
        <v>-1.658146787005807E-2</v>
      </c>
      <c r="F1171" t="str">
        <f t="shared" si="89"/>
        <v>Sell</v>
      </c>
      <c r="G1171">
        <f t="shared" si="91"/>
        <v>6.4112795710201715E-7</v>
      </c>
    </row>
    <row r="1172" spans="1:7" x14ac:dyDescent="0.45">
      <c r="A1172" s="2">
        <v>31275</v>
      </c>
      <c r="B1172" s="1">
        <v>186.1</v>
      </c>
      <c r="C1172" s="1">
        <f t="shared" si="90"/>
        <v>-0.62138618625379649</v>
      </c>
      <c r="D1172">
        <f t="shared" si="87"/>
        <v>190.31819999999999</v>
      </c>
      <c r="E1172">
        <f t="shared" si="88"/>
        <v>-2.2163933874952559E-2</v>
      </c>
      <c r="F1172" t="str">
        <f t="shared" si="89"/>
        <v>Sell</v>
      </c>
      <c r="G1172">
        <f t="shared" si="91"/>
        <v>3.8612079246703786E-5</v>
      </c>
    </row>
    <row r="1173" spans="1:7" x14ac:dyDescent="0.45">
      <c r="A1173" s="2">
        <v>31278</v>
      </c>
      <c r="B1173" s="1">
        <v>186.38</v>
      </c>
      <c r="C1173" s="1">
        <f t="shared" si="90"/>
        <v>0.1503436709304346</v>
      </c>
      <c r="D1173">
        <f t="shared" si="87"/>
        <v>190.25219999999999</v>
      </c>
      <c r="E1173">
        <f t="shared" si="88"/>
        <v>-2.0352984091642528E-2</v>
      </c>
      <c r="F1173" t="str">
        <f t="shared" si="89"/>
        <v>Sell</v>
      </c>
      <c r="G1173">
        <f t="shared" si="91"/>
        <v>2.2603219388838809E-6</v>
      </c>
    </row>
    <row r="1174" spans="1:7" x14ac:dyDescent="0.45">
      <c r="A1174" s="2">
        <v>31279</v>
      </c>
      <c r="B1174" s="1">
        <v>188.08</v>
      </c>
      <c r="C1174" s="1">
        <f t="shared" si="90"/>
        <v>0.90798038743048415</v>
      </c>
      <c r="D1174">
        <f t="shared" si="87"/>
        <v>190.22359999999998</v>
      </c>
      <c r="E1174">
        <f t="shared" si="88"/>
        <v>-1.1268843613515694E-2</v>
      </c>
      <c r="F1174" t="str">
        <f t="shared" si="89"/>
        <v>Sell</v>
      </c>
      <c r="G1174">
        <f t="shared" si="91"/>
        <v>8.2442838395841204E-5</v>
      </c>
    </row>
    <row r="1175" spans="1:7" x14ac:dyDescent="0.45">
      <c r="A1175" s="2">
        <v>31280</v>
      </c>
      <c r="B1175" s="1">
        <v>189.16</v>
      </c>
      <c r="C1175" s="1">
        <f t="shared" si="90"/>
        <v>0.57258135438609192</v>
      </c>
      <c r="D1175">
        <f t="shared" si="87"/>
        <v>190.226</v>
      </c>
      <c r="E1175">
        <f t="shared" si="88"/>
        <v>-5.6038606709913601E-3</v>
      </c>
      <c r="F1175" t="str">
        <f t="shared" si="89"/>
        <v>Sell</v>
      </c>
      <c r="G1175">
        <f t="shared" si="91"/>
        <v>3.2784940739061144E-5</v>
      </c>
    </row>
    <row r="1176" spans="1:7" x14ac:dyDescent="0.45">
      <c r="A1176" s="2">
        <v>31281</v>
      </c>
      <c r="B1176" s="1">
        <v>187.36</v>
      </c>
      <c r="C1176" s="1">
        <f t="shared" si="90"/>
        <v>-0.9561317926267674</v>
      </c>
      <c r="D1176">
        <f t="shared" si="87"/>
        <v>190.22099999999998</v>
      </c>
      <c r="E1176">
        <f t="shared" si="88"/>
        <v>-1.5040400376404087E-2</v>
      </c>
      <c r="F1176" t="str">
        <f t="shared" si="89"/>
        <v>Sell</v>
      </c>
      <c r="G1176">
        <f t="shared" si="91"/>
        <v>9.1418800487167557E-5</v>
      </c>
    </row>
    <row r="1177" spans="1:7" x14ac:dyDescent="0.45">
      <c r="A1177" s="2">
        <v>31282</v>
      </c>
      <c r="B1177" s="1">
        <v>187.17</v>
      </c>
      <c r="C1177" s="1">
        <f t="shared" si="90"/>
        <v>-0.10146050586026314</v>
      </c>
      <c r="D1177">
        <f t="shared" si="87"/>
        <v>190.25780000000003</v>
      </c>
      <c r="E1177">
        <f t="shared" si="88"/>
        <v>-1.6229557999724812E-2</v>
      </c>
      <c r="F1177" t="str">
        <f t="shared" si="89"/>
        <v>Sell</v>
      </c>
      <c r="G1177">
        <f t="shared" si="91"/>
        <v>1.0294234249420492E-6</v>
      </c>
    </row>
    <row r="1178" spans="1:7" x14ac:dyDescent="0.45">
      <c r="A1178" s="2">
        <v>31285</v>
      </c>
      <c r="B1178" s="1">
        <v>187.31</v>
      </c>
      <c r="C1178" s="1">
        <f t="shared" si="90"/>
        <v>7.4770351699628743E-2</v>
      </c>
      <c r="D1178">
        <f t="shared" si="87"/>
        <v>190.26199999999997</v>
      </c>
      <c r="E1178">
        <f t="shared" si="88"/>
        <v>-1.5515447120286605E-2</v>
      </c>
      <c r="F1178" t="str">
        <f t="shared" si="89"/>
        <v>Sell</v>
      </c>
      <c r="G1178">
        <f t="shared" si="91"/>
        <v>5.5906054932861745E-7</v>
      </c>
    </row>
    <row r="1179" spans="1:7" x14ac:dyDescent="0.45">
      <c r="A1179" s="2">
        <v>31286</v>
      </c>
      <c r="B1179" s="1">
        <v>188.1</v>
      </c>
      <c r="C1179" s="1">
        <f t="shared" si="90"/>
        <v>0.42087379991837276</v>
      </c>
      <c r="D1179">
        <f t="shared" si="87"/>
        <v>190.29339999999999</v>
      </c>
      <c r="E1179">
        <f t="shared" si="88"/>
        <v>-1.1526411320623821E-2</v>
      </c>
      <c r="F1179" t="str">
        <f t="shared" si="89"/>
        <v>Sell</v>
      </c>
      <c r="G1179">
        <f t="shared" si="91"/>
        <v>1.7713475545773046E-5</v>
      </c>
    </row>
    <row r="1180" spans="1:7" x14ac:dyDescent="0.45">
      <c r="A1180" s="2">
        <v>31287</v>
      </c>
      <c r="B1180" s="1">
        <v>188.83</v>
      </c>
      <c r="C1180" s="1">
        <f t="shared" si="90"/>
        <v>0.38734030865019076</v>
      </c>
      <c r="D1180">
        <f t="shared" si="87"/>
        <v>190.32319999999999</v>
      </c>
      <c r="E1180">
        <f t="shared" si="88"/>
        <v>-7.8456015871946946E-3</v>
      </c>
      <c r="F1180" t="str">
        <f t="shared" si="89"/>
        <v>Sell</v>
      </c>
      <c r="G1180">
        <f t="shared" si="91"/>
        <v>1.5003251470522504E-5</v>
      </c>
    </row>
    <row r="1181" spans="1:7" x14ac:dyDescent="0.45">
      <c r="A1181" s="2">
        <v>31288</v>
      </c>
      <c r="B1181" s="1">
        <v>188.93</v>
      </c>
      <c r="C1181" s="1">
        <f t="shared" si="90"/>
        <v>5.2943669174006017E-2</v>
      </c>
      <c r="D1181">
        <f t="shared" si="87"/>
        <v>190.36920000000006</v>
      </c>
      <c r="E1181">
        <f t="shared" si="88"/>
        <v>-7.5600464781070461E-3</v>
      </c>
      <c r="F1181" t="str">
        <f t="shared" si="89"/>
        <v>Sell</v>
      </c>
      <c r="G1181">
        <f t="shared" si="91"/>
        <v>2.8030321056065951E-7</v>
      </c>
    </row>
    <row r="1182" spans="1:7" x14ac:dyDescent="0.45">
      <c r="A1182" s="2">
        <v>31289</v>
      </c>
      <c r="B1182" s="1">
        <v>188.63</v>
      </c>
      <c r="C1182" s="1">
        <f t="shared" si="90"/>
        <v>-0.15891517275933847</v>
      </c>
      <c r="D1182">
        <f t="shared" si="87"/>
        <v>190.40720000000002</v>
      </c>
      <c r="E1182">
        <f t="shared" si="88"/>
        <v>-9.333680659134853E-3</v>
      </c>
      <c r="F1182" t="str">
        <f t="shared" si="89"/>
        <v>Sell</v>
      </c>
      <c r="G1182">
        <f t="shared" si="91"/>
        <v>2.5254032133130389E-6</v>
      </c>
    </row>
    <row r="1183" spans="1:7" x14ac:dyDescent="0.45">
      <c r="A1183" s="2">
        <v>31293</v>
      </c>
      <c r="B1183" s="1">
        <v>187.91</v>
      </c>
      <c r="C1183" s="1">
        <f t="shared" si="90"/>
        <v>-0.38242995565720189</v>
      </c>
      <c r="D1183">
        <f t="shared" si="87"/>
        <v>190.3732</v>
      </c>
      <c r="E1183">
        <f t="shared" si="88"/>
        <v>-1.2938796007000989E-2</v>
      </c>
      <c r="F1183" t="str">
        <f t="shared" si="89"/>
        <v>Sell</v>
      </c>
      <c r="G1183">
        <f t="shared" si="91"/>
        <v>1.4625267098396943E-5</v>
      </c>
    </row>
    <row r="1184" spans="1:7" x14ac:dyDescent="0.45">
      <c r="A1184" s="2">
        <v>31294</v>
      </c>
      <c r="B1184" s="1">
        <v>187.37</v>
      </c>
      <c r="C1184" s="1">
        <f t="shared" si="90"/>
        <v>-0.2877853190640054</v>
      </c>
      <c r="D1184">
        <f t="shared" si="87"/>
        <v>190.33759999999998</v>
      </c>
      <c r="E1184">
        <f t="shared" si="88"/>
        <v>-1.5591244189271989E-2</v>
      </c>
      <c r="F1184" t="str">
        <f t="shared" si="89"/>
        <v>Sell</v>
      </c>
      <c r="G1184">
        <f t="shared" si="91"/>
        <v>8.2820389868771367E-6</v>
      </c>
    </row>
    <row r="1185" spans="1:7" x14ac:dyDescent="0.45">
      <c r="A1185" s="2">
        <v>31295</v>
      </c>
      <c r="B1185" s="1">
        <v>187.27</v>
      </c>
      <c r="C1185" s="1">
        <f t="shared" si="90"/>
        <v>-5.3384583800407642E-2</v>
      </c>
      <c r="D1185">
        <f t="shared" si="87"/>
        <v>190.28820000000005</v>
      </c>
      <c r="E1185">
        <f t="shared" si="88"/>
        <v>-1.5861204215500673E-2</v>
      </c>
      <c r="F1185" t="str">
        <f t="shared" si="89"/>
        <v>Sell</v>
      </c>
      <c r="G1185">
        <f t="shared" si="91"/>
        <v>2.8499137875427462E-7</v>
      </c>
    </row>
    <row r="1186" spans="1:7" x14ac:dyDescent="0.45">
      <c r="A1186" s="2">
        <v>31296</v>
      </c>
      <c r="B1186" s="1">
        <v>188.24</v>
      </c>
      <c r="C1186" s="1">
        <f t="shared" si="90"/>
        <v>0.51663186466899857</v>
      </c>
      <c r="D1186">
        <f t="shared" si="87"/>
        <v>190.2518</v>
      </c>
      <c r="E1186">
        <f t="shared" si="88"/>
        <v>-1.0574407180378812E-2</v>
      </c>
      <c r="F1186" t="str">
        <f t="shared" si="89"/>
        <v>Sell</v>
      </c>
      <c r="G1186">
        <f t="shared" si="91"/>
        <v>2.6690848359136647E-5</v>
      </c>
    </row>
    <row r="1187" spans="1:7" x14ac:dyDescent="0.45">
      <c r="A1187" s="2">
        <v>31299</v>
      </c>
      <c r="B1187" s="1">
        <v>188.25</v>
      </c>
      <c r="C1187" s="1">
        <f t="shared" si="90"/>
        <v>5.3122260895841879E-3</v>
      </c>
      <c r="D1187">
        <f t="shared" si="87"/>
        <v>190.19220000000001</v>
      </c>
      <c r="E1187">
        <f t="shared" si="88"/>
        <v>-1.0211775246303548E-2</v>
      </c>
      <c r="F1187" t="str">
        <f t="shared" si="89"/>
        <v>Sell</v>
      </c>
      <c r="G1187">
        <f t="shared" si="91"/>
        <v>2.8219746026858916E-9</v>
      </c>
    </row>
    <row r="1188" spans="1:7" x14ac:dyDescent="0.45">
      <c r="A1188" s="2">
        <v>31300</v>
      </c>
      <c r="B1188" s="1">
        <v>186.9</v>
      </c>
      <c r="C1188" s="1">
        <f t="shared" si="90"/>
        <v>-0.71971522184857795</v>
      </c>
      <c r="D1188">
        <f t="shared" si="87"/>
        <v>190.0932</v>
      </c>
      <c r="E1188">
        <f t="shared" si="88"/>
        <v>-1.6798075891194374E-2</v>
      </c>
      <c r="F1188" t="str">
        <f t="shared" si="89"/>
        <v>Sell</v>
      </c>
      <c r="G1188">
        <f t="shared" si="91"/>
        <v>5.179900005605478E-5</v>
      </c>
    </row>
    <row r="1189" spans="1:7" x14ac:dyDescent="0.45">
      <c r="A1189" s="2">
        <v>31301</v>
      </c>
      <c r="B1189" s="1">
        <v>185.03</v>
      </c>
      <c r="C1189" s="1">
        <f t="shared" si="90"/>
        <v>-1.0055740367892343</v>
      </c>
      <c r="D1189">
        <f t="shared" si="87"/>
        <v>189.94520000000003</v>
      </c>
      <c r="E1189">
        <f t="shared" si="88"/>
        <v>-2.587693713765879E-2</v>
      </c>
      <c r="F1189" t="str">
        <f t="shared" si="89"/>
        <v>Sell</v>
      </c>
      <c r="G1189">
        <f t="shared" si="91"/>
        <v>1.0111791434645962E-4</v>
      </c>
    </row>
    <row r="1190" spans="1:7" x14ac:dyDescent="0.45">
      <c r="A1190" s="2">
        <v>31302</v>
      </c>
      <c r="B1190" s="1">
        <v>183.69</v>
      </c>
      <c r="C1190" s="1">
        <f t="shared" si="90"/>
        <v>-0.72684199356519963</v>
      </c>
      <c r="D1190">
        <f t="shared" si="87"/>
        <v>189.77880000000005</v>
      </c>
      <c r="E1190">
        <f t="shared" si="88"/>
        <v>-3.2083667933404822E-2</v>
      </c>
      <c r="F1190" t="str">
        <f t="shared" si="89"/>
        <v>Sell</v>
      </c>
      <c r="G1190">
        <f t="shared" si="91"/>
        <v>5.2829928360983362E-5</v>
      </c>
    </row>
    <row r="1191" spans="1:7" x14ac:dyDescent="0.45">
      <c r="A1191" s="2">
        <v>31303</v>
      </c>
      <c r="B1191" s="1">
        <v>182.91</v>
      </c>
      <c r="C1191" s="1">
        <f t="shared" si="90"/>
        <v>-0.42553255701383835</v>
      </c>
      <c r="D1191">
        <f t="shared" si="87"/>
        <v>189.60800000000003</v>
      </c>
      <c r="E1191">
        <f t="shared" si="88"/>
        <v>-3.5325513691405609E-2</v>
      </c>
      <c r="F1191" t="str">
        <f t="shared" si="89"/>
        <v>Sell</v>
      </c>
      <c r="G1191">
        <f t="shared" si="91"/>
        <v>1.8107795707873558E-5</v>
      </c>
    </row>
    <row r="1192" spans="1:7" x14ac:dyDescent="0.45">
      <c r="A1192" s="2">
        <v>31306</v>
      </c>
      <c r="B1192" s="1">
        <v>182.88</v>
      </c>
      <c r="C1192" s="1">
        <f t="shared" si="90"/>
        <v>-1.640285413339114E-2</v>
      </c>
      <c r="D1192">
        <f t="shared" si="87"/>
        <v>189.41520000000003</v>
      </c>
      <c r="E1192">
        <f t="shared" si="88"/>
        <v>-3.4501982945402646E-2</v>
      </c>
      <c r="F1192" t="str">
        <f t="shared" si="89"/>
        <v>Sell</v>
      </c>
      <c r="G1192">
        <f t="shared" si="91"/>
        <v>2.6905362372130682E-8</v>
      </c>
    </row>
    <row r="1193" spans="1:7" x14ac:dyDescent="0.45">
      <c r="A1193" s="2">
        <v>31307</v>
      </c>
      <c r="B1193" s="1">
        <v>181.36</v>
      </c>
      <c r="C1193" s="1">
        <f t="shared" si="90"/>
        <v>-0.8346193847226856</v>
      </c>
      <c r="D1193">
        <f t="shared" si="87"/>
        <v>189.20380000000006</v>
      </c>
      <c r="E1193">
        <f t="shared" si="88"/>
        <v>-4.1456884058354231E-2</v>
      </c>
      <c r="F1193" t="str">
        <f t="shared" si="89"/>
        <v>Sell</v>
      </c>
      <c r="G1193">
        <f t="shared" si="91"/>
        <v>6.9658951735487434E-5</v>
      </c>
    </row>
    <row r="1194" spans="1:7" x14ac:dyDescent="0.45">
      <c r="A1194" s="2">
        <v>31308</v>
      </c>
      <c r="B1194" s="1">
        <v>181.71</v>
      </c>
      <c r="C1194" s="1">
        <f t="shared" si="90"/>
        <v>0.19280034616920133</v>
      </c>
      <c r="D1194">
        <f t="shared" si="87"/>
        <v>189.017</v>
      </c>
      <c r="E1194">
        <f t="shared" si="88"/>
        <v>-3.8657898495902419E-2</v>
      </c>
      <c r="F1194" t="str">
        <f t="shared" si="89"/>
        <v>Sell</v>
      </c>
      <c r="G1194">
        <f t="shared" si="91"/>
        <v>3.7171973482963869E-6</v>
      </c>
    </row>
    <row r="1195" spans="1:7" x14ac:dyDescent="0.45">
      <c r="A1195" s="2">
        <v>31309</v>
      </c>
      <c r="B1195" s="1">
        <v>183.39</v>
      </c>
      <c r="C1195" s="1">
        <f t="shared" si="90"/>
        <v>0.92030230477781805</v>
      </c>
      <c r="D1195">
        <f t="shared" si="87"/>
        <v>188.83739999999997</v>
      </c>
      <c r="E1195">
        <f t="shared" si="88"/>
        <v>-2.8847039834270057E-2</v>
      </c>
      <c r="F1195" t="str">
        <f t="shared" si="89"/>
        <v>Sell</v>
      </c>
      <c r="G1195">
        <f t="shared" si="91"/>
        <v>8.469563321793638E-5</v>
      </c>
    </row>
    <row r="1196" spans="1:7" x14ac:dyDescent="0.45">
      <c r="A1196" s="2">
        <v>31310</v>
      </c>
      <c r="B1196" s="1">
        <v>182.05</v>
      </c>
      <c r="C1196" s="1">
        <f t="shared" si="90"/>
        <v>-0.73336580873011414</v>
      </c>
      <c r="D1196">
        <f t="shared" si="87"/>
        <v>188.61959999999996</v>
      </c>
      <c r="E1196">
        <f t="shared" si="88"/>
        <v>-3.4829890424960888E-2</v>
      </c>
      <c r="F1196" t="str">
        <f t="shared" si="89"/>
        <v>Sell</v>
      </c>
      <c r="G1196">
        <f t="shared" si="91"/>
        <v>5.3782540941437444E-5</v>
      </c>
    </row>
    <row r="1197" spans="1:7" x14ac:dyDescent="0.45">
      <c r="A1197" s="2">
        <v>31313</v>
      </c>
      <c r="B1197" s="1">
        <v>184.3</v>
      </c>
      <c r="C1197" s="1">
        <f t="shared" si="90"/>
        <v>1.2283490054335056</v>
      </c>
      <c r="D1197">
        <f t="shared" si="87"/>
        <v>188.43979999999993</v>
      </c>
      <c r="E1197">
        <f t="shared" si="88"/>
        <v>-2.196881975039203E-2</v>
      </c>
      <c r="F1197" t="str">
        <f t="shared" si="89"/>
        <v>Sell</v>
      </c>
      <c r="G1197">
        <f t="shared" si="91"/>
        <v>1.5088412791494822E-4</v>
      </c>
    </row>
    <row r="1198" spans="1:7" x14ac:dyDescent="0.45">
      <c r="A1198" s="2">
        <v>31314</v>
      </c>
      <c r="B1198" s="1">
        <v>182.62</v>
      </c>
      <c r="C1198" s="1">
        <f t="shared" si="90"/>
        <v>-0.91573734875835788</v>
      </c>
      <c r="D1198">
        <f t="shared" si="87"/>
        <v>188.23779999999996</v>
      </c>
      <c r="E1198">
        <f t="shared" si="88"/>
        <v>-2.9844165199550573E-2</v>
      </c>
      <c r="F1198" t="str">
        <f t="shared" si="89"/>
        <v>Sell</v>
      </c>
      <c r="G1198">
        <f t="shared" si="91"/>
        <v>8.3857489191098647E-5</v>
      </c>
    </row>
    <row r="1199" spans="1:7" x14ac:dyDescent="0.45">
      <c r="A1199" s="2">
        <v>31315</v>
      </c>
      <c r="B1199" s="1">
        <v>180.66</v>
      </c>
      <c r="C1199" s="1">
        <f t="shared" si="90"/>
        <v>-1.079067946649664</v>
      </c>
      <c r="D1199">
        <f t="shared" si="87"/>
        <v>187.95659999999995</v>
      </c>
      <c r="E1199">
        <f t="shared" si="88"/>
        <v>-3.8820663919223682E-2</v>
      </c>
      <c r="F1199" t="str">
        <f t="shared" si="89"/>
        <v>Sell</v>
      </c>
      <c r="G1199">
        <f t="shared" si="91"/>
        <v>1.1643876334867219E-4</v>
      </c>
    </row>
    <row r="1200" spans="1:7" x14ac:dyDescent="0.45">
      <c r="A1200" s="2">
        <v>31316</v>
      </c>
      <c r="B1200" s="1">
        <v>181.29</v>
      </c>
      <c r="C1200" s="1">
        <f t="shared" si="90"/>
        <v>0.34811473198793225</v>
      </c>
      <c r="D1200">
        <f t="shared" si="87"/>
        <v>187.6694</v>
      </c>
      <c r="E1200">
        <f t="shared" si="88"/>
        <v>-3.3992755345304049E-2</v>
      </c>
      <c r="F1200" t="str">
        <f t="shared" si="89"/>
        <v>Sell</v>
      </c>
      <c r="G1200">
        <f t="shared" si="91"/>
        <v>1.2118386662702992E-5</v>
      </c>
    </row>
    <row r="1201" spans="1:7" x14ac:dyDescent="0.45">
      <c r="A1201" s="2">
        <v>31320</v>
      </c>
      <c r="B1201" s="1">
        <v>182.08</v>
      </c>
      <c r="C1201" s="1">
        <f t="shared" si="90"/>
        <v>0.43481918963894595</v>
      </c>
      <c r="D1201">
        <f t="shared" si="87"/>
        <v>187.42339999999996</v>
      </c>
      <c r="E1201">
        <f t="shared" si="88"/>
        <v>-2.8509780529005168E-2</v>
      </c>
      <c r="F1201" t="str">
        <f t="shared" si="89"/>
        <v>Sell</v>
      </c>
      <c r="G1201">
        <f t="shared" si="91"/>
        <v>1.8906772767826964E-5</v>
      </c>
    </row>
    <row r="1202" spans="1:7" x14ac:dyDescent="0.45">
      <c r="A1202" s="2">
        <v>31321</v>
      </c>
      <c r="B1202" s="1">
        <v>185.07</v>
      </c>
      <c r="C1202" s="1">
        <f t="shared" si="90"/>
        <v>1.6287980951690757</v>
      </c>
      <c r="D1202">
        <f t="shared" si="87"/>
        <v>187.22220000000002</v>
      </c>
      <c r="E1202">
        <f t="shared" si="88"/>
        <v>-1.1495431631505354E-2</v>
      </c>
      <c r="F1202" t="str">
        <f t="shared" si="89"/>
        <v>Sell</v>
      </c>
      <c r="G1202">
        <f t="shared" si="91"/>
        <v>2.6529832348264098E-4</v>
      </c>
    </row>
    <row r="1203" spans="1:7" x14ac:dyDescent="0.45">
      <c r="A1203" s="2">
        <v>31322</v>
      </c>
      <c r="B1203" s="1">
        <v>184.06</v>
      </c>
      <c r="C1203" s="1">
        <f t="shared" si="90"/>
        <v>-0.54723404789460661</v>
      </c>
      <c r="D1203">
        <f t="shared" si="87"/>
        <v>187.0164</v>
      </c>
      <c r="E1203">
        <f t="shared" si="88"/>
        <v>-1.5808239277410974E-2</v>
      </c>
      <c r="F1203" t="str">
        <f t="shared" si="89"/>
        <v>Sell</v>
      </c>
      <c r="G1203">
        <f t="shared" si="91"/>
        <v>2.9946510317511658E-5</v>
      </c>
    </row>
    <row r="1204" spans="1:7" x14ac:dyDescent="0.45">
      <c r="A1204" s="2">
        <v>31323</v>
      </c>
      <c r="B1204" s="1">
        <v>184.36</v>
      </c>
      <c r="C1204" s="1">
        <f t="shared" si="90"/>
        <v>0.16285764415968021</v>
      </c>
      <c r="D1204">
        <f t="shared" ref="D1204:D1267" si="92">AVERAGE(B1155:B1204)</f>
        <v>186.85260000000002</v>
      </c>
      <c r="E1204">
        <f t="shared" ref="E1204:E1267" si="93">(B1204 - D1204) / D1204</f>
        <v>-1.3339926765803686E-2</v>
      </c>
      <c r="F1204" t="str">
        <f t="shared" si="89"/>
        <v>Sell</v>
      </c>
      <c r="G1204">
        <f t="shared" si="91"/>
        <v>2.6522612261241024E-6</v>
      </c>
    </row>
    <row r="1205" spans="1:7" x14ac:dyDescent="0.45">
      <c r="A1205" s="2">
        <v>31324</v>
      </c>
      <c r="B1205" s="1">
        <v>183.22</v>
      </c>
      <c r="C1205" s="1">
        <f t="shared" si="90"/>
        <v>-0.62027512652450345</v>
      </c>
      <c r="D1205">
        <f t="shared" si="92"/>
        <v>186.68540000000002</v>
      </c>
      <c r="E1205">
        <f t="shared" si="93"/>
        <v>-1.8562779949583719E-2</v>
      </c>
      <c r="F1205" t="str">
        <f t="shared" ref="F1205:F1268" si="94">IF(E1204 &gt; 0, "Buy", "Sell")</f>
        <v>Sell</v>
      </c>
      <c r="G1205">
        <f t="shared" si="91"/>
        <v>3.8474123258498878E-5</v>
      </c>
    </row>
    <row r="1206" spans="1:7" x14ac:dyDescent="0.45">
      <c r="A1206" s="2">
        <v>31327</v>
      </c>
      <c r="B1206" s="1">
        <v>181.87</v>
      </c>
      <c r="C1206" s="1">
        <f t="shared" si="90"/>
        <v>-0.73954704481359812</v>
      </c>
      <c r="D1206">
        <f t="shared" si="92"/>
        <v>186.48159999999999</v>
      </c>
      <c r="E1206">
        <f t="shared" si="93"/>
        <v>-2.4729517550256871E-2</v>
      </c>
      <c r="F1206" t="str">
        <f t="shared" si="94"/>
        <v>Sell</v>
      </c>
      <c r="G1206">
        <f t="shared" si="91"/>
        <v>5.4692983149252606E-5</v>
      </c>
    </row>
    <row r="1207" spans="1:7" x14ac:dyDescent="0.45">
      <c r="A1207" s="2">
        <v>31328</v>
      </c>
      <c r="B1207" s="1">
        <v>181.87</v>
      </c>
      <c r="C1207" s="1">
        <f t="shared" si="90"/>
        <v>0</v>
      </c>
      <c r="D1207">
        <f t="shared" si="92"/>
        <v>186.27100000000002</v>
      </c>
      <c r="E1207">
        <f t="shared" si="93"/>
        <v>-2.3626866232532226E-2</v>
      </c>
      <c r="F1207" t="str">
        <f t="shared" si="94"/>
        <v>Sell</v>
      </c>
      <c r="G1207">
        <f t="shared" si="91"/>
        <v>0</v>
      </c>
    </row>
    <row r="1208" spans="1:7" x14ac:dyDescent="0.45">
      <c r="A1208" s="2">
        <v>31329</v>
      </c>
      <c r="B1208" s="1">
        <v>182.52</v>
      </c>
      <c r="C1208" s="1">
        <f t="shared" si="90"/>
        <v>0.3567609920275247</v>
      </c>
      <c r="D1208">
        <f t="shared" si="92"/>
        <v>186.12940000000003</v>
      </c>
      <c r="E1208">
        <f t="shared" si="93"/>
        <v>-1.9391885430243807E-2</v>
      </c>
      <c r="F1208" t="str">
        <f t="shared" si="94"/>
        <v>Sell</v>
      </c>
      <c r="G1208">
        <f t="shared" si="91"/>
        <v>1.2727840543246352E-5</v>
      </c>
    </row>
    <row r="1209" spans="1:7" x14ac:dyDescent="0.45">
      <c r="A1209" s="2">
        <v>31330</v>
      </c>
      <c r="B1209" s="1">
        <v>182.78</v>
      </c>
      <c r="C1209" s="1">
        <f t="shared" si="90"/>
        <v>0.14234877848537056</v>
      </c>
      <c r="D1209">
        <f t="shared" si="92"/>
        <v>185.98640000000003</v>
      </c>
      <c r="E1209">
        <f t="shared" si="93"/>
        <v>-1.7239970234382892E-2</v>
      </c>
      <c r="F1209" t="str">
        <f t="shared" si="94"/>
        <v>Sell</v>
      </c>
      <c r="G1209">
        <f t="shared" si="91"/>
        <v>2.0263174736277096E-6</v>
      </c>
    </row>
    <row r="1210" spans="1:7" x14ac:dyDescent="0.45">
      <c r="A1210" s="2">
        <v>31331</v>
      </c>
      <c r="B1210" s="1">
        <v>184.28</v>
      </c>
      <c r="C1210" s="1">
        <f t="shared" si="90"/>
        <v>0.81730962236606863</v>
      </c>
      <c r="D1210">
        <f t="shared" si="92"/>
        <v>185.85360000000003</v>
      </c>
      <c r="E1210">
        <f t="shared" si="93"/>
        <v>-8.4668793071537331E-3</v>
      </c>
      <c r="F1210" t="str">
        <f t="shared" si="94"/>
        <v>Sell</v>
      </c>
      <c r="G1210">
        <f t="shared" si="91"/>
        <v>6.679950188121658E-5</v>
      </c>
    </row>
    <row r="1211" spans="1:7" x14ac:dyDescent="0.45">
      <c r="A1211" s="2">
        <v>31334</v>
      </c>
      <c r="B1211" s="1">
        <v>186.37</v>
      </c>
      <c r="C1211" s="1">
        <f t="shared" si="90"/>
        <v>1.1277605024857453</v>
      </c>
      <c r="D1211">
        <f t="shared" si="92"/>
        <v>185.73880000000005</v>
      </c>
      <c r="E1211">
        <f t="shared" si="93"/>
        <v>3.3983206524428383E-3</v>
      </c>
      <c r="F1211" t="str">
        <f t="shared" si="94"/>
        <v>Sell</v>
      </c>
      <c r="G1211">
        <f t="shared" si="91"/>
        <v>1.2718437509669006E-4</v>
      </c>
    </row>
    <row r="1212" spans="1:7" x14ac:dyDescent="0.45">
      <c r="A1212" s="2">
        <v>31335</v>
      </c>
      <c r="B1212" s="1">
        <v>186.08</v>
      </c>
      <c r="C1212" s="1">
        <f t="shared" si="90"/>
        <v>-0.15572563222194019</v>
      </c>
      <c r="D1212">
        <f t="shared" si="92"/>
        <v>185.63080000000002</v>
      </c>
      <c r="E1212">
        <f t="shared" si="93"/>
        <v>2.4198570495843927E-3</v>
      </c>
      <c r="F1212" t="str">
        <f t="shared" si="94"/>
        <v>Buy</v>
      </c>
      <c r="G1212">
        <f t="shared" si="91"/>
        <v>2.4250472530922976E-6</v>
      </c>
    </row>
    <row r="1213" spans="1:7" x14ac:dyDescent="0.45">
      <c r="A1213" s="2">
        <v>31336</v>
      </c>
      <c r="B1213" s="1">
        <v>187.98</v>
      </c>
      <c r="C1213" s="1">
        <f t="shared" si="90"/>
        <v>1.0158885421800947</v>
      </c>
      <c r="D1213">
        <f t="shared" si="92"/>
        <v>185.578</v>
      </c>
      <c r="E1213">
        <f t="shared" si="93"/>
        <v>1.2943344577482174E-2</v>
      </c>
      <c r="F1213" t="str">
        <f t="shared" si="94"/>
        <v>Buy</v>
      </c>
      <c r="G1213">
        <f t="shared" si="91"/>
        <v>1.0320295301327982E-4</v>
      </c>
    </row>
    <row r="1214" spans="1:7" x14ac:dyDescent="0.45">
      <c r="A1214" s="2">
        <v>31337</v>
      </c>
      <c r="B1214" s="1">
        <v>187.66</v>
      </c>
      <c r="C1214" s="1">
        <f t="shared" si="90"/>
        <v>-0.17037593302517548</v>
      </c>
      <c r="D1214">
        <f t="shared" si="92"/>
        <v>185.57259999999999</v>
      </c>
      <c r="E1214">
        <f t="shared" si="93"/>
        <v>1.1248427839023661E-2</v>
      </c>
      <c r="F1214" t="str">
        <f t="shared" si="94"/>
        <v>Buy</v>
      </c>
      <c r="G1214">
        <f t="shared" si="91"/>
        <v>2.902795855419908E-6</v>
      </c>
    </row>
    <row r="1215" spans="1:7" x14ac:dyDescent="0.45">
      <c r="A1215" s="2">
        <v>31338</v>
      </c>
      <c r="B1215" s="1">
        <v>187.04</v>
      </c>
      <c r="C1215" s="1">
        <f t="shared" si="90"/>
        <v>-0.33093171381453362</v>
      </c>
      <c r="D1215">
        <f t="shared" si="92"/>
        <v>185.5598</v>
      </c>
      <c r="E1215">
        <f t="shared" si="93"/>
        <v>7.9769432818961681E-3</v>
      </c>
      <c r="F1215" t="str">
        <f t="shared" si="94"/>
        <v>Buy</v>
      </c>
      <c r="G1215">
        <f t="shared" si="91"/>
        <v>1.0951579920822439E-5</v>
      </c>
    </row>
    <row r="1216" spans="1:7" x14ac:dyDescent="0.45">
      <c r="A1216" s="2">
        <v>31341</v>
      </c>
      <c r="B1216" s="1">
        <v>186.96</v>
      </c>
      <c r="C1216" s="1">
        <f t="shared" si="90"/>
        <v>-4.2780749315569848E-2</v>
      </c>
      <c r="D1216">
        <f t="shared" si="92"/>
        <v>185.51999999999995</v>
      </c>
      <c r="E1216">
        <f t="shared" si="93"/>
        <v>7.7619663648127151E-3</v>
      </c>
      <c r="F1216" t="str">
        <f t="shared" si="94"/>
        <v>Buy</v>
      </c>
      <c r="G1216">
        <f t="shared" si="91"/>
        <v>1.8301925120016298E-7</v>
      </c>
    </row>
    <row r="1217" spans="1:7" x14ac:dyDescent="0.45">
      <c r="A1217" s="2">
        <v>31342</v>
      </c>
      <c r="B1217" s="1">
        <v>188.04</v>
      </c>
      <c r="C1217" s="1">
        <f t="shared" si="90"/>
        <v>0.57600159253272132</v>
      </c>
      <c r="D1217">
        <f t="shared" si="92"/>
        <v>185.51439999999999</v>
      </c>
      <c r="E1217">
        <f t="shared" si="93"/>
        <v>1.3614037508678557E-2</v>
      </c>
      <c r="F1217" t="str">
        <f t="shared" si="94"/>
        <v>Buy</v>
      </c>
      <c r="G1217">
        <f t="shared" si="91"/>
        <v>3.3177783460023119E-5</v>
      </c>
    </row>
    <row r="1218" spans="1:7" x14ac:dyDescent="0.45">
      <c r="A1218" s="2">
        <v>31343</v>
      </c>
      <c r="B1218" s="1">
        <v>189.09</v>
      </c>
      <c r="C1218" s="1">
        <f t="shared" si="90"/>
        <v>0.55683860371987659</v>
      </c>
      <c r="D1218">
        <f t="shared" si="92"/>
        <v>185.5436</v>
      </c>
      <c r="E1218">
        <f t="shared" si="93"/>
        <v>1.9113566838198707E-2</v>
      </c>
      <c r="F1218" t="str">
        <f t="shared" si="94"/>
        <v>Buy</v>
      </c>
      <c r="G1218">
        <f t="shared" si="91"/>
        <v>3.1006923059270174E-5</v>
      </c>
    </row>
    <row r="1219" spans="1:7" x14ac:dyDescent="0.45">
      <c r="A1219" s="2">
        <v>31344</v>
      </c>
      <c r="B1219" s="1">
        <v>188.5</v>
      </c>
      <c r="C1219" s="1">
        <f t="shared" si="90"/>
        <v>-0.31250853050629984</v>
      </c>
      <c r="D1219">
        <f t="shared" si="92"/>
        <v>185.56760000000003</v>
      </c>
      <c r="E1219">
        <f t="shared" si="93"/>
        <v>1.5802327561492267E-2</v>
      </c>
      <c r="F1219" t="str">
        <f t="shared" si="94"/>
        <v>Buy</v>
      </c>
      <c r="G1219">
        <f t="shared" si="91"/>
        <v>9.7661581639206941E-6</v>
      </c>
    </row>
    <row r="1220" spans="1:7" x14ac:dyDescent="0.45">
      <c r="A1220" s="2">
        <v>31345</v>
      </c>
      <c r="B1220" s="1">
        <v>187.52</v>
      </c>
      <c r="C1220" s="1">
        <f t="shared" ref="C1220:C1283" si="95">100*LN(B1220/B1219)</f>
        <v>-0.52125004994175972</v>
      </c>
      <c r="D1220">
        <f t="shared" si="92"/>
        <v>185.56979999999999</v>
      </c>
      <c r="E1220">
        <f t="shared" si="93"/>
        <v>1.0509253122005973E-2</v>
      </c>
      <c r="F1220" t="str">
        <f t="shared" si="94"/>
        <v>Buy</v>
      </c>
      <c r="G1220">
        <f t="shared" si="91"/>
        <v>2.7170161456428697E-5</v>
      </c>
    </row>
    <row r="1221" spans="1:7" x14ac:dyDescent="0.45">
      <c r="A1221" s="2">
        <v>31348</v>
      </c>
      <c r="B1221" s="1">
        <v>187.76</v>
      </c>
      <c r="C1221" s="1">
        <f t="shared" si="95"/>
        <v>0.127904515412016</v>
      </c>
      <c r="D1221">
        <f t="shared" si="92"/>
        <v>185.57980000000001</v>
      </c>
      <c r="E1221">
        <f t="shared" si="93"/>
        <v>1.174804585412844E-2</v>
      </c>
      <c r="F1221" t="str">
        <f t="shared" si="94"/>
        <v>Buy</v>
      </c>
      <c r="G1221">
        <f t="shared" si="91"/>
        <v>1.6359565062782635E-6</v>
      </c>
    </row>
    <row r="1222" spans="1:7" x14ac:dyDescent="0.45">
      <c r="A1222" s="2">
        <v>31349</v>
      </c>
      <c r="B1222" s="1">
        <v>189.23</v>
      </c>
      <c r="C1222" s="1">
        <f t="shared" si="95"/>
        <v>0.77986548731909822</v>
      </c>
      <c r="D1222">
        <f t="shared" si="92"/>
        <v>185.64240000000001</v>
      </c>
      <c r="E1222">
        <f t="shared" si="93"/>
        <v>1.9325326541781297E-2</v>
      </c>
      <c r="F1222" t="str">
        <f t="shared" si="94"/>
        <v>Buy</v>
      </c>
      <c r="G1222">
        <f t="shared" si="91"/>
        <v>6.0819017831145457E-5</v>
      </c>
    </row>
    <row r="1223" spans="1:7" x14ac:dyDescent="0.45">
      <c r="A1223" s="2">
        <v>31350</v>
      </c>
      <c r="B1223" s="1">
        <v>190.07</v>
      </c>
      <c r="C1223" s="1">
        <f t="shared" si="95"/>
        <v>0.44292189467872417</v>
      </c>
      <c r="D1223">
        <f t="shared" si="92"/>
        <v>185.71619999999999</v>
      </c>
      <c r="E1223">
        <f t="shared" si="93"/>
        <v>2.344329681524825E-2</v>
      </c>
      <c r="F1223" t="str">
        <f t="shared" si="94"/>
        <v>Buy</v>
      </c>
      <c r="G1223">
        <f t="shared" si="91"/>
        <v>1.9617980478579083E-5</v>
      </c>
    </row>
    <row r="1224" spans="1:7" x14ac:dyDescent="0.45">
      <c r="A1224" s="2">
        <v>31351</v>
      </c>
      <c r="B1224" s="1">
        <v>189.82</v>
      </c>
      <c r="C1224" s="1">
        <f t="shared" si="95"/>
        <v>-0.1316170660400057</v>
      </c>
      <c r="D1224">
        <f t="shared" si="92"/>
        <v>185.75099999999998</v>
      </c>
      <c r="E1224">
        <f t="shared" si="93"/>
        <v>2.190566941766137E-2</v>
      </c>
      <c r="F1224" t="str">
        <f t="shared" si="94"/>
        <v>Buy</v>
      </c>
      <c r="G1224">
        <f t="shared" ref="G1224:G1287" si="96">(C1224/100)^2</f>
        <v>1.7323052072979219E-6</v>
      </c>
    </row>
    <row r="1225" spans="1:7" x14ac:dyDescent="0.45">
      <c r="A1225" s="2">
        <v>31352</v>
      </c>
      <c r="B1225" s="1">
        <v>191.53</v>
      </c>
      <c r="C1225" s="1">
        <f t="shared" si="95"/>
        <v>0.89681996122237484</v>
      </c>
      <c r="D1225">
        <f t="shared" si="92"/>
        <v>185.79840000000002</v>
      </c>
      <c r="E1225">
        <f t="shared" si="93"/>
        <v>3.0848489545658012E-2</v>
      </c>
      <c r="F1225" t="str">
        <f t="shared" si="94"/>
        <v>Buy</v>
      </c>
      <c r="G1225">
        <f t="shared" si="96"/>
        <v>8.0428604284690195E-5</v>
      </c>
    </row>
    <row r="1226" spans="1:7" x14ac:dyDescent="0.45">
      <c r="A1226" s="2">
        <v>31355</v>
      </c>
      <c r="B1226" s="1">
        <v>191.25</v>
      </c>
      <c r="C1226" s="1">
        <f t="shared" si="95"/>
        <v>-0.14629816079245947</v>
      </c>
      <c r="D1226">
        <f t="shared" si="92"/>
        <v>185.87619999999998</v>
      </c>
      <c r="E1226">
        <f t="shared" si="93"/>
        <v>2.8910640523100953E-2</v>
      </c>
      <c r="F1226" t="str">
        <f t="shared" si="94"/>
        <v>Buy</v>
      </c>
      <c r="G1226">
        <f t="shared" si="96"/>
        <v>2.1403151851256323E-6</v>
      </c>
    </row>
    <row r="1227" spans="1:7" x14ac:dyDescent="0.45">
      <c r="A1227" s="2">
        <v>31356</v>
      </c>
      <c r="B1227" s="1">
        <v>192.37</v>
      </c>
      <c r="C1227" s="1">
        <f t="shared" si="95"/>
        <v>0.58391282114449372</v>
      </c>
      <c r="D1227">
        <f t="shared" si="92"/>
        <v>185.9802</v>
      </c>
      <c r="E1227">
        <f t="shared" si="93"/>
        <v>3.4357420843724271E-2</v>
      </c>
      <c r="F1227" t="str">
        <f t="shared" si="94"/>
        <v>Buy</v>
      </c>
      <c r="G1227">
        <f t="shared" si="96"/>
        <v>3.4095418269692148E-5</v>
      </c>
    </row>
    <row r="1228" spans="1:7" x14ac:dyDescent="0.45">
      <c r="A1228" s="2">
        <v>31357</v>
      </c>
      <c r="B1228" s="1">
        <v>192.76</v>
      </c>
      <c r="C1228" s="1">
        <f t="shared" si="95"/>
        <v>0.20252908540417877</v>
      </c>
      <c r="D1228">
        <f t="shared" si="92"/>
        <v>186.08920000000001</v>
      </c>
      <c r="E1228">
        <f t="shared" si="93"/>
        <v>3.5847324831317376E-2</v>
      </c>
      <c r="F1228" t="str">
        <f t="shared" si="94"/>
        <v>Buy</v>
      </c>
      <c r="G1228">
        <f t="shared" si="96"/>
        <v>4.1018030434653137E-6</v>
      </c>
    </row>
    <row r="1229" spans="1:7" x14ac:dyDescent="0.45">
      <c r="A1229" s="2">
        <v>31358</v>
      </c>
      <c r="B1229" s="1">
        <v>192.62</v>
      </c>
      <c r="C1229" s="1">
        <f t="shared" si="95"/>
        <v>-7.2655563941363854E-2</v>
      </c>
      <c r="D1229">
        <f t="shared" si="92"/>
        <v>186.17960000000002</v>
      </c>
      <c r="E1229">
        <f t="shared" si="93"/>
        <v>3.4592404323567041E-2</v>
      </c>
      <c r="F1229" t="str">
        <f t="shared" si="94"/>
        <v>Buy</v>
      </c>
      <c r="G1229">
        <f t="shared" si="96"/>
        <v>5.2788309716376106E-7</v>
      </c>
    </row>
    <row r="1230" spans="1:7" x14ac:dyDescent="0.45">
      <c r="A1230" s="2">
        <v>31359</v>
      </c>
      <c r="B1230" s="1">
        <v>193.72</v>
      </c>
      <c r="C1230" s="1">
        <f t="shared" si="95"/>
        <v>0.56944814023101642</v>
      </c>
      <c r="D1230">
        <f t="shared" si="92"/>
        <v>186.27740000000003</v>
      </c>
      <c r="E1230">
        <f t="shared" si="93"/>
        <v>3.9954390602402488E-2</v>
      </c>
      <c r="F1230" t="str">
        <f t="shared" si="94"/>
        <v>Buy</v>
      </c>
      <c r="G1230">
        <f t="shared" si="96"/>
        <v>3.2427118441256328E-5</v>
      </c>
    </row>
    <row r="1231" spans="1:7" x14ac:dyDescent="0.45">
      <c r="A1231" s="2">
        <v>31362</v>
      </c>
      <c r="B1231" s="1">
        <v>197.28</v>
      </c>
      <c r="C1231" s="1">
        <f t="shared" si="95"/>
        <v>1.821022188100575</v>
      </c>
      <c r="D1231">
        <f t="shared" si="92"/>
        <v>186.44440000000003</v>
      </c>
      <c r="E1231">
        <f t="shared" si="93"/>
        <v>5.8117057954006499E-2</v>
      </c>
      <c r="F1231" t="str">
        <f t="shared" si="94"/>
        <v>Buy</v>
      </c>
      <c r="G1231">
        <f t="shared" si="96"/>
        <v>3.3161218095546059E-4</v>
      </c>
    </row>
    <row r="1232" spans="1:7" x14ac:dyDescent="0.45">
      <c r="A1232" s="2">
        <v>31363</v>
      </c>
      <c r="B1232" s="1">
        <v>198.08</v>
      </c>
      <c r="C1232" s="1">
        <f t="shared" si="95"/>
        <v>0.40469500801970715</v>
      </c>
      <c r="D1232">
        <f t="shared" si="92"/>
        <v>186.63339999999999</v>
      </c>
      <c r="E1232">
        <f t="shared" si="93"/>
        <v>6.1332001667440114E-2</v>
      </c>
      <c r="F1232" t="str">
        <f t="shared" si="94"/>
        <v>Buy</v>
      </c>
      <c r="G1232">
        <f t="shared" si="96"/>
        <v>1.6377804951607085E-5</v>
      </c>
    </row>
    <row r="1233" spans="1:7" x14ac:dyDescent="0.45">
      <c r="A1233" s="2">
        <v>31364</v>
      </c>
      <c r="B1233" s="1">
        <v>197.1</v>
      </c>
      <c r="C1233" s="1">
        <f t="shared" si="95"/>
        <v>-0.49597753375568754</v>
      </c>
      <c r="D1233">
        <f t="shared" si="92"/>
        <v>186.81719999999999</v>
      </c>
      <c r="E1233">
        <f t="shared" si="93"/>
        <v>5.5042041096858368E-2</v>
      </c>
      <c r="F1233" t="str">
        <f t="shared" si="94"/>
        <v>Buy</v>
      </c>
      <c r="G1233">
        <f t="shared" si="96"/>
        <v>2.4599371399037416E-5</v>
      </c>
    </row>
    <row r="1234" spans="1:7" x14ac:dyDescent="0.45">
      <c r="A1234" s="2">
        <v>31365</v>
      </c>
      <c r="B1234" s="1">
        <v>199.06</v>
      </c>
      <c r="C1234" s="1">
        <f t="shared" si="95"/>
        <v>0.98950726592430382</v>
      </c>
      <c r="D1234">
        <f t="shared" si="92"/>
        <v>187.05099999999999</v>
      </c>
      <c r="E1234">
        <f t="shared" si="93"/>
        <v>6.4201741770960941E-2</v>
      </c>
      <c r="F1234" t="str">
        <f t="shared" si="94"/>
        <v>Buy</v>
      </c>
      <c r="G1234">
        <f t="shared" si="96"/>
        <v>9.7912462931699085E-5</v>
      </c>
    </row>
    <row r="1235" spans="1:7" x14ac:dyDescent="0.45">
      <c r="A1235" s="2">
        <v>31366</v>
      </c>
      <c r="B1235" s="1">
        <v>198.11</v>
      </c>
      <c r="C1235" s="1">
        <f t="shared" si="95"/>
        <v>-0.4783854831682221</v>
      </c>
      <c r="D1235">
        <f t="shared" si="92"/>
        <v>187.26779999999999</v>
      </c>
      <c r="E1235">
        <f t="shared" si="93"/>
        <v>5.7896766021708054E-2</v>
      </c>
      <c r="F1235" t="str">
        <f t="shared" si="94"/>
        <v>Buy</v>
      </c>
      <c r="G1235">
        <f t="shared" si="96"/>
        <v>2.2885267050609333E-5</v>
      </c>
    </row>
    <row r="1236" spans="1:7" x14ac:dyDescent="0.45">
      <c r="A1236" s="2">
        <v>31369</v>
      </c>
      <c r="B1236" s="1">
        <v>198.71</v>
      </c>
      <c r="C1236" s="1">
        <f t="shared" si="95"/>
        <v>0.30240434314896603</v>
      </c>
      <c r="D1236">
        <f t="shared" si="92"/>
        <v>187.47719999999993</v>
      </c>
      <c r="E1236">
        <f t="shared" si="93"/>
        <v>5.991555239783871E-2</v>
      </c>
      <c r="F1236" t="str">
        <f t="shared" si="94"/>
        <v>Buy</v>
      </c>
      <c r="G1236">
        <f t="shared" si="96"/>
        <v>9.1448386755357584E-6</v>
      </c>
    </row>
    <row r="1237" spans="1:7" x14ac:dyDescent="0.45">
      <c r="A1237" s="2">
        <v>31370</v>
      </c>
      <c r="B1237" s="1">
        <v>198.67</v>
      </c>
      <c r="C1237" s="1">
        <f t="shared" si="95"/>
        <v>-2.013186377529096E-2</v>
      </c>
      <c r="D1237">
        <f t="shared" si="92"/>
        <v>187.68559999999997</v>
      </c>
      <c r="E1237">
        <f t="shared" si="93"/>
        <v>5.8525534191222042E-2</v>
      </c>
      <c r="F1237" t="str">
        <f t="shared" si="94"/>
        <v>Buy</v>
      </c>
      <c r="G1237">
        <f t="shared" si="96"/>
        <v>4.0529193906687232E-8</v>
      </c>
    </row>
    <row r="1238" spans="1:7" x14ac:dyDescent="0.45">
      <c r="A1238" s="2">
        <v>31371</v>
      </c>
      <c r="B1238" s="1">
        <v>198.99</v>
      </c>
      <c r="C1238" s="1">
        <f t="shared" si="95"/>
        <v>0.16094154256022911</v>
      </c>
      <c r="D1238">
        <f t="shared" si="92"/>
        <v>187.92739999999998</v>
      </c>
      <c r="E1238">
        <f t="shared" si="93"/>
        <v>5.8866349451969391E-2</v>
      </c>
      <c r="F1238" t="str">
        <f t="shared" si="94"/>
        <v>Buy</v>
      </c>
      <c r="G1238">
        <f t="shared" si="96"/>
        <v>2.5902180121666041E-6</v>
      </c>
    </row>
    <row r="1239" spans="1:7" x14ac:dyDescent="0.45">
      <c r="A1239" s="2">
        <v>31372</v>
      </c>
      <c r="B1239" s="1">
        <v>201.41</v>
      </c>
      <c r="C1239" s="1">
        <f t="shared" si="95"/>
        <v>1.2088059279215522</v>
      </c>
      <c r="D1239">
        <f t="shared" si="92"/>
        <v>188.25499999999997</v>
      </c>
      <c r="E1239">
        <f t="shared" si="93"/>
        <v>6.9878622081750982E-2</v>
      </c>
      <c r="F1239" t="str">
        <f t="shared" si="94"/>
        <v>Buy</v>
      </c>
      <c r="G1239">
        <f t="shared" si="96"/>
        <v>1.461211771378285E-4</v>
      </c>
    </row>
    <row r="1240" spans="1:7" x14ac:dyDescent="0.45">
      <c r="A1240" s="2">
        <v>31373</v>
      </c>
      <c r="B1240" s="1">
        <v>201.52</v>
      </c>
      <c r="C1240" s="1">
        <f t="shared" si="95"/>
        <v>5.4600055956490368E-2</v>
      </c>
      <c r="D1240">
        <f t="shared" si="92"/>
        <v>188.61159999999995</v>
      </c>
      <c r="E1240">
        <f t="shared" si="93"/>
        <v>6.8439056770633722E-2</v>
      </c>
      <c r="F1240" t="str">
        <f t="shared" si="94"/>
        <v>Buy</v>
      </c>
      <c r="G1240">
        <f t="shared" si="96"/>
        <v>2.9811661104518795E-7</v>
      </c>
    </row>
    <row r="1241" spans="1:7" x14ac:dyDescent="0.45">
      <c r="A1241" s="2">
        <v>31376</v>
      </c>
      <c r="B1241" s="1">
        <v>200.35</v>
      </c>
      <c r="C1241" s="1">
        <f t="shared" si="95"/>
        <v>-0.58227949622012287</v>
      </c>
      <c r="D1241">
        <f t="shared" si="92"/>
        <v>188.96040000000002</v>
      </c>
      <c r="E1241">
        <f t="shared" si="93"/>
        <v>6.0275062923236679E-2</v>
      </c>
      <c r="F1241" t="str">
        <f t="shared" si="94"/>
        <v>Buy</v>
      </c>
      <c r="G1241">
        <f t="shared" si="96"/>
        <v>3.3904941171836009E-5</v>
      </c>
    </row>
    <row r="1242" spans="1:7" x14ac:dyDescent="0.45">
      <c r="A1242" s="2">
        <v>31377</v>
      </c>
      <c r="B1242" s="1">
        <v>200.67</v>
      </c>
      <c r="C1242" s="1">
        <f t="shared" si="95"/>
        <v>0.15959307162727088</v>
      </c>
      <c r="D1242">
        <f t="shared" si="92"/>
        <v>189.31619999999998</v>
      </c>
      <c r="E1242">
        <f t="shared" si="93"/>
        <v>5.997268062638067E-2</v>
      </c>
      <c r="F1242" t="str">
        <f t="shared" si="94"/>
        <v>Buy</v>
      </c>
      <c r="G1242">
        <f t="shared" si="96"/>
        <v>2.5469948511427217E-6</v>
      </c>
    </row>
    <row r="1243" spans="1:7" x14ac:dyDescent="0.45">
      <c r="A1243" s="2">
        <v>31378</v>
      </c>
      <c r="B1243" s="1">
        <v>202.54</v>
      </c>
      <c r="C1243" s="1">
        <f t="shared" si="95"/>
        <v>0.92756301057126889</v>
      </c>
      <c r="D1243">
        <f t="shared" si="92"/>
        <v>189.7398</v>
      </c>
      <c r="E1243">
        <f t="shared" si="93"/>
        <v>6.7461860927438472E-2</v>
      </c>
      <c r="F1243" t="str">
        <f t="shared" si="94"/>
        <v>Buy</v>
      </c>
      <c r="G1243">
        <f t="shared" si="96"/>
        <v>8.6037313858003582E-5</v>
      </c>
    </row>
    <row r="1244" spans="1:7" x14ac:dyDescent="0.45">
      <c r="A1244" s="2">
        <v>31380</v>
      </c>
      <c r="B1244" s="1">
        <v>202.17</v>
      </c>
      <c r="C1244" s="1">
        <f t="shared" si="95"/>
        <v>-0.18284702779036668</v>
      </c>
      <c r="D1244">
        <f t="shared" si="92"/>
        <v>190.14900000000006</v>
      </c>
      <c r="E1244">
        <f t="shared" si="93"/>
        <v>6.3218844169571894E-2</v>
      </c>
      <c r="F1244" t="str">
        <f t="shared" si="94"/>
        <v>Buy</v>
      </c>
      <c r="G1244">
        <f t="shared" si="96"/>
        <v>3.3433035571771128E-6</v>
      </c>
    </row>
    <row r="1245" spans="1:7" x14ac:dyDescent="0.45">
      <c r="A1245" s="2">
        <v>31383</v>
      </c>
      <c r="B1245" s="1">
        <v>200.46</v>
      </c>
      <c r="C1245" s="1">
        <f t="shared" si="95"/>
        <v>-0.84942020295150356</v>
      </c>
      <c r="D1245">
        <f t="shared" si="92"/>
        <v>190.49040000000002</v>
      </c>
      <c r="E1245">
        <f t="shared" si="93"/>
        <v>5.2336495697420889E-2</v>
      </c>
      <c r="F1245" t="str">
        <f t="shared" si="94"/>
        <v>Buy</v>
      </c>
      <c r="G1245">
        <f t="shared" si="96"/>
        <v>7.2151468118217347E-5</v>
      </c>
    </row>
    <row r="1246" spans="1:7" x14ac:dyDescent="0.45">
      <c r="A1246" s="2">
        <v>31384</v>
      </c>
      <c r="B1246" s="1">
        <v>200.86</v>
      </c>
      <c r="C1246" s="1">
        <f t="shared" si="95"/>
        <v>0.19934223684727786</v>
      </c>
      <c r="D1246">
        <f t="shared" si="92"/>
        <v>190.86660000000003</v>
      </c>
      <c r="E1246">
        <f t="shared" si="93"/>
        <v>5.2358034354884397E-2</v>
      </c>
      <c r="F1246" t="str">
        <f t="shared" si="94"/>
        <v>Buy</v>
      </c>
      <c r="G1246">
        <f t="shared" si="96"/>
        <v>3.9737327391276225E-6</v>
      </c>
    </row>
    <row r="1247" spans="1:7" x14ac:dyDescent="0.45">
      <c r="A1247" s="2">
        <v>31385</v>
      </c>
      <c r="B1247" s="1">
        <v>204.23</v>
      </c>
      <c r="C1247" s="1">
        <f t="shared" si="95"/>
        <v>1.6638661763873555</v>
      </c>
      <c r="D1247">
        <f t="shared" si="92"/>
        <v>191.26519999999999</v>
      </c>
      <c r="E1247">
        <f t="shared" si="93"/>
        <v>6.7784416611071943E-2</v>
      </c>
      <c r="F1247" t="str">
        <f t="shared" si="94"/>
        <v>Buy</v>
      </c>
      <c r="G1247">
        <f t="shared" si="96"/>
        <v>2.7684506529258781E-4</v>
      </c>
    </row>
    <row r="1248" spans="1:7" x14ac:dyDescent="0.45">
      <c r="A1248" s="2">
        <v>31386</v>
      </c>
      <c r="B1248" s="1">
        <v>203.88</v>
      </c>
      <c r="C1248" s="1">
        <f t="shared" si="95"/>
        <v>-0.17152242572255008</v>
      </c>
      <c r="D1248">
        <f t="shared" si="92"/>
        <v>191.69039999999998</v>
      </c>
      <c r="E1248">
        <f t="shared" si="93"/>
        <v>6.3590038937787252E-2</v>
      </c>
      <c r="F1248" t="str">
        <f t="shared" si="94"/>
        <v>Buy</v>
      </c>
      <c r="G1248">
        <f t="shared" si="96"/>
        <v>2.9419942525747714E-6</v>
      </c>
    </row>
    <row r="1249" spans="1:7" x14ac:dyDescent="0.45">
      <c r="A1249" s="2">
        <v>31387</v>
      </c>
      <c r="B1249" s="1">
        <v>202.99</v>
      </c>
      <c r="C1249" s="1">
        <f t="shared" si="95"/>
        <v>-0.4374868727164456</v>
      </c>
      <c r="D1249">
        <f t="shared" si="92"/>
        <v>192.13699999999997</v>
      </c>
      <c r="E1249">
        <f t="shared" si="93"/>
        <v>5.6485736739930563E-2</v>
      </c>
      <c r="F1249" t="str">
        <f t="shared" si="94"/>
        <v>Buy</v>
      </c>
      <c r="G1249">
        <f t="shared" si="96"/>
        <v>1.9139476379921548E-5</v>
      </c>
    </row>
    <row r="1250" spans="1:7" x14ac:dyDescent="0.45">
      <c r="A1250" s="2">
        <v>31390</v>
      </c>
      <c r="B1250" s="1">
        <v>204.25</v>
      </c>
      <c r="C1250" s="1">
        <f t="shared" si="95"/>
        <v>0.61880169954358599</v>
      </c>
      <c r="D1250">
        <f t="shared" si="92"/>
        <v>192.59619999999998</v>
      </c>
      <c r="E1250">
        <f t="shared" si="93"/>
        <v>6.0508982004837161E-2</v>
      </c>
      <c r="F1250" t="str">
        <f t="shared" si="94"/>
        <v>Buy</v>
      </c>
      <c r="G1250">
        <f t="shared" si="96"/>
        <v>3.8291554335803046E-5</v>
      </c>
    </row>
    <row r="1251" spans="1:7" x14ac:dyDescent="0.45">
      <c r="A1251" s="2">
        <v>31391</v>
      </c>
      <c r="B1251" s="1">
        <v>204.39</v>
      </c>
      <c r="C1251" s="1">
        <f t="shared" si="95"/>
        <v>6.8519971357404758E-2</v>
      </c>
      <c r="D1251">
        <f t="shared" si="92"/>
        <v>193.04239999999993</v>
      </c>
      <c r="E1251">
        <f t="shared" si="93"/>
        <v>5.8782940949760575E-2</v>
      </c>
      <c r="F1251" t="str">
        <f t="shared" si="94"/>
        <v>Buy</v>
      </c>
      <c r="G1251">
        <f t="shared" si="96"/>
        <v>4.694986474819568E-7</v>
      </c>
    </row>
    <row r="1252" spans="1:7" x14ac:dyDescent="0.45">
      <c r="A1252" s="2">
        <v>31392</v>
      </c>
      <c r="B1252" s="1">
        <v>206.31</v>
      </c>
      <c r="C1252" s="1">
        <f t="shared" si="95"/>
        <v>0.93499585461681123</v>
      </c>
      <c r="D1252">
        <f t="shared" si="92"/>
        <v>193.46719999999996</v>
      </c>
      <c r="E1252">
        <f t="shared" si="93"/>
        <v>6.6382311833737412E-2</v>
      </c>
      <c r="F1252" t="str">
        <f t="shared" si="94"/>
        <v>Buy</v>
      </c>
      <c r="G1252">
        <f t="shared" si="96"/>
        <v>8.7421724815062125E-5</v>
      </c>
    </row>
    <row r="1253" spans="1:7" x14ac:dyDescent="0.45">
      <c r="A1253" s="2">
        <v>31393</v>
      </c>
      <c r="B1253" s="1">
        <v>206.73</v>
      </c>
      <c r="C1253" s="1">
        <f t="shared" si="95"/>
        <v>0.20337020373717077</v>
      </c>
      <c r="D1253">
        <f t="shared" si="92"/>
        <v>193.92059999999998</v>
      </c>
      <c r="E1253">
        <f t="shared" si="93"/>
        <v>6.6054869879734343E-2</v>
      </c>
      <c r="F1253" t="str">
        <f t="shared" si="94"/>
        <v>Buy</v>
      </c>
      <c r="G1253">
        <f t="shared" si="96"/>
        <v>4.1359439768098354E-6</v>
      </c>
    </row>
    <row r="1254" spans="1:7" x14ac:dyDescent="0.45">
      <c r="A1254" s="2">
        <v>31394</v>
      </c>
      <c r="B1254" s="1">
        <v>209.94</v>
      </c>
      <c r="C1254" s="1">
        <f t="shared" si="95"/>
        <v>1.5408181570425341</v>
      </c>
      <c r="D1254">
        <f t="shared" si="92"/>
        <v>194.43219999999997</v>
      </c>
      <c r="E1254">
        <f t="shared" si="93"/>
        <v>7.9759422564781107E-2</v>
      </c>
      <c r="F1254" t="str">
        <f t="shared" si="94"/>
        <v>Buy</v>
      </c>
      <c r="G1254">
        <f t="shared" si="96"/>
        <v>2.3741205930719511E-4</v>
      </c>
    </row>
    <row r="1255" spans="1:7" x14ac:dyDescent="0.45">
      <c r="A1255" s="2">
        <v>31397</v>
      </c>
      <c r="B1255" s="1">
        <v>212.02</v>
      </c>
      <c r="C1255" s="1">
        <f t="shared" si="95"/>
        <v>0.98588342373000704</v>
      </c>
      <c r="D1255">
        <f t="shared" si="92"/>
        <v>195.00819999999999</v>
      </c>
      <c r="E1255">
        <f t="shared" si="93"/>
        <v>8.7236331600414871E-2</v>
      </c>
      <c r="F1255" t="str">
        <f t="shared" si="94"/>
        <v>Buy</v>
      </c>
      <c r="G1255">
        <f t="shared" si="96"/>
        <v>9.7196612518560065E-5</v>
      </c>
    </row>
    <row r="1256" spans="1:7" x14ac:dyDescent="0.45">
      <c r="A1256" s="2">
        <v>31398</v>
      </c>
      <c r="B1256" s="1">
        <v>210.65</v>
      </c>
      <c r="C1256" s="1">
        <f t="shared" si="95"/>
        <v>-0.64826214199261334</v>
      </c>
      <c r="D1256">
        <f t="shared" si="92"/>
        <v>195.5838</v>
      </c>
      <c r="E1256">
        <f t="shared" si="93"/>
        <v>7.7031942318331117E-2</v>
      </c>
      <c r="F1256" t="str">
        <f t="shared" si="94"/>
        <v>Buy</v>
      </c>
      <c r="G1256">
        <f t="shared" si="96"/>
        <v>4.2024380474085115E-5</v>
      </c>
    </row>
    <row r="1257" spans="1:7" x14ac:dyDescent="0.45">
      <c r="A1257" s="2">
        <v>31399</v>
      </c>
      <c r="B1257" s="1">
        <v>209.81</v>
      </c>
      <c r="C1257" s="1">
        <f t="shared" si="95"/>
        <v>-0.399562915641618</v>
      </c>
      <c r="D1257">
        <f t="shared" si="92"/>
        <v>196.14259999999999</v>
      </c>
      <c r="E1257">
        <f t="shared" si="93"/>
        <v>6.968093621681376E-2</v>
      </c>
      <c r="F1257" t="str">
        <f t="shared" si="94"/>
        <v>Buy</v>
      </c>
      <c r="G1257">
        <f t="shared" si="96"/>
        <v>1.5965052355603075E-5</v>
      </c>
    </row>
    <row r="1258" spans="1:7" x14ac:dyDescent="0.45">
      <c r="A1258" s="2">
        <v>31400</v>
      </c>
      <c r="B1258" s="1">
        <v>210.02</v>
      </c>
      <c r="C1258" s="1">
        <f t="shared" si="95"/>
        <v>0.1000405009237858</v>
      </c>
      <c r="D1258">
        <f t="shared" si="92"/>
        <v>196.69259999999997</v>
      </c>
      <c r="E1258">
        <f t="shared" si="93"/>
        <v>6.7757505874649279E-2</v>
      </c>
      <c r="F1258" t="str">
        <f t="shared" si="94"/>
        <v>Buy</v>
      </c>
      <c r="G1258">
        <f t="shared" si="96"/>
        <v>1.0008101825081989E-6</v>
      </c>
    </row>
    <row r="1259" spans="1:7" x14ac:dyDescent="0.45">
      <c r="A1259" s="2">
        <v>31401</v>
      </c>
      <c r="B1259" s="1">
        <v>210.94</v>
      </c>
      <c r="C1259" s="1">
        <f t="shared" si="95"/>
        <v>0.43709685706207169</v>
      </c>
      <c r="D1259">
        <f t="shared" si="92"/>
        <v>197.25580000000002</v>
      </c>
      <c r="E1259">
        <f t="shared" si="93"/>
        <v>6.9372865081787069E-2</v>
      </c>
      <c r="F1259" t="str">
        <f t="shared" si="94"/>
        <v>Buy</v>
      </c>
      <c r="G1259">
        <f t="shared" si="96"/>
        <v>1.910536624535411E-5</v>
      </c>
    </row>
    <row r="1260" spans="1:7" x14ac:dyDescent="0.45">
      <c r="A1260" s="2">
        <v>31404</v>
      </c>
      <c r="B1260" s="1">
        <v>208.57</v>
      </c>
      <c r="C1260" s="1">
        <f t="shared" si="95"/>
        <v>-1.129901653992454</v>
      </c>
      <c r="D1260">
        <f t="shared" si="92"/>
        <v>197.74160000000003</v>
      </c>
      <c r="E1260">
        <f t="shared" si="93"/>
        <v>5.4760353916424045E-2</v>
      </c>
      <c r="F1260" t="str">
        <f t="shared" si="94"/>
        <v>Buy</v>
      </c>
      <c r="G1260">
        <f t="shared" si="96"/>
        <v>1.2766777476948832E-4</v>
      </c>
    </row>
    <row r="1261" spans="1:7" x14ac:dyDescent="0.45">
      <c r="A1261" s="2">
        <v>31405</v>
      </c>
      <c r="B1261" s="1">
        <v>207.14</v>
      </c>
      <c r="C1261" s="1">
        <f t="shared" si="95"/>
        <v>-0.68798231478109084</v>
      </c>
      <c r="D1261">
        <f t="shared" si="92"/>
        <v>198.15700000000001</v>
      </c>
      <c r="E1261">
        <f t="shared" si="93"/>
        <v>4.5332741210252353E-2</v>
      </c>
      <c r="F1261" t="str">
        <f t="shared" si="94"/>
        <v>Buy</v>
      </c>
      <c r="G1261">
        <f t="shared" si="96"/>
        <v>4.7331966545154803E-5</v>
      </c>
    </row>
    <row r="1262" spans="1:7" x14ac:dyDescent="0.45">
      <c r="A1262" s="2">
        <v>31407</v>
      </c>
      <c r="B1262" s="1">
        <v>207.65</v>
      </c>
      <c r="C1262" s="1">
        <f t="shared" si="95"/>
        <v>0.2459076916029769</v>
      </c>
      <c r="D1262">
        <f t="shared" si="92"/>
        <v>198.58839999999998</v>
      </c>
      <c r="E1262">
        <f t="shared" si="93"/>
        <v>4.5630056941896042E-2</v>
      </c>
      <c r="F1262" t="str">
        <f t="shared" si="94"/>
        <v>Buy</v>
      </c>
      <c r="G1262">
        <f t="shared" si="96"/>
        <v>6.0470592789504802E-6</v>
      </c>
    </row>
    <row r="1263" spans="1:7" x14ac:dyDescent="0.45">
      <c r="A1263" s="2">
        <v>31408</v>
      </c>
      <c r="B1263" s="1">
        <v>209.61</v>
      </c>
      <c r="C1263" s="1">
        <f t="shared" si="95"/>
        <v>0.93946911557065294</v>
      </c>
      <c r="D1263">
        <f t="shared" si="92"/>
        <v>199.02099999999999</v>
      </c>
      <c r="E1263">
        <f t="shared" si="93"/>
        <v>5.320544063189326E-2</v>
      </c>
      <c r="F1263" t="str">
        <f t="shared" si="94"/>
        <v>Buy</v>
      </c>
      <c r="G1263">
        <f t="shared" si="96"/>
        <v>8.8260221911110485E-5</v>
      </c>
    </row>
    <row r="1264" spans="1:7" x14ac:dyDescent="0.45">
      <c r="A1264" s="2">
        <v>31411</v>
      </c>
      <c r="B1264" s="1">
        <v>210.68</v>
      </c>
      <c r="C1264" s="1">
        <f t="shared" si="95"/>
        <v>0.5091733382719571</v>
      </c>
      <c r="D1264">
        <f t="shared" si="92"/>
        <v>199.48140000000001</v>
      </c>
      <c r="E1264">
        <f t="shared" si="93"/>
        <v>5.6138567305021918E-2</v>
      </c>
      <c r="F1264" t="str">
        <f t="shared" si="94"/>
        <v>Buy</v>
      </c>
      <c r="G1264">
        <f t="shared" si="96"/>
        <v>2.5925748840700881E-5</v>
      </c>
    </row>
    <row r="1265" spans="1:7" x14ac:dyDescent="0.45">
      <c r="A1265" s="2">
        <v>31412</v>
      </c>
      <c r="B1265" s="1">
        <v>211.28</v>
      </c>
      <c r="C1265" s="1">
        <f t="shared" si="95"/>
        <v>0.28438733736881505</v>
      </c>
      <c r="D1265">
        <f t="shared" si="92"/>
        <v>199.96619999999999</v>
      </c>
      <c r="E1265">
        <f t="shared" si="93"/>
        <v>5.657856177694038E-2</v>
      </c>
      <c r="F1265" t="str">
        <f t="shared" si="94"/>
        <v>Buy</v>
      </c>
      <c r="G1265">
        <f t="shared" si="96"/>
        <v>8.0876157655724229E-6</v>
      </c>
    </row>
    <row r="1266" spans="1:7" x14ac:dyDescent="0.45">
      <c r="A1266" s="2">
        <v>31414</v>
      </c>
      <c r="B1266" s="1">
        <v>209.59</v>
      </c>
      <c r="C1266" s="1">
        <f t="shared" si="95"/>
        <v>-0.80310266038083955</v>
      </c>
      <c r="D1266">
        <f t="shared" si="92"/>
        <v>200.4188</v>
      </c>
      <c r="E1266">
        <f t="shared" si="93"/>
        <v>4.5760178186876672E-2</v>
      </c>
      <c r="F1266" t="str">
        <f t="shared" si="94"/>
        <v>Buy</v>
      </c>
      <c r="G1266">
        <f t="shared" si="96"/>
        <v>6.4497388311078214E-5</v>
      </c>
    </row>
    <row r="1267" spans="1:7" x14ac:dyDescent="0.45">
      <c r="A1267" s="2">
        <v>31415</v>
      </c>
      <c r="B1267" s="1">
        <v>210.88</v>
      </c>
      <c r="C1267" s="1">
        <f t="shared" si="95"/>
        <v>0.61360099290739767</v>
      </c>
      <c r="D1267">
        <f t="shared" si="92"/>
        <v>200.87560000000002</v>
      </c>
      <c r="E1267">
        <f t="shared" si="93"/>
        <v>4.9803958270690792E-2</v>
      </c>
      <c r="F1267" t="str">
        <f t="shared" si="94"/>
        <v>Buy</v>
      </c>
      <c r="G1267">
        <f t="shared" si="96"/>
        <v>3.7650617849694435E-5</v>
      </c>
    </row>
    <row r="1268" spans="1:7" x14ac:dyDescent="0.45">
      <c r="A1268" s="2">
        <v>31418</v>
      </c>
      <c r="B1268" s="1">
        <v>210.65</v>
      </c>
      <c r="C1268" s="1">
        <f t="shared" si="95"/>
        <v>-0.10912628891168634</v>
      </c>
      <c r="D1268">
        <f t="shared" ref="D1268:D1331" si="97">AVERAGE(B1219:B1268)</f>
        <v>201.30680000000001</v>
      </c>
      <c r="E1268">
        <f t="shared" ref="E1268:E1331" si="98">(B1268 - D1268) / D1268</f>
        <v>4.6412739162313421E-2</v>
      </c>
      <c r="F1268" t="str">
        <f t="shared" si="94"/>
        <v>Buy</v>
      </c>
      <c r="G1268">
        <f t="shared" si="96"/>
        <v>1.1908546931636838E-6</v>
      </c>
    </row>
    <row r="1269" spans="1:7" x14ac:dyDescent="0.45">
      <c r="A1269" s="2">
        <v>31419</v>
      </c>
      <c r="B1269" s="1">
        <v>213.8</v>
      </c>
      <c r="C1269" s="1">
        <f t="shared" si="95"/>
        <v>1.4843010165919415</v>
      </c>
      <c r="D1269">
        <f t="shared" si="97"/>
        <v>201.81279999999995</v>
      </c>
      <c r="E1269">
        <f t="shared" si="98"/>
        <v>5.9397619972568941E-2</v>
      </c>
      <c r="F1269" t="str">
        <f t="shared" ref="F1269:F1332" si="99">IF(E1268 &gt; 0, "Buy", "Sell")</f>
        <v>Buy</v>
      </c>
      <c r="G1269">
        <f t="shared" si="96"/>
        <v>2.2031495078558705E-4</v>
      </c>
    </row>
    <row r="1270" spans="1:7" x14ac:dyDescent="0.45">
      <c r="A1270" s="2">
        <v>31420</v>
      </c>
      <c r="B1270" s="1">
        <v>207.97</v>
      </c>
      <c r="C1270" s="1">
        <f t="shared" si="95"/>
        <v>-2.7647160061115343</v>
      </c>
      <c r="D1270">
        <f t="shared" si="97"/>
        <v>202.22179999999997</v>
      </c>
      <c r="E1270">
        <f t="shared" si="98"/>
        <v>2.842522418453414E-2</v>
      </c>
      <c r="F1270" t="str">
        <f t="shared" si="99"/>
        <v>Buy</v>
      </c>
      <c r="G1270">
        <f t="shared" si="96"/>
        <v>7.6436545944493135E-4</v>
      </c>
    </row>
    <row r="1271" spans="1:7" x14ac:dyDescent="0.45">
      <c r="A1271" s="2">
        <v>31421</v>
      </c>
      <c r="B1271" s="1">
        <v>206.11</v>
      </c>
      <c r="C1271" s="1">
        <f t="shared" si="95"/>
        <v>-0.8983831674623497</v>
      </c>
      <c r="D1271">
        <f t="shared" si="97"/>
        <v>202.58879999999996</v>
      </c>
      <c r="E1271">
        <f t="shared" si="98"/>
        <v>1.7381020076134766E-2</v>
      </c>
      <c r="F1271" t="str">
        <f t="shared" si="99"/>
        <v>Buy</v>
      </c>
      <c r="G1271">
        <f t="shared" si="96"/>
        <v>8.0709231557968427E-5</v>
      </c>
    </row>
    <row r="1272" spans="1:7" x14ac:dyDescent="0.45">
      <c r="A1272" s="2">
        <v>31422</v>
      </c>
      <c r="B1272" s="1">
        <v>205.96</v>
      </c>
      <c r="C1272" s="1">
        <f t="shared" si="95"/>
        <v>-7.2803167726545381E-2</v>
      </c>
      <c r="D1272">
        <f t="shared" si="97"/>
        <v>202.92339999999996</v>
      </c>
      <c r="E1272">
        <f t="shared" si="98"/>
        <v>1.4964267304805904E-2</v>
      </c>
      <c r="F1272" t="str">
        <f t="shared" si="99"/>
        <v>Buy</v>
      </c>
      <c r="G1272">
        <f t="shared" si="96"/>
        <v>5.3003012310194996E-7</v>
      </c>
    </row>
    <row r="1273" spans="1:7" x14ac:dyDescent="0.45">
      <c r="A1273" s="2">
        <v>31425</v>
      </c>
      <c r="B1273" s="1">
        <v>206.72</v>
      </c>
      <c r="C1273" s="1">
        <f t="shared" si="95"/>
        <v>0.36832454162963679</v>
      </c>
      <c r="D1273">
        <f t="shared" si="97"/>
        <v>203.25639999999993</v>
      </c>
      <c r="E1273">
        <f t="shared" si="98"/>
        <v>1.70405458327515E-2</v>
      </c>
      <c r="F1273" t="str">
        <f t="shared" si="99"/>
        <v>Buy</v>
      </c>
      <c r="G1273">
        <f t="shared" si="96"/>
        <v>1.3566296796668205E-5</v>
      </c>
    </row>
    <row r="1274" spans="1:7" x14ac:dyDescent="0.45">
      <c r="A1274" s="2">
        <v>31426</v>
      </c>
      <c r="B1274" s="1">
        <v>206.64</v>
      </c>
      <c r="C1274" s="1">
        <f t="shared" si="95"/>
        <v>-3.8707180665209229E-2</v>
      </c>
      <c r="D1274">
        <f t="shared" si="97"/>
        <v>203.59279999999993</v>
      </c>
      <c r="E1274">
        <f t="shared" si="98"/>
        <v>1.4967130468268336E-2</v>
      </c>
      <c r="F1274" t="str">
        <f t="shared" si="99"/>
        <v>Buy</v>
      </c>
      <c r="G1274">
        <f t="shared" si="96"/>
        <v>1.4982458350491473E-7</v>
      </c>
    </row>
    <row r="1275" spans="1:7" x14ac:dyDescent="0.45">
      <c r="A1275" s="2">
        <v>31427</v>
      </c>
      <c r="B1275" s="1">
        <v>208.26</v>
      </c>
      <c r="C1275" s="1">
        <f t="shared" si="95"/>
        <v>0.78091503141649476</v>
      </c>
      <c r="D1275">
        <f t="shared" si="97"/>
        <v>203.92739999999992</v>
      </c>
      <c r="E1275">
        <f t="shared" si="98"/>
        <v>2.1245796298094675E-2</v>
      </c>
      <c r="F1275" t="str">
        <f t="shared" si="99"/>
        <v>Buy</v>
      </c>
      <c r="G1275">
        <f t="shared" si="96"/>
        <v>6.0982828629222496E-5</v>
      </c>
    </row>
    <row r="1276" spans="1:7" x14ac:dyDescent="0.45">
      <c r="A1276" s="2">
        <v>31428</v>
      </c>
      <c r="B1276" s="1">
        <v>209.17</v>
      </c>
      <c r="C1276" s="1">
        <f t="shared" si="95"/>
        <v>0.43600193640785784</v>
      </c>
      <c r="D1276">
        <f t="shared" si="97"/>
        <v>204.28579999999994</v>
      </c>
      <c r="E1276">
        <f t="shared" si="98"/>
        <v>2.3908661297065439E-2</v>
      </c>
      <c r="F1276" t="str">
        <f t="shared" si="99"/>
        <v>Buy</v>
      </c>
      <c r="G1276">
        <f t="shared" si="96"/>
        <v>1.9009768855140172E-5</v>
      </c>
    </row>
    <row r="1277" spans="1:7" x14ac:dyDescent="0.45">
      <c r="A1277" s="2">
        <v>31429</v>
      </c>
      <c r="B1277" s="1">
        <v>208.43</v>
      </c>
      <c r="C1277" s="1">
        <f t="shared" si="95"/>
        <v>-0.35440650122491263</v>
      </c>
      <c r="D1277">
        <f t="shared" si="97"/>
        <v>204.60699999999997</v>
      </c>
      <c r="E1277">
        <f t="shared" si="98"/>
        <v>1.8684600233618773E-2</v>
      </c>
      <c r="F1277" t="str">
        <f t="shared" si="99"/>
        <v>Buy</v>
      </c>
      <c r="G1277">
        <f t="shared" si="96"/>
        <v>1.2560396811048397E-5</v>
      </c>
    </row>
    <row r="1278" spans="1:7" x14ac:dyDescent="0.45">
      <c r="A1278" s="2">
        <v>31432</v>
      </c>
      <c r="B1278" s="1">
        <v>207.53</v>
      </c>
      <c r="C1278" s="1">
        <f t="shared" si="95"/>
        <v>-0.43273459200104114</v>
      </c>
      <c r="D1278">
        <f t="shared" si="97"/>
        <v>204.90239999999997</v>
      </c>
      <c r="E1278">
        <f t="shared" si="98"/>
        <v>1.2823666291854219E-2</v>
      </c>
      <c r="F1278" t="str">
        <f t="shared" si="99"/>
        <v>Buy</v>
      </c>
      <c r="G1278">
        <f t="shared" si="96"/>
        <v>1.8725922711430755E-5</v>
      </c>
    </row>
    <row r="1279" spans="1:7" x14ac:dyDescent="0.45">
      <c r="A1279" s="2">
        <v>31433</v>
      </c>
      <c r="B1279" s="1">
        <v>205.79</v>
      </c>
      <c r="C1279" s="1">
        <f t="shared" si="95"/>
        <v>-0.8419676179111506</v>
      </c>
      <c r="D1279">
        <f t="shared" si="97"/>
        <v>205.16580000000002</v>
      </c>
      <c r="E1279">
        <f t="shared" si="98"/>
        <v>3.042417400950711E-3</v>
      </c>
      <c r="F1279" t="str">
        <f t="shared" si="99"/>
        <v>Buy</v>
      </c>
      <c r="G1279">
        <f t="shared" si="96"/>
        <v>7.0890946961097733E-5</v>
      </c>
    </row>
    <row r="1280" spans="1:7" x14ac:dyDescent="0.45">
      <c r="A1280" s="2">
        <v>31434</v>
      </c>
      <c r="B1280" s="1">
        <v>203.49</v>
      </c>
      <c r="C1280" s="1">
        <f t="shared" si="95"/>
        <v>-1.1239367728359611</v>
      </c>
      <c r="D1280">
        <f t="shared" si="97"/>
        <v>205.36120000000003</v>
      </c>
      <c r="E1280">
        <f t="shared" si="98"/>
        <v>-9.1117504182874655E-3</v>
      </c>
      <c r="F1280" t="str">
        <f t="shared" si="99"/>
        <v>Buy</v>
      </c>
      <c r="G1280">
        <f t="shared" si="96"/>
        <v>1.2632338693329147E-4</v>
      </c>
    </row>
    <row r="1281" spans="1:7" x14ac:dyDescent="0.45">
      <c r="A1281" s="2">
        <v>31435</v>
      </c>
      <c r="B1281" s="1">
        <v>204.25</v>
      </c>
      <c r="C1281" s="1">
        <f t="shared" si="95"/>
        <v>0.37278701140143911</v>
      </c>
      <c r="D1281">
        <f t="shared" si="97"/>
        <v>205.50059999999996</v>
      </c>
      <c r="E1281">
        <f t="shared" si="98"/>
        <v>-6.0856270006022523E-3</v>
      </c>
      <c r="F1281" t="str">
        <f t="shared" si="99"/>
        <v>Sell</v>
      </c>
      <c r="G1281">
        <f t="shared" si="96"/>
        <v>1.3897015586961669E-5</v>
      </c>
    </row>
    <row r="1282" spans="1:7" x14ac:dyDescent="0.45">
      <c r="A1282" s="2">
        <v>31436</v>
      </c>
      <c r="B1282" s="1">
        <v>206.43</v>
      </c>
      <c r="C1282" s="1">
        <f t="shared" si="95"/>
        <v>1.0616638142385992</v>
      </c>
      <c r="D1282">
        <f t="shared" si="97"/>
        <v>205.66759999999999</v>
      </c>
      <c r="E1282">
        <f t="shared" si="98"/>
        <v>3.7069523833604019E-3</v>
      </c>
      <c r="F1282" t="str">
        <f t="shared" si="99"/>
        <v>Sell</v>
      </c>
      <c r="G1282">
        <f t="shared" si="96"/>
        <v>1.1271300544636511E-4</v>
      </c>
    </row>
    <row r="1283" spans="1:7" x14ac:dyDescent="0.45">
      <c r="A1283" s="2">
        <v>31439</v>
      </c>
      <c r="B1283" s="1">
        <v>207.39</v>
      </c>
      <c r="C1283" s="1">
        <f t="shared" si="95"/>
        <v>0.46397067427851257</v>
      </c>
      <c r="D1283">
        <f t="shared" si="97"/>
        <v>205.8734</v>
      </c>
      <c r="E1283">
        <f t="shared" si="98"/>
        <v>7.3666632017540031E-3</v>
      </c>
      <c r="F1283" t="str">
        <f t="shared" si="99"/>
        <v>Buy</v>
      </c>
      <c r="G1283">
        <f t="shared" si="96"/>
        <v>2.1526878659045757E-5</v>
      </c>
    </row>
    <row r="1284" spans="1:7" x14ac:dyDescent="0.45">
      <c r="A1284" s="2">
        <v>31440</v>
      </c>
      <c r="B1284" s="1">
        <v>209.81</v>
      </c>
      <c r="C1284" s="1">
        <f t="shared" ref="C1284:C1347" si="100">100*LN(B1284/B1283)</f>
        <v>1.1601280643326133</v>
      </c>
      <c r="D1284">
        <f t="shared" si="97"/>
        <v>206.08840000000004</v>
      </c>
      <c r="E1284">
        <f t="shared" si="98"/>
        <v>1.8058270140386194E-2</v>
      </c>
      <c r="F1284" t="str">
        <f t="shared" si="99"/>
        <v>Buy</v>
      </c>
      <c r="G1284">
        <f t="shared" si="96"/>
        <v>1.345897125652136E-4</v>
      </c>
    </row>
    <row r="1285" spans="1:7" x14ac:dyDescent="0.45">
      <c r="A1285" s="2">
        <v>31441</v>
      </c>
      <c r="B1285" s="1">
        <v>210.29</v>
      </c>
      <c r="C1285" s="1">
        <f t="shared" si="100"/>
        <v>0.22851711920032716</v>
      </c>
      <c r="D1285">
        <f t="shared" si="97"/>
        <v>206.33200000000005</v>
      </c>
      <c r="E1285">
        <f t="shared" si="98"/>
        <v>1.9182676463175563E-2</v>
      </c>
      <c r="F1285" t="str">
        <f t="shared" si="99"/>
        <v>Buy</v>
      </c>
      <c r="G1285">
        <f t="shared" si="96"/>
        <v>5.2220073767616535E-6</v>
      </c>
    </row>
    <row r="1286" spans="1:7" x14ac:dyDescent="0.45">
      <c r="A1286" s="2">
        <v>31442</v>
      </c>
      <c r="B1286" s="1">
        <v>209.33</v>
      </c>
      <c r="C1286" s="1">
        <f t="shared" si="100"/>
        <v>-0.45755763541838435</v>
      </c>
      <c r="D1286">
        <f t="shared" si="97"/>
        <v>206.54440000000002</v>
      </c>
      <c r="E1286">
        <f t="shared" si="98"/>
        <v>1.3486688576402884E-2</v>
      </c>
      <c r="F1286" t="str">
        <f t="shared" si="99"/>
        <v>Buy</v>
      </c>
      <c r="G1286">
        <f t="shared" si="96"/>
        <v>2.0935898972966311E-5</v>
      </c>
    </row>
    <row r="1287" spans="1:7" x14ac:dyDescent="0.45">
      <c r="A1287" s="2">
        <v>31443</v>
      </c>
      <c r="B1287" s="1">
        <v>211.78</v>
      </c>
      <c r="C1287" s="1">
        <f t="shared" si="100"/>
        <v>1.1636045895879665</v>
      </c>
      <c r="D1287">
        <f t="shared" si="97"/>
        <v>206.80660000000003</v>
      </c>
      <c r="E1287">
        <f t="shared" si="98"/>
        <v>2.4048555510317218E-2</v>
      </c>
      <c r="F1287" t="str">
        <f t="shared" si="99"/>
        <v>Buy</v>
      </c>
      <c r="G1287">
        <f t="shared" si="96"/>
        <v>1.35397564091018E-4</v>
      </c>
    </row>
    <row r="1288" spans="1:7" x14ac:dyDescent="0.45">
      <c r="A1288" s="2">
        <v>31446</v>
      </c>
      <c r="B1288" s="1">
        <v>213.96</v>
      </c>
      <c r="C1288" s="1">
        <f t="shared" si="100"/>
        <v>1.0241081660741047</v>
      </c>
      <c r="D1288">
        <f t="shared" si="97"/>
        <v>207.10600000000002</v>
      </c>
      <c r="E1288">
        <f t="shared" si="98"/>
        <v>3.3094164340965418E-2</v>
      </c>
      <c r="F1288" t="str">
        <f t="shared" si="99"/>
        <v>Buy</v>
      </c>
      <c r="G1288">
        <f t="shared" ref="G1288:G1351" si="101">(C1288/100)^2</f>
        <v>1.0487975358196661E-4</v>
      </c>
    </row>
    <row r="1289" spans="1:7" x14ac:dyDescent="0.45">
      <c r="A1289" s="2">
        <v>31447</v>
      </c>
      <c r="B1289" s="1">
        <v>212.79</v>
      </c>
      <c r="C1289" s="1">
        <f t="shared" si="100"/>
        <v>-0.54833177809443867</v>
      </c>
      <c r="D1289">
        <f t="shared" si="97"/>
        <v>207.33360000000002</v>
      </c>
      <c r="E1289">
        <f t="shared" si="98"/>
        <v>2.6317007952401217E-2</v>
      </c>
      <c r="F1289" t="str">
        <f t="shared" si="99"/>
        <v>Buy</v>
      </c>
      <c r="G1289">
        <f t="shared" si="101"/>
        <v>3.0066773886820878E-5</v>
      </c>
    </row>
    <row r="1290" spans="1:7" x14ac:dyDescent="0.45">
      <c r="A1290" s="2">
        <v>31448</v>
      </c>
      <c r="B1290" s="1">
        <v>212.96</v>
      </c>
      <c r="C1290" s="1">
        <f t="shared" si="100"/>
        <v>7.9859076469644033E-2</v>
      </c>
      <c r="D1290">
        <f t="shared" si="97"/>
        <v>207.56240000000003</v>
      </c>
      <c r="E1290">
        <f t="shared" si="98"/>
        <v>2.6004709908923687E-2</v>
      </c>
      <c r="F1290" t="str">
        <f t="shared" si="99"/>
        <v>Buy</v>
      </c>
      <c r="G1290">
        <f t="shared" si="101"/>
        <v>6.3774720945844535E-7</v>
      </c>
    </row>
    <row r="1291" spans="1:7" x14ac:dyDescent="0.45">
      <c r="A1291" s="2">
        <v>31449</v>
      </c>
      <c r="B1291" s="1">
        <v>213.47</v>
      </c>
      <c r="C1291" s="1">
        <f t="shared" si="100"/>
        <v>0.23919529262064707</v>
      </c>
      <c r="D1291">
        <f t="shared" si="97"/>
        <v>207.82479999999998</v>
      </c>
      <c r="E1291">
        <f t="shared" si="98"/>
        <v>2.7163264441972361E-2</v>
      </c>
      <c r="F1291" t="str">
        <f t="shared" si="99"/>
        <v>Buy</v>
      </c>
      <c r="G1291">
        <f t="shared" si="101"/>
        <v>5.721438801187697E-6</v>
      </c>
    </row>
    <row r="1292" spans="1:7" x14ac:dyDescent="0.45">
      <c r="A1292" s="2">
        <v>31450</v>
      </c>
      <c r="B1292" s="1">
        <v>214.56</v>
      </c>
      <c r="C1292" s="1">
        <f t="shared" si="100"/>
        <v>0.50931119603602737</v>
      </c>
      <c r="D1292">
        <f t="shared" si="97"/>
        <v>208.1026</v>
      </c>
      <c r="E1292">
        <f t="shared" si="98"/>
        <v>3.102988621958595E-2</v>
      </c>
      <c r="F1292" t="str">
        <f t="shared" si="99"/>
        <v>Buy</v>
      </c>
      <c r="G1292">
        <f t="shared" si="101"/>
        <v>2.5939789440764872E-5</v>
      </c>
    </row>
    <row r="1293" spans="1:7" x14ac:dyDescent="0.45">
      <c r="A1293" s="2">
        <v>31453</v>
      </c>
      <c r="B1293" s="1">
        <v>216.24</v>
      </c>
      <c r="C1293" s="1">
        <f t="shared" si="100"/>
        <v>0.779948243482389</v>
      </c>
      <c r="D1293">
        <f t="shared" si="97"/>
        <v>208.3766</v>
      </c>
      <c r="E1293">
        <f t="shared" si="98"/>
        <v>3.7736482887234045E-2</v>
      </c>
      <c r="F1293" t="str">
        <f t="shared" si="99"/>
        <v>Buy</v>
      </c>
      <c r="G1293">
        <f t="shared" si="101"/>
        <v>6.0831926251126404E-5</v>
      </c>
    </row>
    <row r="1294" spans="1:7" x14ac:dyDescent="0.45">
      <c r="A1294" s="2">
        <v>31454</v>
      </c>
      <c r="B1294" s="1">
        <v>215.92</v>
      </c>
      <c r="C1294" s="1">
        <f t="shared" si="100"/>
        <v>-0.14809332584430426</v>
      </c>
      <c r="D1294">
        <f t="shared" si="97"/>
        <v>208.6516</v>
      </c>
      <c r="E1294">
        <f t="shared" si="98"/>
        <v>3.4835103109681333E-2</v>
      </c>
      <c r="F1294" t="str">
        <f t="shared" si="99"/>
        <v>Buy</v>
      </c>
      <c r="G1294">
        <f t="shared" si="101"/>
        <v>2.1931633159627275E-6</v>
      </c>
    </row>
    <row r="1295" spans="1:7" x14ac:dyDescent="0.45">
      <c r="A1295" s="2">
        <v>31455</v>
      </c>
      <c r="B1295" s="1">
        <v>215.97</v>
      </c>
      <c r="C1295" s="1">
        <f t="shared" si="100"/>
        <v>2.3154043957214463E-2</v>
      </c>
      <c r="D1295">
        <f t="shared" si="97"/>
        <v>208.96180000000001</v>
      </c>
      <c r="E1295">
        <f t="shared" si="98"/>
        <v>3.3538187362474804E-2</v>
      </c>
      <c r="F1295" t="str">
        <f t="shared" si="99"/>
        <v>Buy</v>
      </c>
      <c r="G1295">
        <f t="shared" si="101"/>
        <v>5.3610975157261961E-8</v>
      </c>
    </row>
    <row r="1296" spans="1:7" x14ac:dyDescent="0.45">
      <c r="A1296" s="2">
        <v>31456</v>
      </c>
      <c r="B1296" s="1">
        <v>217.4</v>
      </c>
      <c r="C1296" s="1">
        <f t="shared" si="100"/>
        <v>0.65994655377877876</v>
      </c>
      <c r="D1296">
        <f t="shared" si="97"/>
        <v>209.29259999999999</v>
      </c>
      <c r="E1296">
        <f t="shared" si="98"/>
        <v>3.8737155542049803E-2</v>
      </c>
      <c r="F1296" t="str">
        <f t="shared" si="99"/>
        <v>Buy</v>
      </c>
      <c r="G1296">
        <f t="shared" si="101"/>
        <v>4.3552945384448655E-5</v>
      </c>
    </row>
    <row r="1297" spans="1:7" x14ac:dyDescent="0.45">
      <c r="A1297" s="2">
        <v>31457</v>
      </c>
      <c r="B1297" s="1">
        <v>219.76</v>
      </c>
      <c r="C1297" s="1">
        <f t="shared" si="100"/>
        <v>1.0797067099909243</v>
      </c>
      <c r="D1297">
        <f t="shared" si="97"/>
        <v>209.60319999999999</v>
      </c>
      <c r="E1297">
        <f t="shared" si="98"/>
        <v>4.8457275461443357E-2</v>
      </c>
      <c r="F1297" t="str">
        <f t="shared" si="99"/>
        <v>Buy</v>
      </c>
      <c r="G1297">
        <f t="shared" si="101"/>
        <v>1.1657665795994258E-4</v>
      </c>
    </row>
    <row r="1298" spans="1:7" x14ac:dyDescent="0.45">
      <c r="A1298" s="2">
        <v>31461</v>
      </c>
      <c r="B1298" s="1">
        <v>222.45</v>
      </c>
      <c r="C1298" s="1">
        <f t="shared" si="100"/>
        <v>1.2166315465032391</v>
      </c>
      <c r="D1298">
        <f t="shared" si="97"/>
        <v>209.97459999999998</v>
      </c>
      <c r="E1298">
        <f t="shared" si="98"/>
        <v>5.9413852913638168E-2</v>
      </c>
      <c r="F1298" t="str">
        <f t="shared" si="99"/>
        <v>Buy</v>
      </c>
      <c r="G1298">
        <f t="shared" si="101"/>
        <v>1.4801923199468634E-4</v>
      </c>
    </row>
    <row r="1299" spans="1:7" x14ac:dyDescent="0.45">
      <c r="A1299" s="2">
        <v>31462</v>
      </c>
      <c r="B1299" s="1">
        <v>219.76</v>
      </c>
      <c r="C1299" s="1">
        <f t="shared" si="100"/>
        <v>-1.2166315465032307</v>
      </c>
      <c r="D1299">
        <f t="shared" si="97"/>
        <v>210.31</v>
      </c>
      <c r="E1299">
        <f t="shared" si="98"/>
        <v>4.493366934525219E-2</v>
      </c>
      <c r="F1299" t="str">
        <f t="shared" si="99"/>
        <v>Buy</v>
      </c>
      <c r="G1299">
        <f t="shared" si="101"/>
        <v>1.4801923199468428E-4</v>
      </c>
    </row>
    <row r="1300" spans="1:7" x14ac:dyDescent="0.45">
      <c r="A1300" s="2">
        <v>31463</v>
      </c>
      <c r="B1300" s="1">
        <v>222.22</v>
      </c>
      <c r="C1300" s="1">
        <f t="shared" si="100"/>
        <v>1.1131840368844199</v>
      </c>
      <c r="D1300">
        <f t="shared" si="97"/>
        <v>210.6694</v>
      </c>
      <c r="E1300">
        <f t="shared" si="98"/>
        <v>5.4828086091288072E-2</v>
      </c>
      <c r="F1300" t="str">
        <f t="shared" si="99"/>
        <v>Buy</v>
      </c>
      <c r="G1300">
        <f t="shared" si="101"/>
        <v>1.2391786999742935E-4</v>
      </c>
    </row>
    <row r="1301" spans="1:7" x14ac:dyDescent="0.45">
      <c r="A1301" s="2">
        <v>31464</v>
      </c>
      <c r="B1301" s="1">
        <v>224.62</v>
      </c>
      <c r="C1301" s="1">
        <f t="shared" si="100"/>
        <v>1.0742203379027384</v>
      </c>
      <c r="D1301">
        <f t="shared" si="97"/>
        <v>211.07400000000001</v>
      </c>
      <c r="E1301">
        <f t="shared" si="98"/>
        <v>6.4176544718913708E-2</v>
      </c>
      <c r="F1301" t="str">
        <f t="shared" si="99"/>
        <v>Buy</v>
      </c>
      <c r="G1301">
        <f t="shared" si="101"/>
        <v>1.1539493343638736E-4</v>
      </c>
    </row>
    <row r="1302" spans="1:7" x14ac:dyDescent="0.45">
      <c r="A1302" s="2">
        <v>31467</v>
      </c>
      <c r="B1302" s="1">
        <v>224.34</v>
      </c>
      <c r="C1302" s="1">
        <f t="shared" si="100"/>
        <v>-0.12473273178126429</v>
      </c>
      <c r="D1302">
        <f t="shared" si="97"/>
        <v>211.43460000000002</v>
      </c>
      <c r="E1302">
        <f t="shared" si="98"/>
        <v>6.1037313665785943E-2</v>
      </c>
      <c r="F1302" t="str">
        <f t="shared" si="99"/>
        <v>Buy</v>
      </c>
      <c r="G1302">
        <f t="shared" si="101"/>
        <v>1.5558254377616817E-6</v>
      </c>
    </row>
    <row r="1303" spans="1:7" x14ac:dyDescent="0.45">
      <c r="A1303" s="2">
        <v>31468</v>
      </c>
      <c r="B1303" s="1">
        <v>223.79</v>
      </c>
      <c r="C1303" s="1">
        <f t="shared" si="100"/>
        <v>-0.24546460900139824</v>
      </c>
      <c r="D1303">
        <f t="shared" si="97"/>
        <v>211.77580000000009</v>
      </c>
      <c r="E1303">
        <f t="shared" si="98"/>
        <v>5.6730750161254957E-2</v>
      </c>
      <c r="F1303" t="str">
        <f t="shared" si="99"/>
        <v>Buy</v>
      </c>
      <c r="G1303">
        <f t="shared" si="101"/>
        <v>6.0252874272209316E-6</v>
      </c>
    </row>
    <row r="1304" spans="1:7" x14ac:dyDescent="0.45">
      <c r="A1304" s="2">
        <v>31469</v>
      </c>
      <c r="B1304" s="1">
        <v>224.04</v>
      </c>
      <c r="C1304" s="1">
        <f t="shared" si="100"/>
        <v>0.1116495214568233</v>
      </c>
      <c r="D1304">
        <f t="shared" si="97"/>
        <v>212.05780000000007</v>
      </c>
      <c r="E1304">
        <f t="shared" si="98"/>
        <v>5.6504405874247099E-2</v>
      </c>
      <c r="F1304" t="str">
        <f t="shared" si="99"/>
        <v>Buy</v>
      </c>
      <c r="G1304">
        <f t="shared" si="101"/>
        <v>1.2465615641537648E-6</v>
      </c>
    </row>
    <row r="1305" spans="1:7" x14ac:dyDescent="0.45">
      <c r="A1305" s="2">
        <v>31470</v>
      </c>
      <c r="B1305" s="1">
        <v>226.77</v>
      </c>
      <c r="C1305" s="1">
        <f t="shared" si="100"/>
        <v>1.2111680630563635</v>
      </c>
      <c r="D1305">
        <f t="shared" si="97"/>
        <v>212.35280000000009</v>
      </c>
      <c r="E1305">
        <f t="shared" si="98"/>
        <v>6.7892676715352554E-2</v>
      </c>
      <c r="F1305" t="str">
        <f t="shared" si="99"/>
        <v>Buy</v>
      </c>
      <c r="G1305">
        <f t="shared" si="101"/>
        <v>1.4669280769677036E-4</v>
      </c>
    </row>
    <row r="1306" spans="1:7" x14ac:dyDescent="0.45">
      <c r="A1306" s="2">
        <v>31471</v>
      </c>
      <c r="B1306" s="1">
        <v>226.92</v>
      </c>
      <c r="C1306" s="1">
        <f t="shared" si="100"/>
        <v>6.6124448617128878E-2</v>
      </c>
      <c r="D1306">
        <f t="shared" si="97"/>
        <v>212.67820000000012</v>
      </c>
      <c r="E1306">
        <f t="shared" si="98"/>
        <v>6.6964080004437987E-2</v>
      </c>
      <c r="F1306" t="str">
        <f t="shared" si="99"/>
        <v>Buy</v>
      </c>
      <c r="G1306">
        <f t="shared" si="101"/>
        <v>4.3724427049193164E-7</v>
      </c>
    </row>
    <row r="1307" spans="1:7" x14ac:dyDescent="0.45">
      <c r="A1307" s="2">
        <v>31474</v>
      </c>
      <c r="B1307" s="1">
        <v>225.42</v>
      </c>
      <c r="C1307" s="1">
        <f t="shared" si="100"/>
        <v>-0.66322036444339438</v>
      </c>
      <c r="D1307">
        <f t="shared" si="97"/>
        <v>212.99040000000008</v>
      </c>
      <c r="E1307">
        <f t="shared" si="98"/>
        <v>5.8357559777341625E-2</v>
      </c>
      <c r="F1307" t="str">
        <f t="shared" si="99"/>
        <v>Buy</v>
      </c>
      <c r="G1307">
        <f t="shared" si="101"/>
        <v>4.3986125181242883E-5</v>
      </c>
    </row>
    <row r="1308" spans="1:7" x14ac:dyDescent="0.45">
      <c r="A1308" s="2">
        <v>31475</v>
      </c>
      <c r="B1308" s="1">
        <v>224.38</v>
      </c>
      <c r="C1308" s="1">
        <f t="shared" si="100"/>
        <v>-0.46242856971139029</v>
      </c>
      <c r="D1308">
        <f t="shared" si="97"/>
        <v>213.27760000000006</v>
      </c>
      <c r="E1308">
        <f t="shared" si="98"/>
        <v>5.2056099656034804E-2</v>
      </c>
      <c r="F1308" t="str">
        <f t="shared" si="99"/>
        <v>Buy</v>
      </c>
      <c r="G1308">
        <f t="shared" si="101"/>
        <v>2.1384018208532213E-5</v>
      </c>
    </row>
    <row r="1309" spans="1:7" x14ac:dyDescent="0.45">
      <c r="A1309" s="2">
        <v>31476</v>
      </c>
      <c r="B1309" s="1">
        <v>224.34</v>
      </c>
      <c r="C1309" s="1">
        <f t="shared" si="100"/>
        <v>-1.7828489974124145E-2</v>
      </c>
      <c r="D1309">
        <f t="shared" si="97"/>
        <v>213.54560000000009</v>
      </c>
      <c r="E1309">
        <f t="shared" si="98"/>
        <v>5.0548454287983019E-2</v>
      </c>
      <c r="F1309" t="str">
        <f t="shared" si="99"/>
        <v>Buy</v>
      </c>
      <c r="G1309">
        <f t="shared" si="101"/>
        <v>3.178550547574452E-8</v>
      </c>
    </row>
    <row r="1310" spans="1:7" x14ac:dyDescent="0.45">
      <c r="A1310" s="2">
        <v>31477</v>
      </c>
      <c r="B1310" s="1">
        <v>225.13</v>
      </c>
      <c r="C1310" s="1">
        <f t="shared" si="100"/>
        <v>0.3515254915805055</v>
      </c>
      <c r="D1310">
        <f t="shared" si="97"/>
        <v>213.87680000000003</v>
      </c>
      <c r="E1310">
        <f t="shared" si="98"/>
        <v>5.2615337427902246E-2</v>
      </c>
      <c r="F1310" t="str">
        <f t="shared" si="99"/>
        <v>Buy</v>
      </c>
      <c r="G1310">
        <f t="shared" si="101"/>
        <v>1.2357017123091602E-5</v>
      </c>
    </row>
    <row r="1311" spans="1:7" x14ac:dyDescent="0.45">
      <c r="A1311" s="2">
        <v>31478</v>
      </c>
      <c r="B1311" s="1">
        <v>225.57</v>
      </c>
      <c r="C1311" s="1">
        <f t="shared" si="100"/>
        <v>0.19525189251626499</v>
      </c>
      <c r="D1311">
        <f t="shared" si="97"/>
        <v>214.24540000000005</v>
      </c>
      <c r="E1311">
        <f t="shared" si="98"/>
        <v>5.2858077699684307E-2</v>
      </c>
      <c r="F1311" t="str">
        <f t="shared" si="99"/>
        <v>Buy</v>
      </c>
      <c r="G1311">
        <f t="shared" si="101"/>
        <v>3.8123301531183097E-6</v>
      </c>
    </row>
    <row r="1312" spans="1:7" x14ac:dyDescent="0.45">
      <c r="A1312" s="2">
        <v>31481</v>
      </c>
      <c r="B1312" s="1">
        <v>226.58</v>
      </c>
      <c r="C1312" s="1">
        <f t="shared" si="100"/>
        <v>0.44675513872974154</v>
      </c>
      <c r="D1312">
        <f t="shared" si="97"/>
        <v>214.62400000000005</v>
      </c>
      <c r="E1312">
        <f t="shared" si="98"/>
        <v>5.5706724317876648E-2</v>
      </c>
      <c r="F1312" t="str">
        <f t="shared" si="99"/>
        <v>Buy</v>
      </c>
      <c r="G1312">
        <f t="shared" si="101"/>
        <v>1.9959015398143064E-5</v>
      </c>
    </row>
    <row r="1313" spans="1:7" x14ac:dyDescent="0.45">
      <c r="A1313" s="2">
        <v>31482</v>
      </c>
      <c r="B1313" s="1">
        <v>231.69</v>
      </c>
      <c r="C1313" s="1">
        <f t="shared" si="100"/>
        <v>2.2302187803939564</v>
      </c>
      <c r="D1313">
        <f t="shared" si="97"/>
        <v>215.06560000000002</v>
      </c>
      <c r="E1313">
        <f t="shared" si="98"/>
        <v>7.7299205451731842E-2</v>
      </c>
      <c r="F1313" t="str">
        <f t="shared" si="99"/>
        <v>Buy</v>
      </c>
      <c r="G1313">
        <f t="shared" si="101"/>
        <v>4.9738758084219071E-4</v>
      </c>
    </row>
    <row r="1314" spans="1:7" x14ac:dyDescent="0.45">
      <c r="A1314" s="2">
        <v>31483</v>
      </c>
      <c r="B1314" s="1">
        <v>232.54</v>
      </c>
      <c r="C1314" s="1">
        <f t="shared" si="100"/>
        <v>0.36619819911798474</v>
      </c>
      <c r="D1314">
        <f t="shared" si="97"/>
        <v>215.50280000000006</v>
      </c>
      <c r="E1314">
        <f t="shared" si="98"/>
        <v>7.9057905512132196E-2</v>
      </c>
      <c r="F1314" t="str">
        <f t="shared" si="99"/>
        <v>Buy</v>
      </c>
      <c r="G1314">
        <f t="shared" si="101"/>
        <v>1.3410112103725519E-5</v>
      </c>
    </row>
    <row r="1315" spans="1:7" x14ac:dyDescent="0.45">
      <c r="A1315" s="2">
        <v>31484</v>
      </c>
      <c r="B1315" s="1">
        <v>233.19</v>
      </c>
      <c r="C1315" s="1">
        <f t="shared" si="100"/>
        <v>0.27913186697758685</v>
      </c>
      <c r="D1315">
        <f t="shared" si="97"/>
        <v>215.94100000000003</v>
      </c>
      <c r="E1315">
        <f t="shared" si="98"/>
        <v>7.9878300091228455E-2</v>
      </c>
      <c r="F1315" t="str">
        <f t="shared" si="99"/>
        <v>Buy</v>
      </c>
      <c r="G1315">
        <f t="shared" si="101"/>
        <v>7.7914599162393246E-6</v>
      </c>
    </row>
    <row r="1316" spans="1:7" x14ac:dyDescent="0.45">
      <c r="A1316" s="2">
        <v>31485</v>
      </c>
      <c r="B1316" s="1">
        <v>236.55</v>
      </c>
      <c r="C1316" s="1">
        <f t="shared" si="100"/>
        <v>1.430603016691905</v>
      </c>
      <c r="D1316">
        <f t="shared" si="97"/>
        <v>216.4802</v>
      </c>
      <c r="E1316">
        <f t="shared" si="98"/>
        <v>9.27096334907304E-2</v>
      </c>
      <c r="F1316" t="str">
        <f t="shared" si="99"/>
        <v>Buy</v>
      </c>
      <c r="G1316">
        <f t="shared" si="101"/>
        <v>2.0466249913679791E-4</v>
      </c>
    </row>
    <row r="1317" spans="1:7" x14ac:dyDescent="0.45">
      <c r="A1317" s="2">
        <v>31488</v>
      </c>
      <c r="B1317" s="1">
        <v>234.67</v>
      </c>
      <c r="C1317" s="1">
        <f t="shared" si="100"/>
        <v>-0.7979330142653559</v>
      </c>
      <c r="D1317">
        <f t="shared" si="97"/>
        <v>216.95600000000002</v>
      </c>
      <c r="E1317">
        <f t="shared" si="98"/>
        <v>8.1647891738416856E-2</v>
      </c>
      <c r="F1317" t="str">
        <f t="shared" si="99"/>
        <v>Buy</v>
      </c>
      <c r="G1317">
        <f t="shared" si="101"/>
        <v>6.366970952545967E-5</v>
      </c>
    </row>
    <row r="1318" spans="1:7" x14ac:dyDescent="0.45">
      <c r="A1318" s="2">
        <v>31489</v>
      </c>
      <c r="B1318" s="1">
        <v>235.78</v>
      </c>
      <c r="C1318" s="1">
        <f t="shared" si="100"/>
        <v>0.47188949294777277</v>
      </c>
      <c r="D1318">
        <f t="shared" si="97"/>
        <v>217.45860000000002</v>
      </c>
      <c r="E1318">
        <f t="shared" si="98"/>
        <v>8.4252358839797467E-2</v>
      </c>
      <c r="F1318" t="str">
        <f t="shared" si="99"/>
        <v>Buy</v>
      </c>
      <c r="G1318">
        <f t="shared" si="101"/>
        <v>2.226796935545061E-5</v>
      </c>
    </row>
    <row r="1319" spans="1:7" x14ac:dyDescent="0.45">
      <c r="A1319" s="2">
        <v>31490</v>
      </c>
      <c r="B1319" s="1">
        <v>235.6</v>
      </c>
      <c r="C1319" s="1">
        <f t="shared" si="100"/>
        <v>-7.6371508654974885E-2</v>
      </c>
      <c r="D1319">
        <f t="shared" si="97"/>
        <v>217.89460000000005</v>
      </c>
      <c r="E1319">
        <f t="shared" si="98"/>
        <v>8.1256717697455266E-2</v>
      </c>
      <c r="F1319" t="str">
        <f t="shared" si="99"/>
        <v>Buy</v>
      </c>
      <c r="G1319">
        <f t="shared" si="101"/>
        <v>5.8326073342369028E-7</v>
      </c>
    </row>
    <row r="1320" spans="1:7" x14ac:dyDescent="0.45">
      <c r="A1320" s="2">
        <v>31491</v>
      </c>
      <c r="B1320" s="1">
        <v>236.54</v>
      </c>
      <c r="C1320" s="1">
        <f t="shared" si="100"/>
        <v>0.3981875045539266</v>
      </c>
      <c r="D1320">
        <f t="shared" si="97"/>
        <v>218.46600000000007</v>
      </c>
      <c r="E1320">
        <f t="shared" si="98"/>
        <v>8.2731409006435427E-2</v>
      </c>
      <c r="F1320" t="str">
        <f t="shared" si="99"/>
        <v>Buy</v>
      </c>
      <c r="G1320">
        <f t="shared" si="101"/>
        <v>1.5855328878288331E-5</v>
      </c>
    </row>
    <row r="1321" spans="1:7" x14ac:dyDescent="0.45">
      <c r="A1321" s="2">
        <v>31492</v>
      </c>
      <c r="B1321" s="1">
        <v>233.34</v>
      </c>
      <c r="C1321" s="1">
        <f t="shared" si="100"/>
        <v>-1.3620709427259876</v>
      </c>
      <c r="D1321">
        <f t="shared" si="97"/>
        <v>219.0106000000001</v>
      </c>
      <c r="E1321">
        <f t="shared" si="98"/>
        <v>6.5427883399250542E-2</v>
      </c>
      <c r="F1321" t="str">
        <f t="shared" si="99"/>
        <v>Buy</v>
      </c>
      <c r="G1321">
        <f t="shared" si="101"/>
        <v>1.8552372530184608E-4</v>
      </c>
    </row>
    <row r="1322" spans="1:7" x14ac:dyDescent="0.45">
      <c r="A1322" s="2">
        <v>31495</v>
      </c>
      <c r="B1322" s="1">
        <v>235.33</v>
      </c>
      <c r="C1322" s="1">
        <f t="shared" si="100"/>
        <v>0.84921670231578128</v>
      </c>
      <c r="D1322">
        <f t="shared" si="97"/>
        <v>219.5980000000001</v>
      </c>
      <c r="E1322">
        <f t="shared" si="98"/>
        <v>7.1639996721281185E-2</v>
      </c>
      <c r="F1322" t="str">
        <f t="shared" si="99"/>
        <v>Buy</v>
      </c>
      <c r="G1322">
        <f t="shared" si="101"/>
        <v>7.2116900749209025E-5</v>
      </c>
    </row>
    <row r="1323" spans="1:7" x14ac:dyDescent="0.45">
      <c r="A1323" s="2">
        <v>31496</v>
      </c>
      <c r="B1323" s="1">
        <v>234.72</v>
      </c>
      <c r="C1323" s="1">
        <f t="shared" si="100"/>
        <v>-0.25954700241971318</v>
      </c>
      <c r="D1323">
        <f t="shared" si="97"/>
        <v>220.15800000000007</v>
      </c>
      <c r="E1323">
        <f t="shared" si="98"/>
        <v>6.6143406099255633E-2</v>
      </c>
      <c r="F1323" t="str">
        <f t="shared" si="99"/>
        <v>Buy</v>
      </c>
      <c r="G1323">
        <f t="shared" si="101"/>
        <v>6.7364646465058587E-6</v>
      </c>
    </row>
    <row r="1324" spans="1:7" x14ac:dyDescent="0.45">
      <c r="A1324" s="2">
        <v>31497</v>
      </c>
      <c r="B1324" s="1">
        <v>237.3</v>
      </c>
      <c r="C1324" s="1">
        <f t="shared" si="100"/>
        <v>1.0931849047046325</v>
      </c>
      <c r="D1324">
        <f t="shared" si="97"/>
        <v>220.77120000000005</v>
      </c>
      <c r="E1324">
        <f t="shared" si="98"/>
        <v>7.4868461103622025E-2</v>
      </c>
      <c r="F1324" t="str">
        <f t="shared" si="99"/>
        <v>Buy</v>
      </c>
      <c r="G1324">
        <f t="shared" si="101"/>
        <v>1.1950532358740766E-4</v>
      </c>
    </row>
    <row r="1325" spans="1:7" x14ac:dyDescent="0.45">
      <c r="A1325" s="2">
        <v>31498</v>
      </c>
      <c r="B1325" s="1">
        <v>238.97</v>
      </c>
      <c r="C1325" s="1">
        <f t="shared" si="100"/>
        <v>0.70128575985677954</v>
      </c>
      <c r="D1325">
        <f t="shared" si="97"/>
        <v>221.38540000000003</v>
      </c>
      <c r="E1325">
        <f t="shared" si="98"/>
        <v>7.9429808831115167E-2</v>
      </c>
      <c r="F1325" t="str">
        <f t="shared" si="99"/>
        <v>Buy</v>
      </c>
      <c r="G1325">
        <f t="shared" si="101"/>
        <v>4.918017169779006E-5</v>
      </c>
    </row>
    <row r="1326" spans="1:7" x14ac:dyDescent="0.45">
      <c r="A1326" s="2">
        <v>31502</v>
      </c>
      <c r="B1326" s="1">
        <v>238.9</v>
      </c>
      <c r="C1326" s="1">
        <f t="shared" si="100"/>
        <v>-2.9296670852178758E-2</v>
      </c>
      <c r="D1326">
        <f t="shared" si="97"/>
        <v>221.98</v>
      </c>
      <c r="E1326">
        <f t="shared" si="98"/>
        <v>7.6223083160645175E-2</v>
      </c>
      <c r="F1326" t="str">
        <f t="shared" si="99"/>
        <v>Buy</v>
      </c>
      <c r="G1326">
        <f t="shared" si="101"/>
        <v>8.5829492302090057E-8</v>
      </c>
    </row>
    <row r="1327" spans="1:7" x14ac:dyDescent="0.45">
      <c r="A1327" s="2">
        <v>31503</v>
      </c>
      <c r="B1327" s="1">
        <v>235.14</v>
      </c>
      <c r="C1327" s="1">
        <f t="shared" si="100"/>
        <v>-1.5863972892168814</v>
      </c>
      <c r="D1327">
        <f t="shared" si="97"/>
        <v>222.51419999999999</v>
      </c>
      <c r="E1327">
        <f t="shared" si="98"/>
        <v>5.6741547281027455E-2</v>
      </c>
      <c r="F1327" t="str">
        <f t="shared" si="99"/>
        <v>Buy</v>
      </c>
      <c r="G1327">
        <f t="shared" si="101"/>
        <v>2.5166563592346697E-4</v>
      </c>
    </row>
    <row r="1328" spans="1:7" x14ac:dyDescent="0.45">
      <c r="A1328" s="2">
        <v>31504</v>
      </c>
      <c r="B1328" s="1">
        <v>235.71</v>
      </c>
      <c r="C1328" s="1">
        <f t="shared" si="100"/>
        <v>0.24211544162449253</v>
      </c>
      <c r="D1328">
        <f t="shared" si="97"/>
        <v>223.07779999999994</v>
      </c>
      <c r="E1328">
        <f t="shared" si="98"/>
        <v>5.6626880846054925E-2</v>
      </c>
      <c r="F1328" t="str">
        <f t="shared" si="99"/>
        <v>Buy</v>
      </c>
      <c r="G1328">
        <f t="shared" si="101"/>
        <v>5.861988707302305E-6</v>
      </c>
    </row>
    <row r="1329" spans="1:7" x14ac:dyDescent="0.45">
      <c r="A1329" s="2">
        <v>31505</v>
      </c>
      <c r="B1329" s="1">
        <v>232.47</v>
      </c>
      <c r="C1329" s="1">
        <f t="shared" si="100"/>
        <v>-1.3841051411871468</v>
      </c>
      <c r="D1329">
        <f t="shared" si="97"/>
        <v>223.61139999999995</v>
      </c>
      <c r="E1329">
        <f t="shared" si="98"/>
        <v>3.9616048197900711E-2</v>
      </c>
      <c r="F1329" t="str">
        <f t="shared" si="99"/>
        <v>Buy</v>
      </c>
      <c r="G1329">
        <f t="shared" si="101"/>
        <v>1.9157470418606915E-4</v>
      </c>
    </row>
    <row r="1330" spans="1:7" x14ac:dyDescent="0.45">
      <c r="A1330" s="2">
        <v>31506</v>
      </c>
      <c r="B1330" s="1">
        <v>228.69</v>
      </c>
      <c r="C1330" s="1">
        <f t="shared" si="100"/>
        <v>-1.6393809775676382</v>
      </c>
      <c r="D1330">
        <f t="shared" si="97"/>
        <v>224.11539999999994</v>
      </c>
      <c r="E1330">
        <f t="shared" si="98"/>
        <v>2.041180570366901E-2</v>
      </c>
      <c r="F1330" t="str">
        <f t="shared" si="99"/>
        <v>Buy</v>
      </c>
      <c r="G1330">
        <f t="shared" si="101"/>
        <v>2.6875699896106257E-4</v>
      </c>
    </row>
    <row r="1331" spans="1:7" x14ac:dyDescent="0.45">
      <c r="A1331" s="2">
        <v>31509</v>
      </c>
      <c r="B1331" s="1">
        <v>228.63</v>
      </c>
      <c r="C1331" s="1">
        <f t="shared" si="100"/>
        <v>-2.623983221563661E-2</v>
      </c>
      <c r="D1331">
        <f t="shared" si="97"/>
        <v>224.60299999999992</v>
      </c>
      <c r="E1331">
        <f t="shared" si="98"/>
        <v>1.7929413231346301E-2</v>
      </c>
      <c r="F1331" t="str">
        <f t="shared" si="99"/>
        <v>Buy</v>
      </c>
      <c r="G1331">
        <f t="shared" si="101"/>
        <v>6.8852879470476085E-8</v>
      </c>
    </row>
    <row r="1332" spans="1:7" x14ac:dyDescent="0.45">
      <c r="A1332" s="2">
        <v>31510</v>
      </c>
      <c r="B1332" s="1">
        <v>233.52</v>
      </c>
      <c r="C1332" s="1">
        <f t="shared" si="100"/>
        <v>2.1162750199723619</v>
      </c>
      <c r="D1332">
        <f t="shared" ref="D1332:D1395" si="102">AVERAGE(B1283:B1332)</f>
        <v>225.14479999999992</v>
      </c>
      <c r="E1332">
        <f t="shared" ref="E1332:E1395" si="103">(B1332 - D1332) / D1332</f>
        <v>3.7199171377709346E-2</v>
      </c>
      <c r="F1332" t="str">
        <f t="shared" si="99"/>
        <v>Buy</v>
      </c>
      <c r="G1332">
        <f t="shared" si="101"/>
        <v>4.4786199601590216E-4</v>
      </c>
    </row>
    <row r="1333" spans="1:7" x14ac:dyDescent="0.45">
      <c r="A1333" s="2">
        <v>31511</v>
      </c>
      <c r="B1333" s="1">
        <v>233.75</v>
      </c>
      <c r="C1333" s="1">
        <f t="shared" si="100"/>
        <v>9.8444162293691753E-2</v>
      </c>
      <c r="D1333">
        <f t="shared" si="102"/>
        <v>225.67199999999991</v>
      </c>
      <c r="E1333">
        <f t="shared" si="103"/>
        <v>3.5795313552412757E-2</v>
      </c>
      <c r="F1333" t="str">
        <f t="shared" ref="F1333:F1396" si="104">IF(E1332 &gt; 0, "Buy", "Sell")</f>
        <v>Buy</v>
      </c>
      <c r="G1333">
        <f t="shared" si="101"/>
        <v>9.6912530897067209E-7</v>
      </c>
    </row>
    <row r="1334" spans="1:7" x14ac:dyDescent="0.45">
      <c r="A1334" s="2">
        <v>31512</v>
      </c>
      <c r="B1334" s="1">
        <v>236.44</v>
      </c>
      <c r="C1334" s="1">
        <f t="shared" si="100"/>
        <v>1.1442307787372243</v>
      </c>
      <c r="D1334">
        <f t="shared" si="102"/>
        <v>226.20459999999991</v>
      </c>
      <c r="E1334">
        <f t="shared" si="103"/>
        <v>4.5248416698865042E-2</v>
      </c>
      <c r="F1334" t="str">
        <f t="shared" si="104"/>
        <v>Buy</v>
      </c>
      <c r="G1334">
        <f t="shared" si="101"/>
        <v>1.3092640750095948E-4</v>
      </c>
    </row>
    <row r="1335" spans="1:7" x14ac:dyDescent="0.45">
      <c r="A1335" s="2">
        <v>31513</v>
      </c>
      <c r="B1335" s="1">
        <v>235.97</v>
      </c>
      <c r="C1335" s="1">
        <f t="shared" si="100"/>
        <v>-0.19897976548860363</v>
      </c>
      <c r="D1335">
        <f t="shared" si="102"/>
        <v>226.71819999999991</v>
      </c>
      <c r="E1335">
        <f t="shared" si="103"/>
        <v>4.0807487003690447E-2</v>
      </c>
      <c r="F1335" t="str">
        <f t="shared" si="104"/>
        <v>Buy</v>
      </c>
      <c r="G1335">
        <f t="shared" si="101"/>
        <v>3.9592947073899696E-6</v>
      </c>
    </row>
    <row r="1336" spans="1:7" x14ac:dyDescent="0.45">
      <c r="A1336" s="2">
        <v>31516</v>
      </c>
      <c r="B1336" s="1">
        <v>237.28</v>
      </c>
      <c r="C1336" s="1">
        <f t="shared" si="100"/>
        <v>0.55362000883392892</v>
      </c>
      <c r="D1336">
        <f t="shared" si="102"/>
        <v>227.27719999999994</v>
      </c>
      <c r="E1336">
        <f t="shared" si="103"/>
        <v>4.4011453854588441E-2</v>
      </c>
      <c r="F1336" t="str">
        <f t="shared" si="104"/>
        <v>Buy</v>
      </c>
      <c r="G1336">
        <f t="shared" si="101"/>
        <v>3.064951141812795E-5</v>
      </c>
    </row>
    <row r="1337" spans="1:7" x14ac:dyDescent="0.45">
      <c r="A1337" s="2">
        <v>31517</v>
      </c>
      <c r="B1337" s="1">
        <v>237.73</v>
      </c>
      <c r="C1337" s="1">
        <f t="shared" si="100"/>
        <v>0.1894697520559207</v>
      </c>
      <c r="D1337">
        <f t="shared" si="102"/>
        <v>227.79619999999991</v>
      </c>
      <c r="E1337">
        <f t="shared" si="103"/>
        <v>4.3608277925619832E-2</v>
      </c>
      <c r="F1337" t="str">
        <f t="shared" si="104"/>
        <v>Buy</v>
      </c>
      <c r="G1337">
        <f t="shared" si="101"/>
        <v>3.5898786944132065E-6</v>
      </c>
    </row>
    <row r="1338" spans="1:7" x14ac:dyDescent="0.45">
      <c r="A1338" s="2">
        <v>31518</v>
      </c>
      <c r="B1338" s="1">
        <v>242.22</v>
      </c>
      <c r="C1338" s="1">
        <f t="shared" si="100"/>
        <v>1.8710828182723258</v>
      </c>
      <c r="D1338">
        <f t="shared" si="102"/>
        <v>228.36139999999992</v>
      </c>
      <c r="E1338">
        <f t="shared" si="103"/>
        <v>6.0687138894752288E-2</v>
      </c>
      <c r="F1338" t="str">
        <f t="shared" si="104"/>
        <v>Buy</v>
      </c>
      <c r="G1338">
        <f t="shared" si="101"/>
        <v>3.5009509128339098E-4</v>
      </c>
    </row>
    <row r="1339" spans="1:7" x14ac:dyDescent="0.45">
      <c r="A1339" s="2">
        <v>31519</v>
      </c>
      <c r="B1339" s="1">
        <v>243.03</v>
      </c>
      <c r="C1339" s="1">
        <f t="shared" si="100"/>
        <v>0.33384884176050422</v>
      </c>
      <c r="D1339">
        <f t="shared" si="102"/>
        <v>228.96619999999996</v>
      </c>
      <c r="E1339">
        <f t="shared" si="103"/>
        <v>6.1423039732502203E-2</v>
      </c>
      <c r="F1339" t="str">
        <f t="shared" si="104"/>
        <v>Buy</v>
      </c>
      <c r="G1339">
        <f t="shared" si="101"/>
        <v>1.1145504914483019E-5</v>
      </c>
    </row>
    <row r="1340" spans="1:7" x14ac:dyDescent="0.45">
      <c r="A1340" s="2">
        <v>31520</v>
      </c>
      <c r="B1340" s="1">
        <v>242.38</v>
      </c>
      <c r="C1340" s="1">
        <f t="shared" si="100"/>
        <v>-0.26781499701682693</v>
      </c>
      <c r="D1340">
        <f t="shared" si="102"/>
        <v>229.55459999999997</v>
      </c>
      <c r="E1340">
        <f t="shared" si="103"/>
        <v>5.5870803721641965E-2</v>
      </c>
      <c r="F1340" t="str">
        <f t="shared" si="104"/>
        <v>Buy</v>
      </c>
      <c r="G1340">
        <f t="shared" si="101"/>
        <v>7.1724872627123023E-6</v>
      </c>
    </row>
    <row r="1341" spans="1:7" x14ac:dyDescent="0.45">
      <c r="A1341" s="2">
        <v>31523</v>
      </c>
      <c r="B1341" s="1">
        <v>244.74</v>
      </c>
      <c r="C1341" s="1">
        <f t="shared" si="100"/>
        <v>0.96896800171807562</v>
      </c>
      <c r="D1341">
        <f t="shared" si="102"/>
        <v>230.17999999999995</v>
      </c>
      <c r="E1341">
        <f t="shared" si="103"/>
        <v>6.325484403510323E-2</v>
      </c>
      <c r="F1341" t="str">
        <f t="shared" si="104"/>
        <v>Buy</v>
      </c>
      <c r="G1341">
        <f t="shared" si="101"/>
        <v>9.3889898835352049E-5</v>
      </c>
    </row>
    <row r="1342" spans="1:7" x14ac:dyDescent="0.45">
      <c r="A1342" s="2">
        <v>31524</v>
      </c>
      <c r="B1342" s="1">
        <v>242.42</v>
      </c>
      <c r="C1342" s="1">
        <f t="shared" si="100"/>
        <v>-0.95246635151561876</v>
      </c>
      <c r="D1342">
        <f t="shared" si="102"/>
        <v>230.73719999999997</v>
      </c>
      <c r="E1342">
        <f t="shared" si="103"/>
        <v>5.0632494456897353E-2</v>
      </c>
      <c r="F1342" t="str">
        <f t="shared" si="104"/>
        <v>Buy</v>
      </c>
      <c r="G1342">
        <f t="shared" si="101"/>
        <v>9.0719215076947432E-5</v>
      </c>
    </row>
    <row r="1343" spans="1:7" x14ac:dyDescent="0.45">
      <c r="A1343" s="2">
        <v>31525</v>
      </c>
      <c r="B1343" s="1">
        <v>241.75</v>
      </c>
      <c r="C1343" s="1">
        <f t="shared" si="100"/>
        <v>-0.27676247089621753</v>
      </c>
      <c r="D1343">
        <f t="shared" si="102"/>
        <v>231.24740000000003</v>
      </c>
      <c r="E1343">
        <f t="shared" si="103"/>
        <v>4.5417159284817779E-2</v>
      </c>
      <c r="F1343" t="str">
        <f t="shared" si="104"/>
        <v>Buy</v>
      </c>
      <c r="G1343">
        <f t="shared" si="101"/>
        <v>7.6597465296579653E-6</v>
      </c>
    </row>
    <row r="1344" spans="1:7" x14ac:dyDescent="0.45">
      <c r="A1344" s="2">
        <v>31526</v>
      </c>
      <c r="B1344" s="1">
        <v>242.02</v>
      </c>
      <c r="C1344" s="1">
        <f t="shared" si="100"/>
        <v>0.11162330365028506</v>
      </c>
      <c r="D1344">
        <f t="shared" si="102"/>
        <v>231.76940000000002</v>
      </c>
      <c r="E1344">
        <f t="shared" si="103"/>
        <v>4.4227581380458292E-2</v>
      </c>
      <c r="F1344" t="str">
        <f t="shared" si="104"/>
        <v>Buy</v>
      </c>
      <c r="G1344">
        <f t="shared" si="101"/>
        <v>1.2459761917803741E-6</v>
      </c>
    </row>
    <row r="1345" spans="1:7" x14ac:dyDescent="0.45">
      <c r="A1345" s="2">
        <v>31527</v>
      </c>
      <c r="B1345" s="1">
        <v>242.29</v>
      </c>
      <c r="C1345" s="1">
        <f t="shared" si="100"/>
        <v>0.11149884494308941</v>
      </c>
      <c r="D1345">
        <f t="shared" si="102"/>
        <v>232.29580000000004</v>
      </c>
      <c r="E1345">
        <f t="shared" si="103"/>
        <v>4.3023593194538808E-2</v>
      </c>
      <c r="F1345" t="str">
        <f t="shared" si="104"/>
        <v>Buy</v>
      </c>
      <c r="G1345">
        <f t="shared" si="101"/>
        <v>1.2431992423643095E-6</v>
      </c>
    </row>
    <row r="1346" spans="1:7" x14ac:dyDescent="0.45">
      <c r="A1346" s="2">
        <v>31530</v>
      </c>
      <c r="B1346" s="1">
        <v>243.08</v>
      </c>
      <c r="C1346" s="1">
        <f t="shared" si="100"/>
        <v>0.32552514478171479</v>
      </c>
      <c r="D1346">
        <f t="shared" si="102"/>
        <v>232.80940000000001</v>
      </c>
      <c r="E1346">
        <f t="shared" si="103"/>
        <v>4.4115916281730901E-2</v>
      </c>
      <c r="F1346" t="str">
        <f t="shared" si="104"/>
        <v>Buy</v>
      </c>
      <c r="G1346">
        <f t="shared" si="101"/>
        <v>1.0596661988515637E-5</v>
      </c>
    </row>
    <row r="1347" spans="1:7" x14ac:dyDescent="0.45">
      <c r="A1347" s="2">
        <v>31531</v>
      </c>
      <c r="B1347" s="1">
        <v>240.51</v>
      </c>
      <c r="C1347" s="1">
        <f t="shared" si="100"/>
        <v>-1.0628938544184647</v>
      </c>
      <c r="D1347">
        <f t="shared" si="102"/>
        <v>233.22440000000003</v>
      </c>
      <c r="E1347">
        <f t="shared" si="103"/>
        <v>3.1238583956052449E-2</v>
      </c>
      <c r="F1347" t="str">
        <f t="shared" si="104"/>
        <v>Buy</v>
      </c>
      <c r="G1347">
        <f t="shared" si="101"/>
        <v>1.1297433457605407E-4</v>
      </c>
    </row>
    <row r="1348" spans="1:7" x14ac:dyDescent="0.45">
      <c r="A1348" s="2">
        <v>31532</v>
      </c>
      <c r="B1348" s="1">
        <v>235.52</v>
      </c>
      <c r="C1348" s="1">
        <f t="shared" ref="C1348:C1411" si="105">100*LN(B1348/B1347)</f>
        <v>-2.0965833182458429</v>
      </c>
      <c r="D1348">
        <f t="shared" si="102"/>
        <v>233.48580000000004</v>
      </c>
      <c r="E1348">
        <f t="shared" si="103"/>
        <v>8.7123071295983293E-3</v>
      </c>
      <c r="F1348" t="str">
        <f t="shared" si="104"/>
        <v>Buy</v>
      </c>
      <c r="G1348">
        <f t="shared" si="101"/>
        <v>4.3956616103467497E-4</v>
      </c>
    </row>
    <row r="1349" spans="1:7" x14ac:dyDescent="0.45">
      <c r="A1349" s="2">
        <v>31533</v>
      </c>
      <c r="B1349" s="1">
        <v>235.16</v>
      </c>
      <c r="C1349" s="1">
        <f t="shared" si="105"/>
        <v>-0.15297020064572525</v>
      </c>
      <c r="D1349">
        <f t="shared" si="102"/>
        <v>233.79380000000003</v>
      </c>
      <c r="E1349">
        <f t="shared" si="103"/>
        <v>5.8436109084157211E-3</v>
      </c>
      <c r="F1349" t="str">
        <f t="shared" si="104"/>
        <v>Buy</v>
      </c>
      <c r="G1349">
        <f t="shared" si="101"/>
        <v>2.3399882285593438E-6</v>
      </c>
    </row>
    <row r="1350" spans="1:7" x14ac:dyDescent="0.45">
      <c r="A1350" s="2">
        <v>31534</v>
      </c>
      <c r="B1350" s="1">
        <v>234.79</v>
      </c>
      <c r="C1350" s="1">
        <f t="shared" si="105"/>
        <v>-0.1574635924888069</v>
      </c>
      <c r="D1350">
        <f t="shared" si="102"/>
        <v>234.04520000000008</v>
      </c>
      <c r="E1350">
        <f t="shared" si="103"/>
        <v>3.1822912839054693E-3</v>
      </c>
      <c r="F1350" t="str">
        <f t="shared" si="104"/>
        <v>Buy</v>
      </c>
      <c r="G1350">
        <f t="shared" si="101"/>
        <v>2.4794782959481042E-6</v>
      </c>
    </row>
    <row r="1351" spans="1:7" x14ac:dyDescent="0.45">
      <c r="A1351" s="2">
        <v>31537</v>
      </c>
      <c r="B1351" s="1">
        <v>237.73</v>
      </c>
      <c r="C1351" s="1">
        <f t="shared" si="105"/>
        <v>1.2444078301015131</v>
      </c>
      <c r="D1351">
        <f t="shared" si="102"/>
        <v>234.30740000000006</v>
      </c>
      <c r="E1351">
        <f t="shared" si="103"/>
        <v>1.4607306470047172E-2</v>
      </c>
      <c r="F1351" t="str">
        <f t="shared" si="104"/>
        <v>Buy</v>
      </c>
      <c r="G1351">
        <f t="shared" si="101"/>
        <v>1.5485508476179567E-4</v>
      </c>
    </row>
    <row r="1352" spans="1:7" x14ac:dyDescent="0.45">
      <c r="A1352" s="2">
        <v>31538</v>
      </c>
      <c r="B1352" s="1">
        <v>237.24</v>
      </c>
      <c r="C1352" s="1">
        <f t="shared" si="105"/>
        <v>-0.20632889396553883</v>
      </c>
      <c r="D1352">
        <f t="shared" si="102"/>
        <v>234.56540000000004</v>
      </c>
      <c r="E1352">
        <f t="shared" si="103"/>
        <v>1.1402363690467432E-2</v>
      </c>
      <c r="F1352" t="str">
        <f t="shared" si="104"/>
        <v>Buy</v>
      </c>
      <c r="G1352">
        <f t="shared" ref="G1352:G1415" si="106">(C1352/100)^2</f>
        <v>4.2571612485042562E-6</v>
      </c>
    </row>
    <row r="1353" spans="1:7" x14ac:dyDescent="0.45">
      <c r="A1353" s="2">
        <v>31539</v>
      </c>
      <c r="B1353" s="1">
        <v>236.08</v>
      </c>
      <c r="C1353" s="1">
        <f t="shared" si="105"/>
        <v>-0.49015563358418263</v>
      </c>
      <c r="D1353">
        <f t="shared" si="102"/>
        <v>234.81120000000001</v>
      </c>
      <c r="E1353">
        <f t="shared" si="103"/>
        <v>5.4034901231287038E-3</v>
      </c>
      <c r="F1353" t="str">
        <f t="shared" si="104"/>
        <v>Buy</v>
      </c>
      <c r="G1353">
        <f t="shared" si="106"/>
        <v>2.4025254513431148E-5</v>
      </c>
    </row>
    <row r="1354" spans="1:7" x14ac:dyDescent="0.45">
      <c r="A1354" s="2">
        <v>31540</v>
      </c>
      <c r="B1354" s="1">
        <v>237.13</v>
      </c>
      <c r="C1354" s="1">
        <f t="shared" si="105"/>
        <v>0.4437783323334224</v>
      </c>
      <c r="D1354">
        <f t="shared" si="102"/>
        <v>235.07300000000004</v>
      </c>
      <c r="E1354">
        <f t="shared" si="103"/>
        <v>8.7504732572433203E-3</v>
      </c>
      <c r="F1354" t="str">
        <f t="shared" si="104"/>
        <v>Buy</v>
      </c>
      <c r="G1354">
        <f t="shared" si="106"/>
        <v>1.9693920824863347E-5</v>
      </c>
    </row>
    <row r="1355" spans="1:7" x14ac:dyDescent="0.45">
      <c r="A1355" s="2">
        <v>31541</v>
      </c>
      <c r="B1355" s="1">
        <v>237.85</v>
      </c>
      <c r="C1355" s="1">
        <f t="shared" si="105"/>
        <v>0.30317089202721709</v>
      </c>
      <c r="D1355">
        <f t="shared" si="102"/>
        <v>235.29460000000003</v>
      </c>
      <c r="E1355">
        <f t="shared" si="103"/>
        <v>1.0860427736122983E-2</v>
      </c>
      <c r="F1355" t="str">
        <f t="shared" si="104"/>
        <v>Buy</v>
      </c>
      <c r="G1355">
        <f t="shared" si="106"/>
        <v>9.1912589772578505E-6</v>
      </c>
    </row>
    <row r="1356" spans="1:7" x14ac:dyDescent="0.45">
      <c r="A1356" s="2">
        <v>31544</v>
      </c>
      <c r="B1356" s="1">
        <v>237.58</v>
      </c>
      <c r="C1356" s="1">
        <f t="shared" si="105"/>
        <v>-0.11358140168967981</v>
      </c>
      <c r="D1356">
        <f t="shared" si="102"/>
        <v>235.50780000000003</v>
      </c>
      <c r="E1356">
        <f t="shared" si="103"/>
        <v>8.7988593159121723E-3</v>
      </c>
      <c r="F1356" t="str">
        <f t="shared" si="104"/>
        <v>Buy</v>
      </c>
      <c r="G1356">
        <f t="shared" si="106"/>
        <v>1.2900734809792401E-6</v>
      </c>
    </row>
    <row r="1357" spans="1:7" x14ac:dyDescent="0.45">
      <c r="A1357" s="2">
        <v>31545</v>
      </c>
      <c r="B1357" s="1">
        <v>236.41</v>
      </c>
      <c r="C1357" s="1">
        <f t="shared" si="105"/>
        <v>-0.49368230396871943</v>
      </c>
      <c r="D1357">
        <f t="shared" si="102"/>
        <v>235.72760000000002</v>
      </c>
      <c r="E1357">
        <f t="shared" si="103"/>
        <v>2.8948667869183446E-3</v>
      </c>
      <c r="F1357" t="str">
        <f t="shared" si="104"/>
        <v>Buy</v>
      </c>
      <c r="G1357">
        <f t="shared" si="106"/>
        <v>2.437222172518631E-5</v>
      </c>
    </row>
    <row r="1358" spans="1:7" x14ac:dyDescent="0.45">
      <c r="A1358" s="2">
        <v>31546</v>
      </c>
      <c r="B1358" s="1">
        <v>237.54</v>
      </c>
      <c r="C1358" s="1">
        <f t="shared" si="105"/>
        <v>0.47684445243877382</v>
      </c>
      <c r="D1358">
        <f t="shared" si="102"/>
        <v>235.99080000000006</v>
      </c>
      <c r="E1358">
        <f t="shared" si="103"/>
        <v>6.5646626902401599E-3</v>
      </c>
      <c r="F1358" t="str">
        <f t="shared" si="104"/>
        <v>Buy</v>
      </c>
      <c r="G1358">
        <f t="shared" si="106"/>
        <v>2.2738063182163404E-5</v>
      </c>
    </row>
    <row r="1359" spans="1:7" x14ac:dyDescent="0.45">
      <c r="A1359" s="2">
        <v>31547</v>
      </c>
      <c r="B1359" s="1">
        <v>234.43</v>
      </c>
      <c r="C1359" s="1">
        <f t="shared" si="105"/>
        <v>-1.3178994484667665</v>
      </c>
      <c r="D1359">
        <f t="shared" si="102"/>
        <v>236.19260000000003</v>
      </c>
      <c r="E1359">
        <f t="shared" si="103"/>
        <v>-7.4625538649391223E-3</v>
      </c>
      <c r="F1359" t="str">
        <f t="shared" si="104"/>
        <v>Buy</v>
      </c>
      <c r="G1359">
        <f t="shared" si="106"/>
        <v>1.7368589562690072E-4</v>
      </c>
    </row>
    <row r="1360" spans="1:7" x14ac:dyDescent="0.45">
      <c r="A1360" s="2">
        <v>31548</v>
      </c>
      <c r="B1360" s="1">
        <v>232.76</v>
      </c>
      <c r="C1360" s="1">
        <f t="shared" si="105"/>
        <v>-0.71491560729574644</v>
      </c>
      <c r="D1360">
        <f t="shared" si="102"/>
        <v>236.34520000000003</v>
      </c>
      <c r="E1360">
        <f t="shared" si="103"/>
        <v>-1.5169337054444273E-2</v>
      </c>
      <c r="F1360" t="str">
        <f t="shared" si="104"/>
        <v>Sell</v>
      </c>
      <c r="G1360">
        <f t="shared" si="106"/>
        <v>5.1110432555504588E-5</v>
      </c>
    </row>
    <row r="1361" spans="1:7" x14ac:dyDescent="0.45">
      <c r="A1361" s="2">
        <v>31551</v>
      </c>
      <c r="B1361" s="1">
        <v>233.2</v>
      </c>
      <c r="C1361" s="1">
        <f t="shared" si="105"/>
        <v>0.18885746878681547</v>
      </c>
      <c r="D1361">
        <f t="shared" si="102"/>
        <v>236.49780000000001</v>
      </c>
      <c r="E1361">
        <f t="shared" si="103"/>
        <v>-1.3944315761076947E-2</v>
      </c>
      <c r="F1361" t="str">
        <f t="shared" si="104"/>
        <v>Sell</v>
      </c>
      <c r="G1361">
        <f t="shared" si="106"/>
        <v>3.5667143516562978E-6</v>
      </c>
    </row>
    <row r="1362" spans="1:7" x14ac:dyDescent="0.45">
      <c r="A1362" s="2">
        <v>31552</v>
      </c>
      <c r="B1362" s="1">
        <v>236.11</v>
      </c>
      <c r="C1362" s="1">
        <f t="shared" si="105"/>
        <v>1.2401343652534991</v>
      </c>
      <c r="D1362">
        <f t="shared" si="102"/>
        <v>236.68840000000003</v>
      </c>
      <c r="E1362">
        <f t="shared" si="103"/>
        <v>-2.4437192528236119E-3</v>
      </c>
      <c r="F1362" t="str">
        <f t="shared" si="104"/>
        <v>Sell</v>
      </c>
      <c r="G1362">
        <f t="shared" si="106"/>
        <v>1.5379332438826988E-4</v>
      </c>
    </row>
    <row r="1363" spans="1:7" x14ac:dyDescent="0.45">
      <c r="A1363" s="2">
        <v>31553</v>
      </c>
      <c r="B1363" s="1">
        <v>235.45</v>
      </c>
      <c r="C1363" s="1">
        <f t="shared" si="105"/>
        <v>-0.27992214393087378</v>
      </c>
      <c r="D1363">
        <f t="shared" si="102"/>
        <v>236.76360000000005</v>
      </c>
      <c r="E1363">
        <f t="shared" si="103"/>
        <v>-5.5481501379437744E-3</v>
      </c>
      <c r="F1363" t="str">
        <f t="shared" si="104"/>
        <v>Sell</v>
      </c>
      <c r="G1363">
        <f t="shared" si="106"/>
        <v>7.8356406662856821E-6</v>
      </c>
    </row>
    <row r="1364" spans="1:7" x14ac:dyDescent="0.45">
      <c r="A1364" s="2">
        <v>31554</v>
      </c>
      <c r="B1364" s="1">
        <v>240.12</v>
      </c>
      <c r="C1364" s="1">
        <f t="shared" si="105"/>
        <v>1.9640221694078888</v>
      </c>
      <c r="D1364">
        <f t="shared" si="102"/>
        <v>236.91520000000008</v>
      </c>
      <c r="E1364">
        <f t="shared" si="103"/>
        <v>1.3527202982332578E-2</v>
      </c>
      <c r="F1364" t="str">
        <f t="shared" si="104"/>
        <v>Sell</v>
      </c>
      <c r="G1364">
        <f t="shared" si="106"/>
        <v>3.8573830819256695E-4</v>
      </c>
    </row>
    <row r="1365" spans="1:7" x14ac:dyDescent="0.45">
      <c r="A1365" s="2">
        <v>31555</v>
      </c>
      <c r="B1365" s="1">
        <v>241.35</v>
      </c>
      <c r="C1365" s="1">
        <f t="shared" si="105"/>
        <v>0.51093637228595556</v>
      </c>
      <c r="D1365">
        <f t="shared" si="102"/>
        <v>237.07840000000007</v>
      </c>
      <c r="E1365">
        <f t="shared" si="103"/>
        <v>1.8017668416860921E-2</v>
      </c>
      <c r="F1365" t="str">
        <f t="shared" si="104"/>
        <v>Buy</v>
      </c>
      <c r="G1365">
        <f t="shared" si="106"/>
        <v>2.6105597652473258E-5</v>
      </c>
    </row>
    <row r="1366" spans="1:7" x14ac:dyDescent="0.45">
      <c r="A1366" s="2">
        <v>31559</v>
      </c>
      <c r="B1366" s="1">
        <v>244.75</v>
      </c>
      <c r="C1366" s="1">
        <f t="shared" si="105"/>
        <v>1.3989119304117863</v>
      </c>
      <c r="D1366">
        <f t="shared" si="102"/>
        <v>237.24240000000006</v>
      </c>
      <c r="E1366">
        <f t="shared" si="103"/>
        <v>3.1645270828485707E-2</v>
      </c>
      <c r="F1366" t="str">
        <f t="shared" si="104"/>
        <v>Buy</v>
      </c>
      <c r="G1366">
        <f t="shared" si="106"/>
        <v>1.9569545890484302E-4</v>
      </c>
    </row>
    <row r="1367" spans="1:7" x14ac:dyDescent="0.45">
      <c r="A1367" s="2">
        <v>31560</v>
      </c>
      <c r="B1367" s="1">
        <v>246.63</v>
      </c>
      <c r="C1367" s="1">
        <f t="shared" si="105"/>
        <v>0.76519564215318547</v>
      </c>
      <c r="D1367">
        <f t="shared" si="102"/>
        <v>237.48160000000007</v>
      </c>
      <c r="E1367">
        <f t="shared" si="103"/>
        <v>3.8522563432282421E-2</v>
      </c>
      <c r="F1367" t="str">
        <f t="shared" si="104"/>
        <v>Buy</v>
      </c>
      <c r="G1367">
        <f t="shared" si="106"/>
        <v>5.8552437077022596E-5</v>
      </c>
    </row>
    <row r="1368" spans="1:7" x14ac:dyDescent="0.45">
      <c r="A1368" s="2">
        <v>31561</v>
      </c>
      <c r="B1368" s="1">
        <v>247.98</v>
      </c>
      <c r="C1368" s="1">
        <f t="shared" si="105"/>
        <v>0.54588599195441445</v>
      </c>
      <c r="D1368">
        <f t="shared" si="102"/>
        <v>237.72560000000004</v>
      </c>
      <c r="E1368">
        <f t="shared" si="103"/>
        <v>4.3135446918632005E-2</v>
      </c>
      <c r="F1368" t="str">
        <f t="shared" si="104"/>
        <v>Buy</v>
      </c>
      <c r="G1368">
        <f t="shared" si="106"/>
        <v>2.9799151621205507E-5</v>
      </c>
    </row>
    <row r="1369" spans="1:7" x14ac:dyDescent="0.45">
      <c r="A1369" s="2">
        <v>31562</v>
      </c>
      <c r="B1369" s="1">
        <v>247.35</v>
      </c>
      <c r="C1369" s="1">
        <f t="shared" si="105"/>
        <v>-0.25437600779783431</v>
      </c>
      <c r="D1369">
        <f t="shared" si="102"/>
        <v>237.96060000000008</v>
      </c>
      <c r="E1369">
        <f t="shared" si="103"/>
        <v>3.9457792592554844E-2</v>
      </c>
      <c r="F1369" t="str">
        <f t="shared" si="104"/>
        <v>Buy</v>
      </c>
      <c r="G1369">
        <f t="shared" si="106"/>
        <v>6.4707153343163876E-6</v>
      </c>
    </row>
    <row r="1370" spans="1:7" x14ac:dyDescent="0.45">
      <c r="A1370" s="2">
        <v>31565</v>
      </c>
      <c r="B1370" s="1">
        <v>245.04</v>
      </c>
      <c r="C1370" s="1">
        <f t="shared" si="105"/>
        <v>-0.93828751491977591</v>
      </c>
      <c r="D1370">
        <f t="shared" si="102"/>
        <v>238.13060000000007</v>
      </c>
      <c r="E1370">
        <f t="shared" si="103"/>
        <v>2.9015170666852212E-2</v>
      </c>
      <c r="F1370" t="str">
        <f t="shared" si="104"/>
        <v>Buy</v>
      </c>
      <c r="G1370">
        <f t="shared" si="106"/>
        <v>8.8038346065432861E-5</v>
      </c>
    </row>
    <row r="1371" spans="1:7" x14ac:dyDescent="0.45">
      <c r="A1371" s="2">
        <v>31566</v>
      </c>
      <c r="B1371" s="1">
        <v>245.51</v>
      </c>
      <c r="C1371" s="1">
        <f t="shared" si="105"/>
        <v>0.1916217078037373</v>
      </c>
      <c r="D1371">
        <f t="shared" si="102"/>
        <v>238.37400000000014</v>
      </c>
      <c r="E1371">
        <f t="shared" si="103"/>
        <v>2.9936150754695769E-2</v>
      </c>
      <c r="F1371" t="str">
        <f t="shared" si="104"/>
        <v>Buy</v>
      </c>
      <c r="G1371">
        <f t="shared" si="106"/>
        <v>3.6718878901620877E-6</v>
      </c>
    </row>
    <row r="1372" spans="1:7" x14ac:dyDescent="0.45">
      <c r="A1372" s="2">
        <v>31567</v>
      </c>
      <c r="B1372" s="1">
        <v>243.94</v>
      </c>
      <c r="C1372" s="1">
        <f t="shared" si="105"/>
        <v>-0.64153861874648344</v>
      </c>
      <c r="D1372">
        <f t="shared" si="102"/>
        <v>238.54620000000014</v>
      </c>
      <c r="E1372">
        <f t="shared" si="103"/>
        <v>2.2611133608499541E-2</v>
      </c>
      <c r="F1372" t="str">
        <f t="shared" si="104"/>
        <v>Buy</v>
      </c>
      <c r="G1372">
        <f t="shared" si="106"/>
        <v>4.1157179934314579E-5</v>
      </c>
    </row>
    <row r="1373" spans="1:7" x14ac:dyDescent="0.45">
      <c r="A1373" s="2">
        <v>31568</v>
      </c>
      <c r="B1373" s="1">
        <v>245.65</v>
      </c>
      <c r="C1373" s="1">
        <f t="shared" si="105"/>
        <v>0.69854651995651151</v>
      </c>
      <c r="D1373">
        <f t="shared" si="102"/>
        <v>238.76480000000009</v>
      </c>
      <c r="E1373">
        <f t="shared" si="103"/>
        <v>2.8836746455088477E-2</v>
      </c>
      <c r="F1373" t="str">
        <f t="shared" si="104"/>
        <v>Buy</v>
      </c>
      <c r="G1373">
        <f t="shared" si="106"/>
        <v>4.8796724054335292E-5</v>
      </c>
    </row>
    <row r="1374" spans="1:7" x14ac:dyDescent="0.45">
      <c r="A1374" s="2">
        <v>31569</v>
      </c>
      <c r="B1374" s="1">
        <v>245.67</v>
      </c>
      <c r="C1374" s="1">
        <f t="shared" si="105"/>
        <v>8.1413335549194443E-3</v>
      </c>
      <c r="D1374">
        <f t="shared" si="102"/>
        <v>238.93220000000008</v>
      </c>
      <c r="E1374">
        <f t="shared" si="103"/>
        <v>2.8199631527269682E-2</v>
      </c>
      <c r="F1374" t="str">
        <f t="shared" si="104"/>
        <v>Buy</v>
      </c>
      <c r="G1374">
        <f t="shared" si="106"/>
        <v>6.6281312052457275E-9</v>
      </c>
    </row>
    <row r="1375" spans="1:7" x14ac:dyDescent="0.45">
      <c r="A1375" s="2">
        <v>31572</v>
      </c>
      <c r="B1375" s="1">
        <v>239.96</v>
      </c>
      <c r="C1375" s="1">
        <f t="shared" si="105"/>
        <v>-2.3516929165314102</v>
      </c>
      <c r="D1375">
        <f t="shared" si="102"/>
        <v>238.95200000000008</v>
      </c>
      <c r="E1375">
        <f t="shared" si="103"/>
        <v>4.2184204359031275E-3</v>
      </c>
      <c r="F1375" t="str">
        <f t="shared" si="104"/>
        <v>Buy</v>
      </c>
      <c r="G1375">
        <f t="shared" si="106"/>
        <v>5.5304595736640105E-4</v>
      </c>
    </row>
    <row r="1376" spans="1:7" x14ac:dyDescent="0.45">
      <c r="A1376" s="2">
        <v>31573</v>
      </c>
      <c r="B1376" s="1">
        <v>239.58</v>
      </c>
      <c r="C1376" s="1">
        <f t="shared" si="105"/>
        <v>-0.15848524817073992</v>
      </c>
      <c r="D1376">
        <f t="shared" si="102"/>
        <v>238.96560000000005</v>
      </c>
      <c r="E1376">
        <f t="shared" si="103"/>
        <v>2.571081360664299E-3</v>
      </c>
      <c r="F1376" t="str">
        <f t="shared" si="104"/>
        <v>Buy</v>
      </c>
      <c r="G1376">
        <f t="shared" si="106"/>
        <v>2.511757388774102E-6</v>
      </c>
    </row>
    <row r="1377" spans="1:7" x14ac:dyDescent="0.45">
      <c r="A1377" s="2">
        <v>31574</v>
      </c>
      <c r="B1377" s="1">
        <v>241.13</v>
      </c>
      <c r="C1377" s="1">
        <f t="shared" si="105"/>
        <v>0.64488168404286683</v>
      </c>
      <c r="D1377">
        <f t="shared" si="102"/>
        <v>239.08540000000005</v>
      </c>
      <c r="E1377">
        <f t="shared" si="103"/>
        <v>8.5517559834266139E-3</v>
      </c>
      <c r="F1377" t="str">
        <f t="shared" si="104"/>
        <v>Buy</v>
      </c>
      <c r="G1377">
        <f t="shared" si="106"/>
        <v>4.1587238641396392E-5</v>
      </c>
    </row>
    <row r="1378" spans="1:7" x14ac:dyDescent="0.45">
      <c r="A1378" s="2">
        <v>31575</v>
      </c>
      <c r="B1378" s="1">
        <v>241.49</v>
      </c>
      <c r="C1378" s="1">
        <f t="shared" si="105"/>
        <v>0.14918572241895134</v>
      </c>
      <c r="D1378">
        <f t="shared" si="102"/>
        <v>239.20100000000002</v>
      </c>
      <c r="E1378">
        <f t="shared" si="103"/>
        <v>9.5693579876337774E-3</v>
      </c>
      <c r="F1378" t="str">
        <f t="shared" si="104"/>
        <v>Buy</v>
      </c>
      <c r="G1378">
        <f t="shared" si="106"/>
        <v>2.2256379773664399E-6</v>
      </c>
    </row>
    <row r="1379" spans="1:7" x14ac:dyDescent="0.45">
      <c r="A1379" s="2">
        <v>31576</v>
      </c>
      <c r="B1379" s="1">
        <v>245.73</v>
      </c>
      <c r="C1379" s="1">
        <f t="shared" si="105"/>
        <v>1.7405307827817251</v>
      </c>
      <c r="D1379">
        <f t="shared" si="102"/>
        <v>239.46619999999996</v>
      </c>
      <c r="E1379">
        <f t="shared" si="103"/>
        <v>2.6157344961418492E-2</v>
      </c>
      <c r="F1379" t="str">
        <f t="shared" si="104"/>
        <v>Buy</v>
      </c>
      <c r="G1379">
        <f t="shared" si="106"/>
        <v>3.0294474058107648E-4</v>
      </c>
    </row>
    <row r="1380" spans="1:7" x14ac:dyDescent="0.45">
      <c r="A1380" s="2">
        <v>31579</v>
      </c>
      <c r="B1380" s="1">
        <v>246.13</v>
      </c>
      <c r="C1380" s="1">
        <f t="shared" si="105"/>
        <v>0.16264794379749309</v>
      </c>
      <c r="D1380">
        <f t="shared" si="102"/>
        <v>239.81499999999994</v>
      </c>
      <c r="E1380">
        <f t="shared" si="103"/>
        <v>2.6332798198611663E-2</v>
      </c>
      <c r="F1380" t="str">
        <f t="shared" si="104"/>
        <v>Buy</v>
      </c>
      <c r="G1380">
        <f t="shared" si="106"/>
        <v>2.6454353621552474E-6</v>
      </c>
    </row>
    <row r="1381" spans="1:7" x14ac:dyDescent="0.45">
      <c r="A1381" s="2">
        <v>31580</v>
      </c>
      <c r="B1381" s="1">
        <v>244.35</v>
      </c>
      <c r="C1381" s="1">
        <f t="shared" si="105"/>
        <v>-0.72582279174314202</v>
      </c>
      <c r="D1381">
        <f t="shared" si="102"/>
        <v>240.12939999999995</v>
      </c>
      <c r="E1381">
        <f t="shared" si="103"/>
        <v>1.7576356747653756E-2</v>
      </c>
      <c r="F1381" t="str">
        <f t="shared" si="104"/>
        <v>Buy</v>
      </c>
      <c r="G1381">
        <f t="shared" si="106"/>
        <v>5.2681872501380843E-5</v>
      </c>
    </row>
    <row r="1382" spans="1:7" x14ac:dyDescent="0.45">
      <c r="A1382" s="2">
        <v>31581</v>
      </c>
      <c r="B1382" s="1">
        <v>244.99</v>
      </c>
      <c r="C1382" s="1">
        <f t="shared" si="105"/>
        <v>0.26157696690237336</v>
      </c>
      <c r="D1382">
        <f t="shared" si="102"/>
        <v>240.35879999999995</v>
      </c>
      <c r="E1382">
        <f t="shared" si="103"/>
        <v>1.926786121415178E-2</v>
      </c>
      <c r="F1382" t="str">
        <f t="shared" si="104"/>
        <v>Buy</v>
      </c>
      <c r="G1382">
        <f t="shared" si="106"/>
        <v>6.8422509613845326E-6</v>
      </c>
    </row>
    <row r="1383" spans="1:7" x14ac:dyDescent="0.45">
      <c r="A1383" s="2">
        <v>31582</v>
      </c>
      <c r="B1383" s="1">
        <v>244.06</v>
      </c>
      <c r="C1383" s="1">
        <f t="shared" si="105"/>
        <v>-0.38032966814940194</v>
      </c>
      <c r="D1383">
        <f t="shared" si="102"/>
        <v>240.56499999999997</v>
      </c>
      <c r="E1383">
        <f t="shared" si="103"/>
        <v>1.4528297965207047E-2</v>
      </c>
      <c r="F1383" t="str">
        <f t="shared" si="104"/>
        <v>Buy</v>
      </c>
      <c r="G1383">
        <f t="shared" si="106"/>
        <v>1.446506564746342E-5</v>
      </c>
    </row>
    <row r="1384" spans="1:7" x14ac:dyDescent="0.45">
      <c r="A1384" s="2">
        <v>31583</v>
      </c>
      <c r="B1384" s="1">
        <v>247.58</v>
      </c>
      <c r="C1384" s="1">
        <f t="shared" si="105"/>
        <v>1.4319665399970756</v>
      </c>
      <c r="D1384">
        <f t="shared" si="102"/>
        <v>240.78779999999995</v>
      </c>
      <c r="E1384">
        <f t="shared" si="103"/>
        <v>2.8208239786235292E-2</v>
      </c>
      <c r="F1384" t="str">
        <f t="shared" si="104"/>
        <v>Buy</v>
      </c>
      <c r="G1384">
        <f t="shared" si="106"/>
        <v>2.0505281716711959E-4</v>
      </c>
    </row>
    <row r="1385" spans="1:7" x14ac:dyDescent="0.45">
      <c r="A1385" s="2">
        <v>31586</v>
      </c>
      <c r="B1385" s="1">
        <v>245.26</v>
      </c>
      <c r="C1385" s="1">
        <f t="shared" si="105"/>
        <v>-0.94148897697842682</v>
      </c>
      <c r="D1385">
        <f t="shared" si="102"/>
        <v>240.97359999999992</v>
      </c>
      <c r="E1385">
        <f t="shared" si="103"/>
        <v>1.7787840659724025E-2</v>
      </c>
      <c r="F1385" t="str">
        <f t="shared" si="104"/>
        <v>Buy</v>
      </c>
      <c r="G1385">
        <f t="shared" si="106"/>
        <v>8.864014937718848E-5</v>
      </c>
    </row>
    <row r="1386" spans="1:7" x14ac:dyDescent="0.45">
      <c r="A1386" s="2">
        <v>31587</v>
      </c>
      <c r="B1386" s="1">
        <v>247.03</v>
      </c>
      <c r="C1386" s="1">
        <f t="shared" si="105"/>
        <v>0.7190914408611998</v>
      </c>
      <c r="D1386">
        <f t="shared" si="102"/>
        <v>241.16859999999994</v>
      </c>
      <c r="E1386">
        <f t="shared" si="103"/>
        <v>2.4304158999140277E-2</v>
      </c>
      <c r="F1386" t="str">
        <f t="shared" si="104"/>
        <v>Buy</v>
      </c>
      <c r="G1386">
        <f t="shared" si="106"/>
        <v>5.1709250031983638E-5</v>
      </c>
    </row>
    <row r="1387" spans="1:7" x14ac:dyDescent="0.45">
      <c r="A1387" s="2">
        <v>31588</v>
      </c>
      <c r="B1387" s="1">
        <v>248.93</v>
      </c>
      <c r="C1387" s="1">
        <f t="shared" si="105"/>
        <v>0.76619457013244641</v>
      </c>
      <c r="D1387">
        <f t="shared" si="102"/>
        <v>241.39259999999996</v>
      </c>
      <c r="E1387">
        <f t="shared" si="103"/>
        <v>3.1224652288429924E-2</v>
      </c>
      <c r="F1387" t="str">
        <f t="shared" si="104"/>
        <v>Buy</v>
      </c>
      <c r="G1387">
        <f t="shared" si="106"/>
        <v>5.8705411930044425E-5</v>
      </c>
    </row>
    <row r="1388" spans="1:7" x14ac:dyDescent="0.45">
      <c r="A1388" s="2">
        <v>31589</v>
      </c>
      <c r="B1388" s="1">
        <v>248.74</v>
      </c>
      <c r="C1388" s="1">
        <f t="shared" si="105"/>
        <v>-7.6355821822162412E-2</v>
      </c>
      <c r="D1388">
        <f t="shared" si="102"/>
        <v>241.52299999999997</v>
      </c>
      <c r="E1388">
        <f t="shared" si="103"/>
        <v>2.9881212141286927E-2</v>
      </c>
      <c r="F1388" t="str">
        <f t="shared" si="104"/>
        <v>Buy</v>
      </c>
      <c r="G1388">
        <f t="shared" si="106"/>
        <v>5.8302115261378139E-7</v>
      </c>
    </row>
    <row r="1389" spans="1:7" x14ac:dyDescent="0.45">
      <c r="A1389" s="2">
        <v>31590</v>
      </c>
      <c r="B1389" s="1">
        <v>249.6</v>
      </c>
      <c r="C1389" s="1">
        <f t="shared" si="105"/>
        <v>0.34514622696774977</v>
      </c>
      <c r="D1389">
        <f t="shared" si="102"/>
        <v>241.65439999999995</v>
      </c>
      <c r="E1389">
        <f t="shared" si="103"/>
        <v>3.2880013771733697E-2</v>
      </c>
      <c r="F1389" t="str">
        <f t="shared" si="104"/>
        <v>Buy</v>
      </c>
      <c r="G1389">
        <f t="shared" si="106"/>
        <v>1.1912591799007343E-5</v>
      </c>
    </row>
    <row r="1390" spans="1:7" x14ac:dyDescent="0.45">
      <c r="A1390" s="2">
        <v>31593</v>
      </c>
      <c r="B1390" s="1">
        <v>250.84</v>
      </c>
      <c r="C1390" s="1">
        <f t="shared" si="105"/>
        <v>0.49556491795475699</v>
      </c>
      <c r="D1390">
        <f t="shared" si="102"/>
        <v>241.82359999999997</v>
      </c>
      <c r="E1390">
        <f t="shared" si="103"/>
        <v>3.7285029252728162E-2</v>
      </c>
      <c r="F1390" t="str">
        <f t="shared" si="104"/>
        <v>Buy</v>
      </c>
      <c r="G1390">
        <f t="shared" si="106"/>
        <v>2.4558458790750502E-5</v>
      </c>
    </row>
    <row r="1391" spans="1:7" x14ac:dyDescent="0.45">
      <c r="A1391" s="2">
        <v>31594</v>
      </c>
      <c r="B1391" s="1">
        <v>252.04</v>
      </c>
      <c r="C1391" s="1">
        <f t="shared" si="105"/>
        <v>0.47725193990347059</v>
      </c>
      <c r="D1391">
        <f t="shared" si="102"/>
        <v>241.96959999999999</v>
      </c>
      <c r="E1391">
        <f t="shared" si="103"/>
        <v>4.1618451243462015E-2</v>
      </c>
      <c r="F1391" t="str">
        <f t="shared" si="104"/>
        <v>Buy</v>
      </c>
      <c r="G1391">
        <f t="shared" si="106"/>
        <v>2.2776941414162588E-5</v>
      </c>
    </row>
    <row r="1392" spans="1:7" x14ac:dyDescent="0.45">
      <c r="A1392" s="2">
        <v>31595</v>
      </c>
      <c r="B1392" s="1">
        <v>252.7</v>
      </c>
      <c r="C1392" s="1">
        <f t="shared" si="105"/>
        <v>0.26152093202938115</v>
      </c>
      <c r="D1392">
        <f t="shared" si="102"/>
        <v>242.17520000000002</v>
      </c>
      <c r="E1392">
        <f t="shared" si="103"/>
        <v>4.3459445888761397E-2</v>
      </c>
      <c r="F1392" t="str">
        <f t="shared" si="104"/>
        <v>Buy</v>
      </c>
      <c r="G1392">
        <f t="shared" si="106"/>
        <v>6.8393197889516187E-6</v>
      </c>
    </row>
    <row r="1393" spans="1:7" x14ac:dyDescent="0.45">
      <c r="A1393" s="2">
        <v>31596</v>
      </c>
      <c r="B1393" s="1">
        <v>251.79</v>
      </c>
      <c r="C1393" s="1">
        <f t="shared" si="105"/>
        <v>-0.36076076313026562</v>
      </c>
      <c r="D1393">
        <f t="shared" si="102"/>
        <v>242.37600000000003</v>
      </c>
      <c r="E1393">
        <f t="shared" si="103"/>
        <v>3.8840479255371645E-2</v>
      </c>
      <c r="F1393" t="str">
        <f t="shared" si="104"/>
        <v>Buy</v>
      </c>
      <c r="G1393">
        <f t="shared" si="106"/>
        <v>1.3014832821433161E-5</v>
      </c>
    </row>
    <row r="1394" spans="1:7" x14ac:dyDescent="0.45">
      <c r="A1394" s="2">
        <v>31600</v>
      </c>
      <c r="B1394" s="1">
        <v>244.05</v>
      </c>
      <c r="C1394" s="1">
        <f t="shared" si="105"/>
        <v>-3.122228442968932</v>
      </c>
      <c r="D1394">
        <f t="shared" si="102"/>
        <v>242.41659999999999</v>
      </c>
      <c r="E1394">
        <f t="shared" si="103"/>
        <v>6.7379874150533554E-3</v>
      </c>
      <c r="F1394" t="str">
        <f t="shared" si="104"/>
        <v>Buy</v>
      </c>
      <c r="G1394">
        <f t="shared" si="106"/>
        <v>9.7483104500842006E-4</v>
      </c>
    </row>
    <row r="1395" spans="1:7" x14ac:dyDescent="0.45">
      <c r="A1395" s="2">
        <v>31601</v>
      </c>
      <c r="B1395" s="1">
        <v>241.59</v>
      </c>
      <c r="C1395" s="1">
        <f t="shared" si="105"/>
        <v>-1.0131047857593285</v>
      </c>
      <c r="D1395">
        <f t="shared" si="102"/>
        <v>242.40260000000001</v>
      </c>
      <c r="E1395">
        <f t="shared" si="103"/>
        <v>-3.3522742742858507E-3</v>
      </c>
      <c r="F1395" t="str">
        <f t="shared" si="104"/>
        <v>Buy</v>
      </c>
      <c r="G1395">
        <f t="shared" si="106"/>
        <v>1.0263813069284549E-4</v>
      </c>
    </row>
    <row r="1396" spans="1:7" x14ac:dyDescent="0.45">
      <c r="A1396" s="2">
        <v>31602</v>
      </c>
      <c r="B1396" s="1">
        <v>242.82</v>
      </c>
      <c r="C1396" s="1">
        <f t="shared" si="105"/>
        <v>0.50783536402658702</v>
      </c>
      <c r="D1396">
        <f t="shared" ref="D1396:D1459" si="107">AVERAGE(B1347:B1396)</f>
        <v>242.3974</v>
      </c>
      <c r="E1396">
        <f t="shared" ref="E1396:E1459" si="108">(B1396 - D1396) / D1396</f>
        <v>1.7434180399624275E-3</v>
      </c>
      <c r="F1396" t="str">
        <f t="shared" si="104"/>
        <v>Sell</v>
      </c>
      <c r="G1396">
        <f t="shared" si="106"/>
        <v>2.578967569560162E-5</v>
      </c>
    </row>
    <row r="1397" spans="1:7" x14ac:dyDescent="0.45">
      <c r="A1397" s="2">
        <v>31603</v>
      </c>
      <c r="B1397" s="1">
        <v>243.01</v>
      </c>
      <c r="C1397" s="1">
        <f t="shared" si="105"/>
        <v>7.8216664136247685E-2</v>
      </c>
      <c r="D1397">
        <f t="shared" si="107"/>
        <v>242.44740000000002</v>
      </c>
      <c r="E1397">
        <f t="shared" si="108"/>
        <v>2.3205033339189236E-3</v>
      </c>
      <c r="F1397" t="str">
        <f t="shared" ref="F1397:F1460" si="109">IF(E1396 &gt; 0, "Buy", "Sell")</f>
        <v>Buy</v>
      </c>
      <c r="G1397">
        <f t="shared" si="106"/>
        <v>6.117846548602575E-7</v>
      </c>
    </row>
    <row r="1398" spans="1:7" x14ac:dyDescent="0.45">
      <c r="A1398" s="2">
        <v>31604</v>
      </c>
      <c r="B1398" s="1">
        <v>242.22</v>
      </c>
      <c r="C1398" s="1">
        <f t="shared" si="105"/>
        <v>-0.32561906642872995</v>
      </c>
      <c r="D1398">
        <f t="shared" si="107"/>
        <v>242.58140000000003</v>
      </c>
      <c r="E1398">
        <f t="shared" si="108"/>
        <v>-1.489809193944926E-3</v>
      </c>
      <c r="F1398" t="str">
        <f t="shared" si="109"/>
        <v>Buy</v>
      </c>
      <c r="G1398">
        <f t="shared" si="106"/>
        <v>1.0602777642191766E-5</v>
      </c>
    </row>
    <row r="1399" spans="1:7" x14ac:dyDescent="0.45">
      <c r="A1399" s="2">
        <v>31607</v>
      </c>
      <c r="B1399" s="1">
        <v>238.11</v>
      </c>
      <c r="C1399" s="1">
        <f t="shared" si="105"/>
        <v>-1.711365232201048</v>
      </c>
      <c r="D1399">
        <f t="shared" si="107"/>
        <v>242.64040000000006</v>
      </c>
      <c r="E1399">
        <f t="shared" si="108"/>
        <v>-1.8671251778352004E-2</v>
      </c>
      <c r="F1399" t="str">
        <f t="shared" si="109"/>
        <v>Sell</v>
      </c>
      <c r="G1399">
        <f t="shared" si="106"/>
        <v>2.9287709579865474E-4</v>
      </c>
    </row>
    <row r="1400" spans="1:7" x14ac:dyDescent="0.45">
      <c r="A1400" s="2">
        <v>31608</v>
      </c>
      <c r="B1400" s="1">
        <v>233.66</v>
      </c>
      <c r="C1400" s="1">
        <f t="shared" si="105"/>
        <v>-1.8865684481891651</v>
      </c>
      <c r="D1400">
        <f t="shared" si="107"/>
        <v>242.61780000000007</v>
      </c>
      <c r="E1400">
        <f t="shared" si="108"/>
        <v>-3.692144599448216E-2</v>
      </c>
      <c r="F1400" t="str">
        <f t="shared" si="109"/>
        <v>Sell</v>
      </c>
      <c r="G1400">
        <f t="shared" si="106"/>
        <v>3.5591405097028749E-4</v>
      </c>
    </row>
    <row r="1401" spans="1:7" x14ac:dyDescent="0.45">
      <c r="A1401" s="2">
        <v>31609</v>
      </c>
      <c r="B1401" s="1">
        <v>235.01</v>
      </c>
      <c r="C1401" s="1">
        <f t="shared" si="105"/>
        <v>0.5760999141284654</v>
      </c>
      <c r="D1401">
        <f t="shared" si="107"/>
        <v>242.56340000000003</v>
      </c>
      <c r="E1401">
        <f t="shared" si="108"/>
        <v>-3.1139899918949183E-2</v>
      </c>
      <c r="F1401" t="str">
        <f t="shared" si="109"/>
        <v>Sell</v>
      </c>
      <c r="G1401">
        <f t="shared" si="106"/>
        <v>3.3189111105882521E-5</v>
      </c>
    </row>
    <row r="1402" spans="1:7" x14ac:dyDescent="0.45">
      <c r="A1402" s="2">
        <v>31610</v>
      </c>
      <c r="B1402" s="1">
        <v>236.07</v>
      </c>
      <c r="C1402" s="1">
        <f t="shared" si="105"/>
        <v>0.45003047847146771</v>
      </c>
      <c r="D1402">
        <f t="shared" si="107"/>
        <v>242.54000000000005</v>
      </c>
      <c r="E1402">
        <f t="shared" si="108"/>
        <v>-2.6676012204172733E-2</v>
      </c>
      <c r="F1402" t="str">
        <f t="shared" si="109"/>
        <v>Sell</v>
      </c>
      <c r="G1402">
        <f t="shared" si="106"/>
        <v>2.0252743155325816E-5</v>
      </c>
    </row>
    <row r="1403" spans="1:7" x14ac:dyDescent="0.45">
      <c r="A1403" s="2">
        <v>31611</v>
      </c>
      <c r="B1403" s="1">
        <v>236.36</v>
      </c>
      <c r="C1403" s="1">
        <f t="shared" si="105"/>
        <v>0.12276952624721661</v>
      </c>
      <c r="D1403">
        <f t="shared" si="107"/>
        <v>242.54560000000001</v>
      </c>
      <c r="E1403">
        <f t="shared" si="108"/>
        <v>-2.5502833281659174E-2</v>
      </c>
      <c r="F1403" t="str">
        <f t="shared" si="109"/>
        <v>Sell</v>
      </c>
      <c r="G1403">
        <f t="shared" si="106"/>
        <v>1.507235657496601E-6</v>
      </c>
    </row>
    <row r="1404" spans="1:7" x14ac:dyDescent="0.45">
      <c r="A1404" s="2">
        <v>31614</v>
      </c>
      <c r="B1404" s="1">
        <v>236.24</v>
      </c>
      <c r="C1404" s="1">
        <f t="shared" si="105"/>
        <v>-5.0782904180660504E-2</v>
      </c>
      <c r="D1404">
        <f t="shared" si="107"/>
        <v>242.52780000000001</v>
      </c>
      <c r="E1404">
        <f t="shared" si="108"/>
        <v>-2.5926100018224731E-2</v>
      </c>
      <c r="F1404" t="str">
        <f t="shared" si="109"/>
        <v>Sell</v>
      </c>
      <c r="G1404">
        <f t="shared" si="106"/>
        <v>2.5789033570221465E-7</v>
      </c>
    </row>
    <row r="1405" spans="1:7" x14ac:dyDescent="0.45">
      <c r="A1405" s="2">
        <v>31615</v>
      </c>
      <c r="B1405" s="1">
        <v>238.18</v>
      </c>
      <c r="C1405" s="1">
        <f t="shared" si="105"/>
        <v>0.81784529041824083</v>
      </c>
      <c r="D1405">
        <f t="shared" si="107"/>
        <v>242.53440000000006</v>
      </c>
      <c r="E1405">
        <f t="shared" si="108"/>
        <v>-1.7953741819717345E-2</v>
      </c>
      <c r="F1405" t="str">
        <f t="shared" si="109"/>
        <v>Sell</v>
      </c>
      <c r="G1405">
        <f t="shared" si="106"/>
        <v>6.688709190592967E-5</v>
      </c>
    </row>
    <row r="1406" spans="1:7" x14ac:dyDescent="0.45">
      <c r="A1406" s="2">
        <v>31616</v>
      </c>
      <c r="B1406" s="1">
        <v>238.67</v>
      </c>
      <c r="C1406" s="1">
        <f t="shared" si="105"/>
        <v>0.20551543356025784</v>
      </c>
      <c r="D1406">
        <f t="shared" si="107"/>
        <v>242.55620000000008</v>
      </c>
      <c r="E1406">
        <f t="shared" si="108"/>
        <v>-1.602185390437386E-2</v>
      </c>
      <c r="F1406" t="str">
        <f t="shared" si="109"/>
        <v>Sell</v>
      </c>
      <c r="G1406">
        <f t="shared" si="106"/>
        <v>4.2236593431460754E-6</v>
      </c>
    </row>
    <row r="1407" spans="1:7" x14ac:dyDescent="0.45">
      <c r="A1407" s="2">
        <v>31617</v>
      </c>
      <c r="B1407" s="1">
        <v>237.95</v>
      </c>
      <c r="C1407" s="1">
        <f t="shared" si="105"/>
        <v>-0.30212771083330114</v>
      </c>
      <c r="D1407">
        <f t="shared" si="107"/>
        <v>242.58700000000007</v>
      </c>
      <c r="E1407">
        <f t="shared" si="108"/>
        <v>-1.9114791806651158E-2</v>
      </c>
      <c r="F1407" t="str">
        <f t="shared" si="109"/>
        <v>Sell</v>
      </c>
      <c r="G1407">
        <f t="shared" si="106"/>
        <v>9.1281153653370849E-6</v>
      </c>
    </row>
    <row r="1408" spans="1:7" x14ac:dyDescent="0.45">
      <c r="A1408" s="2">
        <v>31618</v>
      </c>
      <c r="B1408" s="1">
        <v>240.22</v>
      </c>
      <c r="C1408" s="1">
        <f t="shared" si="105"/>
        <v>0.9494602559224895</v>
      </c>
      <c r="D1408">
        <f t="shared" si="107"/>
        <v>242.64060000000006</v>
      </c>
      <c r="E1408">
        <f t="shared" si="108"/>
        <v>-9.9760716054941492E-3</v>
      </c>
      <c r="F1408" t="str">
        <f t="shared" si="109"/>
        <v>Sell</v>
      </c>
      <c r="G1408">
        <f t="shared" si="106"/>
        <v>9.014747775763993E-5</v>
      </c>
    </row>
    <row r="1409" spans="1:7" x14ac:dyDescent="0.45">
      <c r="A1409" s="2">
        <v>31621</v>
      </c>
      <c r="B1409" s="1">
        <v>236.01</v>
      </c>
      <c r="C1409" s="1">
        <f t="shared" si="105"/>
        <v>-1.7680993117083408</v>
      </c>
      <c r="D1409">
        <f t="shared" si="107"/>
        <v>242.6722</v>
      </c>
      <c r="E1409">
        <f t="shared" si="108"/>
        <v>-2.7453494879100336E-2</v>
      </c>
      <c r="F1409" t="str">
        <f t="shared" si="109"/>
        <v>Sell</v>
      </c>
      <c r="G1409">
        <f t="shared" si="106"/>
        <v>3.1261751760635085E-4</v>
      </c>
    </row>
    <row r="1410" spans="1:7" x14ac:dyDescent="0.45">
      <c r="A1410" s="2">
        <v>31622</v>
      </c>
      <c r="B1410" s="1">
        <v>234.55</v>
      </c>
      <c r="C1410" s="1">
        <f t="shared" si="105"/>
        <v>-0.62053922347936885</v>
      </c>
      <c r="D1410">
        <f t="shared" si="107"/>
        <v>242.708</v>
      </c>
      <c r="E1410">
        <f t="shared" si="108"/>
        <v>-3.3612406677983368E-2</v>
      </c>
      <c r="F1410" t="str">
        <f t="shared" si="109"/>
        <v>Sell</v>
      </c>
      <c r="G1410">
        <f t="shared" si="106"/>
        <v>3.8506892787637805E-5</v>
      </c>
    </row>
    <row r="1411" spans="1:7" x14ac:dyDescent="0.45">
      <c r="A1411" s="2">
        <v>31623</v>
      </c>
      <c r="B1411" s="1">
        <v>236.59</v>
      </c>
      <c r="C1411" s="1">
        <f t="shared" si="105"/>
        <v>0.86599004497300902</v>
      </c>
      <c r="D1411">
        <f t="shared" si="107"/>
        <v>242.7758</v>
      </c>
      <c r="E1411">
        <f t="shared" si="108"/>
        <v>-2.5479475301904062E-2</v>
      </c>
      <c r="F1411" t="str">
        <f t="shared" si="109"/>
        <v>Sell</v>
      </c>
      <c r="G1411">
        <f t="shared" si="106"/>
        <v>7.4993875799235412E-5</v>
      </c>
    </row>
    <row r="1412" spans="1:7" x14ac:dyDescent="0.45">
      <c r="A1412" s="2">
        <v>31624</v>
      </c>
      <c r="B1412" s="1">
        <v>236.12</v>
      </c>
      <c r="C1412" s="1">
        <f t="shared" ref="C1412:C1475" si="110">100*LN(B1412/B1411)</f>
        <v>-0.19885348517086499</v>
      </c>
      <c r="D1412">
        <f t="shared" si="107"/>
        <v>242.77600000000007</v>
      </c>
      <c r="E1412">
        <f t="shared" si="108"/>
        <v>-2.741621906613529E-2</v>
      </c>
      <c r="F1412" t="str">
        <f t="shared" si="109"/>
        <v>Sell</v>
      </c>
      <c r="G1412">
        <f t="shared" si="106"/>
        <v>3.954270856459942E-6</v>
      </c>
    </row>
    <row r="1413" spans="1:7" x14ac:dyDescent="0.45">
      <c r="A1413" s="2">
        <v>31625</v>
      </c>
      <c r="B1413" s="1">
        <v>234.91</v>
      </c>
      <c r="C1413" s="1">
        <f t="shared" si="110"/>
        <v>-0.51376883068147494</v>
      </c>
      <c r="D1413">
        <f t="shared" si="107"/>
        <v>242.76519999999999</v>
      </c>
      <c r="E1413">
        <f t="shared" si="108"/>
        <v>-3.2357191228396809E-2</v>
      </c>
      <c r="F1413" t="str">
        <f t="shared" si="109"/>
        <v>Sell</v>
      </c>
      <c r="G1413">
        <f t="shared" si="106"/>
        <v>2.6395841137981008E-5</v>
      </c>
    </row>
    <row r="1414" spans="1:7" x14ac:dyDescent="0.45">
      <c r="A1414" s="2">
        <v>31628</v>
      </c>
      <c r="B1414" s="1">
        <v>235.99</v>
      </c>
      <c r="C1414" s="1">
        <f t="shared" si="110"/>
        <v>0.45869691808244195</v>
      </c>
      <c r="D1414">
        <f t="shared" si="107"/>
        <v>242.68260000000001</v>
      </c>
      <c r="E1414">
        <f t="shared" si="108"/>
        <v>-2.7577584878355509E-2</v>
      </c>
      <c r="F1414" t="str">
        <f t="shared" si="109"/>
        <v>Sell</v>
      </c>
      <c r="G1414">
        <f t="shared" si="106"/>
        <v>2.1040286265833045E-5</v>
      </c>
    </row>
    <row r="1415" spans="1:7" x14ac:dyDescent="0.45">
      <c r="A1415" s="2">
        <v>31629</v>
      </c>
      <c r="B1415" s="1">
        <v>237.03</v>
      </c>
      <c r="C1415" s="1">
        <f t="shared" si="110"/>
        <v>0.43972841562532328</v>
      </c>
      <c r="D1415">
        <f t="shared" si="107"/>
        <v>242.59620000000007</v>
      </c>
      <c r="E1415">
        <f t="shared" si="108"/>
        <v>-2.2944300034378379E-2</v>
      </c>
      <c r="F1415" t="str">
        <f t="shared" si="109"/>
        <v>Sell</v>
      </c>
      <c r="G1415">
        <f t="shared" si="106"/>
        <v>1.9336107950835709E-5</v>
      </c>
    </row>
    <row r="1416" spans="1:7" x14ac:dyDescent="0.45">
      <c r="A1416" s="2">
        <v>31630</v>
      </c>
      <c r="B1416" s="1">
        <v>236.84</v>
      </c>
      <c r="C1416" s="1">
        <f t="shared" si="110"/>
        <v>-8.0190773917618446E-2</v>
      </c>
      <c r="D1416">
        <f t="shared" si="107"/>
        <v>242.43800000000007</v>
      </c>
      <c r="E1416">
        <f t="shared" si="108"/>
        <v>-2.3090439617551986E-2</v>
      </c>
      <c r="F1416" t="str">
        <f t="shared" si="109"/>
        <v>Sell</v>
      </c>
      <c r="G1416">
        <f t="shared" ref="G1416:G1479" si="111">(C1416/100)^2</f>
        <v>6.4305602215065949E-7</v>
      </c>
    </row>
    <row r="1417" spans="1:7" x14ac:dyDescent="0.45">
      <c r="A1417" s="2">
        <v>31631</v>
      </c>
      <c r="B1417" s="1">
        <v>237.04</v>
      </c>
      <c r="C1417" s="1">
        <f t="shared" si="110"/>
        <v>8.4409560173448098E-2</v>
      </c>
      <c r="D1417">
        <f t="shared" si="107"/>
        <v>242.24620000000007</v>
      </c>
      <c r="E1417">
        <f t="shared" si="108"/>
        <v>-2.149135879118054E-2</v>
      </c>
      <c r="F1417" t="str">
        <f t="shared" si="109"/>
        <v>Sell</v>
      </c>
      <c r="G1417">
        <f t="shared" si="111"/>
        <v>7.1249738486749546E-7</v>
      </c>
    </row>
    <row r="1418" spans="1:7" x14ac:dyDescent="0.45">
      <c r="A1418" s="2">
        <v>31632</v>
      </c>
      <c r="B1418" s="1">
        <v>236.88</v>
      </c>
      <c r="C1418" s="1">
        <f t="shared" si="110"/>
        <v>-6.7521947197391935E-2</v>
      </c>
      <c r="D1418">
        <f t="shared" si="107"/>
        <v>242.02420000000001</v>
      </c>
      <c r="E1418">
        <f t="shared" si="108"/>
        <v>-2.1254899303458134E-2</v>
      </c>
      <c r="F1418" t="str">
        <f t="shared" si="109"/>
        <v>Sell</v>
      </c>
      <c r="G1418">
        <f t="shared" si="111"/>
        <v>4.5592133533273852E-7</v>
      </c>
    </row>
    <row r="1419" spans="1:7" x14ac:dyDescent="0.45">
      <c r="A1419" s="2">
        <v>31635</v>
      </c>
      <c r="B1419" s="1">
        <v>240.68</v>
      </c>
      <c r="C1419" s="1">
        <f t="shared" si="110"/>
        <v>1.5914566558815211</v>
      </c>
      <c r="D1419">
        <f t="shared" si="107"/>
        <v>241.89080000000001</v>
      </c>
      <c r="E1419">
        <f t="shared" si="108"/>
        <v>-5.0055644943917095E-3</v>
      </c>
      <c r="F1419" t="str">
        <f t="shared" si="109"/>
        <v>Sell</v>
      </c>
      <c r="G1419">
        <f t="shared" si="111"/>
        <v>2.5327342875495942E-4</v>
      </c>
    </row>
    <row r="1420" spans="1:7" x14ac:dyDescent="0.45">
      <c r="A1420" s="2">
        <v>31636</v>
      </c>
      <c r="B1420" s="1">
        <v>243.34</v>
      </c>
      <c r="C1420" s="1">
        <f t="shared" si="110"/>
        <v>1.0991392007151939</v>
      </c>
      <c r="D1420">
        <f t="shared" si="107"/>
        <v>241.85680000000005</v>
      </c>
      <c r="E1420">
        <f t="shared" si="108"/>
        <v>6.1325544702483187E-3</v>
      </c>
      <c r="F1420" t="str">
        <f t="shared" si="109"/>
        <v>Sell</v>
      </c>
      <c r="G1420">
        <f t="shared" si="111"/>
        <v>1.2081069825488355E-4</v>
      </c>
    </row>
    <row r="1421" spans="1:7" x14ac:dyDescent="0.45">
      <c r="A1421" s="2">
        <v>31637</v>
      </c>
      <c r="B1421" s="1">
        <v>245.67</v>
      </c>
      <c r="C1421" s="1">
        <f t="shared" si="110"/>
        <v>0.95295295909034239</v>
      </c>
      <c r="D1421">
        <f t="shared" si="107"/>
        <v>241.86</v>
      </c>
      <c r="E1421">
        <f t="shared" si="108"/>
        <v>1.5752914909451639E-2</v>
      </c>
      <c r="F1421" t="str">
        <f t="shared" si="109"/>
        <v>Buy</v>
      </c>
      <c r="G1421">
        <f t="shared" si="111"/>
        <v>9.0811934223903974E-5</v>
      </c>
    </row>
    <row r="1422" spans="1:7" x14ac:dyDescent="0.45">
      <c r="A1422" s="2">
        <v>31638</v>
      </c>
      <c r="B1422" s="1">
        <v>246.25</v>
      </c>
      <c r="C1422" s="1">
        <f t="shared" si="110"/>
        <v>0.2358108101991723</v>
      </c>
      <c r="D1422">
        <f t="shared" si="107"/>
        <v>241.90620000000001</v>
      </c>
      <c r="E1422">
        <f t="shared" si="108"/>
        <v>1.7956546793757196E-2</v>
      </c>
      <c r="F1422" t="str">
        <f t="shared" si="109"/>
        <v>Buy</v>
      </c>
      <c r="G1422">
        <f t="shared" si="111"/>
        <v>5.5606738206790065E-6</v>
      </c>
    </row>
    <row r="1423" spans="1:7" x14ac:dyDescent="0.45">
      <c r="A1423" s="2">
        <v>31639</v>
      </c>
      <c r="B1423" s="1">
        <v>247.15</v>
      </c>
      <c r="C1423" s="1">
        <f t="shared" si="110"/>
        <v>0.36481597007701122</v>
      </c>
      <c r="D1423">
        <f t="shared" si="107"/>
        <v>241.93619999999999</v>
      </c>
      <c r="E1423">
        <f t="shared" si="108"/>
        <v>2.1550309544417168E-2</v>
      </c>
      <c r="F1423" t="str">
        <f t="shared" si="109"/>
        <v>Buy</v>
      </c>
      <c r="G1423">
        <f t="shared" si="111"/>
        <v>1.3309069202323075E-5</v>
      </c>
    </row>
    <row r="1424" spans="1:7" x14ac:dyDescent="0.45">
      <c r="A1424" s="2">
        <v>31642</v>
      </c>
      <c r="B1424" s="1">
        <v>247.38</v>
      </c>
      <c r="C1424" s="1">
        <f t="shared" si="110"/>
        <v>9.3017619389532985E-2</v>
      </c>
      <c r="D1424">
        <f t="shared" si="107"/>
        <v>241.97040000000001</v>
      </c>
      <c r="E1424">
        <f t="shared" si="108"/>
        <v>2.2356453516628409E-2</v>
      </c>
      <c r="F1424" t="str">
        <f t="shared" si="109"/>
        <v>Buy</v>
      </c>
      <c r="G1424">
        <f t="shared" si="111"/>
        <v>8.6522775168960221E-7</v>
      </c>
    </row>
    <row r="1425" spans="1:7" x14ac:dyDescent="0.45">
      <c r="A1425" s="2">
        <v>31643</v>
      </c>
      <c r="B1425" s="1">
        <v>246.51</v>
      </c>
      <c r="C1425" s="1">
        <f t="shared" si="110"/>
        <v>-0.3523055335657464</v>
      </c>
      <c r="D1425">
        <f t="shared" si="107"/>
        <v>242.10139999999998</v>
      </c>
      <c r="E1425">
        <f t="shared" si="108"/>
        <v>1.8209725346487082E-2</v>
      </c>
      <c r="F1425" t="str">
        <f t="shared" si="109"/>
        <v>Buy</v>
      </c>
      <c r="G1425">
        <f t="shared" si="111"/>
        <v>1.2411918898104526E-5</v>
      </c>
    </row>
    <row r="1426" spans="1:7" x14ac:dyDescent="0.45">
      <c r="A1426" s="2">
        <v>31644</v>
      </c>
      <c r="B1426" s="1">
        <v>249.77</v>
      </c>
      <c r="C1426" s="1">
        <f t="shared" si="110"/>
        <v>1.3137933791298537</v>
      </c>
      <c r="D1426">
        <f t="shared" si="107"/>
        <v>242.30520000000004</v>
      </c>
      <c r="E1426">
        <f t="shared" si="108"/>
        <v>3.0807427987513132E-2</v>
      </c>
      <c r="F1426" t="str">
        <f t="shared" si="109"/>
        <v>Buy</v>
      </c>
      <c r="G1426">
        <f t="shared" si="111"/>
        <v>1.7260530430454398E-4</v>
      </c>
    </row>
    <row r="1427" spans="1:7" x14ac:dyDescent="0.45">
      <c r="A1427" s="2">
        <v>31645</v>
      </c>
      <c r="B1427" s="1">
        <v>249.67</v>
      </c>
      <c r="C1427" s="1">
        <f t="shared" si="110"/>
        <v>-4.0044850767393676E-2</v>
      </c>
      <c r="D1427">
        <f t="shared" si="107"/>
        <v>242.47600000000003</v>
      </c>
      <c r="E1427">
        <f t="shared" si="108"/>
        <v>2.9668915686500763E-2</v>
      </c>
      <c r="F1427" t="str">
        <f t="shared" si="109"/>
        <v>Buy</v>
      </c>
      <c r="G1427">
        <f t="shared" si="111"/>
        <v>1.6035900729828301E-7</v>
      </c>
    </row>
    <row r="1428" spans="1:7" x14ac:dyDescent="0.45">
      <c r="A1428" s="2">
        <v>31646</v>
      </c>
      <c r="B1428" s="1">
        <v>250.19</v>
      </c>
      <c r="C1428" s="1">
        <f t="shared" si="110"/>
        <v>0.20805833136578414</v>
      </c>
      <c r="D1428">
        <f t="shared" si="107"/>
        <v>242.65000000000003</v>
      </c>
      <c r="E1428">
        <f t="shared" si="108"/>
        <v>3.1073562744693851E-2</v>
      </c>
      <c r="F1428" t="str">
        <f t="shared" si="109"/>
        <v>Buy</v>
      </c>
      <c r="G1428">
        <f t="shared" si="111"/>
        <v>4.328826925071444E-6</v>
      </c>
    </row>
    <row r="1429" spans="1:7" x14ac:dyDescent="0.45">
      <c r="A1429" s="2">
        <v>31649</v>
      </c>
      <c r="B1429" s="1">
        <v>247.81</v>
      </c>
      <c r="C1429" s="1">
        <f t="shared" si="110"/>
        <v>-0.9558305702591573</v>
      </c>
      <c r="D1429">
        <f t="shared" si="107"/>
        <v>242.69160000000002</v>
      </c>
      <c r="E1429">
        <f t="shared" si="108"/>
        <v>2.1090140738286696E-2</v>
      </c>
      <c r="F1429" t="str">
        <f t="shared" si="109"/>
        <v>Buy</v>
      </c>
      <c r="G1429">
        <f t="shared" si="111"/>
        <v>9.1361207904194587E-5</v>
      </c>
    </row>
    <row r="1430" spans="1:7" x14ac:dyDescent="0.45">
      <c r="A1430" s="2">
        <v>31650</v>
      </c>
      <c r="B1430" s="1">
        <v>252.84</v>
      </c>
      <c r="C1430" s="1">
        <f t="shared" si="110"/>
        <v>2.0094554098201085</v>
      </c>
      <c r="D1430">
        <f t="shared" si="107"/>
        <v>242.82580000000004</v>
      </c>
      <c r="E1430">
        <f t="shared" si="108"/>
        <v>4.1240263596372208E-2</v>
      </c>
      <c r="F1430" t="str">
        <f t="shared" si="109"/>
        <v>Buy</v>
      </c>
      <c r="G1430">
        <f t="shared" si="111"/>
        <v>4.0379110440553009E-4</v>
      </c>
    </row>
    <row r="1431" spans="1:7" x14ac:dyDescent="0.45">
      <c r="A1431" s="2">
        <v>31651</v>
      </c>
      <c r="B1431" s="1">
        <v>253.3</v>
      </c>
      <c r="C1431" s="1">
        <f t="shared" si="110"/>
        <v>0.18176794035315919</v>
      </c>
      <c r="D1431">
        <f t="shared" si="107"/>
        <v>243.00479999999999</v>
      </c>
      <c r="E1431">
        <f t="shared" si="108"/>
        <v>4.2366241325274327E-2</v>
      </c>
      <c r="F1431" t="str">
        <f t="shared" si="109"/>
        <v>Buy</v>
      </c>
      <c r="G1431">
        <f t="shared" si="111"/>
        <v>3.3039584140229632E-6</v>
      </c>
    </row>
    <row r="1432" spans="1:7" x14ac:dyDescent="0.45">
      <c r="A1432" s="2">
        <v>31652</v>
      </c>
      <c r="B1432" s="1">
        <v>252.84</v>
      </c>
      <c r="C1432" s="1">
        <f t="shared" si="110"/>
        <v>-0.18176794035316071</v>
      </c>
      <c r="D1432">
        <f t="shared" si="107"/>
        <v>243.16179999999997</v>
      </c>
      <c r="E1432">
        <f t="shared" si="108"/>
        <v>3.9801481976198705E-2</v>
      </c>
      <c r="F1432" t="str">
        <f t="shared" si="109"/>
        <v>Buy</v>
      </c>
      <c r="G1432">
        <f t="shared" si="111"/>
        <v>3.3039584140230196E-6</v>
      </c>
    </row>
    <row r="1433" spans="1:7" x14ac:dyDescent="0.45">
      <c r="A1433" s="2">
        <v>31653</v>
      </c>
      <c r="B1433" s="1">
        <v>252.93</v>
      </c>
      <c r="C1433" s="1">
        <f t="shared" si="110"/>
        <v>3.5589299859591611E-2</v>
      </c>
      <c r="D1433">
        <f t="shared" si="107"/>
        <v>243.33919999999998</v>
      </c>
      <c r="E1433">
        <f t="shared" si="108"/>
        <v>3.9413296336965151E-2</v>
      </c>
      <c r="F1433" t="str">
        <f t="shared" si="109"/>
        <v>Buy</v>
      </c>
      <c r="G1433">
        <f t="shared" si="111"/>
        <v>1.2665982644959273E-7</v>
      </c>
    </row>
    <row r="1434" spans="1:7" x14ac:dyDescent="0.45">
      <c r="A1434" s="2">
        <v>31657</v>
      </c>
      <c r="B1434" s="1">
        <v>248.52</v>
      </c>
      <c r="C1434" s="1">
        <f t="shared" si="110"/>
        <v>-1.7589445407200877</v>
      </c>
      <c r="D1434">
        <f t="shared" si="107"/>
        <v>243.358</v>
      </c>
      <c r="E1434">
        <f t="shared" si="108"/>
        <v>2.1211548418379533E-2</v>
      </c>
      <c r="F1434" t="str">
        <f t="shared" si="109"/>
        <v>Buy</v>
      </c>
      <c r="G1434">
        <f t="shared" si="111"/>
        <v>3.0938858973290001E-4</v>
      </c>
    </row>
    <row r="1435" spans="1:7" x14ac:dyDescent="0.45">
      <c r="A1435" s="2">
        <v>31658</v>
      </c>
      <c r="B1435" s="1">
        <v>250.08</v>
      </c>
      <c r="C1435" s="1">
        <f t="shared" si="110"/>
        <v>0.62575414776732929</v>
      </c>
      <c r="D1435">
        <f t="shared" si="107"/>
        <v>243.45439999999999</v>
      </c>
      <c r="E1435">
        <f t="shared" si="108"/>
        <v>2.7214952779658203E-2</v>
      </c>
      <c r="F1435" t="str">
        <f t="shared" si="109"/>
        <v>Buy</v>
      </c>
      <c r="G1435">
        <f t="shared" si="111"/>
        <v>3.9156825344801654E-5</v>
      </c>
    </row>
    <row r="1436" spans="1:7" x14ac:dyDescent="0.45">
      <c r="A1436" s="2">
        <v>31659</v>
      </c>
      <c r="B1436" s="1">
        <v>253.83</v>
      </c>
      <c r="C1436" s="1">
        <f t="shared" si="110"/>
        <v>1.4883884931352691</v>
      </c>
      <c r="D1436">
        <f t="shared" si="107"/>
        <v>243.59040000000002</v>
      </c>
      <c r="E1436">
        <f t="shared" si="108"/>
        <v>4.2036139355245507E-2</v>
      </c>
      <c r="F1436" t="str">
        <f t="shared" si="109"/>
        <v>Buy</v>
      </c>
      <c r="G1436">
        <f t="shared" si="111"/>
        <v>2.2153003064974772E-4</v>
      </c>
    </row>
    <row r="1437" spans="1:7" x14ac:dyDescent="0.45">
      <c r="A1437" s="2">
        <v>31660</v>
      </c>
      <c r="B1437" s="1">
        <v>250.47</v>
      </c>
      <c r="C1437" s="1">
        <f t="shared" si="110"/>
        <v>-1.3325598730500434</v>
      </c>
      <c r="D1437">
        <f t="shared" si="107"/>
        <v>243.62119999999999</v>
      </c>
      <c r="E1437">
        <f t="shared" si="108"/>
        <v>2.8112495956837957E-2</v>
      </c>
      <c r="F1437" t="str">
        <f t="shared" si="109"/>
        <v>Buy</v>
      </c>
      <c r="G1437">
        <f t="shared" si="111"/>
        <v>1.7757158152631477E-4</v>
      </c>
    </row>
    <row r="1438" spans="1:7" x14ac:dyDescent="0.45">
      <c r="A1438" s="2">
        <v>31663</v>
      </c>
      <c r="B1438" s="1">
        <v>248.14</v>
      </c>
      <c r="C1438" s="1">
        <f t="shared" si="110"/>
        <v>-0.93460498592933561</v>
      </c>
      <c r="D1438">
        <f t="shared" si="107"/>
        <v>243.60919999999999</v>
      </c>
      <c r="E1438">
        <f t="shared" si="108"/>
        <v>1.8598640773829559E-2</v>
      </c>
      <c r="F1438" t="str">
        <f t="shared" si="109"/>
        <v>Buy</v>
      </c>
      <c r="G1438">
        <f t="shared" si="111"/>
        <v>8.7348647972397355E-5</v>
      </c>
    </row>
    <row r="1439" spans="1:7" x14ac:dyDescent="0.45">
      <c r="A1439" s="2">
        <v>31664</v>
      </c>
      <c r="B1439" s="1">
        <v>247.67</v>
      </c>
      <c r="C1439" s="1">
        <f t="shared" si="110"/>
        <v>-0.189588810544494</v>
      </c>
      <c r="D1439">
        <f t="shared" si="107"/>
        <v>243.57059999999998</v>
      </c>
      <c r="E1439">
        <f t="shared" si="108"/>
        <v>1.683043848477609E-2</v>
      </c>
      <c r="F1439" t="str">
        <f t="shared" si="109"/>
        <v>Buy</v>
      </c>
      <c r="G1439">
        <f t="shared" si="111"/>
        <v>3.5943917083676037E-6</v>
      </c>
    </row>
    <row r="1440" spans="1:7" x14ac:dyDescent="0.45">
      <c r="A1440" s="2">
        <v>31665</v>
      </c>
      <c r="B1440" s="1">
        <v>247.06</v>
      </c>
      <c r="C1440" s="1">
        <f t="shared" si="110"/>
        <v>-0.24659928006127924</v>
      </c>
      <c r="D1440">
        <f t="shared" si="107"/>
        <v>243.495</v>
      </c>
      <c r="E1440">
        <f t="shared" si="108"/>
        <v>1.4640957719871036E-2</v>
      </c>
      <c r="F1440" t="str">
        <f t="shared" si="109"/>
        <v>Buy</v>
      </c>
      <c r="G1440">
        <f t="shared" si="111"/>
        <v>6.0811204926741234E-6</v>
      </c>
    </row>
    <row r="1441" spans="1:7" x14ac:dyDescent="0.45">
      <c r="A1441" s="2">
        <v>31666</v>
      </c>
      <c r="B1441" s="1">
        <v>235.18</v>
      </c>
      <c r="C1441" s="1">
        <f t="shared" si="110"/>
        <v>-4.9280043713397923</v>
      </c>
      <c r="D1441">
        <f t="shared" si="107"/>
        <v>243.15779999999998</v>
      </c>
      <c r="E1441">
        <f t="shared" si="108"/>
        <v>-3.2809146981918634E-2</v>
      </c>
      <c r="F1441" t="str">
        <f t="shared" si="109"/>
        <v>Buy</v>
      </c>
      <c r="G1441">
        <f t="shared" si="111"/>
        <v>2.4285227083944098E-3</v>
      </c>
    </row>
    <row r="1442" spans="1:7" x14ac:dyDescent="0.45">
      <c r="A1442" s="2">
        <v>31667</v>
      </c>
      <c r="B1442" s="1">
        <v>230.67</v>
      </c>
      <c r="C1442" s="1">
        <f t="shared" si="110"/>
        <v>-1.9363060683070663</v>
      </c>
      <c r="D1442">
        <f t="shared" si="107"/>
        <v>242.71719999999996</v>
      </c>
      <c r="E1442">
        <f t="shared" si="108"/>
        <v>-4.9634718923916299E-2</v>
      </c>
      <c r="F1442" t="str">
        <f t="shared" si="109"/>
        <v>Sell</v>
      </c>
      <c r="G1442">
        <f t="shared" si="111"/>
        <v>3.7492811901627699E-4</v>
      </c>
    </row>
    <row r="1443" spans="1:7" x14ac:dyDescent="0.45">
      <c r="A1443" s="2">
        <v>31670</v>
      </c>
      <c r="B1443" s="1">
        <v>231.94</v>
      </c>
      <c r="C1443" s="1">
        <f t="shared" si="110"/>
        <v>0.54905998163581504</v>
      </c>
      <c r="D1443">
        <f t="shared" si="107"/>
        <v>242.3202</v>
      </c>
      <c r="E1443">
        <f t="shared" si="108"/>
        <v>-4.2836709444775974E-2</v>
      </c>
      <c r="F1443" t="str">
        <f t="shared" si="109"/>
        <v>Sell</v>
      </c>
      <c r="G1443">
        <f t="shared" si="111"/>
        <v>3.014668634339215E-5</v>
      </c>
    </row>
    <row r="1444" spans="1:7" x14ac:dyDescent="0.45">
      <c r="A1444" s="2">
        <v>31671</v>
      </c>
      <c r="B1444" s="1">
        <v>231.72</v>
      </c>
      <c r="C1444" s="1">
        <f t="shared" si="110"/>
        <v>-9.4897130013380127E-2</v>
      </c>
      <c r="D1444">
        <f t="shared" si="107"/>
        <v>242.07359999999997</v>
      </c>
      <c r="E1444">
        <f t="shared" si="108"/>
        <v>-4.2770463197969434E-2</v>
      </c>
      <c r="F1444" t="str">
        <f t="shared" si="109"/>
        <v>Sell</v>
      </c>
      <c r="G1444">
        <f t="shared" si="111"/>
        <v>9.0054652847763701E-7</v>
      </c>
    </row>
    <row r="1445" spans="1:7" x14ac:dyDescent="0.45">
      <c r="A1445" s="2">
        <v>31672</v>
      </c>
      <c r="B1445" s="1">
        <v>231.68</v>
      </c>
      <c r="C1445" s="1">
        <f t="shared" si="110"/>
        <v>-1.7263703107176051E-2</v>
      </c>
      <c r="D1445">
        <f t="shared" si="107"/>
        <v>241.87539999999998</v>
      </c>
      <c r="E1445">
        <f t="shared" si="108"/>
        <v>-4.2151454839971236E-2</v>
      </c>
      <c r="F1445" t="str">
        <f t="shared" si="109"/>
        <v>Sell</v>
      </c>
      <c r="G1445">
        <f t="shared" si="111"/>
        <v>2.9803544497272007E-8</v>
      </c>
    </row>
    <row r="1446" spans="1:7" x14ac:dyDescent="0.45">
      <c r="A1446" s="2">
        <v>31673</v>
      </c>
      <c r="B1446" s="1">
        <v>232.31</v>
      </c>
      <c r="C1446" s="1">
        <f t="shared" si="110"/>
        <v>0.27155774355217788</v>
      </c>
      <c r="D1446">
        <f t="shared" si="107"/>
        <v>241.6652</v>
      </c>
      <c r="E1446">
        <f t="shared" si="108"/>
        <v>-3.8711407351989434E-2</v>
      </c>
      <c r="F1446" t="str">
        <f t="shared" si="109"/>
        <v>Sell</v>
      </c>
      <c r="G1446">
        <f t="shared" si="111"/>
        <v>7.3743608083150397E-6</v>
      </c>
    </row>
    <row r="1447" spans="1:7" x14ac:dyDescent="0.45">
      <c r="A1447" s="2">
        <v>31674</v>
      </c>
      <c r="B1447" s="1">
        <v>232.21</v>
      </c>
      <c r="C1447" s="1">
        <f t="shared" si="110"/>
        <v>-4.3055197427357209E-2</v>
      </c>
      <c r="D1447">
        <f t="shared" si="107"/>
        <v>241.44919999999999</v>
      </c>
      <c r="E1447">
        <f t="shared" si="108"/>
        <v>-3.8265606181341595E-2</v>
      </c>
      <c r="F1447" t="str">
        <f t="shared" si="109"/>
        <v>Sell</v>
      </c>
      <c r="G1447">
        <f t="shared" si="111"/>
        <v>1.8537500255087067E-7</v>
      </c>
    </row>
    <row r="1448" spans="1:7" x14ac:dyDescent="0.45">
      <c r="A1448" s="2">
        <v>31677</v>
      </c>
      <c r="B1448" s="1">
        <v>234.93</v>
      </c>
      <c r="C1448" s="1">
        <f t="shared" si="110"/>
        <v>1.1645462772356294</v>
      </c>
      <c r="D1448">
        <f t="shared" si="107"/>
        <v>241.30339999999995</v>
      </c>
      <c r="E1448">
        <f t="shared" si="108"/>
        <v>-2.6412392034260389E-2</v>
      </c>
      <c r="F1448" t="str">
        <f t="shared" si="109"/>
        <v>Sell</v>
      </c>
      <c r="G1448">
        <f t="shared" si="111"/>
        <v>1.3561680318233634E-4</v>
      </c>
    </row>
    <row r="1449" spans="1:7" x14ac:dyDescent="0.45">
      <c r="A1449" s="2">
        <v>31678</v>
      </c>
      <c r="B1449" s="1">
        <v>235.67</v>
      </c>
      <c r="C1449" s="1">
        <f t="shared" si="110"/>
        <v>0.31449239690478209</v>
      </c>
      <c r="D1449">
        <f t="shared" si="107"/>
        <v>241.25459999999998</v>
      </c>
      <c r="E1449">
        <f t="shared" si="108"/>
        <v>-2.3148159662033367E-2</v>
      </c>
      <c r="F1449" t="str">
        <f t="shared" si="109"/>
        <v>Sell</v>
      </c>
      <c r="G1449">
        <f t="shared" si="111"/>
        <v>9.8905467710914973E-6</v>
      </c>
    </row>
    <row r="1450" spans="1:7" x14ac:dyDescent="0.45">
      <c r="A1450" s="2">
        <v>31679</v>
      </c>
      <c r="B1450" s="1">
        <v>236.28</v>
      </c>
      <c r="C1450" s="1">
        <f t="shared" si="110"/>
        <v>0.25850210390307488</v>
      </c>
      <c r="D1450">
        <f t="shared" si="107"/>
        <v>241.30700000000002</v>
      </c>
      <c r="E1450">
        <f t="shared" si="108"/>
        <v>-2.0832383644071722E-2</v>
      </c>
      <c r="F1450" t="str">
        <f t="shared" si="109"/>
        <v>Sell</v>
      </c>
      <c r="G1450">
        <f t="shared" si="111"/>
        <v>6.6823337722316132E-6</v>
      </c>
    </row>
    <row r="1451" spans="1:7" x14ac:dyDescent="0.45">
      <c r="A1451" s="2">
        <v>31680</v>
      </c>
      <c r="B1451" s="1">
        <v>231.83</v>
      </c>
      <c r="C1451" s="1">
        <f t="shared" si="110"/>
        <v>-1.9013197992232267</v>
      </c>
      <c r="D1451">
        <f t="shared" si="107"/>
        <v>241.24340000000004</v>
      </c>
      <c r="E1451">
        <f t="shared" si="108"/>
        <v>-3.9020342110913805E-2</v>
      </c>
      <c r="F1451" t="str">
        <f t="shared" si="109"/>
        <v>Sell</v>
      </c>
      <c r="G1451">
        <f t="shared" si="111"/>
        <v>3.6150169789182513E-4</v>
      </c>
    </row>
    <row r="1452" spans="1:7" x14ac:dyDescent="0.45">
      <c r="A1452" s="2">
        <v>31681</v>
      </c>
      <c r="B1452" s="1">
        <v>232.23</v>
      </c>
      <c r="C1452" s="1">
        <f t="shared" si="110"/>
        <v>0.17239154379294941</v>
      </c>
      <c r="D1452">
        <f t="shared" si="107"/>
        <v>241.16659999999999</v>
      </c>
      <c r="E1452">
        <f t="shared" si="108"/>
        <v>-3.7055711694737162E-2</v>
      </c>
      <c r="F1452" t="str">
        <f t="shared" si="109"/>
        <v>Sell</v>
      </c>
      <c r="G1452">
        <f t="shared" si="111"/>
        <v>2.9718844371316391E-6</v>
      </c>
    </row>
    <row r="1453" spans="1:7" x14ac:dyDescent="0.45">
      <c r="A1453" s="2">
        <v>31684</v>
      </c>
      <c r="B1453" s="1">
        <v>229.91</v>
      </c>
      <c r="C1453" s="1">
        <f t="shared" si="110"/>
        <v>-1.0040331888886662</v>
      </c>
      <c r="D1453">
        <f t="shared" si="107"/>
        <v>241.0376</v>
      </c>
      <c r="E1453">
        <f t="shared" si="108"/>
        <v>-4.6165411537453085E-2</v>
      </c>
      <c r="F1453" t="str">
        <f t="shared" si="109"/>
        <v>Sell</v>
      </c>
      <c r="G1453">
        <f t="shared" si="111"/>
        <v>1.008082644389944E-4</v>
      </c>
    </row>
    <row r="1454" spans="1:7" x14ac:dyDescent="0.45">
      <c r="A1454" s="2">
        <v>31685</v>
      </c>
      <c r="B1454" s="1">
        <v>231.32</v>
      </c>
      <c r="C1454" s="1">
        <f t="shared" si="110"/>
        <v>0.61141052941723695</v>
      </c>
      <c r="D1454">
        <f t="shared" si="107"/>
        <v>240.93920000000003</v>
      </c>
      <c r="E1454">
        <f t="shared" si="108"/>
        <v>-3.9923764999634903E-2</v>
      </c>
      <c r="F1454" t="str">
        <f t="shared" si="109"/>
        <v>Sell</v>
      </c>
      <c r="G1454">
        <f t="shared" si="111"/>
        <v>3.7382283548226594E-5</v>
      </c>
    </row>
    <row r="1455" spans="1:7" x14ac:dyDescent="0.45">
      <c r="A1455" s="2">
        <v>31686</v>
      </c>
      <c r="B1455" s="1">
        <v>233.6</v>
      </c>
      <c r="C1455" s="1">
        <f t="shared" si="110"/>
        <v>0.98082176640543928</v>
      </c>
      <c r="D1455">
        <f t="shared" si="107"/>
        <v>240.84760000000003</v>
      </c>
      <c r="E1455">
        <f t="shared" si="108"/>
        <v>-3.0092058214406261E-2</v>
      </c>
      <c r="F1455" t="str">
        <f t="shared" si="109"/>
        <v>Sell</v>
      </c>
      <c r="G1455">
        <f t="shared" si="111"/>
        <v>9.6201133745468608E-5</v>
      </c>
    </row>
    <row r="1456" spans="1:7" x14ac:dyDescent="0.45">
      <c r="A1456" s="2">
        <v>31687</v>
      </c>
      <c r="B1456" s="1">
        <v>233.92</v>
      </c>
      <c r="C1456" s="1">
        <f t="shared" si="110"/>
        <v>0.13689256073417405</v>
      </c>
      <c r="D1456">
        <f t="shared" si="107"/>
        <v>240.75260000000006</v>
      </c>
      <c r="E1456">
        <f t="shared" si="108"/>
        <v>-2.8380171179875395E-2</v>
      </c>
      <c r="F1456" t="str">
        <f t="shared" si="109"/>
        <v>Sell</v>
      </c>
      <c r="G1456">
        <f t="shared" si="111"/>
        <v>1.873957318435953E-6</v>
      </c>
    </row>
    <row r="1457" spans="1:7" x14ac:dyDescent="0.45">
      <c r="A1457" s="2">
        <v>31688</v>
      </c>
      <c r="B1457" s="1">
        <v>233.71</v>
      </c>
      <c r="C1457" s="1">
        <f t="shared" si="110"/>
        <v>-8.981460304797767E-2</v>
      </c>
      <c r="D1457">
        <f t="shared" si="107"/>
        <v>240.66780000000003</v>
      </c>
      <c r="E1457">
        <f t="shared" si="108"/>
        <v>-2.8910390172677939E-2</v>
      </c>
      <c r="F1457" t="str">
        <f t="shared" si="109"/>
        <v>Sell</v>
      </c>
      <c r="G1457">
        <f t="shared" si="111"/>
        <v>8.0666629206658002E-7</v>
      </c>
    </row>
    <row r="1458" spans="1:7" x14ac:dyDescent="0.45">
      <c r="A1458" s="2">
        <v>31691</v>
      </c>
      <c r="B1458" s="1">
        <v>234.78</v>
      </c>
      <c r="C1458" s="1">
        <f t="shared" si="110"/>
        <v>0.45678749194422935</v>
      </c>
      <c r="D1458">
        <f t="shared" si="107"/>
        <v>240.55900000000005</v>
      </c>
      <c r="E1458">
        <f t="shared" si="108"/>
        <v>-2.4023212600651201E-2</v>
      </c>
      <c r="F1458" t="str">
        <f t="shared" si="109"/>
        <v>Sell</v>
      </c>
      <c r="G1458">
        <f t="shared" si="111"/>
        <v>2.086548127966994E-5</v>
      </c>
    </row>
    <row r="1459" spans="1:7" x14ac:dyDescent="0.45">
      <c r="A1459" s="2">
        <v>31692</v>
      </c>
      <c r="B1459" s="1">
        <v>234.41</v>
      </c>
      <c r="C1459" s="1">
        <f t="shared" si="110"/>
        <v>-0.15771865414797745</v>
      </c>
      <c r="D1459">
        <f t="shared" si="107"/>
        <v>240.52700000000002</v>
      </c>
      <c r="E1459">
        <f t="shared" si="108"/>
        <v>-2.5431656321327826E-2</v>
      </c>
      <c r="F1459" t="str">
        <f t="shared" si="109"/>
        <v>Sell</v>
      </c>
      <c r="G1459">
        <f t="shared" si="111"/>
        <v>2.4875173866249329E-6</v>
      </c>
    </row>
    <row r="1460" spans="1:7" x14ac:dyDescent="0.45">
      <c r="A1460" s="2">
        <v>31693</v>
      </c>
      <c r="B1460" s="1">
        <v>236.68</v>
      </c>
      <c r="C1460" s="1">
        <f t="shared" si="110"/>
        <v>0.96372988995970954</v>
      </c>
      <c r="D1460">
        <f t="shared" ref="D1460:D1523" si="112">AVERAGE(B1411:B1460)</f>
        <v>240.56960000000004</v>
      </c>
      <c r="E1460">
        <f t="shared" ref="E1460:E1523" si="113">(B1460 - D1460) / D1460</f>
        <v>-1.6168293915773353E-2</v>
      </c>
      <c r="F1460" t="str">
        <f t="shared" si="109"/>
        <v>Sell</v>
      </c>
      <c r="G1460">
        <f t="shared" si="111"/>
        <v>9.287753008017539E-5</v>
      </c>
    </row>
    <row r="1461" spans="1:7" x14ac:dyDescent="0.45">
      <c r="A1461" s="2">
        <v>31694</v>
      </c>
      <c r="B1461" s="1">
        <v>235.85</v>
      </c>
      <c r="C1461" s="1">
        <f t="shared" si="110"/>
        <v>-0.35130080782227069</v>
      </c>
      <c r="D1461">
        <f t="shared" si="112"/>
        <v>240.55480000000003</v>
      </c>
      <c r="E1461">
        <f t="shared" si="113"/>
        <v>-1.955812147585512E-2</v>
      </c>
      <c r="F1461" t="str">
        <f t="shared" ref="F1461:F1524" si="114">IF(E1460 &gt; 0, "Buy", "Sell")</f>
        <v>Sell</v>
      </c>
      <c r="G1461">
        <f t="shared" si="111"/>
        <v>1.2341225757657995E-5</v>
      </c>
    </row>
    <row r="1462" spans="1:7" x14ac:dyDescent="0.45">
      <c r="A1462" s="2">
        <v>31695</v>
      </c>
      <c r="B1462" s="1">
        <v>235.48</v>
      </c>
      <c r="C1462" s="1">
        <f t="shared" si="110"/>
        <v>-0.15700255702100696</v>
      </c>
      <c r="D1462">
        <f t="shared" si="112"/>
        <v>240.54200000000003</v>
      </c>
      <c r="E1462">
        <f t="shared" si="113"/>
        <v>-2.1044141979363436E-2</v>
      </c>
      <c r="F1462" t="str">
        <f t="shared" si="114"/>
        <v>Sell</v>
      </c>
      <c r="G1462">
        <f t="shared" si="111"/>
        <v>2.464980291113454E-6</v>
      </c>
    </row>
    <row r="1463" spans="1:7" x14ac:dyDescent="0.45">
      <c r="A1463" s="2">
        <v>31698</v>
      </c>
      <c r="B1463" s="1">
        <v>235.91</v>
      </c>
      <c r="C1463" s="1">
        <f t="shared" si="110"/>
        <v>0.18243921986801503</v>
      </c>
      <c r="D1463">
        <f t="shared" si="112"/>
        <v>240.56200000000004</v>
      </c>
      <c r="E1463">
        <f t="shared" si="113"/>
        <v>-1.9338050066095406E-2</v>
      </c>
      <c r="F1463" t="str">
        <f t="shared" si="114"/>
        <v>Sell</v>
      </c>
      <c r="G1463">
        <f t="shared" si="111"/>
        <v>3.3284068946049937E-6</v>
      </c>
    </row>
    <row r="1464" spans="1:7" x14ac:dyDescent="0.45">
      <c r="A1464" s="2">
        <v>31699</v>
      </c>
      <c r="B1464" s="1">
        <v>235.37</v>
      </c>
      <c r="C1464" s="1">
        <f t="shared" si="110"/>
        <v>-0.22916323048760845</v>
      </c>
      <c r="D1464">
        <f t="shared" si="112"/>
        <v>240.54960000000005</v>
      </c>
      <c r="E1464">
        <f t="shared" si="113"/>
        <v>-2.1532357567836526E-2</v>
      </c>
      <c r="F1464" t="str">
        <f t="shared" si="114"/>
        <v>Sell</v>
      </c>
      <c r="G1464">
        <f t="shared" si="111"/>
        <v>5.2515786207516754E-6</v>
      </c>
    </row>
    <row r="1465" spans="1:7" x14ac:dyDescent="0.45">
      <c r="A1465" s="2">
        <v>31700</v>
      </c>
      <c r="B1465" s="1">
        <v>238.8</v>
      </c>
      <c r="C1465" s="1">
        <f t="shared" si="110"/>
        <v>1.4467637464582477</v>
      </c>
      <c r="D1465">
        <f t="shared" si="112"/>
        <v>240.58500000000004</v>
      </c>
      <c r="E1465">
        <f t="shared" si="113"/>
        <v>-7.4194151755097981E-3</v>
      </c>
      <c r="F1465" t="str">
        <f t="shared" si="114"/>
        <v>Sell</v>
      </c>
      <c r="G1465">
        <f t="shared" si="111"/>
        <v>2.0931253380659047E-4</v>
      </c>
    </row>
    <row r="1466" spans="1:7" x14ac:dyDescent="0.45">
      <c r="A1466" s="2">
        <v>31701</v>
      </c>
      <c r="B1466" s="1">
        <v>239.53</v>
      </c>
      <c r="C1466" s="1">
        <f t="shared" si="110"/>
        <v>0.30522884483577944</v>
      </c>
      <c r="D1466">
        <f t="shared" si="112"/>
        <v>240.63880000000006</v>
      </c>
      <c r="E1466">
        <f t="shared" si="113"/>
        <v>-4.6077357433633266E-3</v>
      </c>
      <c r="F1466" t="str">
        <f t="shared" si="114"/>
        <v>Sell</v>
      </c>
      <c r="G1466">
        <f t="shared" si="111"/>
        <v>9.3164647719784313E-6</v>
      </c>
    </row>
    <row r="1467" spans="1:7" x14ac:dyDescent="0.45">
      <c r="A1467" s="2">
        <v>31702</v>
      </c>
      <c r="B1467" s="1">
        <v>238.84</v>
      </c>
      <c r="C1467" s="1">
        <f t="shared" si="110"/>
        <v>-0.28847982880132322</v>
      </c>
      <c r="D1467">
        <f t="shared" si="112"/>
        <v>240.67480000000006</v>
      </c>
      <c r="E1467">
        <f t="shared" si="113"/>
        <v>-7.6235650761943404E-3</v>
      </c>
      <c r="F1467" t="str">
        <f t="shared" si="114"/>
        <v>Sell</v>
      </c>
      <c r="G1467">
        <f t="shared" si="111"/>
        <v>8.3220611625240752E-6</v>
      </c>
    </row>
    <row r="1468" spans="1:7" x14ac:dyDescent="0.45">
      <c r="A1468" s="2">
        <v>31705</v>
      </c>
      <c r="B1468" s="1">
        <v>235.97</v>
      </c>
      <c r="C1468" s="1">
        <f t="shared" si="110"/>
        <v>-1.2089193377509027</v>
      </c>
      <c r="D1468">
        <f t="shared" si="112"/>
        <v>240.65660000000003</v>
      </c>
      <c r="E1468">
        <f t="shared" si="113"/>
        <v>-1.9474221774927539E-2</v>
      </c>
      <c r="F1468" t="str">
        <f t="shared" si="114"/>
        <v>Sell</v>
      </c>
      <c r="G1468">
        <f t="shared" si="111"/>
        <v>1.4614859651880811E-4</v>
      </c>
    </row>
    <row r="1469" spans="1:7" x14ac:dyDescent="0.45">
      <c r="A1469" s="2">
        <v>31706</v>
      </c>
      <c r="B1469" s="1">
        <v>235.88</v>
      </c>
      <c r="C1469" s="1">
        <f t="shared" si="110"/>
        <v>-3.8147716897928674E-2</v>
      </c>
      <c r="D1469">
        <f t="shared" si="112"/>
        <v>240.56060000000002</v>
      </c>
      <c r="E1469">
        <f t="shared" si="113"/>
        <v>-1.9457051570373644E-2</v>
      </c>
      <c r="F1469" t="str">
        <f t="shared" si="114"/>
        <v>Sell</v>
      </c>
      <c r="G1469">
        <f t="shared" si="111"/>
        <v>1.455248304524513E-7</v>
      </c>
    </row>
    <row r="1470" spans="1:7" x14ac:dyDescent="0.45">
      <c r="A1470" s="2">
        <v>31707</v>
      </c>
      <c r="B1470" s="1">
        <v>236.26</v>
      </c>
      <c r="C1470" s="1">
        <f t="shared" si="110"/>
        <v>0.16096923880705091</v>
      </c>
      <c r="D1470">
        <f t="shared" si="112"/>
        <v>240.41900000000001</v>
      </c>
      <c r="E1470">
        <f t="shared" si="113"/>
        <v>-1.7298965555966959E-2</v>
      </c>
      <c r="F1470" t="str">
        <f t="shared" si="114"/>
        <v>Sell</v>
      </c>
      <c r="G1470">
        <f t="shared" si="111"/>
        <v>2.5911095842121387E-6</v>
      </c>
    </row>
    <row r="1471" spans="1:7" x14ac:dyDescent="0.45">
      <c r="A1471" s="2">
        <v>31708</v>
      </c>
      <c r="B1471" s="1">
        <v>239.28</v>
      </c>
      <c r="C1471" s="1">
        <f t="shared" si="110"/>
        <v>1.2701520801318844</v>
      </c>
      <c r="D1471">
        <f t="shared" si="112"/>
        <v>240.29120000000003</v>
      </c>
      <c r="E1471">
        <f t="shared" si="113"/>
        <v>-4.2082273508144722E-3</v>
      </c>
      <c r="F1471" t="str">
        <f t="shared" si="114"/>
        <v>Sell</v>
      </c>
      <c r="G1471">
        <f t="shared" si="111"/>
        <v>1.6132863066633529E-4</v>
      </c>
    </row>
    <row r="1472" spans="1:7" x14ac:dyDescent="0.45">
      <c r="A1472" s="2">
        <v>31709</v>
      </c>
      <c r="B1472" s="1">
        <v>238.26</v>
      </c>
      <c r="C1472" s="1">
        <f t="shared" si="110"/>
        <v>-0.4271899950477504</v>
      </c>
      <c r="D1472">
        <f t="shared" si="112"/>
        <v>240.13139999999999</v>
      </c>
      <c r="E1472">
        <f t="shared" si="113"/>
        <v>-7.793233204820337E-3</v>
      </c>
      <c r="F1472" t="str">
        <f t="shared" si="114"/>
        <v>Sell</v>
      </c>
      <c r="G1472">
        <f t="shared" si="111"/>
        <v>1.8249129186889702E-5</v>
      </c>
    </row>
    <row r="1473" spans="1:7" x14ac:dyDescent="0.45">
      <c r="A1473" s="2">
        <v>31712</v>
      </c>
      <c r="B1473" s="1">
        <v>238.77</v>
      </c>
      <c r="C1473" s="1">
        <f t="shared" si="110"/>
        <v>0.21382311146527014</v>
      </c>
      <c r="D1473">
        <f t="shared" si="112"/>
        <v>239.96380000000002</v>
      </c>
      <c r="E1473">
        <f t="shared" si="113"/>
        <v>-4.974917049988415E-3</v>
      </c>
      <c r="F1473" t="str">
        <f t="shared" si="114"/>
        <v>Sell</v>
      </c>
      <c r="G1473">
        <f t="shared" si="111"/>
        <v>4.5720322996689341E-6</v>
      </c>
    </row>
    <row r="1474" spans="1:7" x14ac:dyDescent="0.45">
      <c r="A1474" s="2">
        <v>31713</v>
      </c>
      <c r="B1474" s="1">
        <v>239.26</v>
      </c>
      <c r="C1474" s="1">
        <f t="shared" si="110"/>
        <v>0.20500812568903129</v>
      </c>
      <c r="D1474">
        <f t="shared" si="112"/>
        <v>239.80140000000003</v>
      </c>
      <c r="E1474">
        <f t="shared" si="113"/>
        <v>-2.2577015813920955E-3</v>
      </c>
      <c r="F1474" t="str">
        <f t="shared" si="114"/>
        <v>Sell</v>
      </c>
      <c r="G1474">
        <f t="shared" si="111"/>
        <v>4.2028331598529651E-6</v>
      </c>
    </row>
    <row r="1475" spans="1:7" x14ac:dyDescent="0.45">
      <c r="A1475" s="2">
        <v>31714</v>
      </c>
      <c r="B1475" s="1">
        <v>240.94</v>
      </c>
      <c r="C1475" s="1">
        <f t="shared" si="110"/>
        <v>0.69971130959485717</v>
      </c>
      <c r="D1475">
        <f t="shared" si="112"/>
        <v>239.69</v>
      </c>
      <c r="E1475">
        <f t="shared" si="113"/>
        <v>5.2150694647252705E-3</v>
      </c>
      <c r="F1475" t="str">
        <f t="shared" si="114"/>
        <v>Sell</v>
      </c>
      <c r="G1475">
        <f t="shared" si="111"/>
        <v>4.8959591677495E-5</v>
      </c>
    </row>
    <row r="1476" spans="1:7" x14ac:dyDescent="0.45">
      <c r="A1476" s="2">
        <v>31715</v>
      </c>
      <c r="B1476" s="1">
        <v>243.71</v>
      </c>
      <c r="C1476" s="1">
        <f t="shared" ref="C1476:C1539" si="115">100*LN(B1476/B1475)</f>
        <v>1.1431054008848356</v>
      </c>
      <c r="D1476">
        <f t="shared" si="112"/>
        <v>239.56880000000001</v>
      </c>
      <c r="E1476">
        <f t="shared" si="113"/>
        <v>1.72860572829183E-2</v>
      </c>
      <c r="F1476" t="str">
        <f t="shared" si="114"/>
        <v>Buy</v>
      </c>
      <c r="G1476">
        <f t="shared" si="111"/>
        <v>1.3066899575320807E-4</v>
      </c>
    </row>
    <row r="1477" spans="1:7" x14ac:dyDescent="0.45">
      <c r="A1477" s="2">
        <v>31716</v>
      </c>
      <c r="B1477" s="1">
        <v>243.98</v>
      </c>
      <c r="C1477" s="1">
        <f t="shared" si="115"/>
        <v>0.11072608730365331</v>
      </c>
      <c r="D1477">
        <f t="shared" si="112"/>
        <v>239.45500000000001</v>
      </c>
      <c r="E1477">
        <f t="shared" si="113"/>
        <v>1.8897078783069791E-2</v>
      </c>
      <c r="F1477" t="str">
        <f t="shared" si="114"/>
        <v>Buy</v>
      </c>
      <c r="G1477">
        <f t="shared" si="111"/>
        <v>1.2260266409576257E-6</v>
      </c>
    </row>
    <row r="1478" spans="1:7" x14ac:dyDescent="0.45">
      <c r="A1478" s="2">
        <v>31719</v>
      </c>
      <c r="B1478" s="1">
        <v>245.8</v>
      </c>
      <c r="C1478" s="1">
        <f t="shared" si="115"/>
        <v>0.74319424113429355</v>
      </c>
      <c r="D1478">
        <f t="shared" si="112"/>
        <v>239.36719999999997</v>
      </c>
      <c r="E1478">
        <f t="shared" si="113"/>
        <v>2.6874191618567807E-2</v>
      </c>
      <c r="F1478" t="str">
        <f t="shared" si="114"/>
        <v>Buy</v>
      </c>
      <c r="G1478">
        <f t="shared" si="111"/>
        <v>5.5233768005517849E-5</v>
      </c>
    </row>
    <row r="1479" spans="1:7" x14ac:dyDescent="0.45">
      <c r="A1479" s="2">
        <v>31720</v>
      </c>
      <c r="B1479" s="1">
        <v>246.2</v>
      </c>
      <c r="C1479" s="1">
        <f t="shared" si="115"/>
        <v>0.16260166184185348</v>
      </c>
      <c r="D1479">
        <f t="shared" si="112"/>
        <v>239.33499999999995</v>
      </c>
      <c r="E1479">
        <f t="shared" si="113"/>
        <v>2.8683644264315869E-2</v>
      </c>
      <c r="F1479" t="str">
        <f t="shared" si="114"/>
        <v>Buy</v>
      </c>
      <c r="G1479">
        <f t="shared" si="111"/>
        <v>2.6439300433732468E-6</v>
      </c>
    </row>
    <row r="1480" spans="1:7" x14ac:dyDescent="0.45">
      <c r="A1480" s="2">
        <v>31721</v>
      </c>
      <c r="B1480" s="1">
        <v>246.58</v>
      </c>
      <c r="C1480" s="1">
        <f t="shared" si="115"/>
        <v>0.15422706900535693</v>
      </c>
      <c r="D1480">
        <f t="shared" si="112"/>
        <v>239.20979999999997</v>
      </c>
      <c r="E1480">
        <f t="shared" si="113"/>
        <v>3.0810610602074164E-2</v>
      </c>
      <c r="F1480" t="str">
        <f t="shared" si="114"/>
        <v>Buy</v>
      </c>
      <c r="G1480">
        <f t="shared" ref="G1480:G1543" si="116">(C1480/100)^2</f>
        <v>2.3785988813983126E-6</v>
      </c>
    </row>
    <row r="1481" spans="1:7" x14ac:dyDescent="0.45">
      <c r="A1481" s="2">
        <v>31722</v>
      </c>
      <c r="B1481" s="1">
        <v>245.87</v>
      </c>
      <c r="C1481" s="1">
        <f t="shared" si="115"/>
        <v>-0.28835434743031341</v>
      </c>
      <c r="D1481">
        <f t="shared" si="112"/>
        <v>239.06119999999999</v>
      </c>
      <c r="E1481">
        <f t="shared" si="113"/>
        <v>2.8481409781261114E-2</v>
      </c>
      <c r="F1481" t="str">
        <f t="shared" si="114"/>
        <v>Buy</v>
      </c>
      <c r="G1481">
        <f t="shared" si="116"/>
        <v>8.3148229681961896E-6</v>
      </c>
    </row>
    <row r="1482" spans="1:7" x14ac:dyDescent="0.45">
      <c r="A1482" s="2">
        <v>31723</v>
      </c>
      <c r="B1482" s="1">
        <v>245.77</v>
      </c>
      <c r="C1482" s="1">
        <f t="shared" si="115"/>
        <v>-4.0680173044936985E-2</v>
      </c>
      <c r="D1482">
        <f t="shared" si="112"/>
        <v>238.91980000000001</v>
      </c>
      <c r="E1482">
        <f t="shared" si="113"/>
        <v>2.8671545849276621E-2</v>
      </c>
      <c r="F1482" t="str">
        <f t="shared" si="114"/>
        <v>Buy</v>
      </c>
      <c r="G1482">
        <f t="shared" si="116"/>
        <v>1.6548764789660179E-7</v>
      </c>
    </row>
    <row r="1483" spans="1:7" x14ac:dyDescent="0.45">
      <c r="A1483" s="2">
        <v>31726</v>
      </c>
      <c r="B1483" s="1">
        <v>246.13</v>
      </c>
      <c r="C1483" s="1">
        <f t="shared" si="115"/>
        <v>0.14637123979410657</v>
      </c>
      <c r="D1483">
        <f t="shared" si="112"/>
        <v>238.78379999999999</v>
      </c>
      <c r="E1483">
        <f t="shared" si="113"/>
        <v>3.076506865206103E-2</v>
      </c>
      <c r="F1483" t="str">
        <f t="shared" si="114"/>
        <v>Buy</v>
      </c>
      <c r="G1483">
        <f t="shared" si="116"/>
        <v>2.1424539838863847E-6</v>
      </c>
    </row>
    <row r="1484" spans="1:7" x14ac:dyDescent="0.45">
      <c r="A1484" s="2">
        <v>31727</v>
      </c>
      <c r="B1484" s="1">
        <v>247.08</v>
      </c>
      <c r="C1484" s="1">
        <f t="shared" si="115"/>
        <v>0.38523191941031071</v>
      </c>
      <c r="D1484">
        <f t="shared" si="112"/>
        <v>238.755</v>
      </c>
      <c r="E1484">
        <f t="shared" si="113"/>
        <v>3.4868379719796519E-2</v>
      </c>
      <c r="F1484" t="str">
        <f t="shared" si="114"/>
        <v>Buy</v>
      </c>
      <c r="G1484">
        <f t="shared" si="116"/>
        <v>1.4840363173255212E-5</v>
      </c>
    </row>
    <row r="1485" spans="1:7" x14ac:dyDescent="0.45">
      <c r="A1485" s="2">
        <v>31728</v>
      </c>
      <c r="B1485" s="1">
        <v>246.64</v>
      </c>
      <c r="C1485" s="1">
        <f t="shared" si="115"/>
        <v>-0.17823872498035592</v>
      </c>
      <c r="D1485">
        <f t="shared" si="112"/>
        <v>238.68620000000001</v>
      </c>
      <c r="E1485">
        <f t="shared" si="113"/>
        <v>3.3323250359677148E-2</v>
      </c>
      <c r="F1485" t="str">
        <f t="shared" si="114"/>
        <v>Buy</v>
      </c>
      <c r="G1485">
        <f t="shared" si="116"/>
        <v>3.1769043082622952E-6</v>
      </c>
    </row>
    <row r="1486" spans="1:7" x14ac:dyDescent="0.45">
      <c r="A1486" s="2">
        <v>31729</v>
      </c>
      <c r="B1486" s="1">
        <v>243.02</v>
      </c>
      <c r="C1486" s="1">
        <f t="shared" si="115"/>
        <v>-1.4786039097429147</v>
      </c>
      <c r="D1486">
        <f t="shared" si="112"/>
        <v>238.47000000000003</v>
      </c>
      <c r="E1486">
        <f t="shared" si="113"/>
        <v>1.907996813016305E-2</v>
      </c>
      <c r="F1486" t="str">
        <f t="shared" si="114"/>
        <v>Buy</v>
      </c>
      <c r="G1486">
        <f t="shared" si="116"/>
        <v>2.1862695219070335E-4</v>
      </c>
    </row>
    <row r="1487" spans="1:7" x14ac:dyDescent="0.45">
      <c r="A1487" s="2">
        <v>31730</v>
      </c>
      <c r="B1487" s="1">
        <v>244.5</v>
      </c>
      <c r="C1487" s="1">
        <f t="shared" si="115"/>
        <v>0.60715644344610131</v>
      </c>
      <c r="D1487">
        <f t="shared" si="112"/>
        <v>238.35060000000001</v>
      </c>
      <c r="E1487">
        <f t="shared" si="113"/>
        <v>2.579980918864893E-2</v>
      </c>
      <c r="F1487" t="str">
        <f t="shared" si="114"/>
        <v>Buy</v>
      </c>
      <c r="G1487">
        <f t="shared" si="116"/>
        <v>3.6863894681811881E-5</v>
      </c>
    </row>
    <row r="1488" spans="1:7" x14ac:dyDescent="0.45">
      <c r="A1488" s="2">
        <v>31733</v>
      </c>
      <c r="B1488" s="1">
        <v>243.21</v>
      </c>
      <c r="C1488" s="1">
        <f t="shared" si="115"/>
        <v>-0.5290041247201237</v>
      </c>
      <c r="D1488">
        <f t="shared" si="112"/>
        <v>238.25199999999998</v>
      </c>
      <c r="E1488">
        <f t="shared" si="113"/>
        <v>2.0809898762654783E-2</v>
      </c>
      <c r="F1488" t="str">
        <f t="shared" si="114"/>
        <v>Buy</v>
      </c>
      <c r="G1488">
        <f t="shared" si="116"/>
        <v>2.7984536397090423E-5</v>
      </c>
    </row>
    <row r="1489" spans="1:7" x14ac:dyDescent="0.45">
      <c r="A1489" s="2">
        <v>31734</v>
      </c>
      <c r="B1489" s="1">
        <v>236.78</v>
      </c>
      <c r="C1489" s="1">
        <f t="shared" si="115"/>
        <v>-2.6793827684235385</v>
      </c>
      <c r="D1489">
        <f t="shared" si="112"/>
        <v>238.03419999999997</v>
      </c>
      <c r="E1489">
        <f t="shared" si="113"/>
        <v>-5.2689907584707119E-3</v>
      </c>
      <c r="F1489" t="str">
        <f t="shared" si="114"/>
        <v>Buy</v>
      </c>
      <c r="G1489">
        <f t="shared" si="116"/>
        <v>7.1790920197249859E-4</v>
      </c>
    </row>
    <row r="1490" spans="1:7" x14ac:dyDescent="0.45">
      <c r="A1490" s="2">
        <v>31735</v>
      </c>
      <c r="B1490" s="1">
        <v>237.66</v>
      </c>
      <c r="C1490" s="1">
        <f t="shared" si="115"/>
        <v>0.37096408783900597</v>
      </c>
      <c r="D1490">
        <f t="shared" si="112"/>
        <v>237.84619999999998</v>
      </c>
      <c r="E1490">
        <f t="shared" si="113"/>
        <v>-7.8285883903121125E-4</v>
      </c>
      <c r="F1490" t="str">
        <f t="shared" si="114"/>
        <v>Sell</v>
      </c>
      <c r="G1490">
        <f t="shared" si="116"/>
        <v>1.3761435446622573E-5</v>
      </c>
    </row>
    <row r="1491" spans="1:7" x14ac:dyDescent="0.45">
      <c r="A1491" s="2">
        <v>31736</v>
      </c>
      <c r="B1491" s="1">
        <v>242.05</v>
      </c>
      <c r="C1491" s="1">
        <f t="shared" si="115"/>
        <v>1.8303235523823156</v>
      </c>
      <c r="D1491">
        <f t="shared" si="112"/>
        <v>237.9836</v>
      </c>
      <c r="E1491">
        <f t="shared" si="113"/>
        <v>1.7086891701781199E-2</v>
      </c>
      <c r="F1491" t="str">
        <f t="shared" si="114"/>
        <v>Sell</v>
      </c>
      <c r="G1491">
        <f t="shared" si="116"/>
        <v>3.3500843064054192E-4</v>
      </c>
    </row>
    <row r="1492" spans="1:7" x14ac:dyDescent="0.45">
      <c r="A1492" s="2">
        <v>31737</v>
      </c>
      <c r="B1492" s="1">
        <v>245.86</v>
      </c>
      <c r="C1492" s="1">
        <f t="shared" si="115"/>
        <v>1.5617951853491705</v>
      </c>
      <c r="D1492">
        <f t="shared" si="112"/>
        <v>238.28740000000002</v>
      </c>
      <c r="E1492">
        <f t="shared" si="113"/>
        <v>3.1779271585488759E-2</v>
      </c>
      <c r="F1492" t="str">
        <f t="shared" si="114"/>
        <v>Buy</v>
      </c>
      <c r="G1492">
        <f t="shared" si="116"/>
        <v>2.43920420097985E-4</v>
      </c>
    </row>
    <row r="1493" spans="1:7" x14ac:dyDescent="0.45">
      <c r="A1493" s="2">
        <v>31740</v>
      </c>
      <c r="B1493" s="1">
        <v>247.45</v>
      </c>
      <c r="C1493" s="1">
        <f t="shared" si="115"/>
        <v>0.64462731586998923</v>
      </c>
      <c r="D1493">
        <f t="shared" si="112"/>
        <v>238.59760000000003</v>
      </c>
      <c r="E1493">
        <f t="shared" si="113"/>
        <v>3.7101798173996552E-2</v>
      </c>
      <c r="F1493" t="str">
        <f t="shared" si="114"/>
        <v>Buy</v>
      </c>
      <c r="G1493">
        <f t="shared" si="116"/>
        <v>4.1554437636574687E-5</v>
      </c>
    </row>
    <row r="1494" spans="1:7" x14ac:dyDescent="0.45">
      <c r="A1494" s="2">
        <v>31741</v>
      </c>
      <c r="B1494" s="1">
        <v>248.17</v>
      </c>
      <c r="C1494" s="1">
        <f t="shared" si="115"/>
        <v>0.29054538012978942</v>
      </c>
      <c r="D1494">
        <f t="shared" si="112"/>
        <v>238.92660000000004</v>
      </c>
      <c r="E1494">
        <f t="shared" si="113"/>
        <v>3.8687195146961242E-2</v>
      </c>
      <c r="F1494" t="str">
        <f t="shared" si="114"/>
        <v>Buy</v>
      </c>
      <c r="G1494">
        <f t="shared" si="116"/>
        <v>8.4416617914763823E-6</v>
      </c>
    </row>
    <row r="1495" spans="1:7" x14ac:dyDescent="0.45">
      <c r="A1495" s="2">
        <v>31742</v>
      </c>
      <c r="B1495" s="1">
        <v>248.77</v>
      </c>
      <c r="C1495" s="1">
        <f t="shared" si="115"/>
        <v>0.24147796174911065</v>
      </c>
      <c r="D1495">
        <f t="shared" si="112"/>
        <v>239.26840000000004</v>
      </c>
      <c r="E1495">
        <f t="shared" si="113"/>
        <v>3.9711052525113914E-2</v>
      </c>
      <c r="F1495" t="str">
        <f t="shared" si="114"/>
        <v>Buy</v>
      </c>
      <c r="G1495">
        <f t="shared" si="116"/>
        <v>5.8311606010504949E-6</v>
      </c>
    </row>
    <row r="1496" spans="1:7" x14ac:dyDescent="0.45">
      <c r="A1496" s="2">
        <v>31744</v>
      </c>
      <c r="B1496" s="1">
        <v>249.22</v>
      </c>
      <c r="C1496" s="1">
        <f t="shared" si="115"/>
        <v>0.1807265698037544</v>
      </c>
      <c r="D1496">
        <f t="shared" si="112"/>
        <v>239.60659999999999</v>
      </c>
      <c r="E1496">
        <f t="shared" si="113"/>
        <v>4.0121599321554638E-2</v>
      </c>
      <c r="F1496" t="str">
        <f t="shared" si="114"/>
        <v>Buy</v>
      </c>
      <c r="G1496">
        <f t="shared" si="116"/>
        <v>3.2662093033031312E-6</v>
      </c>
    </row>
    <row r="1497" spans="1:7" x14ac:dyDescent="0.45">
      <c r="A1497" s="2">
        <v>31747</v>
      </c>
      <c r="B1497" s="1">
        <v>249.05</v>
      </c>
      <c r="C1497" s="1">
        <f t="shared" si="115"/>
        <v>-6.8236099542902842E-2</v>
      </c>
      <c r="D1497">
        <f t="shared" si="112"/>
        <v>239.94339999999997</v>
      </c>
      <c r="E1497">
        <f t="shared" si="113"/>
        <v>3.7953117276824634E-2</v>
      </c>
      <c r="F1497" t="str">
        <f t="shared" si="114"/>
        <v>Buy</v>
      </c>
      <c r="G1497">
        <f t="shared" si="116"/>
        <v>4.6561652808289452E-7</v>
      </c>
    </row>
    <row r="1498" spans="1:7" x14ac:dyDescent="0.45">
      <c r="A1498" s="2">
        <v>31748</v>
      </c>
      <c r="B1498" s="1">
        <v>254</v>
      </c>
      <c r="C1498" s="1">
        <f t="shared" si="115"/>
        <v>1.9680587499244135</v>
      </c>
      <c r="D1498">
        <f t="shared" si="112"/>
        <v>240.32479999999998</v>
      </c>
      <c r="E1498">
        <f t="shared" si="113"/>
        <v>5.690299128512754E-2</v>
      </c>
      <c r="F1498" t="str">
        <f t="shared" si="114"/>
        <v>Buy</v>
      </c>
      <c r="G1498">
        <f t="shared" si="116"/>
        <v>3.8732552431540451E-4</v>
      </c>
    </row>
    <row r="1499" spans="1:7" x14ac:dyDescent="0.45">
      <c r="A1499" s="2">
        <v>31749</v>
      </c>
      <c r="B1499" s="1">
        <v>253.85</v>
      </c>
      <c r="C1499" s="1">
        <f t="shared" si="115"/>
        <v>-5.9072562513328951E-2</v>
      </c>
      <c r="D1499">
        <f t="shared" si="112"/>
        <v>240.6884</v>
      </c>
      <c r="E1499">
        <f t="shared" si="113"/>
        <v>5.4683150496658721E-2</v>
      </c>
      <c r="F1499" t="str">
        <f t="shared" si="114"/>
        <v>Buy</v>
      </c>
      <c r="G1499">
        <f t="shared" si="116"/>
        <v>3.4895676418911565E-7</v>
      </c>
    </row>
    <row r="1500" spans="1:7" x14ac:dyDescent="0.45">
      <c r="A1500" s="2">
        <v>31750</v>
      </c>
      <c r="B1500" s="1">
        <v>253.04</v>
      </c>
      <c r="C1500" s="1">
        <f t="shared" si="115"/>
        <v>-0.31959623960099914</v>
      </c>
      <c r="D1500">
        <f t="shared" si="112"/>
        <v>241.02360000000004</v>
      </c>
      <c r="E1500">
        <f t="shared" si="113"/>
        <v>4.9855698778044744E-2</v>
      </c>
      <c r="F1500" t="str">
        <f t="shared" si="114"/>
        <v>Buy</v>
      </c>
      <c r="G1500">
        <f t="shared" si="116"/>
        <v>1.0214175636709924E-5</v>
      </c>
    </row>
    <row r="1501" spans="1:7" x14ac:dyDescent="0.45">
      <c r="A1501" s="2">
        <v>31751</v>
      </c>
      <c r="B1501" s="1">
        <v>251.17</v>
      </c>
      <c r="C1501" s="1">
        <f t="shared" si="115"/>
        <v>-0.74175782868844786</v>
      </c>
      <c r="D1501">
        <f t="shared" si="112"/>
        <v>241.41040000000001</v>
      </c>
      <c r="E1501">
        <f t="shared" si="113"/>
        <v>4.0427421519536759E-2</v>
      </c>
      <c r="F1501" t="str">
        <f t="shared" si="114"/>
        <v>Buy</v>
      </c>
      <c r="G1501">
        <f t="shared" si="116"/>
        <v>5.5020467642060084E-5</v>
      </c>
    </row>
    <row r="1502" spans="1:7" x14ac:dyDescent="0.45">
      <c r="A1502" s="2">
        <v>31754</v>
      </c>
      <c r="B1502" s="1">
        <v>251.16</v>
      </c>
      <c r="C1502" s="1">
        <f t="shared" si="115"/>
        <v>-3.9814464600164716E-3</v>
      </c>
      <c r="D1502">
        <f t="shared" si="112"/>
        <v>241.78900000000004</v>
      </c>
      <c r="E1502">
        <f t="shared" si="113"/>
        <v>3.8756932697517052E-2</v>
      </c>
      <c r="F1502" t="str">
        <f t="shared" si="114"/>
        <v>Buy</v>
      </c>
      <c r="G1502">
        <f t="shared" si="116"/>
        <v>1.5851915913977694E-9</v>
      </c>
    </row>
    <row r="1503" spans="1:7" x14ac:dyDescent="0.45">
      <c r="A1503" s="2">
        <v>31755</v>
      </c>
      <c r="B1503" s="1">
        <v>249.28</v>
      </c>
      <c r="C1503" s="1">
        <f t="shared" si="115"/>
        <v>-0.75134235635252</v>
      </c>
      <c r="D1503">
        <f t="shared" si="112"/>
        <v>242.17640000000006</v>
      </c>
      <c r="E1503">
        <f t="shared" si="113"/>
        <v>2.9332337915667844E-2</v>
      </c>
      <c r="F1503" t="str">
        <f t="shared" si="114"/>
        <v>Buy</v>
      </c>
      <c r="G1503">
        <f t="shared" si="116"/>
        <v>5.6451533644935721E-5</v>
      </c>
    </row>
    <row r="1504" spans="1:7" x14ac:dyDescent="0.45">
      <c r="A1504" s="2">
        <v>31756</v>
      </c>
      <c r="B1504" s="1">
        <v>250.96</v>
      </c>
      <c r="C1504" s="1">
        <f t="shared" si="115"/>
        <v>0.67168012000393651</v>
      </c>
      <c r="D1504">
        <f t="shared" si="112"/>
        <v>242.56920000000005</v>
      </c>
      <c r="E1504">
        <f t="shared" si="113"/>
        <v>3.4591366092644717E-2</v>
      </c>
      <c r="F1504" t="str">
        <f t="shared" si="114"/>
        <v>Buy</v>
      </c>
      <c r="G1504">
        <f t="shared" si="116"/>
        <v>4.5115418360850253E-5</v>
      </c>
    </row>
    <row r="1505" spans="1:7" x14ac:dyDescent="0.45">
      <c r="A1505" s="2">
        <v>31757</v>
      </c>
      <c r="B1505" s="1">
        <v>248.17</v>
      </c>
      <c r="C1505" s="1">
        <f t="shared" si="115"/>
        <v>-1.1179568683229857</v>
      </c>
      <c r="D1505">
        <f t="shared" si="112"/>
        <v>242.86060000000006</v>
      </c>
      <c r="E1505">
        <f t="shared" si="113"/>
        <v>2.1861924083198033E-2</v>
      </c>
      <c r="F1505" t="str">
        <f t="shared" si="114"/>
        <v>Buy</v>
      </c>
      <c r="G1505">
        <f t="shared" si="116"/>
        <v>1.2498275594305378E-4</v>
      </c>
    </row>
    <row r="1506" spans="1:7" x14ac:dyDescent="0.45">
      <c r="A1506" s="2">
        <v>31758</v>
      </c>
      <c r="B1506" s="1">
        <v>247.35</v>
      </c>
      <c r="C1506" s="1">
        <f t="shared" si="115"/>
        <v>-0.3309657525475368</v>
      </c>
      <c r="D1506">
        <f t="shared" si="112"/>
        <v>243.12920000000003</v>
      </c>
      <c r="E1506">
        <f t="shared" si="113"/>
        <v>1.736031706598783E-2</v>
      </c>
      <c r="F1506" t="str">
        <f t="shared" si="114"/>
        <v>Buy</v>
      </c>
      <c r="G1506">
        <f t="shared" si="116"/>
        <v>1.0953832935935734E-5</v>
      </c>
    </row>
    <row r="1507" spans="1:7" x14ac:dyDescent="0.45">
      <c r="A1507" s="2">
        <v>31761</v>
      </c>
      <c r="B1507" s="1">
        <v>248.21</v>
      </c>
      <c r="C1507" s="1">
        <f t="shared" si="115"/>
        <v>0.3470824373803596</v>
      </c>
      <c r="D1507">
        <f t="shared" si="112"/>
        <v>243.41920000000002</v>
      </c>
      <c r="E1507">
        <f t="shared" si="113"/>
        <v>1.9681274114778085E-2</v>
      </c>
      <c r="F1507" t="str">
        <f t="shared" si="114"/>
        <v>Buy</v>
      </c>
      <c r="G1507">
        <f t="shared" si="116"/>
        <v>1.2046621833789125E-5</v>
      </c>
    </row>
    <row r="1508" spans="1:7" x14ac:dyDescent="0.45">
      <c r="A1508" s="2">
        <v>31762</v>
      </c>
      <c r="B1508" s="1">
        <v>250.04</v>
      </c>
      <c r="C1508" s="1">
        <f t="shared" si="115"/>
        <v>0.7345743016090367</v>
      </c>
      <c r="D1508">
        <f t="shared" si="112"/>
        <v>243.72440000000003</v>
      </c>
      <c r="E1508">
        <f t="shared" si="113"/>
        <v>2.5912875362499446E-2</v>
      </c>
      <c r="F1508" t="str">
        <f t="shared" si="114"/>
        <v>Buy</v>
      </c>
      <c r="G1508">
        <f t="shared" si="116"/>
        <v>5.3959940458440402E-5</v>
      </c>
    </row>
    <row r="1509" spans="1:7" x14ac:dyDescent="0.45">
      <c r="A1509" s="2">
        <v>31763</v>
      </c>
      <c r="B1509" s="1">
        <v>247.56</v>
      </c>
      <c r="C1509" s="1">
        <f t="shared" si="115"/>
        <v>-0.99679281924507424</v>
      </c>
      <c r="D1509">
        <f t="shared" si="112"/>
        <v>243.98740000000001</v>
      </c>
      <c r="E1509">
        <f t="shared" si="113"/>
        <v>1.4642559410854799E-2</v>
      </c>
      <c r="F1509" t="str">
        <f t="shared" si="114"/>
        <v>Buy</v>
      </c>
      <c r="G1509">
        <f t="shared" si="116"/>
        <v>9.9359592449854321E-5</v>
      </c>
    </row>
    <row r="1510" spans="1:7" x14ac:dyDescent="0.45">
      <c r="A1510" s="2">
        <v>31764</v>
      </c>
      <c r="B1510" s="1">
        <v>246.78</v>
      </c>
      <c r="C1510" s="1">
        <f t="shared" si="115"/>
        <v>-0.31557254007731089</v>
      </c>
      <c r="D1510">
        <f t="shared" si="112"/>
        <v>244.18940000000003</v>
      </c>
      <c r="E1510">
        <f t="shared" si="113"/>
        <v>1.060897811289092E-2</v>
      </c>
      <c r="F1510" t="str">
        <f t="shared" si="114"/>
        <v>Buy</v>
      </c>
      <c r="G1510">
        <f t="shared" si="116"/>
        <v>9.9586028050845997E-6</v>
      </c>
    </row>
    <row r="1511" spans="1:7" x14ac:dyDescent="0.45">
      <c r="A1511" s="2">
        <v>31765</v>
      </c>
      <c r="B1511" s="1">
        <v>249.73</v>
      </c>
      <c r="C1511" s="1">
        <f t="shared" si="115"/>
        <v>1.1883082771614262</v>
      </c>
      <c r="D1511">
        <f t="shared" si="112"/>
        <v>244.46700000000001</v>
      </c>
      <c r="E1511">
        <f t="shared" si="113"/>
        <v>2.1528468054993012E-2</v>
      </c>
      <c r="F1511" t="str">
        <f t="shared" si="114"/>
        <v>Buy</v>
      </c>
      <c r="G1511">
        <f t="shared" si="116"/>
        <v>1.4120765615703568E-4</v>
      </c>
    </row>
    <row r="1512" spans="1:7" x14ac:dyDescent="0.45">
      <c r="A1512" s="2">
        <v>31768</v>
      </c>
      <c r="B1512" s="1">
        <v>248.75</v>
      </c>
      <c r="C1512" s="1">
        <f t="shared" si="115"/>
        <v>-0.39319582032998762</v>
      </c>
      <c r="D1512">
        <f t="shared" si="112"/>
        <v>244.73240000000001</v>
      </c>
      <c r="E1512">
        <f t="shared" si="113"/>
        <v>1.6416297964633973E-2</v>
      </c>
      <c r="F1512" t="str">
        <f t="shared" si="114"/>
        <v>Buy</v>
      </c>
      <c r="G1512">
        <f t="shared" si="116"/>
        <v>1.5460295312497191E-5</v>
      </c>
    </row>
    <row r="1513" spans="1:7" x14ac:dyDescent="0.45">
      <c r="A1513" s="2">
        <v>31769</v>
      </c>
      <c r="B1513" s="1">
        <v>246.34</v>
      </c>
      <c r="C1513" s="1">
        <f t="shared" si="115"/>
        <v>-0.97356805253639123</v>
      </c>
      <c r="D1513">
        <f t="shared" si="112"/>
        <v>244.94100000000003</v>
      </c>
      <c r="E1513">
        <f t="shared" si="113"/>
        <v>5.711579523232012E-3</v>
      </c>
      <c r="F1513" t="str">
        <f t="shared" si="114"/>
        <v>Buy</v>
      </c>
      <c r="G1513">
        <f t="shared" si="116"/>
        <v>9.4783475291950142E-5</v>
      </c>
    </row>
    <row r="1514" spans="1:7" x14ac:dyDescent="0.45">
      <c r="A1514" s="2">
        <v>31770</v>
      </c>
      <c r="B1514" s="1">
        <v>246.75</v>
      </c>
      <c r="C1514" s="1">
        <f t="shared" si="115"/>
        <v>0.16629828002527905</v>
      </c>
      <c r="D1514">
        <f t="shared" si="112"/>
        <v>245.16860000000005</v>
      </c>
      <c r="E1514">
        <f t="shared" si="113"/>
        <v>6.4502550489742363E-3</v>
      </c>
      <c r="F1514" t="str">
        <f t="shared" si="114"/>
        <v>Buy</v>
      </c>
      <c r="G1514">
        <f t="shared" si="116"/>
        <v>2.765511793936613E-6</v>
      </c>
    </row>
    <row r="1515" spans="1:7" x14ac:dyDescent="0.45">
      <c r="A1515" s="2">
        <v>31772</v>
      </c>
      <c r="B1515" s="1">
        <v>246.92</v>
      </c>
      <c r="C1515" s="1">
        <f t="shared" si="115"/>
        <v>6.8871921210408929E-2</v>
      </c>
      <c r="D1515">
        <f t="shared" si="112"/>
        <v>245.33100000000005</v>
      </c>
      <c r="E1515">
        <f t="shared" si="113"/>
        <v>6.4769637754704523E-3</v>
      </c>
      <c r="F1515" t="str">
        <f t="shared" si="114"/>
        <v>Buy</v>
      </c>
      <c r="G1515">
        <f t="shared" si="116"/>
        <v>4.7433415312127745E-7</v>
      </c>
    </row>
    <row r="1516" spans="1:7" x14ac:dyDescent="0.45">
      <c r="A1516" s="2">
        <v>31775</v>
      </c>
      <c r="B1516" s="1">
        <v>244.67</v>
      </c>
      <c r="C1516" s="1">
        <f t="shared" si="115"/>
        <v>-0.91540336938931377</v>
      </c>
      <c r="D1516">
        <f t="shared" si="112"/>
        <v>245.43380000000005</v>
      </c>
      <c r="E1516">
        <f t="shared" si="113"/>
        <v>-3.1120408028562489E-3</v>
      </c>
      <c r="F1516" t="str">
        <f t="shared" si="114"/>
        <v>Buy</v>
      </c>
      <c r="G1516">
        <f t="shared" si="116"/>
        <v>8.3796332868930846E-5</v>
      </c>
    </row>
    <row r="1517" spans="1:7" x14ac:dyDescent="0.45">
      <c r="A1517" s="2">
        <v>31776</v>
      </c>
      <c r="B1517" s="1">
        <v>243.37</v>
      </c>
      <c r="C1517" s="1">
        <f t="shared" si="115"/>
        <v>-0.53274447778018486</v>
      </c>
      <c r="D1517">
        <f t="shared" si="112"/>
        <v>245.52440000000001</v>
      </c>
      <c r="E1517">
        <f t="shared" si="113"/>
        <v>-8.774687973985517E-3</v>
      </c>
      <c r="F1517" t="str">
        <f t="shared" si="114"/>
        <v>Sell</v>
      </c>
      <c r="G1517">
        <f t="shared" si="116"/>
        <v>2.8381667860528191E-5</v>
      </c>
    </row>
    <row r="1518" spans="1:7" x14ac:dyDescent="0.45">
      <c r="A1518" s="2">
        <v>31777</v>
      </c>
      <c r="B1518" s="1">
        <v>242.17</v>
      </c>
      <c r="C1518" s="1">
        <f t="shared" si="115"/>
        <v>-0.49429601815898333</v>
      </c>
      <c r="D1518">
        <f t="shared" si="112"/>
        <v>245.64840000000004</v>
      </c>
      <c r="E1518">
        <f t="shared" si="113"/>
        <v>-1.4160075945945708E-2</v>
      </c>
      <c r="F1518" t="str">
        <f t="shared" si="114"/>
        <v>Sell</v>
      </c>
      <c r="G1518">
        <f t="shared" si="116"/>
        <v>2.4432855356782598E-5</v>
      </c>
    </row>
    <row r="1519" spans="1:7" x14ac:dyDescent="0.45">
      <c r="A1519" s="2">
        <v>31779</v>
      </c>
      <c r="B1519" s="1">
        <v>246.45</v>
      </c>
      <c r="C1519" s="1">
        <f t="shared" si="115"/>
        <v>1.7519174278976493</v>
      </c>
      <c r="D1519">
        <f t="shared" si="112"/>
        <v>245.85980000000004</v>
      </c>
      <c r="E1519">
        <f t="shared" si="113"/>
        <v>2.4005551131171224E-3</v>
      </c>
      <c r="F1519" t="str">
        <f t="shared" si="114"/>
        <v>Sell</v>
      </c>
      <c r="G1519">
        <f t="shared" si="116"/>
        <v>3.0692146741715152E-4</v>
      </c>
    </row>
    <row r="1520" spans="1:7" x14ac:dyDescent="0.45">
      <c r="A1520" s="2">
        <v>31782</v>
      </c>
      <c r="B1520" s="1">
        <v>252.19</v>
      </c>
      <c r="C1520" s="1">
        <f t="shared" si="115"/>
        <v>2.3023638522729084</v>
      </c>
      <c r="D1520">
        <f t="shared" si="112"/>
        <v>246.17840000000004</v>
      </c>
      <c r="E1520">
        <f t="shared" si="113"/>
        <v>2.4419689136008511E-2</v>
      </c>
      <c r="F1520" t="str">
        <f t="shared" si="114"/>
        <v>Buy</v>
      </c>
      <c r="G1520">
        <f t="shared" si="116"/>
        <v>5.3008793082529471E-4</v>
      </c>
    </row>
    <row r="1521" spans="1:7" x14ac:dyDescent="0.45">
      <c r="A1521" s="2">
        <v>31783</v>
      </c>
      <c r="B1521" s="1">
        <v>252.78</v>
      </c>
      <c r="C1521" s="1">
        <f t="shared" si="115"/>
        <v>0.2336773544864458</v>
      </c>
      <c r="D1521">
        <f t="shared" si="112"/>
        <v>246.44840000000005</v>
      </c>
      <c r="E1521">
        <f t="shared" si="113"/>
        <v>2.5691382049954272E-2</v>
      </c>
      <c r="F1521" t="str">
        <f t="shared" si="114"/>
        <v>Buy</v>
      </c>
      <c r="G1521">
        <f t="shared" si="116"/>
        <v>5.4605105999784057E-6</v>
      </c>
    </row>
    <row r="1522" spans="1:7" x14ac:dyDescent="0.45">
      <c r="A1522" s="2">
        <v>31784</v>
      </c>
      <c r="B1522" s="1">
        <v>255.33</v>
      </c>
      <c r="C1522" s="1">
        <f t="shared" si="115"/>
        <v>1.0037280937999151</v>
      </c>
      <c r="D1522">
        <f t="shared" si="112"/>
        <v>246.78980000000007</v>
      </c>
      <c r="E1522">
        <f t="shared" si="113"/>
        <v>3.4605157911712474E-2</v>
      </c>
      <c r="F1522" t="str">
        <f t="shared" si="114"/>
        <v>Buy</v>
      </c>
      <c r="G1522">
        <f t="shared" si="116"/>
        <v>1.0074700862832112E-4</v>
      </c>
    </row>
    <row r="1523" spans="1:7" x14ac:dyDescent="0.45">
      <c r="A1523" s="2">
        <v>31785</v>
      </c>
      <c r="B1523" s="1">
        <v>257.27999999999997</v>
      </c>
      <c r="C1523" s="1">
        <f t="shared" si="115"/>
        <v>0.76081598336219236</v>
      </c>
      <c r="D1523">
        <f t="shared" si="112"/>
        <v>247.16000000000011</v>
      </c>
      <c r="E1523">
        <f t="shared" si="113"/>
        <v>4.0945136753519414E-2</v>
      </c>
      <c r="F1523" t="str">
        <f t="shared" si="114"/>
        <v>Buy</v>
      </c>
      <c r="G1523">
        <f t="shared" si="116"/>
        <v>5.788409605393798E-5</v>
      </c>
    </row>
    <row r="1524" spans="1:7" x14ac:dyDescent="0.45">
      <c r="A1524" s="2">
        <v>31786</v>
      </c>
      <c r="B1524" s="1">
        <v>258.73</v>
      </c>
      <c r="C1524" s="1">
        <f t="shared" si="115"/>
        <v>0.56200609155989423</v>
      </c>
      <c r="D1524">
        <f t="shared" ref="D1524:D1587" si="117">AVERAGE(B1475:B1524)</f>
        <v>247.54940000000011</v>
      </c>
      <c r="E1524">
        <f t="shared" ref="E1524:E1587" si="118">(B1524 - D1524) / D1524</f>
        <v>4.516512663734959E-2</v>
      </c>
      <c r="F1524" t="str">
        <f t="shared" si="114"/>
        <v>Buy</v>
      </c>
      <c r="G1524">
        <f t="shared" si="116"/>
        <v>3.1585084695042825E-5</v>
      </c>
    </row>
    <row r="1525" spans="1:7" x14ac:dyDescent="0.45">
      <c r="A1525" s="2">
        <v>31789</v>
      </c>
      <c r="B1525" s="1">
        <v>260.3</v>
      </c>
      <c r="C1525" s="1">
        <f t="shared" si="115"/>
        <v>0.60497650943193149</v>
      </c>
      <c r="D1525">
        <f t="shared" si="117"/>
        <v>247.93660000000008</v>
      </c>
      <c r="E1525">
        <f t="shared" si="118"/>
        <v>4.9865167143535581E-2</v>
      </c>
      <c r="F1525" t="str">
        <f t="shared" ref="F1525:F1588" si="119">IF(E1524 &gt; 0, "Buy", "Sell")</f>
        <v>Buy</v>
      </c>
      <c r="G1525">
        <f t="shared" si="116"/>
        <v>3.6599657696444391E-5</v>
      </c>
    </row>
    <row r="1526" spans="1:7" x14ac:dyDescent="0.45">
      <c r="A1526" s="2">
        <v>31790</v>
      </c>
      <c r="B1526" s="1">
        <v>259.95</v>
      </c>
      <c r="C1526" s="1">
        <f t="shared" si="115"/>
        <v>-0.13455071707950142</v>
      </c>
      <c r="D1526">
        <f t="shared" si="117"/>
        <v>248.26140000000009</v>
      </c>
      <c r="E1526">
        <f t="shared" si="118"/>
        <v>4.7081825849688633E-2</v>
      </c>
      <c r="F1526" t="str">
        <f t="shared" si="119"/>
        <v>Buy</v>
      </c>
      <c r="G1526">
        <f t="shared" si="116"/>
        <v>1.8103895466608033E-6</v>
      </c>
    </row>
    <row r="1527" spans="1:7" x14ac:dyDescent="0.45">
      <c r="A1527" s="2">
        <v>31791</v>
      </c>
      <c r="B1527" s="1">
        <v>262.64</v>
      </c>
      <c r="C1527" s="1">
        <f t="shared" si="115"/>
        <v>1.0294968363612553</v>
      </c>
      <c r="D1527">
        <f t="shared" si="117"/>
        <v>248.63460000000006</v>
      </c>
      <c r="E1527">
        <f t="shared" si="118"/>
        <v>5.6329247819892805E-2</v>
      </c>
      <c r="F1527" t="str">
        <f t="shared" si="119"/>
        <v>Buy</v>
      </c>
      <c r="G1527">
        <f t="shared" si="116"/>
        <v>1.0598637360778333E-4</v>
      </c>
    </row>
    <row r="1528" spans="1:7" x14ac:dyDescent="0.45">
      <c r="A1528" s="2">
        <v>31792</v>
      </c>
      <c r="B1528" s="1">
        <v>265.49</v>
      </c>
      <c r="C1528" s="1">
        <f t="shared" si="115"/>
        <v>1.0792901995893092</v>
      </c>
      <c r="D1528">
        <f t="shared" si="117"/>
        <v>249.02840000000006</v>
      </c>
      <c r="E1528">
        <f t="shared" si="118"/>
        <v>6.6103303880199776E-2</v>
      </c>
      <c r="F1528" t="str">
        <f t="shared" si="119"/>
        <v>Buy</v>
      </c>
      <c r="G1528">
        <f t="shared" si="116"/>
        <v>1.1648673349295306E-4</v>
      </c>
    </row>
    <row r="1529" spans="1:7" x14ac:dyDescent="0.45">
      <c r="A1529" s="2">
        <v>31793</v>
      </c>
      <c r="B1529" s="1">
        <v>266.27999999999997</v>
      </c>
      <c r="C1529" s="1">
        <f t="shared" si="115"/>
        <v>0.29712115432725267</v>
      </c>
      <c r="D1529">
        <f t="shared" si="117"/>
        <v>249.43000000000006</v>
      </c>
      <c r="E1529">
        <f t="shared" si="118"/>
        <v>6.7554023172833683E-2</v>
      </c>
      <c r="F1529" t="str">
        <f t="shared" si="119"/>
        <v>Buy</v>
      </c>
      <c r="G1529">
        <f t="shared" si="116"/>
        <v>8.8280980348759114E-6</v>
      </c>
    </row>
    <row r="1530" spans="1:7" x14ac:dyDescent="0.45">
      <c r="A1530" s="2">
        <v>31796</v>
      </c>
      <c r="B1530" s="1">
        <v>269.33999999999997</v>
      </c>
      <c r="C1530" s="1">
        <f t="shared" si="115"/>
        <v>1.1426135289393009</v>
      </c>
      <c r="D1530">
        <f t="shared" si="117"/>
        <v>249.88520000000005</v>
      </c>
      <c r="E1530">
        <f t="shared" si="118"/>
        <v>7.7854950993495875E-2</v>
      </c>
      <c r="F1530" t="str">
        <f t="shared" si="119"/>
        <v>Buy</v>
      </c>
      <c r="G1530">
        <f t="shared" si="116"/>
        <v>1.3055656765151224E-4</v>
      </c>
    </row>
    <row r="1531" spans="1:7" x14ac:dyDescent="0.45">
      <c r="A1531" s="2">
        <v>31797</v>
      </c>
      <c r="B1531" s="1">
        <v>269.04000000000002</v>
      </c>
      <c r="C1531" s="1">
        <f t="shared" si="115"/>
        <v>-0.11144545898814388</v>
      </c>
      <c r="D1531">
        <f t="shared" si="117"/>
        <v>250.34860000000009</v>
      </c>
      <c r="E1531">
        <f t="shared" si="118"/>
        <v>7.4661492015533237E-2</v>
      </c>
      <c r="F1531" t="str">
        <f t="shared" si="119"/>
        <v>Buy</v>
      </c>
      <c r="G1531">
        <f t="shared" si="116"/>
        <v>1.2420090329078059E-6</v>
      </c>
    </row>
    <row r="1532" spans="1:7" x14ac:dyDescent="0.45">
      <c r="A1532" s="2">
        <v>31798</v>
      </c>
      <c r="B1532" s="1">
        <v>267.83999999999997</v>
      </c>
      <c r="C1532" s="1">
        <f t="shared" si="115"/>
        <v>-0.44702801309038565</v>
      </c>
      <c r="D1532">
        <f t="shared" si="117"/>
        <v>250.79000000000008</v>
      </c>
      <c r="E1532">
        <f t="shared" si="118"/>
        <v>6.7985166872681899E-2</v>
      </c>
      <c r="F1532" t="str">
        <f t="shared" si="119"/>
        <v>Buy</v>
      </c>
      <c r="G1532">
        <f t="shared" si="116"/>
        <v>1.99834044487538E-5</v>
      </c>
    </row>
    <row r="1533" spans="1:7" x14ac:dyDescent="0.45">
      <c r="A1533" s="2">
        <v>31799</v>
      </c>
      <c r="B1533" s="1">
        <v>273.91000000000003</v>
      </c>
      <c r="C1533" s="1">
        <f t="shared" si="115"/>
        <v>2.2409797976524133</v>
      </c>
      <c r="D1533">
        <f t="shared" si="117"/>
        <v>251.34560000000008</v>
      </c>
      <c r="E1533">
        <f t="shared" si="118"/>
        <v>8.9774398278704468E-2</v>
      </c>
      <c r="F1533" t="str">
        <f t="shared" si="119"/>
        <v>Buy</v>
      </c>
      <c r="G1533">
        <f t="shared" si="116"/>
        <v>5.0219904534862519E-4</v>
      </c>
    </row>
    <row r="1534" spans="1:7" x14ac:dyDescent="0.45">
      <c r="A1534" s="2">
        <v>31800</v>
      </c>
      <c r="B1534" s="1">
        <v>270.10000000000002</v>
      </c>
      <c r="C1534" s="1">
        <f t="shared" si="115"/>
        <v>-1.4007324479064494</v>
      </c>
      <c r="D1534">
        <f t="shared" si="117"/>
        <v>251.80600000000007</v>
      </c>
      <c r="E1534">
        <f t="shared" si="118"/>
        <v>7.2651167962637708E-2</v>
      </c>
      <c r="F1534" t="str">
        <f t="shared" si="119"/>
        <v>Buy</v>
      </c>
      <c r="G1534">
        <f t="shared" si="116"/>
        <v>1.9620513906179937E-4</v>
      </c>
    </row>
    <row r="1535" spans="1:7" x14ac:dyDescent="0.45">
      <c r="A1535" s="2">
        <v>31803</v>
      </c>
      <c r="B1535" s="1">
        <v>269.61</v>
      </c>
      <c r="C1535" s="1">
        <f t="shared" si="115"/>
        <v>-0.18157904601781627</v>
      </c>
      <c r="D1535">
        <f t="shared" si="117"/>
        <v>252.26540000000008</v>
      </c>
      <c r="E1535">
        <f t="shared" si="118"/>
        <v>6.8755366372082433E-2</v>
      </c>
      <c r="F1535" t="str">
        <f t="shared" si="119"/>
        <v>Buy</v>
      </c>
      <c r="G1535">
        <f t="shared" si="116"/>
        <v>3.2970949952740244E-6</v>
      </c>
    </row>
    <row r="1536" spans="1:7" x14ac:dyDescent="0.45">
      <c r="A1536" s="2">
        <v>31804</v>
      </c>
      <c r="B1536" s="1">
        <v>273.75</v>
      </c>
      <c r="C1536" s="1">
        <f t="shared" si="115"/>
        <v>1.5238810792318858</v>
      </c>
      <c r="D1536">
        <f t="shared" si="117"/>
        <v>252.88000000000008</v>
      </c>
      <c r="E1536">
        <f t="shared" si="118"/>
        <v>8.2529262891489694E-2</v>
      </c>
      <c r="F1536" t="str">
        <f t="shared" si="119"/>
        <v>Buy</v>
      </c>
      <c r="G1536">
        <f t="shared" si="116"/>
        <v>2.3222135436409372E-4</v>
      </c>
    </row>
    <row r="1537" spans="1:7" x14ac:dyDescent="0.45">
      <c r="A1537" s="2">
        <v>31805</v>
      </c>
      <c r="B1537" s="1">
        <v>275.39999999999998</v>
      </c>
      <c r="C1537" s="1">
        <f t="shared" si="115"/>
        <v>0.60093051638437156</v>
      </c>
      <c r="D1537">
        <f t="shared" si="117"/>
        <v>253.49800000000002</v>
      </c>
      <c r="E1537">
        <f t="shared" si="118"/>
        <v>8.6399103740463265E-2</v>
      </c>
      <c r="F1537" t="str">
        <f t="shared" si="119"/>
        <v>Buy</v>
      </c>
      <c r="G1537">
        <f t="shared" si="116"/>
        <v>3.6111748552198749E-5</v>
      </c>
    </row>
    <row r="1538" spans="1:7" x14ac:dyDescent="0.45">
      <c r="A1538" s="2">
        <v>31806</v>
      </c>
      <c r="B1538" s="1">
        <v>274.24</v>
      </c>
      <c r="C1538" s="1">
        <f t="shared" si="115"/>
        <v>-0.42209508851394256</v>
      </c>
      <c r="D1538">
        <f t="shared" si="117"/>
        <v>254.11860000000004</v>
      </c>
      <c r="E1538">
        <f t="shared" si="118"/>
        <v>7.9181138255916578E-2</v>
      </c>
      <c r="F1538" t="str">
        <f t="shared" si="119"/>
        <v>Buy</v>
      </c>
      <c r="G1538">
        <f t="shared" si="116"/>
        <v>1.7816426374759301E-5</v>
      </c>
    </row>
    <row r="1539" spans="1:7" x14ac:dyDescent="0.45">
      <c r="A1539" s="2">
        <v>31807</v>
      </c>
      <c r="B1539" s="1">
        <v>274.08</v>
      </c>
      <c r="C1539" s="1">
        <f t="shared" si="115"/>
        <v>-5.8360083360525297E-2</v>
      </c>
      <c r="D1539">
        <f t="shared" si="117"/>
        <v>254.86460000000002</v>
      </c>
      <c r="E1539">
        <f t="shared" si="118"/>
        <v>7.5394542827838612E-2</v>
      </c>
      <c r="F1539" t="str">
        <f t="shared" si="119"/>
        <v>Buy</v>
      </c>
      <c r="G1539">
        <f t="shared" si="116"/>
        <v>3.4058993298474613E-7</v>
      </c>
    </row>
    <row r="1540" spans="1:7" x14ac:dyDescent="0.45">
      <c r="A1540" s="2">
        <v>31810</v>
      </c>
      <c r="B1540" s="1">
        <v>276.45</v>
      </c>
      <c r="C1540" s="1">
        <f t="shared" ref="C1540:C1603" si="120">100*LN(B1540/B1539)</f>
        <v>0.8609938208132315</v>
      </c>
      <c r="D1540">
        <f t="shared" si="117"/>
        <v>255.6404</v>
      </c>
      <c r="E1540">
        <f t="shared" si="118"/>
        <v>8.1401844152958563E-2</v>
      </c>
      <c r="F1540" t="str">
        <f t="shared" si="119"/>
        <v>Buy</v>
      </c>
      <c r="G1540">
        <f t="shared" si="116"/>
        <v>7.4131035947856697E-5</v>
      </c>
    </row>
    <row r="1541" spans="1:7" x14ac:dyDescent="0.45">
      <c r="A1541" s="2">
        <v>31811</v>
      </c>
      <c r="B1541" s="1">
        <v>275.99</v>
      </c>
      <c r="C1541" s="1">
        <f t="shared" si="120"/>
        <v>-0.16653396072404927</v>
      </c>
      <c r="D1541">
        <f t="shared" si="117"/>
        <v>256.31920000000002</v>
      </c>
      <c r="E1541">
        <f t="shared" si="118"/>
        <v>7.6743373106657575E-2</v>
      </c>
      <c r="F1541" t="str">
        <f t="shared" si="119"/>
        <v>Buy</v>
      </c>
      <c r="G1541">
        <f t="shared" si="116"/>
        <v>2.7733560074439187E-6</v>
      </c>
    </row>
    <row r="1542" spans="1:7" x14ac:dyDescent="0.45">
      <c r="A1542" s="2">
        <v>31812</v>
      </c>
      <c r="B1542" s="1">
        <v>279.64</v>
      </c>
      <c r="C1542" s="1">
        <f t="shared" si="120"/>
        <v>1.3138428467082937</v>
      </c>
      <c r="D1542">
        <f t="shared" si="117"/>
        <v>256.9948</v>
      </c>
      <c r="E1542">
        <f t="shared" si="118"/>
        <v>8.8115401556762979E-2</v>
      </c>
      <c r="F1542" t="str">
        <f t="shared" si="119"/>
        <v>Buy</v>
      </c>
      <c r="G1542">
        <f t="shared" si="116"/>
        <v>1.7261830258465531E-4</v>
      </c>
    </row>
    <row r="1543" spans="1:7" x14ac:dyDescent="0.45">
      <c r="A1543" s="2">
        <v>31813</v>
      </c>
      <c r="B1543" s="1">
        <v>281.16000000000003</v>
      </c>
      <c r="C1543" s="1">
        <f t="shared" si="120"/>
        <v>0.54208406639204187</v>
      </c>
      <c r="D1543">
        <f t="shared" si="117"/>
        <v>257.66899999999998</v>
      </c>
      <c r="E1543">
        <f t="shared" si="118"/>
        <v>9.1167350360346192E-2</v>
      </c>
      <c r="F1543" t="str">
        <f t="shared" si="119"/>
        <v>Buy</v>
      </c>
      <c r="G1543">
        <f t="shared" si="116"/>
        <v>2.9385513503613163E-5</v>
      </c>
    </row>
    <row r="1544" spans="1:7" x14ac:dyDescent="0.45">
      <c r="A1544" s="2">
        <v>31814</v>
      </c>
      <c r="B1544" s="1">
        <v>280.04000000000002</v>
      </c>
      <c r="C1544" s="1">
        <f t="shared" si="120"/>
        <v>-0.39914521987077956</v>
      </c>
      <c r="D1544">
        <f t="shared" si="117"/>
        <v>258.30640000000005</v>
      </c>
      <c r="E1544">
        <f t="shared" si="118"/>
        <v>8.4138836668390574E-2</v>
      </c>
      <c r="F1544" t="str">
        <f t="shared" si="119"/>
        <v>Buy</v>
      </c>
      <c r="G1544">
        <f t="shared" ref="G1544:G1607" si="121">(C1544/100)^2</f>
        <v>1.5931690654569296E-5</v>
      </c>
    </row>
    <row r="1545" spans="1:7" x14ac:dyDescent="0.45">
      <c r="A1545" s="2">
        <v>31817</v>
      </c>
      <c r="B1545" s="1">
        <v>278.16000000000003</v>
      </c>
      <c r="C1545" s="1">
        <f t="shared" si="120"/>
        <v>-0.67359624093908843</v>
      </c>
      <c r="D1545">
        <f t="shared" si="117"/>
        <v>258.89420000000007</v>
      </c>
      <c r="E1545">
        <f t="shared" si="118"/>
        <v>7.4415726578656263E-2</v>
      </c>
      <c r="F1545" t="str">
        <f t="shared" si="119"/>
        <v>Buy</v>
      </c>
      <c r="G1545">
        <f t="shared" si="121"/>
        <v>4.537318958072704E-5</v>
      </c>
    </row>
    <row r="1546" spans="1:7" x14ac:dyDescent="0.45">
      <c r="A1546" s="2">
        <v>31818</v>
      </c>
      <c r="B1546" s="1">
        <v>275.07</v>
      </c>
      <c r="C1546" s="1">
        <f t="shared" si="120"/>
        <v>-1.1170876969686923</v>
      </c>
      <c r="D1546">
        <f t="shared" si="117"/>
        <v>259.41120000000001</v>
      </c>
      <c r="E1546">
        <f t="shared" si="118"/>
        <v>6.0362852490563189E-2</v>
      </c>
      <c r="F1546" t="str">
        <f t="shared" si="119"/>
        <v>Buy</v>
      </c>
      <c r="G1546">
        <f t="shared" si="121"/>
        <v>1.2478849227188168E-4</v>
      </c>
    </row>
    <row r="1547" spans="1:7" x14ac:dyDescent="0.45">
      <c r="A1547" s="2">
        <v>31819</v>
      </c>
      <c r="B1547" s="1">
        <v>277.54000000000002</v>
      </c>
      <c r="C1547" s="1">
        <f t="shared" si="120"/>
        <v>0.89394562129454636</v>
      </c>
      <c r="D1547">
        <f t="shared" si="117"/>
        <v>259.98099999999999</v>
      </c>
      <c r="E1547">
        <f t="shared" si="118"/>
        <v>6.7539550967186168E-2</v>
      </c>
      <c r="F1547" t="str">
        <f t="shared" si="119"/>
        <v>Buy</v>
      </c>
      <c r="G1547">
        <f t="shared" si="121"/>
        <v>7.9913877383169243E-5</v>
      </c>
    </row>
    <row r="1548" spans="1:7" x14ac:dyDescent="0.45">
      <c r="A1548" s="2">
        <v>31820</v>
      </c>
      <c r="B1548" s="1">
        <v>275.62</v>
      </c>
      <c r="C1548" s="1">
        <f t="shared" si="120"/>
        <v>-0.69419614958656717</v>
      </c>
      <c r="D1548">
        <f t="shared" si="117"/>
        <v>260.41340000000002</v>
      </c>
      <c r="E1548">
        <f t="shared" si="118"/>
        <v>5.8394076495295474E-2</v>
      </c>
      <c r="F1548" t="str">
        <f t="shared" si="119"/>
        <v>Buy</v>
      </c>
      <c r="G1548">
        <f t="shared" si="121"/>
        <v>4.8190829410081547E-5</v>
      </c>
    </row>
    <row r="1549" spans="1:7" x14ac:dyDescent="0.45">
      <c r="A1549" s="2">
        <v>31821</v>
      </c>
      <c r="B1549" s="1">
        <v>279.7</v>
      </c>
      <c r="C1549" s="1">
        <f t="shared" si="120"/>
        <v>1.4694494760915267</v>
      </c>
      <c r="D1549">
        <f t="shared" si="117"/>
        <v>260.93040000000002</v>
      </c>
      <c r="E1549">
        <f t="shared" si="118"/>
        <v>7.1933358474137038E-2</v>
      </c>
      <c r="F1549" t="str">
        <f t="shared" si="119"/>
        <v>Buy</v>
      </c>
      <c r="G1549">
        <f t="shared" si="121"/>
        <v>2.1592817627856623E-4</v>
      </c>
    </row>
    <row r="1550" spans="1:7" x14ac:dyDescent="0.45">
      <c r="A1550" s="2">
        <v>31825</v>
      </c>
      <c r="B1550" s="1">
        <v>285.49</v>
      </c>
      <c r="C1550" s="1">
        <f t="shared" si="120"/>
        <v>2.0489402005014612</v>
      </c>
      <c r="D1550">
        <f t="shared" si="117"/>
        <v>261.57940000000008</v>
      </c>
      <c r="E1550">
        <f t="shared" si="118"/>
        <v>9.140857422258758E-2</v>
      </c>
      <c r="F1550" t="str">
        <f t="shared" si="119"/>
        <v>Buy</v>
      </c>
      <c r="G1550">
        <f t="shared" si="121"/>
        <v>4.1981559452309675E-4</v>
      </c>
    </row>
    <row r="1551" spans="1:7" x14ac:dyDescent="0.45">
      <c r="A1551" s="2">
        <v>31826</v>
      </c>
      <c r="B1551" s="1">
        <v>285.42</v>
      </c>
      <c r="C1551" s="1">
        <f t="shared" si="120"/>
        <v>-2.4522254068334404E-2</v>
      </c>
      <c r="D1551">
        <f t="shared" si="117"/>
        <v>262.26440000000002</v>
      </c>
      <c r="E1551">
        <f t="shared" si="118"/>
        <v>8.8291052845906617E-2</v>
      </c>
      <c r="F1551" t="str">
        <f t="shared" si="119"/>
        <v>Buy</v>
      </c>
      <c r="G1551">
        <f t="shared" si="121"/>
        <v>6.013409445919432E-8</v>
      </c>
    </row>
    <row r="1552" spans="1:7" x14ac:dyDescent="0.45">
      <c r="A1552" s="2">
        <v>31827</v>
      </c>
      <c r="B1552" s="1">
        <v>285.57</v>
      </c>
      <c r="C1552" s="1">
        <f t="shared" si="120"/>
        <v>5.2540325907836818E-2</v>
      </c>
      <c r="D1552">
        <f t="shared" si="117"/>
        <v>262.95260000000002</v>
      </c>
      <c r="E1552">
        <f t="shared" si="118"/>
        <v>8.6013220633680651E-2</v>
      </c>
      <c r="F1552" t="str">
        <f t="shared" si="119"/>
        <v>Buy</v>
      </c>
      <c r="G1552">
        <f t="shared" si="121"/>
        <v>2.7604858465017083E-7</v>
      </c>
    </row>
    <row r="1553" spans="1:7" x14ac:dyDescent="0.45">
      <c r="A1553" s="2">
        <v>31828</v>
      </c>
      <c r="B1553" s="1">
        <v>285.48</v>
      </c>
      <c r="C1553" s="1">
        <f t="shared" si="120"/>
        <v>-3.1520882845689012E-2</v>
      </c>
      <c r="D1553">
        <f t="shared" si="117"/>
        <v>263.67660000000001</v>
      </c>
      <c r="E1553">
        <f t="shared" si="118"/>
        <v>8.2689931529760355E-2</v>
      </c>
      <c r="F1553" t="str">
        <f t="shared" si="119"/>
        <v>Buy</v>
      </c>
      <c r="G1553">
        <f t="shared" si="121"/>
        <v>9.9356605537165165E-8</v>
      </c>
    </row>
    <row r="1554" spans="1:7" x14ac:dyDescent="0.45">
      <c r="A1554" s="2">
        <v>31831</v>
      </c>
      <c r="B1554" s="1">
        <v>282.38</v>
      </c>
      <c r="C1554" s="1">
        <f t="shared" si="120"/>
        <v>-1.0918292521487709</v>
      </c>
      <c r="D1554">
        <f t="shared" si="117"/>
        <v>264.30500000000001</v>
      </c>
      <c r="E1554">
        <f t="shared" si="118"/>
        <v>6.8386901496377245E-2</v>
      </c>
      <c r="F1554" t="str">
        <f t="shared" si="119"/>
        <v>Buy</v>
      </c>
      <c r="G1554">
        <f t="shared" si="121"/>
        <v>1.1920911158477442E-4</v>
      </c>
    </row>
    <row r="1555" spans="1:7" x14ac:dyDescent="0.45">
      <c r="A1555" s="2">
        <v>31832</v>
      </c>
      <c r="B1555" s="1">
        <v>282.88</v>
      </c>
      <c r="C1555" s="1">
        <f t="shared" si="120"/>
        <v>0.17690978678996538</v>
      </c>
      <c r="D1555">
        <f t="shared" si="117"/>
        <v>264.99919999999997</v>
      </c>
      <c r="E1555">
        <f t="shared" si="118"/>
        <v>6.7474920679005915E-2</v>
      </c>
      <c r="F1555" t="str">
        <f t="shared" si="119"/>
        <v>Buy</v>
      </c>
      <c r="G1555">
        <f t="shared" si="121"/>
        <v>3.1297072662071014E-6</v>
      </c>
    </row>
    <row r="1556" spans="1:7" x14ac:dyDescent="0.45">
      <c r="A1556" s="2">
        <v>31833</v>
      </c>
      <c r="B1556" s="1">
        <v>284</v>
      </c>
      <c r="C1556" s="1">
        <f t="shared" si="120"/>
        <v>0.39514587119274119</v>
      </c>
      <c r="D1556">
        <f t="shared" si="117"/>
        <v>265.73219999999998</v>
      </c>
      <c r="E1556">
        <f t="shared" si="118"/>
        <v>6.8745150192562374E-2</v>
      </c>
      <c r="F1556" t="str">
        <f t="shared" si="119"/>
        <v>Buy</v>
      </c>
      <c r="G1556">
        <f t="shared" si="121"/>
        <v>1.561402595206704E-5</v>
      </c>
    </row>
    <row r="1557" spans="1:7" x14ac:dyDescent="0.45">
      <c r="A1557" s="2">
        <v>31834</v>
      </c>
      <c r="B1557" s="1">
        <v>282.95999999999998</v>
      </c>
      <c r="C1557" s="1">
        <f t="shared" si="120"/>
        <v>-0.36686932639808789</v>
      </c>
      <c r="D1557">
        <f t="shared" si="117"/>
        <v>266.42719999999997</v>
      </c>
      <c r="E1557">
        <f t="shared" si="118"/>
        <v>6.2053724244371486E-2</v>
      </c>
      <c r="F1557" t="str">
        <f t="shared" si="119"/>
        <v>Buy</v>
      </c>
      <c r="G1557">
        <f t="shared" si="121"/>
        <v>1.3459310265178676E-5</v>
      </c>
    </row>
    <row r="1558" spans="1:7" x14ac:dyDescent="0.45">
      <c r="A1558" s="2">
        <v>31835</v>
      </c>
      <c r="B1558" s="1">
        <v>284.2</v>
      </c>
      <c r="C1558" s="1">
        <f t="shared" si="120"/>
        <v>0.43726707657751512</v>
      </c>
      <c r="D1558">
        <f t="shared" si="117"/>
        <v>267.11039999999997</v>
      </c>
      <c r="E1558">
        <f t="shared" si="118"/>
        <v>6.3979538048687057E-2</v>
      </c>
      <c r="F1558" t="str">
        <f t="shared" si="119"/>
        <v>Buy</v>
      </c>
      <c r="G1558">
        <f t="shared" si="121"/>
        <v>1.9120249625864646E-5</v>
      </c>
    </row>
    <row r="1559" spans="1:7" x14ac:dyDescent="0.45">
      <c r="A1559" s="2">
        <v>31838</v>
      </c>
      <c r="B1559" s="1">
        <v>283</v>
      </c>
      <c r="C1559" s="1">
        <f t="shared" si="120"/>
        <v>-0.42313180197625855</v>
      </c>
      <c r="D1559">
        <f t="shared" si="117"/>
        <v>267.81919999999997</v>
      </c>
      <c r="E1559">
        <f t="shared" si="118"/>
        <v>5.6683016004827266E-2</v>
      </c>
      <c r="F1559" t="str">
        <f t="shared" si="119"/>
        <v>Buy</v>
      </c>
      <c r="G1559">
        <f t="shared" si="121"/>
        <v>1.7904052184367565E-5</v>
      </c>
    </row>
    <row r="1560" spans="1:7" x14ac:dyDescent="0.45">
      <c r="A1560" s="2">
        <v>31839</v>
      </c>
      <c r="B1560" s="1">
        <v>284.12</v>
      </c>
      <c r="C1560" s="1">
        <f t="shared" si="120"/>
        <v>0.3949786486371637</v>
      </c>
      <c r="D1560">
        <f t="shared" si="117"/>
        <v>268.56599999999997</v>
      </c>
      <c r="E1560">
        <f t="shared" si="118"/>
        <v>5.7915000409582869E-2</v>
      </c>
      <c r="F1560" t="str">
        <f t="shared" si="119"/>
        <v>Buy</v>
      </c>
      <c r="G1560">
        <f t="shared" si="121"/>
        <v>1.5600813287923999E-5</v>
      </c>
    </row>
    <row r="1561" spans="1:7" x14ac:dyDescent="0.45">
      <c r="A1561" s="2">
        <v>31840</v>
      </c>
      <c r="B1561" s="1">
        <v>288.62</v>
      </c>
      <c r="C1561" s="1">
        <f t="shared" si="120"/>
        <v>1.5714259878322541</v>
      </c>
      <c r="D1561">
        <f t="shared" si="117"/>
        <v>269.34379999999999</v>
      </c>
      <c r="E1561">
        <f t="shared" si="118"/>
        <v>7.1567268301702208E-2</v>
      </c>
      <c r="F1561" t="str">
        <f t="shared" si="119"/>
        <v>Buy</v>
      </c>
      <c r="G1561">
        <f t="shared" si="121"/>
        <v>2.4693796352345755E-4</v>
      </c>
    </row>
    <row r="1562" spans="1:7" x14ac:dyDescent="0.45">
      <c r="A1562" s="2">
        <v>31841</v>
      </c>
      <c r="B1562" s="1">
        <v>290.52</v>
      </c>
      <c r="C1562" s="1">
        <f t="shared" si="120"/>
        <v>0.65614767300356902</v>
      </c>
      <c r="D1562">
        <f t="shared" si="117"/>
        <v>270.17920000000004</v>
      </c>
      <c r="E1562">
        <f t="shared" si="118"/>
        <v>7.5286328481244821E-2</v>
      </c>
      <c r="F1562" t="str">
        <f t="shared" si="119"/>
        <v>Buy</v>
      </c>
      <c r="G1562">
        <f t="shared" si="121"/>
        <v>4.3052976878799851E-5</v>
      </c>
    </row>
    <row r="1563" spans="1:7" x14ac:dyDescent="0.45">
      <c r="A1563" s="2">
        <v>31842</v>
      </c>
      <c r="B1563" s="1">
        <v>290.66000000000003</v>
      </c>
      <c r="C1563" s="1">
        <f t="shared" si="120"/>
        <v>4.8177846005714869E-2</v>
      </c>
      <c r="D1563">
        <f t="shared" si="117"/>
        <v>271.06560000000002</v>
      </c>
      <c r="E1563">
        <f t="shared" si="118"/>
        <v>7.2286560891533291E-2</v>
      </c>
      <c r="F1563" t="str">
        <f t="shared" si="119"/>
        <v>Buy</v>
      </c>
      <c r="G1563">
        <f t="shared" si="121"/>
        <v>2.3211048457503763E-7</v>
      </c>
    </row>
    <row r="1564" spans="1:7" x14ac:dyDescent="0.45">
      <c r="A1564" s="2">
        <v>31845</v>
      </c>
      <c r="B1564" s="1">
        <v>288.3</v>
      </c>
      <c r="C1564" s="1">
        <f t="shared" si="120"/>
        <v>-0.81525945536679112</v>
      </c>
      <c r="D1564">
        <f t="shared" si="117"/>
        <v>271.89659999999998</v>
      </c>
      <c r="E1564">
        <f t="shared" si="118"/>
        <v>6.0329551748716369E-2</v>
      </c>
      <c r="F1564" t="str">
        <f t="shared" si="119"/>
        <v>Buy</v>
      </c>
      <c r="G1564">
        <f t="shared" si="121"/>
        <v>6.6464797956495685E-5</v>
      </c>
    </row>
    <row r="1565" spans="1:7" x14ac:dyDescent="0.45">
      <c r="A1565" s="2">
        <v>31846</v>
      </c>
      <c r="B1565" s="1">
        <v>290.86</v>
      </c>
      <c r="C1565" s="1">
        <f t="shared" si="120"/>
        <v>0.88404471052075873</v>
      </c>
      <c r="D1565">
        <f t="shared" si="117"/>
        <v>272.77539999999999</v>
      </c>
      <c r="E1565">
        <f t="shared" si="118"/>
        <v>6.6298500524607507E-2</v>
      </c>
      <c r="F1565" t="str">
        <f t="shared" si="119"/>
        <v>Buy</v>
      </c>
      <c r="G1565">
        <f t="shared" si="121"/>
        <v>7.815350501997321E-5</v>
      </c>
    </row>
    <row r="1566" spans="1:7" x14ac:dyDescent="0.45">
      <c r="A1566" s="2">
        <v>31847</v>
      </c>
      <c r="B1566" s="1">
        <v>290.31</v>
      </c>
      <c r="C1566" s="1">
        <f t="shared" si="120"/>
        <v>-0.18927341886032698</v>
      </c>
      <c r="D1566">
        <f t="shared" si="117"/>
        <v>273.68819999999994</v>
      </c>
      <c r="E1566">
        <f t="shared" si="118"/>
        <v>6.0732614705347431E-2</v>
      </c>
      <c r="F1566" t="str">
        <f t="shared" si="119"/>
        <v>Buy</v>
      </c>
      <c r="G1566">
        <f t="shared" si="121"/>
        <v>3.5824427087076779E-6</v>
      </c>
    </row>
    <row r="1567" spans="1:7" x14ac:dyDescent="0.45">
      <c r="A1567" s="2">
        <v>31848</v>
      </c>
      <c r="B1567" s="1">
        <v>291.22000000000003</v>
      </c>
      <c r="C1567" s="1">
        <f t="shared" si="120"/>
        <v>0.31296777217977551</v>
      </c>
      <c r="D1567">
        <f t="shared" si="117"/>
        <v>274.64519999999993</v>
      </c>
      <c r="E1567">
        <f t="shared" si="118"/>
        <v>6.0349862295063228E-2</v>
      </c>
      <c r="F1567" t="str">
        <f t="shared" si="119"/>
        <v>Buy</v>
      </c>
      <c r="G1567">
        <f t="shared" si="121"/>
        <v>9.7948826423171871E-6</v>
      </c>
    </row>
    <row r="1568" spans="1:7" x14ac:dyDescent="0.45">
      <c r="A1568" s="2">
        <v>31849</v>
      </c>
      <c r="B1568" s="1">
        <v>289.89</v>
      </c>
      <c r="C1568" s="1">
        <f t="shared" si="120"/>
        <v>-0.45774546034317948</v>
      </c>
      <c r="D1568">
        <f t="shared" si="117"/>
        <v>275.5995999999999</v>
      </c>
      <c r="E1568">
        <f t="shared" si="118"/>
        <v>5.1852034618337962E-2</v>
      </c>
      <c r="F1568" t="str">
        <f t="shared" si="119"/>
        <v>Buy</v>
      </c>
      <c r="G1568">
        <f t="shared" si="121"/>
        <v>2.0953090646478931E-5</v>
      </c>
    </row>
    <row r="1569" spans="1:7" x14ac:dyDescent="0.45">
      <c r="A1569" s="2">
        <v>31852</v>
      </c>
      <c r="B1569" s="1">
        <v>288.23</v>
      </c>
      <c r="C1569" s="1">
        <f t="shared" si="120"/>
        <v>-0.574276815244534</v>
      </c>
      <c r="D1569">
        <f t="shared" si="117"/>
        <v>276.4351999999999</v>
      </c>
      <c r="E1569">
        <f t="shared" si="118"/>
        <v>4.2667503993703143E-2</v>
      </c>
      <c r="F1569" t="str">
        <f t="shared" si="119"/>
        <v>Buy</v>
      </c>
      <c r="G1569">
        <f t="shared" si="121"/>
        <v>3.2979386052740466E-5</v>
      </c>
    </row>
    <row r="1570" spans="1:7" x14ac:dyDescent="0.45">
      <c r="A1570" s="2">
        <v>31853</v>
      </c>
      <c r="B1570" s="1">
        <v>292.47000000000003</v>
      </c>
      <c r="C1570" s="1">
        <f t="shared" si="120"/>
        <v>1.4603324782408622</v>
      </c>
      <c r="D1570">
        <f t="shared" si="117"/>
        <v>277.24079999999987</v>
      </c>
      <c r="E1570">
        <f t="shared" si="118"/>
        <v>5.4931308811690664E-2</v>
      </c>
      <c r="F1570" t="str">
        <f t="shared" si="119"/>
        <v>Buy</v>
      </c>
      <c r="G1570">
        <f t="shared" si="121"/>
        <v>2.1325709470050981E-4</v>
      </c>
    </row>
    <row r="1571" spans="1:7" x14ac:dyDescent="0.45">
      <c r="A1571" s="2">
        <v>31854</v>
      </c>
      <c r="B1571" s="1">
        <v>292.77999999999997</v>
      </c>
      <c r="C1571" s="1">
        <f t="shared" si="120"/>
        <v>0.10593764339756498</v>
      </c>
      <c r="D1571">
        <f t="shared" si="117"/>
        <v>278.04079999999993</v>
      </c>
      <c r="E1571">
        <f t="shared" si="118"/>
        <v>5.3010925015321647E-2</v>
      </c>
      <c r="F1571" t="str">
        <f t="shared" si="119"/>
        <v>Buy</v>
      </c>
      <c r="G1571">
        <f t="shared" si="121"/>
        <v>1.1222784288629643E-6</v>
      </c>
    </row>
    <row r="1572" spans="1:7" x14ac:dyDescent="0.45">
      <c r="A1572" s="2">
        <v>31855</v>
      </c>
      <c r="B1572" s="1">
        <v>294.08</v>
      </c>
      <c r="C1572" s="1">
        <f t="shared" si="120"/>
        <v>0.44303654240565854</v>
      </c>
      <c r="D1572">
        <f t="shared" si="117"/>
        <v>278.81579999999997</v>
      </c>
      <c r="E1572">
        <f t="shared" si="118"/>
        <v>5.4746538754260048E-2</v>
      </c>
      <c r="F1572" t="str">
        <f t="shared" si="119"/>
        <v>Buy</v>
      </c>
      <c r="G1572">
        <f t="shared" si="121"/>
        <v>1.9628137790676088E-5</v>
      </c>
    </row>
    <row r="1573" spans="1:7" x14ac:dyDescent="0.45">
      <c r="A1573" s="2">
        <v>31856</v>
      </c>
      <c r="B1573" s="1">
        <v>298.17</v>
      </c>
      <c r="C1573" s="1">
        <f t="shared" si="120"/>
        <v>1.3811954480701714</v>
      </c>
      <c r="D1573">
        <f t="shared" si="117"/>
        <v>279.63359999999994</v>
      </c>
      <c r="E1573">
        <f t="shared" si="118"/>
        <v>6.6288171378547048E-2</v>
      </c>
      <c r="F1573" t="str">
        <f t="shared" si="119"/>
        <v>Buy</v>
      </c>
      <c r="G1573">
        <f t="shared" si="121"/>
        <v>1.9077008657697616E-4</v>
      </c>
    </row>
    <row r="1574" spans="1:7" x14ac:dyDescent="0.45">
      <c r="A1574" s="2">
        <v>31859</v>
      </c>
      <c r="B1574" s="1">
        <v>301.16000000000003</v>
      </c>
      <c r="C1574" s="1">
        <f t="shared" si="120"/>
        <v>0.99778913338977282</v>
      </c>
      <c r="D1574">
        <f t="shared" si="117"/>
        <v>280.48219999999992</v>
      </c>
      <c r="E1574">
        <f t="shared" si="118"/>
        <v>7.3722325338292802E-2</v>
      </c>
      <c r="F1574" t="str">
        <f t="shared" si="119"/>
        <v>Buy</v>
      </c>
      <c r="G1574">
        <f t="shared" si="121"/>
        <v>9.9558315471071383E-5</v>
      </c>
    </row>
    <row r="1575" spans="1:7" x14ac:dyDescent="0.45">
      <c r="A1575" s="2">
        <v>31860</v>
      </c>
      <c r="B1575" s="1">
        <v>301.64</v>
      </c>
      <c r="C1575" s="1">
        <f t="shared" si="120"/>
        <v>0.15925683525246725</v>
      </c>
      <c r="D1575">
        <f t="shared" si="117"/>
        <v>281.30899999999997</v>
      </c>
      <c r="E1575">
        <f t="shared" si="118"/>
        <v>7.2272838764490366E-2</v>
      </c>
      <c r="F1575" t="str">
        <f t="shared" si="119"/>
        <v>Buy</v>
      </c>
      <c r="G1575">
        <f t="shared" si="121"/>
        <v>2.5362739574631496E-6</v>
      </c>
    </row>
    <row r="1576" spans="1:7" x14ac:dyDescent="0.45">
      <c r="A1576" s="2">
        <v>31861</v>
      </c>
      <c r="B1576" s="1">
        <v>300.38</v>
      </c>
      <c r="C1576" s="1">
        <f t="shared" si="120"/>
        <v>-0.41859135570114919</v>
      </c>
      <c r="D1576">
        <f t="shared" si="117"/>
        <v>282.11759999999992</v>
      </c>
      <c r="E1576">
        <f t="shared" si="118"/>
        <v>6.4733288529322794E-2</v>
      </c>
      <c r="F1576" t="str">
        <f t="shared" si="119"/>
        <v>Buy</v>
      </c>
      <c r="G1576">
        <f t="shared" si="121"/>
        <v>1.7521872306772602E-5</v>
      </c>
    </row>
    <row r="1577" spans="1:7" x14ac:dyDescent="0.45">
      <c r="A1577" s="2">
        <v>31862</v>
      </c>
      <c r="B1577" s="1">
        <v>300.93</v>
      </c>
      <c r="C1577" s="1">
        <f t="shared" si="120"/>
        <v>0.18293397860688929</v>
      </c>
      <c r="D1577">
        <f t="shared" si="117"/>
        <v>282.88339999999994</v>
      </c>
      <c r="E1577">
        <f t="shared" si="118"/>
        <v>6.3795189113253284E-2</v>
      </c>
      <c r="F1577" t="str">
        <f t="shared" si="119"/>
        <v>Buy</v>
      </c>
      <c r="G1577">
        <f t="shared" si="121"/>
        <v>3.3464840528945826E-6</v>
      </c>
    </row>
    <row r="1578" spans="1:7" x14ac:dyDescent="0.45">
      <c r="A1578" s="2">
        <v>31863</v>
      </c>
      <c r="B1578" s="1">
        <v>296.13</v>
      </c>
      <c r="C1578" s="1">
        <f t="shared" si="120"/>
        <v>-1.607913246559721</v>
      </c>
      <c r="D1578">
        <f t="shared" si="117"/>
        <v>283.49619999999993</v>
      </c>
      <c r="E1578">
        <f t="shared" si="118"/>
        <v>4.4564265764409076E-2</v>
      </c>
      <c r="F1578" t="str">
        <f t="shared" si="119"/>
        <v>Buy</v>
      </c>
      <c r="G1578">
        <f t="shared" si="121"/>
        <v>2.5853850084622219E-4</v>
      </c>
    </row>
    <row r="1579" spans="1:7" x14ac:dyDescent="0.45">
      <c r="A1579" s="2">
        <v>31866</v>
      </c>
      <c r="B1579" s="1">
        <v>289.2</v>
      </c>
      <c r="C1579" s="1">
        <f t="shared" si="120"/>
        <v>-2.3680056813296675</v>
      </c>
      <c r="D1579">
        <f t="shared" si="117"/>
        <v>283.95459999999997</v>
      </c>
      <c r="E1579">
        <f t="shared" si="118"/>
        <v>1.8472671335488203E-2</v>
      </c>
      <c r="F1579" t="str">
        <f t="shared" si="119"/>
        <v>Buy</v>
      </c>
      <c r="G1579">
        <f t="shared" si="121"/>
        <v>5.6074509068095827E-4</v>
      </c>
    </row>
    <row r="1580" spans="1:7" x14ac:dyDescent="0.45">
      <c r="A1580" s="2">
        <v>31867</v>
      </c>
      <c r="B1580" s="1">
        <v>291.7</v>
      </c>
      <c r="C1580" s="1">
        <f t="shared" si="120"/>
        <v>0.86073865890660817</v>
      </c>
      <c r="D1580">
        <f t="shared" si="117"/>
        <v>284.40179999999998</v>
      </c>
      <c r="E1580">
        <f t="shared" si="118"/>
        <v>2.5661581607430085E-2</v>
      </c>
      <c r="F1580" t="str">
        <f t="shared" si="119"/>
        <v>Buy</v>
      </c>
      <c r="G1580">
        <f t="shared" si="121"/>
        <v>7.4087103893634646E-5</v>
      </c>
    </row>
    <row r="1581" spans="1:7" x14ac:dyDescent="0.45">
      <c r="A1581" s="2">
        <v>31868</v>
      </c>
      <c r="B1581" s="1">
        <v>292.38</v>
      </c>
      <c r="C1581" s="1">
        <f t="shared" si="120"/>
        <v>0.23284492097940171</v>
      </c>
      <c r="D1581">
        <f t="shared" si="117"/>
        <v>284.8685999999999</v>
      </c>
      <c r="E1581">
        <f t="shared" si="118"/>
        <v>2.6367946484800699E-2</v>
      </c>
      <c r="F1581" t="str">
        <f t="shared" si="119"/>
        <v>Buy</v>
      </c>
      <c r="G1581">
        <f t="shared" si="121"/>
        <v>5.4216757225903819E-6</v>
      </c>
    </row>
    <row r="1582" spans="1:7" x14ac:dyDescent="0.45">
      <c r="A1582" s="2">
        <v>31869</v>
      </c>
      <c r="B1582" s="1">
        <v>293.63</v>
      </c>
      <c r="C1582" s="1">
        <f t="shared" si="120"/>
        <v>0.42661452733991584</v>
      </c>
      <c r="D1582">
        <f t="shared" si="117"/>
        <v>285.38439999999986</v>
      </c>
      <c r="E1582">
        <f t="shared" si="118"/>
        <v>2.8892959811398739E-2</v>
      </c>
      <c r="F1582" t="str">
        <f t="shared" si="119"/>
        <v>Buy</v>
      </c>
      <c r="G1582">
        <f t="shared" si="121"/>
        <v>1.8199995493745979E-5</v>
      </c>
    </row>
    <row r="1583" spans="1:7" x14ac:dyDescent="0.45">
      <c r="A1583" s="2">
        <v>31870</v>
      </c>
      <c r="B1583" s="1">
        <v>300.41000000000003</v>
      </c>
      <c r="C1583" s="1">
        <f t="shared" si="120"/>
        <v>2.2827736927115514</v>
      </c>
      <c r="D1583">
        <f t="shared" si="117"/>
        <v>285.91439999999989</v>
      </c>
      <c r="E1583">
        <f t="shared" si="118"/>
        <v>5.0699090357114382E-2</v>
      </c>
      <c r="F1583" t="str">
        <f t="shared" si="119"/>
        <v>Buy</v>
      </c>
      <c r="G1583">
        <f t="shared" si="121"/>
        <v>5.2110557321359324E-4</v>
      </c>
    </row>
    <row r="1584" spans="1:7" x14ac:dyDescent="0.45">
      <c r="A1584" s="2">
        <v>31873</v>
      </c>
      <c r="B1584" s="1">
        <v>301.95</v>
      </c>
      <c r="C1584" s="1">
        <f t="shared" si="120"/>
        <v>0.51132324699257758</v>
      </c>
      <c r="D1584">
        <f t="shared" si="117"/>
        <v>286.55139999999994</v>
      </c>
      <c r="E1584">
        <f t="shared" si="118"/>
        <v>5.3737654047406672E-2</v>
      </c>
      <c r="F1584" t="str">
        <f t="shared" si="119"/>
        <v>Buy</v>
      </c>
      <c r="G1584">
        <f t="shared" si="121"/>
        <v>2.6145146291503252E-5</v>
      </c>
    </row>
    <row r="1585" spans="1:7" x14ac:dyDescent="0.45">
      <c r="A1585" s="2">
        <v>31874</v>
      </c>
      <c r="B1585" s="1">
        <v>296.69</v>
      </c>
      <c r="C1585" s="1">
        <f t="shared" si="120"/>
        <v>-1.7573618103322666</v>
      </c>
      <c r="D1585">
        <f t="shared" si="117"/>
        <v>287.0929999999999</v>
      </c>
      <c r="E1585">
        <f t="shared" si="118"/>
        <v>3.3428192258258112E-2</v>
      </c>
      <c r="F1585" t="str">
        <f t="shared" si="119"/>
        <v>Buy</v>
      </c>
      <c r="G1585">
        <f t="shared" si="121"/>
        <v>3.0883205324143013E-4</v>
      </c>
    </row>
    <row r="1586" spans="1:7" x14ac:dyDescent="0.45">
      <c r="A1586" s="2">
        <v>31875</v>
      </c>
      <c r="B1586" s="1">
        <v>297.26</v>
      </c>
      <c r="C1586" s="1">
        <f t="shared" si="120"/>
        <v>0.19193540701613049</v>
      </c>
      <c r="D1586">
        <f t="shared" si="117"/>
        <v>287.56319999999994</v>
      </c>
      <c r="E1586">
        <f t="shared" si="118"/>
        <v>3.3720587335236411E-2</v>
      </c>
      <c r="F1586" t="str">
        <f t="shared" si="119"/>
        <v>Buy</v>
      </c>
      <c r="G1586">
        <f t="shared" si="121"/>
        <v>3.6839200466447671E-6</v>
      </c>
    </row>
    <row r="1587" spans="1:7" x14ac:dyDescent="0.45">
      <c r="A1587" s="2">
        <v>31876</v>
      </c>
      <c r="B1587" s="1">
        <v>292.86</v>
      </c>
      <c r="C1587" s="1">
        <f t="shared" si="120"/>
        <v>-1.4912497593637659</v>
      </c>
      <c r="D1587">
        <f t="shared" si="117"/>
        <v>287.91239999999993</v>
      </c>
      <c r="E1587">
        <f t="shared" si="118"/>
        <v>1.7184393586382806E-2</v>
      </c>
      <c r="F1587" t="str">
        <f t="shared" si="119"/>
        <v>Buy</v>
      </c>
      <c r="G1587">
        <f t="shared" si="121"/>
        <v>2.2238258448024895E-4</v>
      </c>
    </row>
    <row r="1588" spans="1:7" x14ac:dyDescent="0.45">
      <c r="A1588" s="2">
        <v>31877</v>
      </c>
      <c r="B1588" s="1">
        <v>292.49</v>
      </c>
      <c r="C1588" s="1">
        <f t="shared" si="120"/>
        <v>-0.1264201073812127</v>
      </c>
      <c r="D1588">
        <f t="shared" ref="D1588:D1651" si="122">AVERAGE(B1539:B1588)</f>
        <v>288.2774</v>
      </c>
      <c r="E1588">
        <f t="shared" ref="E1588:E1651" si="123">(B1588 - D1588) / D1588</f>
        <v>1.4613008165052165E-2</v>
      </c>
      <c r="F1588" t="str">
        <f t="shared" si="119"/>
        <v>Buy</v>
      </c>
      <c r="G1588">
        <f t="shared" si="121"/>
        <v>1.5982043550277348E-6</v>
      </c>
    </row>
    <row r="1589" spans="1:7" x14ac:dyDescent="0.45">
      <c r="A1589" s="2">
        <v>31880</v>
      </c>
      <c r="B1589" s="1">
        <v>285.62</v>
      </c>
      <c r="C1589" s="1">
        <f t="shared" si="120"/>
        <v>-2.3768222028511929</v>
      </c>
      <c r="D1589">
        <f t="shared" si="122"/>
        <v>288.50819999999999</v>
      </c>
      <c r="E1589">
        <f t="shared" si="123"/>
        <v>-1.0010807318474773E-2</v>
      </c>
      <c r="F1589" t="str">
        <f t="shared" ref="F1589:F1652" si="124">IF(E1588 &gt; 0, "Buy", "Sell")</f>
        <v>Buy</v>
      </c>
      <c r="G1589">
        <f t="shared" si="121"/>
        <v>5.6492837839663978E-4</v>
      </c>
    </row>
    <row r="1590" spans="1:7" x14ac:dyDescent="0.45">
      <c r="A1590" s="2">
        <v>31881</v>
      </c>
      <c r="B1590" s="1">
        <v>279.16000000000003</v>
      </c>
      <c r="C1590" s="1">
        <f t="shared" si="120"/>
        <v>-2.2877161875836145</v>
      </c>
      <c r="D1590">
        <f t="shared" si="122"/>
        <v>288.56240000000003</v>
      </c>
      <c r="E1590">
        <f t="shared" si="123"/>
        <v>-3.2583593704515898E-2</v>
      </c>
      <c r="F1590" t="str">
        <f t="shared" si="124"/>
        <v>Sell</v>
      </c>
      <c r="G1590">
        <f t="shared" si="121"/>
        <v>5.2336453549321088E-4</v>
      </c>
    </row>
    <row r="1591" spans="1:7" x14ac:dyDescent="0.45">
      <c r="A1591" s="2">
        <v>31882</v>
      </c>
      <c r="B1591" s="1">
        <v>284.44</v>
      </c>
      <c r="C1591" s="1">
        <f t="shared" si="120"/>
        <v>1.8737240866366307</v>
      </c>
      <c r="D1591">
        <f t="shared" si="122"/>
        <v>288.73140000000001</v>
      </c>
      <c r="E1591">
        <f t="shared" si="123"/>
        <v>-1.4862948747521088E-2</v>
      </c>
      <c r="F1591" t="str">
        <f t="shared" si="124"/>
        <v>Sell</v>
      </c>
      <c r="G1591">
        <f t="shared" si="121"/>
        <v>3.5108419528422763E-4</v>
      </c>
    </row>
    <row r="1592" spans="1:7" x14ac:dyDescent="0.45">
      <c r="A1592" s="2">
        <v>31883</v>
      </c>
      <c r="B1592" s="1">
        <v>286.91000000000003</v>
      </c>
      <c r="C1592" s="1">
        <f t="shared" si="120"/>
        <v>0.86462427148646281</v>
      </c>
      <c r="D1592">
        <f t="shared" si="122"/>
        <v>288.87680000000006</v>
      </c>
      <c r="E1592">
        <f t="shared" si="123"/>
        <v>-6.8084387531294806E-3</v>
      </c>
      <c r="F1592" t="str">
        <f t="shared" si="124"/>
        <v>Sell</v>
      </c>
      <c r="G1592">
        <f t="shared" si="121"/>
        <v>7.4757513084349654E-5</v>
      </c>
    </row>
    <row r="1593" spans="1:7" x14ac:dyDescent="0.45">
      <c r="A1593" s="2">
        <v>31887</v>
      </c>
      <c r="B1593" s="1">
        <v>286.08999999999997</v>
      </c>
      <c r="C1593" s="1">
        <f t="shared" si="120"/>
        <v>-0.28621310986827492</v>
      </c>
      <c r="D1593">
        <f t="shared" si="122"/>
        <v>288.97540000000004</v>
      </c>
      <c r="E1593">
        <f t="shared" si="123"/>
        <v>-9.9849329735335977E-3</v>
      </c>
      <c r="F1593" t="str">
        <f t="shared" si="124"/>
        <v>Sell</v>
      </c>
      <c r="G1593">
        <f t="shared" si="121"/>
        <v>8.1917944260469205E-6</v>
      </c>
    </row>
    <row r="1594" spans="1:7" x14ac:dyDescent="0.45">
      <c r="A1594" s="2">
        <v>31888</v>
      </c>
      <c r="B1594" s="1">
        <v>293.07</v>
      </c>
      <c r="C1594" s="1">
        <f t="shared" si="120"/>
        <v>2.41050417014617</v>
      </c>
      <c r="D1594">
        <f t="shared" si="122"/>
        <v>289.23600000000005</v>
      </c>
      <c r="E1594">
        <f t="shared" si="123"/>
        <v>1.3255611334688441E-2</v>
      </c>
      <c r="F1594" t="str">
        <f t="shared" si="124"/>
        <v>Sell</v>
      </c>
      <c r="G1594">
        <f t="shared" si="121"/>
        <v>5.8105303542920763E-4</v>
      </c>
    </row>
    <row r="1595" spans="1:7" x14ac:dyDescent="0.45">
      <c r="A1595" s="2">
        <v>31889</v>
      </c>
      <c r="B1595" s="1">
        <v>287.19</v>
      </c>
      <c r="C1595" s="1">
        <f t="shared" si="120"/>
        <v>-2.0267470706589319</v>
      </c>
      <c r="D1595">
        <f t="shared" si="122"/>
        <v>289.41660000000002</v>
      </c>
      <c r="E1595">
        <f t="shared" si="123"/>
        <v>-7.6934080491582683E-3</v>
      </c>
      <c r="F1595" t="str">
        <f t="shared" si="124"/>
        <v>Buy</v>
      </c>
      <c r="G1595">
        <f t="shared" si="121"/>
        <v>4.1077036884245612E-4</v>
      </c>
    </row>
    <row r="1596" spans="1:7" x14ac:dyDescent="0.45">
      <c r="A1596" s="2">
        <v>31890</v>
      </c>
      <c r="B1596" s="1">
        <v>286.82</v>
      </c>
      <c r="C1596" s="1">
        <f t="shared" si="120"/>
        <v>-0.12891763253053165</v>
      </c>
      <c r="D1596">
        <f t="shared" si="122"/>
        <v>289.65160000000003</v>
      </c>
      <c r="E1596">
        <f t="shared" si="123"/>
        <v>-9.7758824739792114E-3</v>
      </c>
      <c r="F1596" t="str">
        <f t="shared" si="124"/>
        <v>Sell</v>
      </c>
      <c r="G1596">
        <f t="shared" si="121"/>
        <v>1.6619755977277193E-6</v>
      </c>
    </row>
    <row r="1597" spans="1:7" x14ac:dyDescent="0.45">
      <c r="A1597" s="2">
        <v>31891</v>
      </c>
      <c r="B1597" s="1">
        <v>281.52</v>
      </c>
      <c r="C1597" s="1">
        <f t="shared" si="120"/>
        <v>-1.8651348287736551</v>
      </c>
      <c r="D1597">
        <f t="shared" si="122"/>
        <v>289.73120000000006</v>
      </c>
      <c r="E1597">
        <f t="shared" si="123"/>
        <v>-2.8340751703648328E-2</v>
      </c>
      <c r="F1597" t="str">
        <f t="shared" si="124"/>
        <v>Sell</v>
      </c>
      <c r="G1597">
        <f t="shared" si="121"/>
        <v>3.4787279295045318E-4</v>
      </c>
    </row>
    <row r="1598" spans="1:7" x14ac:dyDescent="0.45">
      <c r="A1598" s="2">
        <v>31894</v>
      </c>
      <c r="B1598" s="1">
        <v>281.83</v>
      </c>
      <c r="C1598" s="1">
        <f t="shared" si="120"/>
        <v>0.1100559266140565</v>
      </c>
      <c r="D1598">
        <f t="shared" si="122"/>
        <v>289.85540000000009</v>
      </c>
      <c r="E1598">
        <f t="shared" si="123"/>
        <v>-2.7687598713013805E-2</v>
      </c>
      <c r="F1598" t="str">
        <f t="shared" si="124"/>
        <v>Sell</v>
      </c>
      <c r="G1598">
        <f t="shared" si="121"/>
        <v>1.211230698287859E-6</v>
      </c>
    </row>
    <row r="1599" spans="1:7" x14ac:dyDescent="0.45">
      <c r="A1599" s="2">
        <v>31895</v>
      </c>
      <c r="B1599" s="1">
        <v>282.51</v>
      </c>
      <c r="C1599" s="1">
        <f t="shared" si="120"/>
        <v>0.2409895910611336</v>
      </c>
      <c r="D1599">
        <f t="shared" si="122"/>
        <v>289.91160000000008</v>
      </c>
      <c r="E1599">
        <f t="shared" si="123"/>
        <v>-2.5530541033887865E-2</v>
      </c>
      <c r="F1599" t="str">
        <f t="shared" si="124"/>
        <v>Sell</v>
      </c>
      <c r="G1599">
        <f t="shared" si="121"/>
        <v>5.8075982999812402E-6</v>
      </c>
    </row>
    <row r="1600" spans="1:7" x14ac:dyDescent="0.45">
      <c r="A1600" s="2">
        <v>31896</v>
      </c>
      <c r="B1600" s="1">
        <v>284.57</v>
      </c>
      <c r="C1600" s="1">
        <f t="shared" si="120"/>
        <v>0.72653208062267216</v>
      </c>
      <c r="D1600">
        <f t="shared" si="122"/>
        <v>289.89320000000009</v>
      </c>
      <c r="E1600">
        <f t="shared" si="123"/>
        <v>-1.8362624580363036E-2</v>
      </c>
      <c r="F1600" t="str">
        <f t="shared" si="124"/>
        <v>Sell</v>
      </c>
      <c r="G1600">
        <f t="shared" si="121"/>
        <v>5.2784886417390892E-5</v>
      </c>
    </row>
    <row r="1601" spans="1:7" x14ac:dyDescent="0.45">
      <c r="A1601" s="2">
        <v>31897</v>
      </c>
      <c r="B1601" s="1">
        <v>288.36</v>
      </c>
      <c r="C1601" s="1">
        <f t="shared" si="120"/>
        <v>1.3230430540069542</v>
      </c>
      <c r="D1601">
        <f t="shared" si="122"/>
        <v>289.95200000000006</v>
      </c>
      <c r="E1601">
        <f t="shared" si="123"/>
        <v>-5.4905639554134519E-3</v>
      </c>
      <c r="F1601" t="str">
        <f t="shared" si="124"/>
        <v>Sell</v>
      </c>
      <c r="G1601">
        <f t="shared" si="121"/>
        <v>1.7504429227560485E-4</v>
      </c>
    </row>
    <row r="1602" spans="1:7" x14ac:dyDescent="0.45">
      <c r="A1602" s="2">
        <v>31898</v>
      </c>
      <c r="B1602" s="1">
        <v>288.02999999999997</v>
      </c>
      <c r="C1602" s="1">
        <f t="shared" si="120"/>
        <v>-0.11450581587358821</v>
      </c>
      <c r="D1602">
        <f t="shared" si="122"/>
        <v>290.0012000000001</v>
      </c>
      <c r="E1602">
        <f t="shared" si="123"/>
        <v>-6.7972132529111025E-3</v>
      </c>
      <c r="F1602" t="str">
        <f t="shared" si="124"/>
        <v>Sell</v>
      </c>
      <c r="G1602">
        <f t="shared" si="121"/>
        <v>1.3111581868876086E-6</v>
      </c>
    </row>
    <row r="1603" spans="1:7" x14ac:dyDescent="0.45">
      <c r="A1603" s="2">
        <v>31901</v>
      </c>
      <c r="B1603" s="1">
        <v>289.36</v>
      </c>
      <c r="C1603" s="1">
        <f t="shared" si="120"/>
        <v>0.46069462662006533</v>
      </c>
      <c r="D1603">
        <f t="shared" si="122"/>
        <v>290.07880000000006</v>
      </c>
      <c r="E1603">
        <f t="shared" si="123"/>
        <v>-2.4779473715419538E-3</v>
      </c>
      <c r="F1603" t="str">
        <f t="shared" si="124"/>
        <v>Sell</v>
      </c>
      <c r="G1603">
        <f t="shared" si="121"/>
        <v>2.1223953899660141E-5</v>
      </c>
    </row>
    <row r="1604" spans="1:7" x14ac:dyDescent="0.45">
      <c r="A1604" s="2">
        <v>31902</v>
      </c>
      <c r="B1604" s="1">
        <v>295.33999999999997</v>
      </c>
      <c r="C1604" s="1">
        <f t="shared" ref="C1604:C1667" si="125">100*LN(B1604/B1603)</f>
        <v>2.0455647401785204</v>
      </c>
      <c r="D1604">
        <f t="shared" si="122"/>
        <v>290.33800000000008</v>
      </c>
      <c r="E1604">
        <f t="shared" si="123"/>
        <v>1.7228196102473305E-2</v>
      </c>
      <c r="F1604" t="str">
        <f t="shared" si="124"/>
        <v>Sell</v>
      </c>
      <c r="G1604">
        <f t="shared" si="121"/>
        <v>4.184335106261617E-4</v>
      </c>
    </row>
    <row r="1605" spans="1:7" x14ac:dyDescent="0.45">
      <c r="A1605" s="2">
        <v>31903</v>
      </c>
      <c r="B1605" s="1">
        <v>295.47000000000003</v>
      </c>
      <c r="C1605" s="1">
        <f t="shared" si="125"/>
        <v>4.4007380409294049E-2</v>
      </c>
      <c r="D1605">
        <f t="shared" si="122"/>
        <v>290.58980000000008</v>
      </c>
      <c r="E1605">
        <f t="shared" si="123"/>
        <v>1.6794120096438155E-2</v>
      </c>
      <c r="F1605" t="str">
        <f t="shared" si="124"/>
        <v>Buy</v>
      </c>
      <c r="G1605">
        <f t="shared" si="121"/>
        <v>1.9366495304883176E-7</v>
      </c>
    </row>
    <row r="1606" spans="1:7" x14ac:dyDescent="0.45">
      <c r="A1606" s="2">
        <v>31904</v>
      </c>
      <c r="B1606" s="1">
        <v>294.70999999999998</v>
      </c>
      <c r="C1606" s="1">
        <f t="shared" si="125"/>
        <v>-0.25754868687464966</v>
      </c>
      <c r="D1606">
        <f t="shared" si="122"/>
        <v>290.80400000000003</v>
      </c>
      <c r="E1606">
        <f t="shared" si="123"/>
        <v>1.3431727211454962E-2</v>
      </c>
      <c r="F1606" t="str">
        <f t="shared" si="124"/>
        <v>Buy</v>
      </c>
      <c r="G1606">
        <f t="shared" si="121"/>
        <v>6.6331326110856341E-6</v>
      </c>
    </row>
    <row r="1607" spans="1:7" x14ac:dyDescent="0.45">
      <c r="A1607" s="2">
        <v>31905</v>
      </c>
      <c r="B1607" s="1">
        <v>293.37</v>
      </c>
      <c r="C1607" s="1">
        <f t="shared" si="125"/>
        <v>-0.45572109886808532</v>
      </c>
      <c r="D1607">
        <f t="shared" si="122"/>
        <v>291.01220000000006</v>
      </c>
      <c r="E1607">
        <f t="shared" si="123"/>
        <v>8.1020658240442845E-3</v>
      </c>
      <c r="F1607" t="str">
        <f t="shared" si="124"/>
        <v>Buy</v>
      </c>
      <c r="G1607">
        <f t="shared" si="121"/>
        <v>2.0768171995353518E-5</v>
      </c>
    </row>
    <row r="1608" spans="1:7" x14ac:dyDescent="0.45">
      <c r="A1608" s="2">
        <v>31908</v>
      </c>
      <c r="B1608" s="1">
        <v>291.57</v>
      </c>
      <c r="C1608" s="1">
        <f t="shared" si="125"/>
        <v>-0.61544968088046115</v>
      </c>
      <c r="D1608">
        <f t="shared" si="122"/>
        <v>291.15960000000001</v>
      </c>
      <c r="E1608">
        <f t="shared" si="123"/>
        <v>1.4095362131284061E-3</v>
      </c>
      <c r="F1608" t="str">
        <f t="shared" si="124"/>
        <v>Buy</v>
      </c>
      <c r="G1608">
        <f t="shared" ref="G1608:G1671" si="126">(C1608/100)^2</f>
        <v>3.7877830969586147E-5</v>
      </c>
    </row>
    <row r="1609" spans="1:7" x14ac:dyDescent="0.45">
      <c r="A1609" s="2">
        <v>31909</v>
      </c>
      <c r="B1609" s="1">
        <v>293.3</v>
      </c>
      <c r="C1609" s="1">
        <f t="shared" si="125"/>
        <v>0.59158617999164942</v>
      </c>
      <c r="D1609">
        <f t="shared" si="122"/>
        <v>291.36560000000003</v>
      </c>
      <c r="E1609">
        <f t="shared" si="123"/>
        <v>6.6390816211659241E-3</v>
      </c>
      <c r="F1609" t="str">
        <f t="shared" si="124"/>
        <v>Buy</v>
      </c>
      <c r="G1609">
        <f t="shared" si="126"/>
        <v>3.499742083571122E-5</v>
      </c>
    </row>
    <row r="1610" spans="1:7" x14ac:dyDescent="0.45">
      <c r="A1610" s="2">
        <v>31910</v>
      </c>
      <c r="B1610" s="1">
        <v>293.98</v>
      </c>
      <c r="C1610" s="1">
        <f t="shared" si="125"/>
        <v>0.23157618304363833</v>
      </c>
      <c r="D1610">
        <f t="shared" si="122"/>
        <v>291.56280000000004</v>
      </c>
      <c r="E1610">
        <f t="shared" si="123"/>
        <v>8.2904952209266053E-3</v>
      </c>
      <c r="F1610" t="str">
        <f t="shared" si="124"/>
        <v>Buy</v>
      </c>
      <c r="G1610">
        <f t="shared" si="126"/>
        <v>5.3627528553060681E-6</v>
      </c>
    </row>
    <row r="1611" spans="1:7" x14ac:dyDescent="0.45">
      <c r="A1611" s="2">
        <v>31911</v>
      </c>
      <c r="B1611" s="1">
        <v>294.24</v>
      </c>
      <c r="C1611" s="1">
        <f t="shared" si="125"/>
        <v>8.8402304216929906E-2</v>
      </c>
      <c r="D1611">
        <f t="shared" si="122"/>
        <v>291.67520000000002</v>
      </c>
      <c r="E1611">
        <f t="shared" si="123"/>
        <v>8.7933427319154701E-3</v>
      </c>
      <c r="F1611" t="str">
        <f t="shared" si="124"/>
        <v>Buy</v>
      </c>
      <c r="G1611">
        <f t="shared" si="126"/>
        <v>7.8149673908626224E-7</v>
      </c>
    </row>
    <row r="1612" spans="1:7" x14ac:dyDescent="0.45">
      <c r="A1612" s="2">
        <v>31912</v>
      </c>
      <c r="B1612" s="1">
        <v>287.43</v>
      </c>
      <c r="C1612" s="1">
        <f t="shared" si="125"/>
        <v>-2.3416408525119259</v>
      </c>
      <c r="D1612">
        <f t="shared" si="122"/>
        <v>291.61340000000001</v>
      </c>
      <c r="E1612">
        <f t="shared" si="123"/>
        <v>-1.4345705650014732E-2</v>
      </c>
      <c r="F1612" t="str">
        <f t="shared" si="124"/>
        <v>Buy</v>
      </c>
      <c r="G1612">
        <f t="shared" si="126"/>
        <v>5.4832818821527794E-4</v>
      </c>
    </row>
    <row r="1613" spans="1:7" x14ac:dyDescent="0.45">
      <c r="A1613" s="2">
        <v>31915</v>
      </c>
      <c r="B1613" s="1">
        <v>286.64999999999998</v>
      </c>
      <c r="C1613" s="1">
        <f t="shared" si="125"/>
        <v>-0.27173929765000265</v>
      </c>
      <c r="D1613">
        <f t="shared" si="122"/>
        <v>291.53319999999997</v>
      </c>
      <c r="E1613">
        <f t="shared" si="123"/>
        <v>-1.6750064829666015E-2</v>
      </c>
      <c r="F1613" t="str">
        <f t="shared" si="124"/>
        <v>Sell</v>
      </c>
      <c r="G1613">
        <f t="shared" si="126"/>
        <v>7.3842245887316741E-6</v>
      </c>
    </row>
    <row r="1614" spans="1:7" x14ac:dyDescent="0.45">
      <c r="A1614" s="2">
        <v>31916</v>
      </c>
      <c r="B1614" s="1">
        <v>279.62</v>
      </c>
      <c r="C1614" s="1">
        <f t="shared" si="125"/>
        <v>-2.4830420794713128</v>
      </c>
      <c r="D1614">
        <f t="shared" si="122"/>
        <v>291.3596</v>
      </c>
      <c r="E1614">
        <f t="shared" si="123"/>
        <v>-4.0292477062708748E-2</v>
      </c>
      <c r="F1614" t="str">
        <f t="shared" si="124"/>
        <v>Sell</v>
      </c>
      <c r="G1614">
        <f t="shared" si="126"/>
        <v>6.1654979684252207E-4</v>
      </c>
    </row>
    <row r="1615" spans="1:7" x14ac:dyDescent="0.45">
      <c r="A1615" s="2">
        <v>31917</v>
      </c>
      <c r="B1615" s="1">
        <v>278.20999999999998</v>
      </c>
      <c r="C1615" s="1">
        <f t="shared" si="125"/>
        <v>-0.50553143533069922</v>
      </c>
      <c r="D1615">
        <f t="shared" si="122"/>
        <v>291.10659999999996</v>
      </c>
      <c r="E1615">
        <f t="shared" si="123"/>
        <v>-4.4301984221587487E-2</v>
      </c>
      <c r="F1615" t="str">
        <f t="shared" si="124"/>
        <v>Sell</v>
      </c>
      <c r="G1615">
        <f t="shared" si="126"/>
        <v>2.5556203210751693E-5</v>
      </c>
    </row>
    <row r="1616" spans="1:7" x14ac:dyDescent="0.45">
      <c r="A1616" s="2">
        <v>31918</v>
      </c>
      <c r="B1616" s="1">
        <v>280.17</v>
      </c>
      <c r="C1616" s="1">
        <f t="shared" si="125"/>
        <v>0.70203375833646098</v>
      </c>
      <c r="D1616">
        <f t="shared" si="122"/>
        <v>290.90379999999999</v>
      </c>
      <c r="E1616">
        <f t="shared" si="123"/>
        <v>-3.689810858434979E-2</v>
      </c>
      <c r="F1616" t="str">
        <f t="shared" si="124"/>
        <v>Sell</v>
      </c>
      <c r="G1616">
        <f t="shared" si="126"/>
        <v>4.9285139784401651E-5</v>
      </c>
    </row>
    <row r="1617" spans="1:7" x14ac:dyDescent="0.45">
      <c r="A1617" s="2">
        <v>31919</v>
      </c>
      <c r="B1617" s="1">
        <v>282.16000000000003</v>
      </c>
      <c r="C1617" s="1">
        <f t="shared" si="125"/>
        <v>0.70777241380603739</v>
      </c>
      <c r="D1617">
        <f t="shared" si="122"/>
        <v>290.72259999999994</v>
      </c>
      <c r="E1617">
        <f t="shared" si="123"/>
        <v>-2.9452818597521899E-2</v>
      </c>
      <c r="F1617" t="str">
        <f t="shared" si="124"/>
        <v>Sell</v>
      </c>
      <c r="G1617">
        <f t="shared" si="126"/>
        <v>5.0094178974482456E-5</v>
      </c>
    </row>
    <row r="1618" spans="1:7" x14ac:dyDescent="0.45">
      <c r="A1618" s="2">
        <v>31923</v>
      </c>
      <c r="B1618" s="1">
        <v>289.11</v>
      </c>
      <c r="C1618" s="1">
        <f t="shared" si="125"/>
        <v>2.4332952603509215</v>
      </c>
      <c r="D1618">
        <f t="shared" si="122"/>
        <v>290.70699999999999</v>
      </c>
      <c r="E1618">
        <f t="shared" si="123"/>
        <v>-5.4935037683990409E-3</v>
      </c>
      <c r="F1618" t="str">
        <f t="shared" si="124"/>
        <v>Sell</v>
      </c>
      <c r="G1618">
        <f t="shared" si="126"/>
        <v>5.9209258240462595E-4</v>
      </c>
    </row>
    <row r="1619" spans="1:7" x14ac:dyDescent="0.45">
      <c r="A1619" s="2">
        <v>31924</v>
      </c>
      <c r="B1619" s="1">
        <v>288.73</v>
      </c>
      <c r="C1619" s="1">
        <f t="shared" si="125"/>
        <v>-0.13152431634329181</v>
      </c>
      <c r="D1619">
        <f t="shared" si="122"/>
        <v>290.71699999999993</v>
      </c>
      <c r="E1619">
        <f t="shared" si="123"/>
        <v>-6.8348256207924202E-3</v>
      </c>
      <c r="F1619" t="str">
        <f t="shared" si="124"/>
        <v>Sell</v>
      </c>
      <c r="G1619">
        <f t="shared" si="126"/>
        <v>1.7298645789570295E-6</v>
      </c>
    </row>
    <row r="1620" spans="1:7" x14ac:dyDescent="0.45">
      <c r="A1620" s="2">
        <v>31925</v>
      </c>
      <c r="B1620" s="1">
        <v>290.76</v>
      </c>
      <c r="C1620" s="1">
        <f t="shared" si="125"/>
        <v>0.70061892485617561</v>
      </c>
      <c r="D1620">
        <f t="shared" si="122"/>
        <v>290.68279999999993</v>
      </c>
      <c r="E1620">
        <f t="shared" si="123"/>
        <v>2.6558158927897244E-4</v>
      </c>
      <c r="F1620" t="str">
        <f t="shared" si="124"/>
        <v>Sell</v>
      </c>
      <c r="G1620">
        <f t="shared" si="126"/>
        <v>4.9086687786662337E-5</v>
      </c>
    </row>
    <row r="1621" spans="1:7" x14ac:dyDescent="0.45">
      <c r="A1621" s="2">
        <v>31926</v>
      </c>
      <c r="B1621" s="1">
        <v>290.10000000000002</v>
      </c>
      <c r="C1621" s="1">
        <f t="shared" si="125"/>
        <v>-0.22724934890762138</v>
      </c>
      <c r="D1621">
        <f t="shared" si="122"/>
        <v>290.62919999999997</v>
      </c>
      <c r="E1621">
        <f t="shared" si="123"/>
        <v>-1.8208769111980015E-3</v>
      </c>
      <c r="F1621" t="str">
        <f t="shared" si="124"/>
        <v>Buy</v>
      </c>
      <c r="G1621">
        <f t="shared" si="126"/>
        <v>5.164226657893785E-6</v>
      </c>
    </row>
    <row r="1622" spans="1:7" x14ac:dyDescent="0.45">
      <c r="A1622" s="2">
        <v>31929</v>
      </c>
      <c r="B1622" s="1">
        <v>289.83</v>
      </c>
      <c r="C1622" s="1">
        <f t="shared" si="125"/>
        <v>-9.3114692983055664E-2</v>
      </c>
      <c r="D1622">
        <f t="shared" si="122"/>
        <v>290.54419999999993</v>
      </c>
      <c r="E1622">
        <f t="shared" si="123"/>
        <v>-2.4581457829822404E-3</v>
      </c>
      <c r="F1622" t="str">
        <f t="shared" si="124"/>
        <v>Sell</v>
      </c>
      <c r="G1622">
        <f t="shared" si="126"/>
        <v>8.6703460493287156E-7</v>
      </c>
    </row>
    <row r="1623" spans="1:7" x14ac:dyDescent="0.45">
      <c r="A1623" s="2">
        <v>31930</v>
      </c>
      <c r="B1623" s="1">
        <v>288.45999999999998</v>
      </c>
      <c r="C1623" s="1">
        <f t="shared" si="125"/>
        <v>-0.4738116042163793</v>
      </c>
      <c r="D1623">
        <f t="shared" si="122"/>
        <v>290.34999999999991</v>
      </c>
      <c r="E1623">
        <f t="shared" si="123"/>
        <v>-6.5093852247285347E-3</v>
      </c>
      <c r="F1623" t="str">
        <f t="shared" si="124"/>
        <v>Sell</v>
      </c>
      <c r="G1623">
        <f t="shared" si="126"/>
        <v>2.2449743629009886E-5</v>
      </c>
    </row>
    <row r="1624" spans="1:7" x14ac:dyDescent="0.45">
      <c r="A1624" s="2">
        <v>31931</v>
      </c>
      <c r="B1624" s="1">
        <v>293.47000000000003</v>
      </c>
      <c r="C1624" s="1">
        <f t="shared" si="125"/>
        <v>1.7218991237747228</v>
      </c>
      <c r="D1624">
        <f t="shared" si="122"/>
        <v>290.19619999999992</v>
      </c>
      <c r="E1624">
        <f t="shared" si="123"/>
        <v>1.1281333111874342E-2</v>
      </c>
      <c r="F1624" t="str">
        <f t="shared" si="124"/>
        <v>Sell</v>
      </c>
      <c r="G1624">
        <f t="shared" si="126"/>
        <v>2.9649365924561577E-4</v>
      </c>
    </row>
    <row r="1625" spans="1:7" x14ac:dyDescent="0.45">
      <c r="A1625" s="2">
        <v>31932</v>
      </c>
      <c r="B1625" s="1">
        <v>295.08999999999997</v>
      </c>
      <c r="C1625" s="1">
        <f t="shared" si="125"/>
        <v>0.55049751635834787</v>
      </c>
      <c r="D1625">
        <f t="shared" si="122"/>
        <v>290.06519999999983</v>
      </c>
      <c r="E1625">
        <f t="shared" si="123"/>
        <v>1.7323001863029912E-2</v>
      </c>
      <c r="F1625" t="str">
        <f t="shared" si="124"/>
        <v>Buy</v>
      </c>
      <c r="G1625">
        <f t="shared" si="126"/>
        <v>3.030475155167095E-5</v>
      </c>
    </row>
    <row r="1626" spans="1:7" x14ac:dyDescent="0.45">
      <c r="A1626" s="2">
        <v>31933</v>
      </c>
      <c r="B1626" s="1">
        <v>293.45</v>
      </c>
      <c r="C1626" s="1">
        <f t="shared" si="125"/>
        <v>-0.55731275523511614</v>
      </c>
      <c r="D1626">
        <f t="shared" si="122"/>
        <v>289.92659999999995</v>
      </c>
      <c r="E1626">
        <f t="shared" si="123"/>
        <v>1.2152731070553853E-2</v>
      </c>
      <c r="F1626" t="str">
        <f t="shared" si="124"/>
        <v>Buy</v>
      </c>
      <c r="G1626">
        <f t="shared" si="126"/>
        <v>3.1059750714775644E-5</v>
      </c>
    </row>
    <row r="1627" spans="1:7" x14ac:dyDescent="0.45">
      <c r="A1627" s="2">
        <v>31936</v>
      </c>
      <c r="B1627" s="1">
        <v>296.72000000000003</v>
      </c>
      <c r="C1627" s="1">
        <f t="shared" si="125"/>
        <v>1.1081666176991953</v>
      </c>
      <c r="D1627">
        <f t="shared" si="122"/>
        <v>289.84239999999994</v>
      </c>
      <c r="E1627">
        <f t="shared" si="123"/>
        <v>2.3728757421274761E-2</v>
      </c>
      <c r="F1627" t="str">
        <f t="shared" si="124"/>
        <v>Buy</v>
      </c>
      <c r="G1627">
        <f t="shared" si="126"/>
        <v>1.2280332525828745E-4</v>
      </c>
    </row>
    <row r="1628" spans="1:7" x14ac:dyDescent="0.45">
      <c r="A1628" s="2">
        <v>31937</v>
      </c>
      <c r="B1628" s="1">
        <v>297.27999999999997</v>
      </c>
      <c r="C1628" s="1">
        <f t="shared" si="125"/>
        <v>0.18855224441380736</v>
      </c>
      <c r="D1628">
        <f t="shared" si="122"/>
        <v>289.86539999999991</v>
      </c>
      <c r="E1628">
        <f t="shared" si="123"/>
        <v>2.5579458603890173E-2</v>
      </c>
      <c r="F1628" t="str">
        <f t="shared" si="124"/>
        <v>Buy</v>
      </c>
      <c r="G1628">
        <f t="shared" si="126"/>
        <v>3.5551948873484144E-6</v>
      </c>
    </row>
    <row r="1629" spans="1:7" x14ac:dyDescent="0.45">
      <c r="A1629" s="2">
        <v>31938</v>
      </c>
      <c r="B1629" s="1">
        <v>297.47000000000003</v>
      </c>
      <c r="C1629" s="1">
        <f t="shared" si="125"/>
        <v>6.3892393934803129E-2</v>
      </c>
      <c r="D1629">
        <f t="shared" si="122"/>
        <v>290.03079999999989</v>
      </c>
      <c r="E1629">
        <f t="shared" si="123"/>
        <v>2.5649689619171981E-2</v>
      </c>
      <c r="F1629" t="str">
        <f t="shared" si="124"/>
        <v>Buy</v>
      </c>
      <c r="G1629">
        <f t="shared" si="126"/>
        <v>4.082238002720068E-7</v>
      </c>
    </row>
    <row r="1630" spans="1:7" x14ac:dyDescent="0.45">
      <c r="A1630" s="2">
        <v>31939</v>
      </c>
      <c r="B1630" s="1">
        <v>298.73</v>
      </c>
      <c r="C1630" s="1">
        <f t="shared" si="125"/>
        <v>0.4226775833247115</v>
      </c>
      <c r="D1630">
        <f t="shared" si="122"/>
        <v>290.17139999999995</v>
      </c>
      <c r="E1630">
        <f t="shared" si="123"/>
        <v>2.9494981242121281E-2</v>
      </c>
      <c r="F1630" t="str">
        <f t="shared" si="124"/>
        <v>Buy</v>
      </c>
      <c r="G1630">
        <f t="shared" si="126"/>
        <v>1.7865633944521843E-5</v>
      </c>
    </row>
    <row r="1631" spans="1:7" x14ac:dyDescent="0.45">
      <c r="A1631" s="2">
        <v>31940</v>
      </c>
      <c r="B1631" s="1">
        <v>301.62</v>
      </c>
      <c r="C1631" s="1">
        <f t="shared" si="125"/>
        <v>0.96277915344700693</v>
      </c>
      <c r="D1631">
        <f t="shared" si="122"/>
        <v>290.3562</v>
      </c>
      <c r="E1631">
        <f t="shared" si="123"/>
        <v>3.8793041099174058E-2</v>
      </c>
      <c r="F1631" t="str">
        <f t="shared" si="124"/>
        <v>Buy</v>
      </c>
      <c r="G1631">
        <f t="shared" si="126"/>
        <v>9.2694369831213523E-5</v>
      </c>
    </row>
    <row r="1632" spans="1:7" x14ac:dyDescent="0.45">
      <c r="A1632" s="2">
        <v>31943</v>
      </c>
      <c r="B1632" s="1">
        <v>303.14</v>
      </c>
      <c r="C1632" s="1">
        <f t="shared" si="125"/>
        <v>0.50267980709719262</v>
      </c>
      <c r="D1632">
        <f t="shared" si="122"/>
        <v>290.54639999999995</v>
      </c>
      <c r="E1632">
        <f t="shared" si="123"/>
        <v>4.3344539805002025E-2</v>
      </c>
      <c r="F1632" t="str">
        <f t="shared" si="124"/>
        <v>Buy</v>
      </c>
      <c r="G1632">
        <f t="shared" si="126"/>
        <v>2.5268698846327076E-5</v>
      </c>
    </row>
    <row r="1633" spans="1:7" x14ac:dyDescent="0.45">
      <c r="A1633" s="2">
        <v>31944</v>
      </c>
      <c r="B1633" s="1">
        <v>304.76</v>
      </c>
      <c r="C1633" s="1">
        <f t="shared" si="125"/>
        <v>0.53298366012980103</v>
      </c>
      <c r="D1633">
        <f t="shared" si="122"/>
        <v>290.63339999999994</v>
      </c>
      <c r="E1633">
        <f t="shared" si="123"/>
        <v>4.8606251036529373E-2</v>
      </c>
      <c r="F1633" t="str">
        <f t="shared" si="124"/>
        <v>Buy</v>
      </c>
      <c r="G1633">
        <f t="shared" si="126"/>
        <v>2.840715819653593E-5</v>
      </c>
    </row>
    <row r="1634" spans="1:7" x14ac:dyDescent="0.45">
      <c r="A1634" s="2">
        <v>31945</v>
      </c>
      <c r="B1634" s="1">
        <v>304.81</v>
      </c>
      <c r="C1634" s="1">
        <f t="shared" si="125"/>
        <v>1.640500684486557E-2</v>
      </c>
      <c r="D1634">
        <f t="shared" si="122"/>
        <v>290.69059999999996</v>
      </c>
      <c r="E1634">
        <f t="shared" si="123"/>
        <v>4.8571918046197725E-2</v>
      </c>
      <c r="F1634" t="str">
        <f t="shared" si="124"/>
        <v>Buy</v>
      </c>
      <c r="G1634">
        <f t="shared" si="126"/>
        <v>2.6912424958008622E-8</v>
      </c>
    </row>
    <row r="1635" spans="1:7" x14ac:dyDescent="0.45">
      <c r="A1635" s="2">
        <v>31946</v>
      </c>
      <c r="B1635" s="1">
        <v>305.69</v>
      </c>
      <c r="C1635" s="1">
        <f t="shared" si="125"/>
        <v>0.28828848795253914</v>
      </c>
      <c r="D1635">
        <f t="shared" si="122"/>
        <v>290.87059999999997</v>
      </c>
      <c r="E1635">
        <f t="shared" si="123"/>
        <v>5.0948428613961094E-2</v>
      </c>
      <c r="F1635" t="str">
        <f t="shared" si="124"/>
        <v>Buy</v>
      </c>
      <c r="G1635">
        <f t="shared" si="126"/>
        <v>8.3110252285961309E-6</v>
      </c>
    </row>
    <row r="1636" spans="1:7" x14ac:dyDescent="0.45">
      <c r="A1636" s="2">
        <v>31947</v>
      </c>
      <c r="B1636" s="1">
        <v>306.97000000000003</v>
      </c>
      <c r="C1636" s="1">
        <f t="shared" si="125"/>
        <v>0.41785063898099389</v>
      </c>
      <c r="D1636">
        <f t="shared" si="122"/>
        <v>291.06479999999993</v>
      </c>
      <c r="E1636">
        <f t="shared" si="123"/>
        <v>5.4644876329944726E-2</v>
      </c>
      <c r="F1636" t="str">
        <f t="shared" si="124"/>
        <v>Buy</v>
      </c>
      <c r="G1636">
        <f t="shared" si="126"/>
        <v>1.745991564968249E-5</v>
      </c>
    </row>
    <row r="1637" spans="1:7" x14ac:dyDescent="0.45">
      <c r="A1637" s="2">
        <v>31950</v>
      </c>
      <c r="B1637" s="1">
        <v>309.64999999999998</v>
      </c>
      <c r="C1637" s="1">
        <f t="shared" si="125"/>
        <v>0.8692604441477082</v>
      </c>
      <c r="D1637">
        <f t="shared" si="122"/>
        <v>291.40059999999994</v>
      </c>
      <c r="E1637">
        <f t="shared" si="123"/>
        <v>6.2626501112214739E-2</v>
      </c>
      <c r="F1637" t="str">
        <f t="shared" si="124"/>
        <v>Buy</v>
      </c>
      <c r="G1637">
        <f t="shared" si="126"/>
        <v>7.5561371975987085E-5</v>
      </c>
    </row>
    <row r="1638" spans="1:7" x14ac:dyDescent="0.45">
      <c r="A1638" s="2">
        <v>31951</v>
      </c>
      <c r="B1638" s="1">
        <v>308.43</v>
      </c>
      <c r="C1638" s="1">
        <f t="shared" si="125"/>
        <v>-0.39477141613329808</v>
      </c>
      <c r="D1638">
        <f t="shared" si="122"/>
        <v>291.71939999999995</v>
      </c>
      <c r="E1638">
        <f t="shared" si="123"/>
        <v>5.7283128924576356E-2</v>
      </c>
      <c r="F1638" t="str">
        <f t="shared" si="124"/>
        <v>Buy</v>
      </c>
      <c r="G1638">
        <f t="shared" si="126"/>
        <v>1.5584447099588958E-5</v>
      </c>
    </row>
    <row r="1639" spans="1:7" x14ac:dyDescent="0.45">
      <c r="A1639" s="2">
        <v>31952</v>
      </c>
      <c r="B1639" s="1">
        <v>306.86</v>
      </c>
      <c r="C1639" s="1">
        <f t="shared" si="125"/>
        <v>-0.51032957056771955</v>
      </c>
      <c r="D1639">
        <f t="shared" si="122"/>
        <v>292.14419999999996</v>
      </c>
      <c r="E1639">
        <f t="shared" si="123"/>
        <v>5.0371700002943956E-2</v>
      </c>
      <c r="F1639" t="str">
        <f t="shared" si="124"/>
        <v>Buy</v>
      </c>
      <c r="G1639">
        <f t="shared" si="126"/>
        <v>2.6043627059583302E-5</v>
      </c>
    </row>
    <row r="1640" spans="1:7" x14ac:dyDescent="0.45">
      <c r="A1640" s="2">
        <v>31953</v>
      </c>
      <c r="B1640" s="1">
        <v>308.95999999999998</v>
      </c>
      <c r="C1640" s="1">
        <f t="shared" si="125"/>
        <v>0.68202011631445703</v>
      </c>
      <c r="D1640">
        <f t="shared" si="122"/>
        <v>292.74019999999996</v>
      </c>
      <c r="E1640">
        <f t="shared" si="123"/>
        <v>5.5406807811158233E-2</v>
      </c>
      <c r="F1640" t="str">
        <f t="shared" si="124"/>
        <v>Buy</v>
      </c>
      <c r="G1640">
        <f t="shared" si="126"/>
        <v>4.651514390575855E-5</v>
      </c>
    </row>
    <row r="1641" spans="1:7" x14ac:dyDescent="0.45">
      <c r="A1641" s="2">
        <v>31954</v>
      </c>
      <c r="B1641" s="1">
        <v>307.16000000000003</v>
      </c>
      <c r="C1641" s="1">
        <f t="shared" si="125"/>
        <v>-0.58430342178613515</v>
      </c>
      <c r="D1641">
        <f t="shared" si="122"/>
        <v>293.19459999999998</v>
      </c>
      <c r="E1641">
        <f t="shared" si="123"/>
        <v>4.7631845879835599E-2</v>
      </c>
      <c r="F1641" t="str">
        <f t="shared" si="124"/>
        <v>Buy</v>
      </c>
      <c r="G1641">
        <f t="shared" si="126"/>
        <v>3.4141048871098619E-5</v>
      </c>
    </row>
    <row r="1642" spans="1:7" x14ac:dyDescent="0.45">
      <c r="A1642" s="2">
        <v>31957</v>
      </c>
      <c r="B1642" s="1">
        <v>307.89999999999998</v>
      </c>
      <c r="C1642" s="1">
        <f t="shared" si="125"/>
        <v>0.24062704681117519</v>
      </c>
      <c r="D1642">
        <f t="shared" si="122"/>
        <v>293.61439999999993</v>
      </c>
      <c r="E1642">
        <f t="shared" si="123"/>
        <v>4.8654289435395702E-2</v>
      </c>
      <c r="F1642" t="str">
        <f t="shared" si="124"/>
        <v>Buy</v>
      </c>
      <c r="G1642">
        <f t="shared" si="126"/>
        <v>5.7901375657067495E-6</v>
      </c>
    </row>
    <row r="1643" spans="1:7" x14ac:dyDescent="0.45">
      <c r="A1643" s="2">
        <v>31958</v>
      </c>
      <c r="B1643" s="1">
        <v>304</v>
      </c>
      <c r="C1643" s="1">
        <f t="shared" si="125"/>
        <v>-1.2747353524232952</v>
      </c>
      <c r="D1643">
        <f t="shared" si="122"/>
        <v>293.97259999999994</v>
      </c>
      <c r="E1643">
        <f t="shared" si="123"/>
        <v>3.4109981678564799E-2</v>
      </c>
      <c r="F1643" t="str">
        <f t="shared" si="124"/>
        <v>Buy</v>
      </c>
      <c r="G1643">
        <f t="shared" si="126"/>
        <v>1.6249502187177424E-4</v>
      </c>
    </row>
    <row r="1644" spans="1:7" x14ac:dyDescent="0.45">
      <c r="A1644" s="2">
        <v>31959</v>
      </c>
      <c r="B1644" s="1">
        <v>302.94</v>
      </c>
      <c r="C1644" s="1">
        <f t="shared" si="125"/>
        <v>-0.34929353073423852</v>
      </c>
      <c r="D1644">
        <f t="shared" si="122"/>
        <v>294.16999999999996</v>
      </c>
      <c r="E1644">
        <f t="shared" si="123"/>
        <v>2.9812693340585512E-2</v>
      </c>
      <c r="F1644" t="str">
        <f t="shared" si="124"/>
        <v>Buy</v>
      </c>
      <c r="G1644">
        <f t="shared" si="126"/>
        <v>1.2200597061279042E-5</v>
      </c>
    </row>
    <row r="1645" spans="1:7" x14ac:dyDescent="0.45">
      <c r="A1645" s="2">
        <v>31960</v>
      </c>
      <c r="B1645" s="1">
        <v>305.63</v>
      </c>
      <c r="C1645" s="1">
        <f t="shared" si="125"/>
        <v>0.88404539146356209</v>
      </c>
      <c r="D1645">
        <f t="shared" si="122"/>
        <v>294.53879999999998</v>
      </c>
      <c r="E1645">
        <f t="shared" si="123"/>
        <v>3.7656159392243115E-2</v>
      </c>
      <c r="F1645" t="str">
        <f t="shared" si="124"/>
        <v>Buy</v>
      </c>
      <c r="G1645">
        <f t="shared" si="126"/>
        <v>7.8153625416796268E-5</v>
      </c>
    </row>
    <row r="1646" spans="1:7" x14ac:dyDescent="0.45">
      <c r="A1646" s="2">
        <v>31964</v>
      </c>
      <c r="B1646" s="1">
        <v>304.92</v>
      </c>
      <c r="C1646" s="1">
        <f t="shared" si="125"/>
        <v>-0.23257728934417926</v>
      </c>
      <c r="D1646">
        <f t="shared" si="122"/>
        <v>294.9008</v>
      </c>
      <c r="E1646">
        <f t="shared" si="123"/>
        <v>3.3974814581717014E-2</v>
      </c>
      <c r="F1646" t="str">
        <f t="shared" si="124"/>
        <v>Buy</v>
      </c>
      <c r="G1646">
        <f t="shared" si="126"/>
        <v>5.4092195518686078E-6</v>
      </c>
    </row>
    <row r="1647" spans="1:7" x14ac:dyDescent="0.45">
      <c r="A1647" s="2">
        <v>31965</v>
      </c>
      <c r="B1647" s="1">
        <v>307.39999999999998</v>
      </c>
      <c r="C1647" s="1">
        <f t="shared" si="125"/>
        <v>0.81003839844223002</v>
      </c>
      <c r="D1647">
        <f t="shared" si="122"/>
        <v>295.41839999999996</v>
      </c>
      <c r="E1647">
        <f t="shared" si="123"/>
        <v>4.0558069504133855E-2</v>
      </c>
      <c r="F1647" t="str">
        <f t="shared" si="124"/>
        <v>Buy</v>
      </c>
      <c r="G1647">
        <f t="shared" si="126"/>
        <v>6.5616220695085298E-5</v>
      </c>
    </row>
    <row r="1648" spans="1:7" x14ac:dyDescent="0.45">
      <c r="A1648" s="2">
        <v>31966</v>
      </c>
      <c r="B1648" s="1">
        <v>308.29000000000002</v>
      </c>
      <c r="C1648" s="1">
        <f t="shared" si="125"/>
        <v>0.28910673225325378</v>
      </c>
      <c r="D1648">
        <f t="shared" si="122"/>
        <v>295.94759999999997</v>
      </c>
      <c r="E1648">
        <f t="shared" si="123"/>
        <v>4.1704680152838056E-2</v>
      </c>
      <c r="F1648" t="str">
        <f t="shared" si="124"/>
        <v>Buy</v>
      </c>
      <c r="G1648">
        <f t="shared" si="126"/>
        <v>8.3582702634154564E-6</v>
      </c>
    </row>
    <row r="1649" spans="1:7" x14ac:dyDescent="0.45">
      <c r="A1649" s="2">
        <v>31967</v>
      </c>
      <c r="B1649" s="1">
        <v>307.52</v>
      </c>
      <c r="C1649" s="1">
        <f t="shared" si="125"/>
        <v>-0.25007726451002571</v>
      </c>
      <c r="D1649">
        <f t="shared" si="122"/>
        <v>296.44779999999997</v>
      </c>
      <c r="E1649">
        <f t="shared" si="123"/>
        <v>3.734957722742422E-2</v>
      </c>
      <c r="F1649" t="str">
        <f t="shared" si="124"/>
        <v>Buy</v>
      </c>
      <c r="G1649">
        <f t="shared" si="126"/>
        <v>6.2538638224817362E-6</v>
      </c>
    </row>
    <row r="1650" spans="1:7" x14ac:dyDescent="0.45">
      <c r="A1650" s="2">
        <v>31968</v>
      </c>
      <c r="B1650" s="1">
        <v>308.37</v>
      </c>
      <c r="C1650" s="1">
        <f t="shared" si="125"/>
        <v>0.27602349110126201</v>
      </c>
      <c r="D1650">
        <f t="shared" si="122"/>
        <v>296.92380000000003</v>
      </c>
      <c r="E1650">
        <f t="shared" si="123"/>
        <v>3.8549284361846292E-2</v>
      </c>
      <c r="F1650" t="str">
        <f t="shared" si="124"/>
        <v>Buy</v>
      </c>
      <c r="G1650">
        <f t="shared" si="126"/>
        <v>7.6188967639728472E-6</v>
      </c>
    </row>
    <row r="1651" spans="1:7" x14ac:dyDescent="0.45">
      <c r="A1651" s="2">
        <v>31971</v>
      </c>
      <c r="B1651" s="1">
        <v>307.63</v>
      </c>
      <c r="C1651" s="1">
        <f t="shared" si="125"/>
        <v>-0.24025985583427761</v>
      </c>
      <c r="D1651">
        <f t="shared" si="122"/>
        <v>297.30919999999998</v>
      </c>
      <c r="E1651">
        <f t="shared" si="123"/>
        <v>3.471402835835561E-2</v>
      </c>
      <c r="F1651" t="str">
        <f t="shared" si="124"/>
        <v>Buy</v>
      </c>
      <c r="G1651">
        <f t="shared" si="126"/>
        <v>5.7724798325507865E-6</v>
      </c>
    </row>
    <row r="1652" spans="1:7" x14ac:dyDescent="0.45">
      <c r="A1652" s="2">
        <v>31972</v>
      </c>
      <c r="B1652" s="1">
        <v>310.68</v>
      </c>
      <c r="C1652" s="1">
        <f t="shared" si="125"/>
        <v>0.98656814168490881</v>
      </c>
      <c r="D1652">
        <f t="shared" ref="D1652:D1715" si="127">AVERAGE(B1603:B1652)</f>
        <v>297.76220000000001</v>
      </c>
      <c r="E1652">
        <f t="shared" ref="E1652:E1715" si="128">(B1652 - D1652) / D1652</f>
        <v>4.3382941152369237E-2</v>
      </c>
      <c r="F1652" t="str">
        <f t="shared" si="124"/>
        <v>Buy</v>
      </c>
      <c r="G1652">
        <f t="shared" si="126"/>
        <v>9.7331669818761417E-5</v>
      </c>
    </row>
    <row r="1653" spans="1:7" x14ac:dyDescent="0.45">
      <c r="A1653" s="2">
        <v>31973</v>
      </c>
      <c r="B1653" s="1">
        <v>310.42</v>
      </c>
      <c r="C1653" s="1">
        <f t="shared" si="125"/>
        <v>-8.3722432840805647E-2</v>
      </c>
      <c r="D1653">
        <f t="shared" si="127"/>
        <v>298.18340000000001</v>
      </c>
      <c r="E1653">
        <f t="shared" si="128"/>
        <v>4.1037160351649386E-2</v>
      </c>
      <c r="F1653" t="str">
        <f t="shared" ref="F1653:F1716" si="129">IF(E1652 &gt; 0, "Buy", "Sell")</f>
        <v>Buy</v>
      </c>
      <c r="G1653">
        <f t="shared" si="126"/>
        <v>7.0094457607832128E-7</v>
      </c>
    </row>
    <row r="1654" spans="1:7" x14ac:dyDescent="0.45">
      <c r="A1654" s="2">
        <v>31974</v>
      </c>
      <c r="B1654" s="1">
        <v>312.7</v>
      </c>
      <c r="C1654" s="1">
        <f t="shared" si="125"/>
        <v>0.73180452407570895</v>
      </c>
      <c r="D1654">
        <f t="shared" si="127"/>
        <v>298.53060000000005</v>
      </c>
      <c r="E1654">
        <f t="shared" si="128"/>
        <v>4.7463811080002978E-2</v>
      </c>
      <c r="F1654" t="str">
        <f t="shared" si="129"/>
        <v>Buy</v>
      </c>
      <c r="G1654">
        <f t="shared" si="126"/>
        <v>5.3553786145767483E-5</v>
      </c>
    </row>
    <row r="1655" spans="1:7" x14ac:dyDescent="0.45">
      <c r="A1655" s="2">
        <v>31975</v>
      </c>
      <c r="B1655" s="1">
        <v>314.58999999999997</v>
      </c>
      <c r="C1655" s="1">
        <f t="shared" si="125"/>
        <v>0.60259392597608574</v>
      </c>
      <c r="D1655">
        <f t="shared" si="127"/>
        <v>298.91300000000001</v>
      </c>
      <c r="E1655">
        <f t="shared" si="128"/>
        <v>5.244669853770148E-2</v>
      </c>
      <c r="F1655" t="str">
        <f t="shared" si="129"/>
        <v>Buy</v>
      </c>
      <c r="G1655">
        <f t="shared" si="126"/>
        <v>3.6311943962327228E-5</v>
      </c>
    </row>
    <row r="1656" spans="1:7" x14ac:dyDescent="0.45">
      <c r="A1656" s="2">
        <v>31978</v>
      </c>
      <c r="B1656" s="1">
        <v>311.39</v>
      </c>
      <c r="C1656" s="1">
        <f t="shared" si="125"/>
        <v>-1.0224057877186568</v>
      </c>
      <c r="D1656">
        <f t="shared" si="127"/>
        <v>299.24660000000006</v>
      </c>
      <c r="E1656">
        <f t="shared" si="128"/>
        <v>4.0579909679842402E-2</v>
      </c>
      <c r="F1656" t="str">
        <f t="shared" si="129"/>
        <v>Buy</v>
      </c>
      <c r="G1656">
        <f t="shared" si="126"/>
        <v>1.0453135947606071E-4</v>
      </c>
    </row>
    <row r="1657" spans="1:7" x14ac:dyDescent="0.45">
      <c r="A1657" s="2">
        <v>31979</v>
      </c>
      <c r="B1657" s="1">
        <v>308.55</v>
      </c>
      <c r="C1657" s="1">
        <f t="shared" si="125"/>
        <v>-0.91622410792940223</v>
      </c>
      <c r="D1657">
        <f t="shared" si="127"/>
        <v>299.55020000000002</v>
      </c>
      <c r="E1657">
        <f t="shared" si="128"/>
        <v>3.0044379873557063E-2</v>
      </c>
      <c r="F1657" t="str">
        <f t="shared" si="129"/>
        <v>Buy</v>
      </c>
      <c r="G1657">
        <f t="shared" si="126"/>
        <v>8.3946661595102893E-5</v>
      </c>
    </row>
    <row r="1658" spans="1:7" x14ac:dyDescent="0.45">
      <c r="A1658" s="2">
        <v>31980</v>
      </c>
      <c r="B1658" s="1">
        <v>308.47000000000003</v>
      </c>
      <c r="C1658" s="1">
        <f t="shared" si="125"/>
        <v>-2.593108827858754E-2</v>
      </c>
      <c r="D1658">
        <f t="shared" si="127"/>
        <v>299.88819999999998</v>
      </c>
      <c r="E1658">
        <f t="shared" si="128"/>
        <v>2.8616664476961897E-2</v>
      </c>
      <c r="F1658" t="str">
        <f t="shared" si="129"/>
        <v>Buy</v>
      </c>
      <c r="G1658">
        <f t="shared" si="126"/>
        <v>6.7242133931190005E-8</v>
      </c>
    </row>
    <row r="1659" spans="1:7" x14ac:dyDescent="0.45">
      <c r="A1659" s="2">
        <v>31981</v>
      </c>
      <c r="B1659" s="1">
        <v>307.81</v>
      </c>
      <c r="C1659" s="1">
        <f t="shared" si="125"/>
        <v>-0.21418843782754099</v>
      </c>
      <c r="D1659">
        <f t="shared" si="127"/>
        <v>300.17840000000001</v>
      </c>
      <c r="E1659">
        <f t="shared" si="128"/>
        <v>2.5423548130045305E-2</v>
      </c>
      <c r="F1659" t="str">
        <f t="shared" si="129"/>
        <v>Buy</v>
      </c>
      <c r="G1659">
        <f t="shared" si="126"/>
        <v>4.5876686899002389E-6</v>
      </c>
    </row>
    <row r="1660" spans="1:7" x14ac:dyDescent="0.45">
      <c r="A1660" s="2">
        <v>31982</v>
      </c>
      <c r="B1660" s="1">
        <v>309.27</v>
      </c>
      <c r="C1660" s="1">
        <f t="shared" si="125"/>
        <v>0.47319722703884054</v>
      </c>
      <c r="D1660">
        <f t="shared" si="127"/>
        <v>300.48419999999999</v>
      </c>
      <c r="E1660">
        <f t="shared" si="128"/>
        <v>2.9238808562979335E-2</v>
      </c>
      <c r="F1660" t="str">
        <f t="shared" si="129"/>
        <v>Buy</v>
      </c>
      <c r="G1660">
        <f t="shared" si="126"/>
        <v>2.2391561567724799E-5</v>
      </c>
    </row>
    <row r="1661" spans="1:7" x14ac:dyDescent="0.45">
      <c r="A1661" s="2">
        <v>31985</v>
      </c>
      <c r="B1661" s="1">
        <v>310.64999999999998</v>
      </c>
      <c r="C1661" s="1">
        <f t="shared" si="125"/>
        <v>0.44521947332997358</v>
      </c>
      <c r="D1661">
        <f t="shared" si="127"/>
        <v>300.81239999999997</v>
      </c>
      <c r="E1661">
        <f t="shared" si="128"/>
        <v>3.2703439086952564E-2</v>
      </c>
      <c r="F1661" t="str">
        <f t="shared" si="129"/>
        <v>Buy</v>
      </c>
      <c r="G1661">
        <f t="shared" si="126"/>
        <v>1.9822037943221903E-5</v>
      </c>
    </row>
    <row r="1662" spans="1:7" x14ac:dyDescent="0.45">
      <c r="A1662" s="2">
        <v>31986</v>
      </c>
      <c r="B1662" s="1">
        <v>312.33</v>
      </c>
      <c r="C1662" s="1">
        <f t="shared" si="125"/>
        <v>0.53934446450684936</v>
      </c>
      <c r="D1662">
        <f t="shared" si="127"/>
        <v>301.31039999999996</v>
      </c>
      <c r="E1662">
        <f t="shared" si="128"/>
        <v>3.657225240151029E-2</v>
      </c>
      <c r="F1662" t="str">
        <f t="shared" si="129"/>
        <v>Buy</v>
      </c>
      <c r="G1662">
        <f t="shared" si="126"/>
        <v>2.9089245139418004E-5</v>
      </c>
    </row>
    <row r="1663" spans="1:7" x14ac:dyDescent="0.45">
      <c r="A1663" s="2">
        <v>31987</v>
      </c>
      <c r="B1663" s="1">
        <v>315.64999999999998</v>
      </c>
      <c r="C1663" s="1">
        <f t="shared" si="125"/>
        <v>1.0573683658863477</v>
      </c>
      <c r="D1663">
        <f t="shared" si="127"/>
        <v>301.8904</v>
      </c>
      <c r="E1663">
        <f t="shared" si="128"/>
        <v>4.5578130341342345E-2</v>
      </c>
      <c r="F1663" t="str">
        <f t="shared" si="129"/>
        <v>Buy</v>
      </c>
      <c r="G1663">
        <f t="shared" si="126"/>
        <v>1.1180278611771655E-4</v>
      </c>
    </row>
    <row r="1664" spans="1:7" x14ac:dyDescent="0.45">
      <c r="A1664" s="2">
        <v>31988</v>
      </c>
      <c r="B1664" s="1">
        <v>318.05</v>
      </c>
      <c r="C1664" s="1">
        <f t="shared" si="125"/>
        <v>0.75745983111786741</v>
      </c>
      <c r="D1664">
        <f t="shared" si="127"/>
        <v>302.65899999999999</v>
      </c>
      <c r="E1664">
        <f t="shared" si="128"/>
        <v>5.0852609702668743E-2</v>
      </c>
      <c r="F1664" t="str">
        <f t="shared" si="129"/>
        <v>Buy</v>
      </c>
      <c r="G1664">
        <f t="shared" si="126"/>
        <v>5.7374539575710823E-5</v>
      </c>
    </row>
    <row r="1665" spans="1:7" x14ac:dyDescent="0.45">
      <c r="A1665" s="2">
        <v>31989</v>
      </c>
      <c r="B1665" s="1">
        <v>318.66000000000003</v>
      </c>
      <c r="C1665" s="1">
        <f t="shared" si="125"/>
        <v>0.1916100537549526</v>
      </c>
      <c r="D1665">
        <f t="shared" si="127"/>
        <v>303.46799999999996</v>
      </c>
      <c r="E1665">
        <f t="shared" si="128"/>
        <v>5.0061291470600081E-2</v>
      </c>
      <c r="F1665" t="str">
        <f t="shared" si="129"/>
        <v>Buy</v>
      </c>
      <c r="G1665">
        <f t="shared" si="126"/>
        <v>3.6714412699975823E-6</v>
      </c>
    </row>
    <row r="1666" spans="1:7" x14ac:dyDescent="0.45">
      <c r="A1666" s="2">
        <v>31992</v>
      </c>
      <c r="B1666" s="1">
        <v>317.57</v>
      </c>
      <c r="C1666" s="1">
        <f t="shared" si="125"/>
        <v>-0.34264371891485867</v>
      </c>
      <c r="D1666">
        <f t="shared" si="127"/>
        <v>304.21599999999995</v>
      </c>
      <c r="E1666">
        <f t="shared" si="128"/>
        <v>4.3896442001735751E-2</v>
      </c>
      <c r="F1666" t="str">
        <f t="shared" si="129"/>
        <v>Buy</v>
      </c>
      <c r="G1666">
        <f t="shared" si="126"/>
        <v>1.1740471811180466E-5</v>
      </c>
    </row>
    <row r="1667" spans="1:7" x14ac:dyDescent="0.45">
      <c r="A1667" s="2">
        <v>31993</v>
      </c>
      <c r="B1667" s="1">
        <v>316.23</v>
      </c>
      <c r="C1667" s="1">
        <f t="shared" si="125"/>
        <v>-0.42284695380067089</v>
      </c>
      <c r="D1667">
        <f t="shared" si="127"/>
        <v>304.89739999999995</v>
      </c>
      <c r="E1667">
        <f t="shared" si="128"/>
        <v>3.7168568836599039E-2</v>
      </c>
      <c r="F1667" t="str">
        <f t="shared" si="129"/>
        <v>Buy</v>
      </c>
      <c r="G1667">
        <f t="shared" si="126"/>
        <v>1.7879954633850671E-5</v>
      </c>
    </row>
    <row r="1668" spans="1:7" x14ac:dyDescent="0.45">
      <c r="A1668" s="2">
        <v>31994</v>
      </c>
      <c r="B1668" s="1">
        <v>318.45</v>
      </c>
      <c r="C1668" s="1">
        <f t="shared" ref="C1668:C1731" si="130">100*LN(B1668/B1667)</f>
        <v>0.69956798821672661</v>
      </c>
      <c r="D1668">
        <f t="shared" si="127"/>
        <v>305.48419999999993</v>
      </c>
      <c r="E1668">
        <f t="shared" si="128"/>
        <v>4.2443438973276071E-2</v>
      </c>
      <c r="F1668" t="str">
        <f t="shared" si="129"/>
        <v>Buy</v>
      </c>
      <c r="G1668">
        <f t="shared" si="126"/>
        <v>4.8939537013759809E-5</v>
      </c>
    </row>
    <row r="1669" spans="1:7" x14ac:dyDescent="0.45">
      <c r="A1669" s="2">
        <v>31995</v>
      </c>
      <c r="B1669" s="1">
        <v>322.08999999999997</v>
      </c>
      <c r="C1669" s="1">
        <f t="shared" si="130"/>
        <v>1.1365532778907523</v>
      </c>
      <c r="D1669">
        <f t="shared" si="127"/>
        <v>306.15139999999997</v>
      </c>
      <c r="E1669">
        <f t="shared" si="128"/>
        <v>5.2061169734974294E-2</v>
      </c>
      <c r="F1669" t="str">
        <f t="shared" si="129"/>
        <v>Buy</v>
      </c>
      <c r="G1669">
        <f t="shared" si="126"/>
        <v>1.2917533534842135E-4</v>
      </c>
    </row>
    <row r="1670" spans="1:7" x14ac:dyDescent="0.45">
      <c r="A1670" s="2">
        <v>31996</v>
      </c>
      <c r="B1670" s="1">
        <v>323</v>
      </c>
      <c r="C1670" s="1">
        <f t="shared" si="130"/>
        <v>0.28213136263744554</v>
      </c>
      <c r="D1670">
        <f t="shared" si="127"/>
        <v>306.79619999999994</v>
      </c>
      <c r="E1670">
        <f t="shared" si="128"/>
        <v>5.281616917028327E-2</v>
      </c>
      <c r="F1670" t="str">
        <f t="shared" si="129"/>
        <v>Buy</v>
      </c>
      <c r="G1670">
        <f t="shared" si="126"/>
        <v>7.9598105783661804E-6</v>
      </c>
    </row>
    <row r="1671" spans="1:7" x14ac:dyDescent="0.45">
      <c r="A1671" s="2">
        <v>31999</v>
      </c>
      <c r="B1671" s="1">
        <v>328</v>
      </c>
      <c r="C1671" s="1">
        <f t="shared" si="130"/>
        <v>1.5361285161487148</v>
      </c>
      <c r="D1671">
        <f t="shared" si="127"/>
        <v>307.55419999999992</v>
      </c>
      <c r="E1671">
        <f t="shared" si="128"/>
        <v>6.6478688959539761E-2</v>
      </c>
      <c r="F1671" t="str">
        <f t="shared" si="129"/>
        <v>Buy</v>
      </c>
      <c r="G1671">
        <f t="shared" si="126"/>
        <v>2.3596908181252525E-4</v>
      </c>
    </row>
    <row r="1672" spans="1:7" x14ac:dyDescent="0.45">
      <c r="A1672" s="2">
        <v>32000</v>
      </c>
      <c r="B1672" s="1">
        <v>333.33</v>
      </c>
      <c r="C1672" s="1">
        <f t="shared" si="130"/>
        <v>1.6119381879883172</v>
      </c>
      <c r="D1672">
        <f t="shared" si="127"/>
        <v>308.42419999999993</v>
      </c>
      <c r="E1672">
        <f t="shared" si="128"/>
        <v>8.0751769802758874E-2</v>
      </c>
      <c r="F1672" t="str">
        <f t="shared" si="129"/>
        <v>Buy</v>
      </c>
      <c r="G1672">
        <f t="shared" ref="G1672:G1735" si="131">(C1672/100)^2</f>
        <v>2.5983447218950594E-4</v>
      </c>
    </row>
    <row r="1673" spans="1:7" x14ac:dyDescent="0.45">
      <c r="A1673" s="2">
        <v>32001</v>
      </c>
      <c r="B1673" s="1">
        <v>332.39</v>
      </c>
      <c r="C1673" s="1">
        <f t="shared" si="130"/>
        <v>-0.28240119711340506</v>
      </c>
      <c r="D1673">
        <f t="shared" si="127"/>
        <v>309.30279999999993</v>
      </c>
      <c r="E1673">
        <f t="shared" si="128"/>
        <v>7.4642712578095183E-2</v>
      </c>
      <c r="F1673" t="str">
        <f t="shared" si="129"/>
        <v>Buy</v>
      </c>
      <c r="G1673">
        <f t="shared" si="131"/>
        <v>7.9750436131084274E-6</v>
      </c>
    </row>
    <row r="1674" spans="1:7" x14ac:dyDescent="0.45">
      <c r="A1674" s="2">
        <v>32002</v>
      </c>
      <c r="B1674" s="1">
        <v>334.65</v>
      </c>
      <c r="C1674" s="1">
        <f t="shared" si="130"/>
        <v>0.67762312537581293</v>
      </c>
      <c r="D1674">
        <f t="shared" si="127"/>
        <v>310.12639999999993</v>
      </c>
      <c r="E1674">
        <f t="shared" si="128"/>
        <v>7.9076144436591181E-2</v>
      </c>
      <c r="F1674" t="str">
        <f t="shared" si="129"/>
        <v>Buy</v>
      </c>
      <c r="G1674">
        <f t="shared" si="131"/>
        <v>4.5917310004408477E-5</v>
      </c>
    </row>
    <row r="1675" spans="1:7" x14ac:dyDescent="0.45">
      <c r="A1675" s="2">
        <v>32003</v>
      </c>
      <c r="B1675" s="1">
        <v>333.99</v>
      </c>
      <c r="C1675" s="1">
        <f t="shared" si="130"/>
        <v>-0.19741571379255354</v>
      </c>
      <c r="D1675">
        <f t="shared" si="127"/>
        <v>310.9043999999999</v>
      </c>
      <c r="E1675">
        <f t="shared" si="128"/>
        <v>7.4253050133739243E-2</v>
      </c>
      <c r="F1675" t="str">
        <f t="shared" si="129"/>
        <v>Buy</v>
      </c>
      <c r="G1675">
        <f t="shared" si="131"/>
        <v>3.8972964052223414E-6</v>
      </c>
    </row>
    <row r="1676" spans="1:7" x14ac:dyDescent="0.45">
      <c r="A1676" s="2">
        <v>32006</v>
      </c>
      <c r="B1676" s="1">
        <v>334.11</v>
      </c>
      <c r="C1676" s="1">
        <f t="shared" si="130"/>
        <v>3.5922766439295012E-2</v>
      </c>
      <c r="D1676">
        <f t="shared" si="127"/>
        <v>311.71759999999989</v>
      </c>
      <c r="E1676">
        <f t="shared" si="128"/>
        <v>7.1835533187731879E-2</v>
      </c>
      <c r="F1676" t="str">
        <f t="shared" si="129"/>
        <v>Buy</v>
      </c>
      <c r="G1676">
        <f t="shared" si="131"/>
        <v>1.2904451486521399E-7</v>
      </c>
    </row>
    <row r="1677" spans="1:7" x14ac:dyDescent="0.45">
      <c r="A1677" s="2">
        <v>32007</v>
      </c>
      <c r="B1677" s="1">
        <v>329.25</v>
      </c>
      <c r="C1677" s="1">
        <f t="shared" si="130"/>
        <v>-1.4652939449728168</v>
      </c>
      <c r="D1677">
        <f t="shared" si="127"/>
        <v>312.36819999999994</v>
      </c>
      <c r="E1677">
        <f t="shared" si="128"/>
        <v>5.404455383102396E-2</v>
      </c>
      <c r="F1677" t="str">
        <f t="shared" si="129"/>
        <v>Buy</v>
      </c>
      <c r="G1677">
        <f t="shared" si="131"/>
        <v>2.1470863451740003E-4</v>
      </c>
    </row>
    <row r="1678" spans="1:7" x14ac:dyDescent="0.45">
      <c r="A1678" s="2">
        <v>32008</v>
      </c>
      <c r="B1678" s="1">
        <v>329.83</v>
      </c>
      <c r="C1678" s="1">
        <f t="shared" si="130"/>
        <v>0.17600295858540571</v>
      </c>
      <c r="D1678">
        <f t="shared" si="127"/>
        <v>313.0191999999999</v>
      </c>
      <c r="E1678">
        <f t="shared" si="128"/>
        <v>5.3705331813512051E-2</v>
      </c>
      <c r="F1678" t="str">
        <f t="shared" si="129"/>
        <v>Buy</v>
      </c>
      <c r="G1678">
        <f t="shared" si="131"/>
        <v>3.0977041430816039E-6</v>
      </c>
    </row>
    <row r="1679" spans="1:7" x14ac:dyDescent="0.45">
      <c r="A1679" s="2">
        <v>32009</v>
      </c>
      <c r="B1679" s="1">
        <v>334.84</v>
      </c>
      <c r="C1679" s="1">
        <f t="shared" si="130"/>
        <v>1.5075435582611183</v>
      </c>
      <c r="D1679">
        <f t="shared" si="127"/>
        <v>313.76659999999993</v>
      </c>
      <c r="E1679">
        <f t="shared" si="128"/>
        <v>6.7162661672721238E-2</v>
      </c>
      <c r="F1679" t="str">
        <f t="shared" si="129"/>
        <v>Buy</v>
      </c>
      <c r="G1679">
        <f t="shared" si="131"/>
        <v>2.2726875800545938E-4</v>
      </c>
    </row>
    <row r="1680" spans="1:7" x14ac:dyDescent="0.45">
      <c r="A1680" s="2">
        <v>32010</v>
      </c>
      <c r="B1680" s="1">
        <v>335.9</v>
      </c>
      <c r="C1680" s="1">
        <f t="shared" si="130"/>
        <v>0.3160690826391373</v>
      </c>
      <c r="D1680">
        <f t="shared" si="127"/>
        <v>314.50999999999993</v>
      </c>
      <c r="E1680">
        <f t="shared" si="128"/>
        <v>6.8010556103144729E-2</v>
      </c>
      <c r="F1680" t="str">
        <f t="shared" si="129"/>
        <v>Buy</v>
      </c>
      <c r="G1680">
        <f t="shared" si="131"/>
        <v>9.9899665000345819E-6</v>
      </c>
    </row>
    <row r="1681" spans="1:7" x14ac:dyDescent="0.45">
      <c r="A1681" s="2">
        <v>32013</v>
      </c>
      <c r="B1681" s="1">
        <v>333.33</v>
      </c>
      <c r="C1681" s="1">
        <f t="shared" si="130"/>
        <v>-0.76805063542200303</v>
      </c>
      <c r="D1681">
        <f t="shared" si="127"/>
        <v>315.14419999999996</v>
      </c>
      <c r="E1681">
        <f t="shared" si="128"/>
        <v>5.7706281759270936E-2</v>
      </c>
      <c r="F1681" t="str">
        <f t="shared" si="129"/>
        <v>Buy</v>
      </c>
      <c r="G1681">
        <f t="shared" si="131"/>
        <v>5.8990177857214256E-5</v>
      </c>
    </row>
    <row r="1682" spans="1:7" x14ac:dyDescent="0.45">
      <c r="A1682" s="2">
        <v>32014</v>
      </c>
      <c r="B1682" s="1">
        <v>336.77</v>
      </c>
      <c r="C1682" s="1">
        <f t="shared" si="130"/>
        <v>1.0267214502648654</v>
      </c>
      <c r="D1682">
        <f t="shared" si="127"/>
        <v>315.81679999999994</v>
      </c>
      <c r="E1682">
        <f t="shared" si="128"/>
        <v>6.6346058854373932E-2</v>
      </c>
      <c r="F1682" t="str">
        <f t="shared" si="129"/>
        <v>Buy</v>
      </c>
      <c r="G1682">
        <f t="shared" si="131"/>
        <v>1.0541569364339884E-4</v>
      </c>
    </row>
    <row r="1683" spans="1:7" x14ac:dyDescent="0.45">
      <c r="A1683" s="2">
        <v>32015</v>
      </c>
      <c r="B1683" s="1">
        <v>334.57</v>
      </c>
      <c r="C1683" s="1">
        <f t="shared" si="130"/>
        <v>-0.65540795282671038</v>
      </c>
      <c r="D1683">
        <f t="shared" si="127"/>
        <v>316.41299999999995</v>
      </c>
      <c r="E1683">
        <f t="shared" si="128"/>
        <v>5.7383862230692299E-2</v>
      </c>
      <c r="F1683" t="str">
        <f t="shared" si="129"/>
        <v>Buy</v>
      </c>
      <c r="G1683">
        <f t="shared" si="131"/>
        <v>4.2955958462849938E-5</v>
      </c>
    </row>
    <row r="1684" spans="1:7" x14ac:dyDescent="0.45">
      <c r="A1684" s="2">
        <v>32016</v>
      </c>
      <c r="B1684" s="1">
        <v>331.38</v>
      </c>
      <c r="C1684" s="1">
        <f t="shared" si="130"/>
        <v>-0.95803720972573114</v>
      </c>
      <c r="D1684">
        <f t="shared" si="127"/>
        <v>316.94439999999997</v>
      </c>
      <c r="E1684">
        <f t="shared" si="128"/>
        <v>4.5546158884649871E-2</v>
      </c>
      <c r="F1684" t="str">
        <f t="shared" si="129"/>
        <v>Buy</v>
      </c>
      <c r="G1684">
        <f t="shared" si="131"/>
        <v>9.1783529521906465E-5</v>
      </c>
    </row>
    <row r="1685" spans="1:7" x14ac:dyDescent="0.45">
      <c r="A1685" s="2">
        <v>32017</v>
      </c>
      <c r="B1685" s="1">
        <v>327.04000000000002</v>
      </c>
      <c r="C1685" s="1">
        <f t="shared" si="130"/>
        <v>-1.3183265565866233</v>
      </c>
      <c r="D1685">
        <f t="shared" si="127"/>
        <v>317.37139999999999</v>
      </c>
      <c r="E1685">
        <f t="shared" si="128"/>
        <v>3.0464622836210278E-2</v>
      </c>
      <c r="F1685" t="str">
        <f t="shared" si="129"/>
        <v>Buy</v>
      </c>
      <c r="G1685">
        <f t="shared" si="131"/>
        <v>1.7379849098015434E-4</v>
      </c>
    </row>
    <row r="1686" spans="1:7" x14ac:dyDescent="0.45">
      <c r="A1686" s="2">
        <v>32020</v>
      </c>
      <c r="B1686" s="1">
        <v>329.8</v>
      </c>
      <c r="C1686" s="1">
        <f t="shared" si="130"/>
        <v>0.84039225502135873</v>
      </c>
      <c r="D1686">
        <f t="shared" si="127"/>
        <v>317.82799999999997</v>
      </c>
      <c r="E1686">
        <f t="shared" si="128"/>
        <v>3.7668172722353087E-2</v>
      </c>
      <c r="F1686" t="str">
        <f t="shared" si="129"/>
        <v>Buy</v>
      </c>
      <c r="G1686">
        <f t="shared" si="131"/>
        <v>7.0625914229988448E-5</v>
      </c>
    </row>
    <row r="1687" spans="1:7" x14ac:dyDescent="0.45">
      <c r="A1687" s="2">
        <v>32021</v>
      </c>
      <c r="B1687" s="1">
        <v>323.39999999999998</v>
      </c>
      <c r="C1687" s="1">
        <f t="shared" si="130"/>
        <v>-1.9596462982492211</v>
      </c>
      <c r="D1687">
        <f t="shared" si="127"/>
        <v>318.10299999999995</v>
      </c>
      <c r="E1687">
        <f t="shared" si="128"/>
        <v>1.6651839184163703E-2</v>
      </c>
      <c r="F1687" t="str">
        <f t="shared" si="129"/>
        <v>Buy</v>
      </c>
      <c r="G1687">
        <f t="shared" si="131"/>
        <v>3.8402136142418752E-4</v>
      </c>
    </row>
    <row r="1688" spans="1:7" x14ac:dyDescent="0.45">
      <c r="A1688" s="2">
        <v>32022</v>
      </c>
      <c r="B1688" s="1">
        <v>321.68</v>
      </c>
      <c r="C1688" s="1">
        <f t="shared" si="130"/>
        <v>-0.53326845539878498</v>
      </c>
      <c r="D1688">
        <f t="shared" si="127"/>
        <v>318.36799999999999</v>
      </c>
      <c r="E1688">
        <f t="shared" si="128"/>
        <v>1.0403055583475764E-2</v>
      </c>
      <c r="F1688" t="str">
        <f t="shared" si="129"/>
        <v>Buy</v>
      </c>
      <c r="G1688">
        <f t="shared" si="131"/>
        <v>2.8437524552340589E-5</v>
      </c>
    </row>
    <row r="1689" spans="1:7" x14ac:dyDescent="0.45">
      <c r="A1689" s="2">
        <v>32023</v>
      </c>
      <c r="B1689" s="1">
        <v>320.20999999999998</v>
      </c>
      <c r="C1689" s="1">
        <f t="shared" si="130"/>
        <v>-0.45802320331163199</v>
      </c>
      <c r="D1689">
        <f t="shared" si="127"/>
        <v>318.63499999999999</v>
      </c>
      <c r="E1689">
        <f t="shared" si="128"/>
        <v>4.9429598129520887E-3</v>
      </c>
      <c r="F1689" t="str">
        <f t="shared" si="129"/>
        <v>Buy</v>
      </c>
      <c r="G1689">
        <f t="shared" si="131"/>
        <v>2.0978525477184855E-5</v>
      </c>
    </row>
    <row r="1690" spans="1:7" x14ac:dyDescent="0.45">
      <c r="A1690" s="2">
        <v>32024</v>
      </c>
      <c r="B1690" s="1">
        <v>316.7</v>
      </c>
      <c r="C1690" s="1">
        <f t="shared" si="130"/>
        <v>-1.102207701130824</v>
      </c>
      <c r="D1690">
        <f t="shared" si="127"/>
        <v>318.78980000000001</v>
      </c>
      <c r="E1690">
        <f t="shared" si="128"/>
        <v>-6.5554167667849633E-3</v>
      </c>
      <c r="F1690" t="str">
        <f t="shared" si="129"/>
        <v>Buy</v>
      </c>
      <c r="G1690">
        <f t="shared" si="131"/>
        <v>1.214861816432096E-4</v>
      </c>
    </row>
    <row r="1691" spans="1:7" x14ac:dyDescent="0.45">
      <c r="A1691" s="2">
        <v>32028</v>
      </c>
      <c r="B1691" s="1">
        <v>313.56</v>
      </c>
      <c r="C1691" s="1">
        <f t="shared" si="130"/>
        <v>-0.99642242240726764</v>
      </c>
      <c r="D1691">
        <f t="shared" si="127"/>
        <v>318.9178</v>
      </c>
      <c r="E1691">
        <f t="shared" si="128"/>
        <v>-1.6799940298095613E-2</v>
      </c>
      <c r="F1691" t="str">
        <f t="shared" si="129"/>
        <v>Sell</v>
      </c>
      <c r="G1691">
        <f t="shared" si="131"/>
        <v>9.9285764387596726E-5</v>
      </c>
    </row>
    <row r="1692" spans="1:7" x14ac:dyDescent="0.45">
      <c r="A1692" s="2">
        <v>32029</v>
      </c>
      <c r="B1692" s="1">
        <v>313.92</v>
      </c>
      <c r="C1692" s="1">
        <f t="shared" si="130"/>
        <v>0.11474470564769215</v>
      </c>
      <c r="D1692">
        <f t="shared" si="127"/>
        <v>319.0381999999999</v>
      </c>
      <c r="E1692">
        <f t="shared" si="128"/>
        <v>-1.6042593018641308E-2</v>
      </c>
      <c r="F1692" t="str">
        <f t="shared" si="129"/>
        <v>Sell</v>
      </c>
      <c r="G1692">
        <f t="shared" si="131"/>
        <v>1.3166347474175514E-6</v>
      </c>
    </row>
    <row r="1693" spans="1:7" x14ac:dyDescent="0.45">
      <c r="A1693" s="2">
        <v>32030</v>
      </c>
      <c r="B1693" s="1">
        <v>317.13</v>
      </c>
      <c r="C1693" s="1">
        <f t="shared" si="130"/>
        <v>1.0173608071683067</v>
      </c>
      <c r="D1693">
        <f t="shared" si="127"/>
        <v>319.30079999999992</v>
      </c>
      <c r="E1693">
        <f t="shared" si="128"/>
        <v>-6.7986049518195049E-3</v>
      </c>
      <c r="F1693" t="str">
        <f t="shared" si="129"/>
        <v>Sell</v>
      </c>
      <c r="G1693">
        <f t="shared" si="131"/>
        <v>1.0350230119621485E-4</v>
      </c>
    </row>
    <row r="1694" spans="1:7" x14ac:dyDescent="0.45">
      <c r="A1694" s="2">
        <v>32031</v>
      </c>
      <c r="B1694" s="1">
        <v>321.98</v>
      </c>
      <c r="C1694" s="1">
        <f t="shared" si="130"/>
        <v>1.5177647365466915</v>
      </c>
      <c r="D1694">
        <f t="shared" si="127"/>
        <v>319.68159999999995</v>
      </c>
      <c r="E1694">
        <f t="shared" si="128"/>
        <v>7.1896537054371356E-3</v>
      </c>
      <c r="F1694" t="str">
        <f t="shared" si="129"/>
        <v>Sell</v>
      </c>
      <c r="G1694">
        <f t="shared" si="131"/>
        <v>2.3036097955046481E-4</v>
      </c>
    </row>
    <row r="1695" spans="1:7" x14ac:dyDescent="0.45">
      <c r="A1695" s="2">
        <v>32034</v>
      </c>
      <c r="B1695" s="1">
        <v>323.08</v>
      </c>
      <c r="C1695" s="1">
        <f t="shared" si="130"/>
        <v>0.3410538759947177</v>
      </c>
      <c r="D1695">
        <f t="shared" si="127"/>
        <v>320.03059999999994</v>
      </c>
      <c r="E1695">
        <f t="shared" si="128"/>
        <v>9.528463840645391E-3</v>
      </c>
      <c r="F1695" t="str">
        <f t="shared" si="129"/>
        <v>Buy</v>
      </c>
      <c r="G1695">
        <f t="shared" si="131"/>
        <v>1.1631774633102028E-5</v>
      </c>
    </row>
    <row r="1696" spans="1:7" x14ac:dyDescent="0.45">
      <c r="A1696" s="2">
        <v>32035</v>
      </c>
      <c r="B1696" s="1">
        <v>317.74</v>
      </c>
      <c r="C1696" s="1">
        <f t="shared" si="130"/>
        <v>-1.666653228221799</v>
      </c>
      <c r="D1696">
        <f t="shared" si="127"/>
        <v>320.28699999999992</v>
      </c>
      <c r="E1696">
        <f t="shared" si="128"/>
        <v>-7.9522428322095877E-3</v>
      </c>
      <c r="F1696" t="str">
        <f t="shared" si="129"/>
        <v>Buy</v>
      </c>
      <c r="G1696">
        <f t="shared" si="131"/>
        <v>2.7777329831421441E-4</v>
      </c>
    </row>
    <row r="1697" spans="1:7" x14ac:dyDescent="0.45">
      <c r="A1697" s="2">
        <v>32036</v>
      </c>
      <c r="B1697" s="1">
        <v>314.86</v>
      </c>
      <c r="C1697" s="1">
        <f t="shared" si="130"/>
        <v>-0.91053427053945668</v>
      </c>
      <c r="D1697">
        <f t="shared" si="127"/>
        <v>320.43619999999993</v>
      </c>
      <c r="E1697">
        <f t="shared" si="128"/>
        <v>-1.740190402956943E-2</v>
      </c>
      <c r="F1697" t="str">
        <f t="shared" si="129"/>
        <v>Sell</v>
      </c>
      <c r="G1697">
        <f t="shared" si="131"/>
        <v>8.2907265782682034E-5</v>
      </c>
    </row>
    <row r="1698" spans="1:7" x14ac:dyDescent="0.45">
      <c r="A1698" s="2">
        <v>32037</v>
      </c>
      <c r="B1698" s="1">
        <v>314.93</v>
      </c>
      <c r="C1698" s="1">
        <f t="shared" si="130"/>
        <v>2.2229632191120549E-2</v>
      </c>
      <c r="D1698">
        <f t="shared" si="127"/>
        <v>320.56899999999996</v>
      </c>
      <c r="E1698">
        <f t="shared" si="128"/>
        <v>-1.7590596720206738E-2</v>
      </c>
      <c r="F1698" t="str">
        <f t="shared" si="129"/>
        <v>Sell</v>
      </c>
      <c r="G1698">
        <f t="shared" si="131"/>
        <v>4.9415654735250293E-8</v>
      </c>
    </row>
    <row r="1699" spans="1:7" x14ac:dyDescent="0.45">
      <c r="A1699" s="2">
        <v>32038</v>
      </c>
      <c r="B1699" s="1">
        <v>314.86</v>
      </c>
      <c r="C1699" s="1">
        <f t="shared" si="130"/>
        <v>-2.2229632191124286E-2</v>
      </c>
      <c r="D1699">
        <f t="shared" si="127"/>
        <v>320.7158</v>
      </c>
      <c r="E1699">
        <f t="shared" si="128"/>
        <v>-1.8258532944120581E-2</v>
      </c>
      <c r="F1699" t="str">
        <f t="shared" si="129"/>
        <v>Sell</v>
      </c>
      <c r="G1699">
        <f t="shared" si="131"/>
        <v>4.9415654735266916E-8</v>
      </c>
    </row>
    <row r="1700" spans="1:7" x14ac:dyDescent="0.45">
      <c r="A1700" s="2">
        <v>32041</v>
      </c>
      <c r="B1700" s="1">
        <v>310.54000000000002</v>
      </c>
      <c r="C1700" s="1">
        <f t="shared" si="130"/>
        <v>-1.3815378033459247</v>
      </c>
      <c r="D1700">
        <f t="shared" si="127"/>
        <v>320.75919999999996</v>
      </c>
      <c r="E1700">
        <f t="shared" si="128"/>
        <v>-3.1859413541372922E-2</v>
      </c>
      <c r="F1700" t="str">
        <f t="shared" si="129"/>
        <v>Sell</v>
      </c>
      <c r="G1700">
        <f t="shared" si="131"/>
        <v>1.9086467020738829E-4</v>
      </c>
    </row>
    <row r="1701" spans="1:7" x14ac:dyDescent="0.45">
      <c r="A1701" s="2">
        <v>32042</v>
      </c>
      <c r="B1701" s="1">
        <v>319.5</v>
      </c>
      <c r="C1701" s="1">
        <f t="shared" si="130"/>
        <v>2.8444556264565826</v>
      </c>
      <c r="D1701">
        <f t="shared" si="127"/>
        <v>320.99659999999994</v>
      </c>
      <c r="E1701">
        <f t="shared" si="128"/>
        <v>-4.6623546791459605E-3</v>
      </c>
      <c r="F1701" t="str">
        <f t="shared" si="129"/>
        <v>Sell</v>
      </c>
      <c r="G1701">
        <f t="shared" si="131"/>
        <v>8.0909278108805098E-4</v>
      </c>
    </row>
    <row r="1702" spans="1:7" x14ac:dyDescent="0.45">
      <c r="A1702" s="2">
        <v>32043</v>
      </c>
      <c r="B1702" s="1">
        <v>321.19</v>
      </c>
      <c r="C1702" s="1">
        <f t="shared" si="130"/>
        <v>0.52755745200560233</v>
      </c>
      <c r="D1702">
        <f t="shared" si="127"/>
        <v>321.20679999999999</v>
      </c>
      <c r="E1702">
        <f t="shared" si="128"/>
        <v>-5.2302753241803317E-5</v>
      </c>
      <c r="F1702" t="str">
        <f t="shared" si="129"/>
        <v>Sell</v>
      </c>
      <c r="G1702">
        <f t="shared" si="131"/>
        <v>2.7831686516664339E-5</v>
      </c>
    </row>
    <row r="1703" spans="1:7" x14ac:dyDescent="0.45">
      <c r="A1703" s="2">
        <v>32044</v>
      </c>
      <c r="B1703" s="1">
        <v>319.72000000000003</v>
      </c>
      <c r="C1703" s="1">
        <f t="shared" si="130"/>
        <v>-0.45872355798271769</v>
      </c>
      <c r="D1703">
        <f t="shared" si="127"/>
        <v>321.39279999999997</v>
      </c>
      <c r="E1703">
        <f t="shared" si="128"/>
        <v>-5.2048459081844353E-3</v>
      </c>
      <c r="F1703" t="str">
        <f t="shared" si="129"/>
        <v>Sell</v>
      </c>
      <c r="G1703">
        <f t="shared" si="131"/>
        <v>2.1042730264832376E-5</v>
      </c>
    </row>
    <row r="1704" spans="1:7" x14ac:dyDescent="0.45">
      <c r="A1704" s="2">
        <v>32045</v>
      </c>
      <c r="B1704" s="1">
        <v>320.16000000000003</v>
      </c>
      <c r="C1704" s="1">
        <f t="shared" si="130"/>
        <v>0.1375258077604912</v>
      </c>
      <c r="D1704">
        <f t="shared" si="127"/>
        <v>321.54199999999997</v>
      </c>
      <c r="E1704">
        <f t="shared" si="128"/>
        <v>-4.2980388254098946E-3</v>
      </c>
      <c r="F1704" t="str">
        <f t="shared" si="129"/>
        <v>Sell</v>
      </c>
      <c r="G1704">
        <f t="shared" si="131"/>
        <v>1.8913347800175581E-6</v>
      </c>
    </row>
    <row r="1705" spans="1:7" x14ac:dyDescent="0.45">
      <c r="A1705" s="2">
        <v>32048</v>
      </c>
      <c r="B1705" s="1">
        <v>323.2</v>
      </c>
      <c r="C1705" s="1">
        <f t="shared" si="130"/>
        <v>0.94504558115169313</v>
      </c>
      <c r="D1705">
        <f t="shared" si="127"/>
        <v>321.71420000000001</v>
      </c>
      <c r="E1705">
        <f t="shared" si="128"/>
        <v>4.6183848894453009E-3</v>
      </c>
      <c r="F1705" t="str">
        <f t="shared" si="129"/>
        <v>Sell</v>
      </c>
      <c r="G1705">
        <f t="shared" si="131"/>
        <v>8.9311115045434143E-5</v>
      </c>
    </row>
    <row r="1706" spans="1:7" x14ac:dyDescent="0.45">
      <c r="A1706" s="2">
        <v>32049</v>
      </c>
      <c r="B1706" s="1">
        <v>321.69</v>
      </c>
      <c r="C1706" s="1">
        <f t="shared" si="130"/>
        <v>-0.46829777467763589</v>
      </c>
      <c r="D1706">
        <f t="shared" si="127"/>
        <v>321.92020000000002</v>
      </c>
      <c r="E1706">
        <f t="shared" si="128"/>
        <v>-7.1508404877986789E-4</v>
      </c>
      <c r="F1706" t="str">
        <f t="shared" si="129"/>
        <v>Buy</v>
      </c>
      <c r="G1706">
        <f t="shared" si="131"/>
        <v>2.1930280576802587E-5</v>
      </c>
    </row>
    <row r="1707" spans="1:7" x14ac:dyDescent="0.45">
      <c r="A1707" s="2">
        <v>32050</v>
      </c>
      <c r="B1707" s="1">
        <v>321.83</v>
      </c>
      <c r="C1707" s="1">
        <f t="shared" si="130"/>
        <v>4.351069188484305E-2</v>
      </c>
      <c r="D1707">
        <f t="shared" si="127"/>
        <v>322.18579999999997</v>
      </c>
      <c r="E1707">
        <f t="shared" si="128"/>
        <v>-1.1043317241169162E-3</v>
      </c>
      <c r="F1707" t="str">
        <f t="shared" si="129"/>
        <v>Sell</v>
      </c>
      <c r="G1707">
        <f t="shared" si="131"/>
        <v>1.8931803082977468E-7</v>
      </c>
    </row>
    <row r="1708" spans="1:7" x14ac:dyDescent="0.45">
      <c r="A1708" s="2">
        <v>32051</v>
      </c>
      <c r="B1708" s="1">
        <v>327.33</v>
      </c>
      <c r="C1708" s="1">
        <f t="shared" si="130"/>
        <v>1.6945380516104587</v>
      </c>
      <c r="D1708">
        <f t="shared" si="127"/>
        <v>322.56299999999999</v>
      </c>
      <c r="E1708">
        <f t="shared" si="128"/>
        <v>1.4778508384408615E-2</v>
      </c>
      <c r="F1708" t="str">
        <f t="shared" si="129"/>
        <v>Sell</v>
      </c>
      <c r="G1708">
        <f t="shared" si="131"/>
        <v>2.8714592083557689E-4</v>
      </c>
    </row>
    <row r="1709" spans="1:7" x14ac:dyDescent="0.45">
      <c r="A1709" s="2">
        <v>32052</v>
      </c>
      <c r="B1709" s="1">
        <v>328.07</v>
      </c>
      <c r="C1709" s="1">
        <f t="shared" si="130"/>
        <v>0.22581639135095616</v>
      </c>
      <c r="D1709">
        <f t="shared" si="127"/>
        <v>322.96820000000002</v>
      </c>
      <c r="E1709">
        <f t="shared" si="128"/>
        <v>1.5796601646849345E-2</v>
      </c>
      <c r="F1709" t="str">
        <f t="shared" si="129"/>
        <v>Buy</v>
      </c>
      <c r="G1709">
        <f t="shared" si="131"/>
        <v>5.0993042602768182E-6</v>
      </c>
    </row>
    <row r="1710" spans="1:7" x14ac:dyDescent="0.45">
      <c r="A1710" s="2">
        <v>32055</v>
      </c>
      <c r="B1710" s="1">
        <v>328.08</v>
      </c>
      <c r="C1710" s="1">
        <f t="shared" si="130"/>
        <v>3.0480835177119246E-3</v>
      </c>
      <c r="D1710">
        <f t="shared" si="127"/>
        <v>323.34440000000001</v>
      </c>
      <c r="E1710">
        <f t="shared" si="128"/>
        <v>1.4645684292042715E-2</v>
      </c>
      <c r="F1710" t="str">
        <f t="shared" si="129"/>
        <v>Buy</v>
      </c>
      <c r="G1710">
        <f t="shared" si="131"/>
        <v>9.2908131309470994E-10</v>
      </c>
    </row>
    <row r="1711" spans="1:7" x14ac:dyDescent="0.45">
      <c r="A1711" s="2">
        <v>32056</v>
      </c>
      <c r="B1711" s="1">
        <v>319.22000000000003</v>
      </c>
      <c r="C1711" s="1">
        <f t="shared" si="130"/>
        <v>-2.7376960829391352</v>
      </c>
      <c r="D1711">
        <f t="shared" si="127"/>
        <v>323.51579999999996</v>
      </c>
      <c r="E1711">
        <f t="shared" si="128"/>
        <v>-1.3278485934844386E-2</v>
      </c>
      <c r="F1711" t="str">
        <f t="shared" si="129"/>
        <v>Buy</v>
      </c>
      <c r="G1711">
        <f t="shared" si="131"/>
        <v>7.4949798425402844E-4</v>
      </c>
    </row>
    <row r="1712" spans="1:7" x14ac:dyDescent="0.45">
      <c r="A1712" s="2">
        <v>32057</v>
      </c>
      <c r="B1712" s="1">
        <v>318.54000000000002</v>
      </c>
      <c r="C1712" s="1">
        <f t="shared" si="130"/>
        <v>-0.21324644307772647</v>
      </c>
      <c r="D1712">
        <f t="shared" si="127"/>
        <v>323.64000000000004</v>
      </c>
      <c r="E1712">
        <f t="shared" si="128"/>
        <v>-1.575824990730448E-2</v>
      </c>
      <c r="F1712" t="str">
        <f t="shared" si="129"/>
        <v>Sell</v>
      </c>
      <c r="G1712">
        <f t="shared" si="131"/>
        <v>4.5474045485302035E-6</v>
      </c>
    </row>
    <row r="1713" spans="1:7" x14ac:dyDescent="0.45">
      <c r="A1713" s="2">
        <v>32058</v>
      </c>
      <c r="B1713" s="1">
        <v>314.16000000000003</v>
      </c>
      <c r="C1713" s="1">
        <f t="shared" si="130"/>
        <v>-1.3845645553880939</v>
      </c>
      <c r="D1713">
        <f t="shared" si="127"/>
        <v>323.61019999999996</v>
      </c>
      <c r="E1713">
        <f t="shared" si="128"/>
        <v>-2.9202416981912001E-2</v>
      </c>
      <c r="F1713" t="str">
        <f t="shared" si="129"/>
        <v>Sell</v>
      </c>
      <c r="G1713">
        <f t="shared" si="131"/>
        <v>1.9170190080370299E-4</v>
      </c>
    </row>
    <row r="1714" spans="1:7" x14ac:dyDescent="0.45">
      <c r="A1714" s="2">
        <v>32059</v>
      </c>
      <c r="B1714" s="1">
        <v>311.07</v>
      </c>
      <c r="C1714" s="1">
        <f t="shared" si="130"/>
        <v>-0.98844430314578269</v>
      </c>
      <c r="D1714">
        <f t="shared" si="127"/>
        <v>323.47059999999999</v>
      </c>
      <c r="E1714">
        <f t="shared" si="128"/>
        <v>-3.8336096077974315E-2</v>
      </c>
      <c r="F1714" t="str">
        <f t="shared" si="129"/>
        <v>Sell</v>
      </c>
      <c r="G1714">
        <f t="shared" si="131"/>
        <v>9.7702214042135206E-5</v>
      </c>
    </row>
    <row r="1715" spans="1:7" x14ac:dyDescent="0.45">
      <c r="A1715" s="2">
        <v>32062</v>
      </c>
      <c r="B1715" s="1">
        <v>309.39</v>
      </c>
      <c r="C1715" s="1">
        <f t="shared" si="130"/>
        <v>-0.54153502422092281</v>
      </c>
      <c r="D1715">
        <f t="shared" si="127"/>
        <v>323.28520000000003</v>
      </c>
      <c r="E1715">
        <f t="shared" si="128"/>
        <v>-4.2981243805779057E-2</v>
      </c>
      <c r="F1715" t="str">
        <f t="shared" si="129"/>
        <v>Sell</v>
      </c>
      <c r="G1715">
        <f t="shared" si="131"/>
        <v>2.932601824579554E-5</v>
      </c>
    </row>
    <row r="1716" spans="1:7" x14ac:dyDescent="0.45">
      <c r="A1716" s="2">
        <v>32063</v>
      </c>
      <c r="B1716" s="1">
        <v>314.52</v>
      </c>
      <c r="C1716" s="1">
        <f t="shared" si="130"/>
        <v>1.644505012722788</v>
      </c>
      <c r="D1716">
        <f t="shared" ref="D1716:D1779" si="132">AVERAGE(B1667:B1716)</f>
        <v>323.2242</v>
      </c>
      <c r="E1716">
        <f t="shared" ref="E1716:E1779" si="133">(B1716 - D1716) / D1716</f>
        <v>-2.6929295516858003E-2</v>
      </c>
      <c r="F1716" t="str">
        <f t="shared" si="129"/>
        <v>Sell</v>
      </c>
      <c r="G1716">
        <f t="shared" si="131"/>
        <v>2.7043967368703772E-4</v>
      </c>
    </row>
    <row r="1717" spans="1:7" x14ac:dyDescent="0.45">
      <c r="A1717" s="2">
        <v>32064</v>
      </c>
      <c r="B1717" s="1">
        <v>305.23</v>
      </c>
      <c r="C1717" s="1">
        <f t="shared" si="130"/>
        <v>-2.9982076344554387</v>
      </c>
      <c r="D1717">
        <f t="shared" si="132"/>
        <v>323.00420000000003</v>
      </c>
      <c r="E1717">
        <f t="shared" si="133"/>
        <v>-5.5027767440794906E-2</v>
      </c>
      <c r="F1717" t="str">
        <f t="shared" ref="F1717:F1780" si="134">IF(E1716 &gt; 0, "Buy", "Sell")</f>
        <v>Sell</v>
      </c>
      <c r="G1717">
        <f t="shared" si="131"/>
        <v>8.9892490193068785E-4</v>
      </c>
    </row>
    <row r="1718" spans="1:7" x14ac:dyDescent="0.45">
      <c r="A1718" s="2">
        <v>32065</v>
      </c>
      <c r="B1718" s="1">
        <v>298.08</v>
      </c>
      <c r="C1718" s="1">
        <f t="shared" si="130"/>
        <v>-2.3703683925482513</v>
      </c>
      <c r="D1718">
        <f t="shared" si="132"/>
        <v>322.59680000000003</v>
      </c>
      <c r="E1718">
        <f t="shared" si="133"/>
        <v>-7.5998274006437896E-2</v>
      </c>
      <c r="F1718" t="str">
        <f t="shared" si="134"/>
        <v>Sell</v>
      </c>
      <c r="G1718">
        <f t="shared" si="131"/>
        <v>5.6186463163917805E-4</v>
      </c>
    </row>
    <row r="1719" spans="1:7" x14ac:dyDescent="0.45">
      <c r="A1719" s="2">
        <v>32066</v>
      </c>
      <c r="B1719" s="1">
        <v>282.7</v>
      </c>
      <c r="C1719" s="1">
        <f t="shared" si="130"/>
        <v>-5.2975642153733675</v>
      </c>
      <c r="D1719">
        <f t="shared" si="132"/>
        <v>321.80900000000003</v>
      </c>
      <c r="E1719">
        <f t="shared" si="133"/>
        <v>-0.12152860858459531</v>
      </c>
      <c r="F1719" t="str">
        <f t="shared" si="134"/>
        <v>Sell</v>
      </c>
      <c r="G1719">
        <f t="shared" si="131"/>
        <v>2.8064186616004443E-3</v>
      </c>
    </row>
    <row r="1720" spans="1:7" x14ac:dyDescent="0.45">
      <c r="A1720" s="2">
        <v>32069</v>
      </c>
      <c r="B1720" s="1">
        <v>224.84</v>
      </c>
      <c r="C1720" s="1">
        <f t="shared" si="130"/>
        <v>-22.899722656567036</v>
      </c>
      <c r="D1720">
        <f t="shared" si="132"/>
        <v>319.84580000000005</v>
      </c>
      <c r="E1720">
        <f t="shared" si="133"/>
        <v>-0.29703625934747319</v>
      </c>
      <c r="F1720" t="str">
        <f t="shared" si="134"/>
        <v>Sell</v>
      </c>
      <c r="G1720">
        <f t="shared" si="131"/>
        <v>5.2439729774768969E-2</v>
      </c>
    </row>
    <row r="1721" spans="1:7" x14ac:dyDescent="0.45">
      <c r="A1721" s="2">
        <v>32070</v>
      </c>
      <c r="B1721" s="1">
        <v>236.83</v>
      </c>
      <c r="C1721" s="1">
        <f t="shared" si="130"/>
        <v>5.1953546040768019</v>
      </c>
      <c r="D1721">
        <f t="shared" si="132"/>
        <v>318.02240000000006</v>
      </c>
      <c r="E1721">
        <f t="shared" si="133"/>
        <v>-0.25530402889859344</v>
      </c>
      <c r="F1721" t="str">
        <f t="shared" si="134"/>
        <v>Sell</v>
      </c>
      <c r="G1721">
        <f t="shared" si="131"/>
        <v>2.6991709462102021E-3</v>
      </c>
    </row>
    <row r="1722" spans="1:7" x14ac:dyDescent="0.45">
      <c r="A1722" s="2">
        <v>32071</v>
      </c>
      <c r="B1722" s="1">
        <v>258.38</v>
      </c>
      <c r="C1722" s="1">
        <f t="shared" si="130"/>
        <v>8.7088785357512819</v>
      </c>
      <c r="D1722">
        <f t="shared" si="132"/>
        <v>316.52339999999998</v>
      </c>
      <c r="E1722">
        <f t="shared" si="133"/>
        <v>-0.18369384380428111</v>
      </c>
      <c r="F1722" t="str">
        <f t="shared" si="134"/>
        <v>Sell</v>
      </c>
      <c r="G1722">
        <f t="shared" si="131"/>
        <v>7.584456535046938E-3</v>
      </c>
    </row>
    <row r="1723" spans="1:7" x14ac:dyDescent="0.45">
      <c r="A1723" s="2">
        <v>32072</v>
      </c>
      <c r="B1723" s="1">
        <v>248.25</v>
      </c>
      <c r="C1723" s="1">
        <f t="shared" si="130"/>
        <v>-3.9995066606873158</v>
      </c>
      <c r="D1723">
        <f t="shared" si="132"/>
        <v>314.84059999999999</v>
      </c>
      <c r="E1723">
        <f t="shared" si="133"/>
        <v>-0.21150575878714498</v>
      </c>
      <c r="F1723" t="str">
        <f t="shared" si="134"/>
        <v>Sell</v>
      </c>
      <c r="G1723">
        <f t="shared" si="131"/>
        <v>1.5996053528882204E-3</v>
      </c>
    </row>
    <row r="1724" spans="1:7" x14ac:dyDescent="0.45">
      <c r="A1724" s="2">
        <v>32073</v>
      </c>
      <c r="B1724" s="1">
        <v>248.22</v>
      </c>
      <c r="C1724" s="1">
        <f t="shared" si="130"/>
        <v>-1.208532239068052E-2</v>
      </c>
      <c r="D1724">
        <f t="shared" si="132"/>
        <v>313.11200000000002</v>
      </c>
      <c r="E1724">
        <f t="shared" si="133"/>
        <v>-0.20724852448963954</v>
      </c>
      <c r="F1724" t="str">
        <f t="shared" si="134"/>
        <v>Sell</v>
      </c>
      <c r="G1724">
        <f t="shared" si="131"/>
        <v>1.4605501728668391E-8</v>
      </c>
    </row>
    <row r="1725" spans="1:7" x14ac:dyDescent="0.45">
      <c r="A1725" s="2">
        <v>32076</v>
      </c>
      <c r="B1725" s="1">
        <v>227.67</v>
      </c>
      <c r="C1725" s="1">
        <f t="shared" si="130"/>
        <v>-8.6418237617444085</v>
      </c>
      <c r="D1725">
        <f t="shared" si="132"/>
        <v>310.98559999999998</v>
      </c>
      <c r="E1725">
        <f t="shared" si="133"/>
        <v>-0.26790822468950332</v>
      </c>
      <c r="F1725" t="str">
        <f t="shared" si="134"/>
        <v>Sell</v>
      </c>
      <c r="G1725">
        <f t="shared" si="131"/>
        <v>7.4681117929050293E-3</v>
      </c>
    </row>
    <row r="1726" spans="1:7" x14ac:dyDescent="0.45">
      <c r="A1726" s="2">
        <v>32077</v>
      </c>
      <c r="B1726" s="1">
        <v>233.19</v>
      </c>
      <c r="C1726" s="1">
        <f t="shared" si="130"/>
        <v>2.3956359826306932</v>
      </c>
      <c r="D1726">
        <f t="shared" si="132"/>
        <v>308.96719999999999</v>
      </c>
      <c r="E1726">
        <f t="shared" si="133"/>
        <v>-0.2452596909963258</v>
      </c>
      <c r="F1726" t="str">
        <f t="shared" si="134"/>
        <v>Sell</v>
      </c>
      <c r="G1726">
        <f t="shared" si="131"/>
        <v>5.7390717612749271E-4</v>
      </c>
    </row>
    <row r="1727" spans="1:7" x14ac:dyDescent="0.45">
      <c r="A1727" s="2">
        <v>32078</v>
      </c>
      <c r="B1727" s="1">
        <v>233.28</v>
      </c>
      <c r="C1727" s="1">
        <f t="shared" si="130"/>
        <v>3.8587691005540103E-2</v>
      </c>
      <c r="D1727">
        <f t="shared" si="132"/>
        <v>307.0478</v>
      </c>
      <c r="E1727">
        <f t="shared" si="133"/>
        <v>-0.24024858670213561</v>
      </c>
      <c r="F1727" t="str">
        <f t="shared" si="134"/>
        <v>Sell</v>
      </c>
      <c r="G1727">
        <f t="shared" si="131"/>
        <v>1.4890098971390407E-7</v>
      </c>
    </row>
    <row r="1728" spans="1:7" x14ac:dyDescent="0.45">
      <c r="A1728" s="2">
        <v>32079</v>
      </c>
      <c r="B1728" s="1">
        <v>244.77</v>
      </c>
      <c r="C1728" s="1">
        <f t="shared" si="130"/>
        <v>4.8079545288525232</v>
      </c>
      <c r="D1728">
        <f t="shared" si="132"/>
        <v>305.34660000000002</v>
      </c>
      <c r="E1728">
        <f t="shared" si="133"/>
        <v>-0.19838635832198559</v>
      </c>
      <c r="F1728" t="str">
        <f t="shared" si="134"/>
        <v>Sell</v>
      </c>
      <c r="G1728">
        <f t="shared" si="131"/>
        <v>2.3116426751513489E-3</v>
      </c>
    </row>
    <row r="1729" spans="1:7" x14ac:dyDescent="0.45">
      <c r="A1729" s="2">
        <v>32080</v>
      </c>
      <c r="B1729" s="1">
        <v>251.79</v>
      </c>
      <c r="C1729" s="1">
        <f t="shared" si="130"/>
        <v>2.8276412654027308</v>
      </c>
      <c r="D1729">
        <f t="shared" si="132"/>
        <v>303.68559999999997</v>
      </c>
      <c r="E1729">
        <f t="shared" si="133"/>
        <v>-0.17088594256691783</v>
      </c>
      <c r="F1729" t="str">
        <f t="shared" si="134"/>
        <v>Sell</v>
      </c>
      <c r="G1729">
        <f t="shared" si="131"/>
        <v>7.9955551258083571E-4</v>
      </c>
    </row>
    <row r="1730" spans="1:7" x14ac:dyDescent="0.45">
      <c r="A1730" s="2">
        <v>32083</v>
      </c>
      <c r="B1730" s="1">
        <v>255.75</v>
      </c>
      <c r="C1730" s="1">
        <f t="shared" si="130"/>
        <v>1.5604998068890052</v>
      </c>
      <c r="D1730">
        <f t="shared" si="132"/>
        <v>302.08259999999996</v>
      </c>
      <c r="E1730">
        <f t="shared" si="133"/>
        <v>-0.15337725509512948</v>
      </c>
      <c r="F1730" t="str">
        <f t="shared" si="134"/>
        <v>Sell</v>
      </c>
      <c r="G1730">
        <f t="shared" si="131"/>
        <v>2.4351596473006225E-4</v>
      </c>
    </row>
    <row r="1731" spans="1:7" x14ac:dyDescent="0.45">
      <c r="A1731" s="2">
        <v>32084</v>
      </c>
      <c r="B1731" s="1">
        <v>250.82</v>
      </c>
      <c r="C1731" s="1">
        <f t="shared" si="130"/>
        <v>-1.9464854435832175</v>
      </c>
      <c r="D1731">
        <f t="shared" si="132"/>
        <v>300.43239999999997</v>
      </c>
      <c r="E1731">
        <f t="shared" si="133"/>
        <v>-0.1651366497088862</v>
      </c>
      <c r="F1731" t="str">
        <f t="shared" si="134"/>
        <v>Sell</v>
      </c>
      <c r="G1731">
        <f t="shared" si="131"/>
        <v>3.7888055820813554E-4</v>
      </c>
    </row>
    <row r="1732" spans="1:7" x14ac:dyDescent="0.45">
      <c r="A1732" s="2">
        <v>32085</v>
      </c>
      <c r="B1732" s="1">
        <v>248.96</v>
      </c>
      <c r="C1732" s="1">
        <f t="shared" ref="C1732:C1795" si="135">100*LN(B1732/B1731)</f>
        <v>-0.74433094058768634</v>
      </c>
      <c r="D1732">
        <f t="shared" si="132"/>
        <v>298.67619999999994</v>
      </c>
      <c r="E1732">
        <f t="shared" si="133"/>
        <v>-0.16645517788159866</v>
      </c>
      <c r="F1732" t="str">
        <f t="shared" si="134"/>
        <v>Sell</v>
      </c>
      <c r="G1732">
        <f t="shared" si="131"/>
        <v>5.5402854911614993E-5</v>
      </c>
    </row>
    <row r="1733" spans="1:7" x14ac:dyDescent="0.45">
      <c r="A1733" s="2">
        <v>32086</v>
      </c>
      <c r="B1733" s="1">
        <v>254.48</v>
      </c>
      <c r="C1733" s="1">
        <f t="shared" si="135"/>
        <v>2.1930006450861761</v>
      </c>
      <c r="D1733">
        <f t="shared" si="132"/>
        <v>297.07439999999997</v>
      </c>
      <c r="E1733">
        <f t="shared" si="133"/>
        <v>-0.14337957090883624</v>
      </c>
      <c r="F1733" t="str">
        <f t="shared" si="134"/>
        <v>Sell</v>
      </c>
      <c r="G1733">
        <f t="shared" si="131"/>
        <v>4.8092518293483839E-4</v>
      </c>
    </row>
    <row r="1734" spans="1:7" x14ac:dyDescent="0.45">
      <c r="A1734" s="2">
        <v>32087</v>
      </c>
      <c r="B1734" s="1">
        <v>250.41</v>
      </c>
      <c r="C1734" s="1">
        <f t="shared" si="135"/>
        <v>-1.6122672910133702</v>
      </c>
      <c r="D1734">
        <f t="shared" si="132"/>
        <v>295.45499999999998</v>
      </c>
      <c r="E1734">
        <f t="shared" si="133"/>
        <v>-0.15245976544651466</v>
      </c>
      <c r="F1734" t="str">
        <f t="shared" si="134"/>
        <v>Sell</v>
      </c>
      <c r="G1734">
        <f t="shared" si="131"/>
        <v>2.5994058176715914E-4</v>
      </c>
    </row>
    <row r="1735" spans="1:7" x14ac:dyDescent="0.45">
      <c r="A1735" s="2">
        <v>32090</v>
      </c>
      <c r="B1735" s="1">
        <v>243.17</v>
      </c>
      <c r="C1735" s="1">
        <f t="shared" si="135"/>
        <v>-2.9338787310787215</v>
      </c>
      <c r="D1735">
        <f t="shared" si="132"/>
        <v>293.77759999999995</v>
      </c>
      <c r="E1735">
        <f t="shared" si="133"/>
        <v>-0.17226500590923191</v>
      </c>
      <c r="F1735" t="str">
        <f t="shared" si="134"/>
        <v>Sell</v>
      </c>
      <c r="G1735">
        <f t="shared" si="131"/>
        <v>8.6076444086760899E-4</v>
      </c>
    </row>
    <row r="1736" spans="1:7" x14ac:dyDescent="0.45">
      <c r="A1736" s="2">
        <v>32091</v>
      </c>
      <c r="B1736" s="1">
        <v>239</v>
      </c>
      <c r="C1736" s="1">
        <f t="shared" si="135"/>
        <v>-1.7297235288457065</v>
      </c>
      <c r="D1736">
        <f t="shared" si="132"/>
        <v>291.96159999999998</v>
      </c>
      <c r="E1736">
        <f t="shared" si="133"/>
        <v>-0.18139919770271151</v>
      </c>
      <c r="F1736" t="str">
        <f t="shared" si="134"/>
        <v>Sell</v>
      </c>
      <c r="G1736">
        <f t="shared" ref="G1736:G1799" si="136">(C1736/100)^2</f>
        <v>2.9919434862424435E-4</v>
      </c>
    </row>
    <row r="1737" spans="1:7" x14ac:dyDescent="0.45">
      <c r="A1737" s="2">
        <v>32092</v>
      </c>
      <c r="B1737" s="1">
        <v>241.9</v>
      </c>
      <c r="C1737" s="1">
        <f t="shared" si="135"/>
        <v>1.2060865684470818</v>
      </c>
      <c r="D1737">
        <f t="shared" si="132"/>
        <v>290.33159999999998</v>
      </c>
      <c r="E1737">
        <f t="shared" si="133"/>
        <v>-0.16681477317660212</v>
      </c>
      <c r="F1737" t="str">
        <f t="shared" si="134"/>
        <v>Sell</v>
      </c>
      <c r="G1737">
        <f t="shared" si="136"/>
        <v>1.4546448105884577E-4</v>
      </c>
    </row>
    <row r="1738" spans="1:7" x14ac:dyDescent="0.45">
      <c r="A1738" s="2">
        <v>32093</v>
      </c>
      <c r="B1738" s="1">
        <v>248.52</v>
      </c>
      <c r="C1738" s="1">
        <f t="shared" si="135"/>
        <v>2.6998907579511449</v>
      </c>
      <c r="D1738">
        <f t="shared" si="132"/>
        <v>288.86839999999995</v>
      </c>
      <c r="E1738">
        <f t="shared" si="133"/>
        <v>-0.13967744481570135</v>
      </c>
      <c r="F1738" t="str">
        <f t="shared" si="134"/>
        <v>Sell</v>
      </c>
      <c r="G1738">
        <f t="shared" si="136"/>
        <v>7.2894101048700068E-4</v>
      </c>
    </row>
    <row r="1739" spans="1:7" x14ac:dyDescent="0.45">
      <c r="A1739" s="2">
        <v>32094</v>
      </c>
      <c r="B1739" s="1">
        <v>245.64</v>
      </c>
      <c r="C1739" s="1">
        <f t="shared" si="135"/>
        <v>-1.165627573429475</v>
      </c>
      <c r="D1739">
        <f t="shared" si="132"/>
        <v>287.37699999999995</v>
      </c>
      <c r="E1739">
        <f t="shared" si="133"/>
        <v>-0.14523430893912864</v>
      </c>
      <c r="F1739" t="str">
        <f t="shared" si="134"/>
        <v>Sell</v>
      </c>
      <c r="G1739">
        <f t="shared" si="136"/>
        <v>1.3586876399390862E-4</v>
      </c>
    </row>
    <row r="1740" spans="1:7" x14ac:dyDescent="0.45">
      <c r="A1740" s="2">
        <v>32097</v>
      </c>
      <c r="B1740" s="1">
        <v>246.76</v>
      </c>
      <c r="C1740" s="1">
        <f t="shared" si="135"/>
        <v>0.45491548802393839</v>
      </c>
      <c r="D1740">
        <f t="shared" si="132"/>
        <v>285.97819999999996</v>
      </c>
      <c r="E1740">
        <f t="shared" si="133"/>
        <v>-0.13713702652859544</v>
      </c>
      <c r="F1740" t="str">
        <f t="shared" si="134"/>
        <v>Sell</v>
      </c>
      <c r="G1740">
        <f t="shared" si="136"/>
        <v>2.06948101244058E-5</v>
      </c>
    </row>
    <row r="1741" spans="1:7" x14ac:dyDescent="0.45">
      <c r="A1741" s="2">
        <v>32098</v>
      </c>
      <c r="B1741" s="1">
        <v>243.04</v>
      </c>
      <c r="C1741" s="1">
        <f t="shared" si="135"/>
        <v>-1.5190165493975121</v>
      </c>
      <c r="D1741">
        <f t="shared" si="132"/>
        <v>284.56779999999998</v>
      </c>
      <c r="E1741">
        <f t="shared" si="133"/>
        <v>-0.14593288488718678</v>
      </c>
      <c r="F1741" t="str">
        <f t="shared" si="134"/>
        <v>Sell</v>
      </c>
      <c r="G1741">
        <f t="shared" si="136"/>
        <v>2.3074112773435244E-4</v>
      </c>
    </row>
    <row r="1742" spans="1:7" x14ac:dyDescent="0.45">
      <c r="A1742" s="2">
        <v>32099</v>
      </c>
      <c r="B1742" s="1">
        <v>245.55</v>
      </c>
      <c r="C1742" s="1">
        <f t="shared" si="135"/>
        <v>1.0274553637790962</v>
      </c>
      <c r="D1742">
        <f t="shared" si="132"/>
        <v>283.20039999999995</v>
      </c>
      <c r="E1742">
        <f t="shared" si="133"/>
        <v>-0.13294613990658186</v>
      </c>
      <c r="F1742" t="str">
        <f t="shared" si="134"/>
        <v>Sell</v>
      </c>
      <c r="G1742">
        <f t="shared" si="136"/>
        <v>1.0556645245584347E-4</v>
      </c>
    </row>
    <row r="1743" spans="1:7" x14ac:dyDescent="0.45">
      <c r="A1743" s="2">
        <v>32100</v>
      </c>
      <c r="B1743" s="1">
        <v>240.05</v>
      </c>
      <c r="C1743" s="1">
        <f t="shared" si="135"/>
        <v>-2.2653357508304293</v>
      </c>
      <c r="D1743">
        <f t="shared" si="132"/>
        <v>281.65879999999993</v>
      </c>
      <c r="E1743">
        <f t="shared" si="133"/>
        <v>-0.14772767618125168</v>
      </c>
      <c r="F1743" t="str">
        <f t="shared" si="134"/>
        <v>Sell</v>
      </c>
      <c r="G1743">
        <f t="shared" si="136"/>
        <v>5.1317460639904646E-4</v>
      </c>
    </row>
    <row r="1744" spans="1:7" x14ac:dyDescent="0.45">
      <c r="A1744" s="2">
        <v>32101</v>
      </c>
      <c r="B1744" s="1">
        <v>242</v>
      </c>
      <c r="C1744" s="1">
        <f t="shared" si="135"/>
        <v>0.8090491179736885</v>
      </c>
      <c r="D1744">
        <f t="shared" si="132"/>
        <v>280.05919999999998</v>
      </c>
      <c r="E1744">
        <f t="shared" si="133"/>
        <v>-0.1358969817809948</v>
      </c>
      <c r="F1744" t="str">
        <f t="shared" si="134"/>
        <v>Sell</v>
      </c>
      <c r="G1744">
        <f t="shared" si="136"/>
        <v>6.5456047529400329E-5</v>
      </c>
    </row>
    <row r="1745" spans="1:7" x14ac:dyDescent="0.45">
      <c r="A1745" s="2">
        <v>32104</v>
      </c>
      <c r="B1745" s="1">
        <v>242.99</v>
      </c>
      <c r="C1745" s="1">
        <f t="shared" si="135"/>
        <v>0.40825640737100061</v>
      </c>
      <c r="D1745">
        <f t="shared" si="132"/>
        <v>278.45740000000001</v>
      </c>
      <c r="E1745">
        <f t="shared" si="133"/>
        <v>-0.12737100899455356</v>
      </c>
      <c r="F1745" t="str">
        <f t="shared" si="134"/>
        <v>Sell</v>
      </c>
      <c r="G1745">
        <f t="shared" si="136"/>
        <v>1.6667329415947643E-5</v>
      </c>
    </row>
    <row r="1746" spans="1:7" x14ac:dyDescent="0.45">
      <c r="A1746" s="2">
        <v>32105</v>
      </c>
      <c r="B1746" s="1">
        <v>246.39</v>
      </c>
      <c r="C1746" s="1">
        <f t="shared" si="135"/>
        <v>1.3895356189814252</v>
      </c>
      <c r="D1746">
        <f t="shared" si="132"/>
        <v>277.03039999999999</v>
      </c>
      <c r="E1746">
        <f t="shared" si="133"/>
        <v>-0.11060302407244837</v>
      </c>
      <c r="F1746" t="str">
        <f t="shared" si="134"/>
        <v>Sell</v>
      </c>
      <c r="G1746">
        <f t="shared" si="136"/>
        <v>1.9308092364180926E-4</v>
      </c>
    </row>
    <row r="1747" spans="1:7" x14ac:dyDescent="0.45">
      <c r="A1747" s="2">
        <v>32106</v>
      </c>
      <c r="B1747" s="1">
        <v>244.1</v>
      </c>
      <c r="C1747" s="1">
        <f t="shared" si="135"/>
        <v>-0.93376690212961866</v>
      </c>
      <c r="D1747">
        <f t="shared" si="132"/>
        <v>275.61519999999996</v>
      </c>
      <c r="E1747">
        <f t="shared" si="133"/>
        <v>-0.11434492727541866</v>
      </c>
      <c r="F1747" t="str">
        <f t="shared" si="134"/>
        <v>Sell</v>
      </c>
      <c r="G1747">
        <f t="shared" si="136"/>
        <v>8.7192062751274488E-5</v>
      </c>
    </row>
    <row r="1748" spans="1:7" x14ac:dyDescent="0.45">
      <c r="A1748" s="2">
        <v>32108</v>
      </c>
      <c r="B1748" s="1">
        <v>240.34</v>
      </c>
      <c r="C1748" s="1">
        <f t="shared" si="135"/>
        <v>-1.5523389915760637</v>
      </c>
      <c r="D1748">
        <f t="shared" si="132"/>
        <v>274.12339999999995</v>
      </c>
      <c r="E1748">
        <f t="shared" si="133"/>
        <v>-0.1232415766038213</v>
      </c>
      <c r="F1748" t="str">
        <f t="shared" si="134"/>
        <v>Sell</v>
      </c>
      <c r="G1748">
        <f t="shared" si="136"/>
        <v>2.4097563447673907E-4</v>
      </c>
    </row>
    <row r="1749" spans="1:7" x14ac:dyDescent="0.45">
      <c r="A1749" s="2">
        <v>32111</v>
      </c>
      <c r="B1749" s="1">
        <v>230.3</v>
      </c>
      <c r="C1749" s="1">
        <f t="shared" si="135"/>
        <v>-4.2671780656514171</v>
      </c>
      <c r="D1749">
        <f t="shared" si="132"/>
        <v>272.43219999999997</v>
      </c>
      <c r="E1749">
        <f t="shared" si="133"/>
        <v>-0.15465205654838143</v>
      </c>
      <c r="F1749" t="str">
        <f t="shared" si="134"/>
        <v>Sell</v>
      </c>
      <c r="G1749">
        <f t="shared" si="136"/>
        <v>1.8208808643976567E-3</v>
      </c>
    </row>
    <row r="1750" spans="1:7" x14ac:dyDescent="0.45">
      <c r="A1750" s="2">
        <v>32112</v>
      </c>
      <c r="B1750" s="1">
        <v>232</v>
      </c>
      <c r="C1750" s="1">
        <f t="shared" si="135"/>
        <v>0.73545648396704555</v>
      </c>
      <c r="D1750">
        <f t="shared" si="132"/>
        <v>270.86139999999995</v>
      </c>
      <c r="E1750">
        <f t="shared" si="133"/>
        <v>-0.14347337789733033</v>
      </c>
      <c r="F1750" t="str">
        <f t="shared" si="134"/>
        <v>Sell</v>
      </c>
      <c r="G1750">
        <f t="shared" si="136"/>
        <v>5.4089623980916914E-5</v>
      </c>
    </row>
    <row r="1751" spans="1:7" x14ac:dyDescent="0.45">
      <c r="A1751" s="2">
        <v>32113</v>
      </c>
      <c r="B1751" s="1">
        <v>233.45</v>
      </c>
      <c r="C1751" s="1">
        <f t="shared" si="135"/>
        <v>0.6230549750635942</v>
      </c>
      <c r="D1751">
        <f t="shared" si="132"/>
        <v>269.14039999999994</v>
      </c>
      <c r="E1751">
        <f t="shared" si="133"/>
        <v>-0.13260885396618258</v>
      </c>
      <c r="F1751" t="str">
        <f t="shared" si="134"/>
        <v>Sell</v>
      </c>
      <c r="G1751">
        <f t="shared" si="136"/>
        <v>3.8819750195149595E-5</v>
      </c>
    </row>
    <row r="1752" spans="1:7" x14ac:dyDescent="0.45">
      <c r="A1752" s="2">
        <v>32114</v>
      </c>
      <c r="B1752" s="1">
        <v>225.21</v>
      </c>
      <c r="C1752" s="1">
        <f t="shared" si="135"/>
        <v>-3.5934621163925278</v>
      </c>
      <c r="D1752">
        <f t="shared" si="132"/>
        <v>267.22079999999988</v>
      </c>
      <c r="E1752">
        <f t="shared" si="133"/>
        <v>-0.15721380970343588</v>
      </c>
      <c r="F1752" t="str">
        <f t="shared" si="134"/>
        <v>Sell</v>
      </c>
      <c r="G1752">
        <f t="shared" si="136"/>
        <v>1.2912969981948264E-3</v>
      </c>
    </row>
    <row r="1753" spans="1:7" x14ac:dyDescent="0.45">
      <c r="A1753" s="2">
        <v>32115</v>
      </c>
      <c r="B1753" s="1">
        <v>223.92</v>
      </c>
      <c r="C1753" s="1">
        <f t="shared" si="135"/>
        <v>-0.57444550458226551</v>
      </c>
      <c r="D1753">
        <f t="shared" si="132"/>
        <v>265.30479999999994</v>
      </c>
      <c r="E1753">
        <f t="shared" si="133"/>
        <v>-0.15598963908681623</v>
      </c>
      <c r="F1753" t="str">
        <f t="shared" si="134"/>
        <v>Sell</v>
      </c>
      <c r="G1753">
        <f t="shared" si="136"/>
        <v>3.2998763773477364E-5</v>
      </c>
    </row>
    <row r="1754" spans="1:7" x14ac:dyDescent="0.45">
      <c r="A1754" s="2">
        <v>32118</v>
      </c>
      <c r="B1754" s="1">
        <v>228.76</v>
      </c>
      <c r="C1754" s="1">
        <f t="shared" si="135"/>
        <v>2.1384573839917453</v>
      </c>
      <c r="D1754">
        <f t="shared" si="132"/>
        <v>263.47679999999997</v>
      </c>
      <c r="E1754">
        <f t="shared" si="133"/>
        <v>-0.13176416291681081</v>
      </c>
      <c r="F1754" t="str">
        <f t="shared" si="134"/>
        <v>Sell</v>
      </c>
      <c r="G1754">
        <f t="shared" si="136"/>
        <v>4.5729999831488187E-4</v>
      </c>
    </row>
    <row r="1755" spans="1:7" x14ac:dyDescent="0.45">
      <c r="A1755" s="2">
        <v>32119</v>
      </c>
      <c r="B1755" s="1">
        <v>234.91</v>
      </c>
      <c r="C1755" s="1">
        <f t="shared" si="135"/>
        <v>2.6529043018558447</v>
      </c>
      <c r="D1755">
        <f t="shared" si="132"/>
        <v>261.71099999999996</v>
      </c>
      <c r="E1755">
        <f t="shared" si="133"/>
        <v>-0.10240685336115014</v>
      </c>
      <c r="F1755" t="str">
        <f t="shared" si="134"/>
        <v>Sell</v>
      </c>
      <c r="G1755">
        <f t="shared" si="136"/>
        <v>7.0379012348052478E-4</v>
      </c>
    </row>
    <row r="1756" spans="1:7" x14ac:dyDescent="0.45">
      <c r="A1756" s="2">
        <v>32120</v>
      </c>
      <c r="B1756" s="1">
        <v>238.89</v>
      </c>
      <c r="C1756" s="1">
        <f t="shared" si="135"/>
        <v>1.6800732871789297</v>
      </c>
      <c r="D1756">
        <f t="shared" si="132"/>
        <v>260.05499999999995</v>
      </c>
      <c r="E1756">
        <f t="shared" si="133"/>
        <v>-8.1386629751398612E-2</v>
      </c>
      <c r="F1756" t="str">
        <f t="shared" si="134"/>
        <v>Sell</v>
      </c>
      <c r="G1756">
        <f t="shared" si="136"/>
        <v>2.8226462502922142E-4</v>
      </c>
    </row>
    <row r="1757" spans="1:7" x14ac:dyDescent="0.45">
      <c r="A1757" s="2">
        <v>32121</v>
      </c>
      <c r="B1757" s="1">
        <v>233.57</v>
      </c>
      <c r="C1757" s="1">
        <f t="shared" si="135"/>
        <v>-2.2521376888077862</v>
      </c>
      <c r="D1757">
        <f t="shared" si="132"/>
        <v>258.2897999999999</v>
      </c>
      <c r="E1757">
        <f t="shared" si="133"/>
        <v>-9.5705676337199216E-2</v>
      </c>
      <c r="F1757" t="str">
        <f t="shared" si="134"/>
        <v>Sell</v>
      </c>
      <c r="G1757">
        <f t="shared" si="136"/>
        <v>5.0721241693484759E-4</v>
      </c>
    </row>
    <row r="1758" spans="1:7" x14ac:dyDescent="0.45">
      <c r="A1758" s="2">
        <v>32122</v>
      </c>
      <c r="B1758" s="1">
        <v>235.32</v>
      </c>
      <c r="C1758" s="1">
        <f t="shared" si="135"/>
        <v>0.7464471946869945</v>
      </c>
      <c r="D1758">
        <f t="shared" si="132"/>
        <v>256.44959999999992</v>
      </c>
      <c r="E1758">
        <f t="shared" si="133"/>
        <v>-8.2392797649128449E-2</v>
      </c>
      <c r="F1758" t="str">
        <f t="shared" si="134"/>
        <v>Sell</v>
      </c>
      <c r="G1758">
        <f t="shared" si="136"/>
        <v>5.5718341445608384E-5</v>
      </c>
    </row>
    <row r="1759" spans="1:7" x14ac:dyDescent="0.45">
      <c r="A1759" s="2">
        <v>32125</v>
      </c>
      <c r="B1759" s="1">
        <v>242.19</v>
      </c>
      <c r="C1759" s="1">
        <f t="shared" si="135"/>
        <v>2.8776252078778728</v>
      </c>
      <c r="D1759">
        <f t="shared" si="132"/>
        <v>254.73199999999994</v>
      </c>
      <c r="E1759">
        <f t="shared" si="133"/>
        <v>-4.9236059858988851E-2</v>
      </c>
      <c r="F1759" t="str">
        <f t="shared" si="134"/>
        <v>Sell</v>
      </c>
      <c r="G1759">
        <f t="shared" si="136"/>
        <v>8.2807268370141711E-4</v>
      </c>
    </row>
    <row r="1760" spans="1:7" x14ac:dyDescent="0.45">
      <c r="A1760" s="2">
        <v>32126</v>
      </c>
      <c r="B1760" s="1">
        <v>242.81</v>
      </c>
      <c r="C1760" s="1">
        <f t="shared" si="135"/>
        <v>0.25567024236324937</v>
      </c>
      <c r="D1760">
        <f t="shared" si="132"/>
        <v>253.02659999999992</v>
      </c>
      <c r="E1760">
        <f t="shared" si="133"/>
        <v>-4.0377572950827771E-2</v>
      </c>
      <c r="F1760" t="str">
        <f t="shared" si="134"/>
        <v>Sell</v>
      </c>
      <c r="G1760">
        <f t="shared" si="136"/>
        <v>6.5367272830082675E-6</v>
      </c>
    </row>
    <row r="1761" spans="1:7" x14ac:dyDescent="0.45">
      <c r="A1761" s="2">
        <v>32127</v>
      </c>
      <c r="B1761" s="1">
        <v>248.08</v>
      </c>
      <c r="C1761" s="1">
        <f t="shared" si="135"/>
        <v>2.1472030293527311</v>
      </c>
      <c r="D1761">
        <f t="shared" si="132"/>
        <v>251.60379999999995</v>
      </c>
      <c r="E1761">
        <f t="shared" si="133"/>
        <v>-1.4005352860330162E-2</v>
      </c>
      <c r="F1761" t="str">
        <f t="shared" si="134"/>
        <v>Sell</v>
      </c>
      <c r="G1761">
        <f t="shared" si="136"/>
        <v>4.6104808492615447E-4</v>
      </c>
    </row>
    <row r="1762" spans="1:7" x14ac:dyDescent="0.45">
      <c r="A1762" s="2">
        <v>32128</v>
      </c>
      <c r="B1762" s="1">
        <v>242.98</v>
      </c>
      <c r="C1762" s="1">
        <f t="shared" si="135"/>
        <v>-2.0772139365597488</v>
      </c>
      <c r="D1762">
        <f t="shared" si="132"/>
        <v>250.09259999999995</v>
      </c>
      <c r="E1762">
        <f t="shared" si="133"/>
        <v>-2.8439865873680227E-2</v>
      </c>
      <c r="F1762" t="str">
        <f t="shared" si="134"/>
        <v>Sell</v>
      </c>
      <c r="G1762">
        <f t="shared" si="136"/>
        <v>4.3148177382380484E-4</v>
      </c>
    </row>
    <row r="1763" spans="1:7" x14ac:dyDescent="0.45">
      <c r="A1763" s="2">
        <v>32129</v>
      </c>
      <c r="B1763" s="1">
        <v>249.16</v>
      </c>
      <c r="C1763" s="1">
        <f t="shared" si="135"/>
        <v>2.5116124959348691</v>
      </c>
      <c r="D1763">
        <f t="shared" si="132"/>
        <v>248.79259999999994</v>
      </c>
      <c r="E1763">
        <f t="shared" si="133"/>
        <v>1.4767320249881243E-3</v>
      </c>
      <c r="F1763" t="str">
        <f t="shared" si="134"/>
        <v>Sell</v>
      </c>
      <c r="G1763">
        <f t="shared" si="136"/>
        <v>6.3081973297361823E-4</v>
      </c>
    </row>
    <row r="1764" spans="1:7" x14ac:dyDescent="0.45">
      <c r="A1764" s="2">
        <v>32132</v>
      </c>
      <c r="B1764" s="1">
        <v>249.54</v>
      </c>
      <c r="C1764" s="1">
        <f t="shared" si="135"/>
        <v>0.15239625969304299</v>
      </c>
      <c r="D1764">
        <f t="shared" si="132"/>
        <v>247.56199999999998</v>
      </c>
      <c r="E1764">
        <f t="shared" si="133"/>
        <v>7.9899176771879715E-3</v>
      </c>
      <c r="F1764" t="str">
        <f t="shared" si="134"/>
        <v>Buy</v>
      </c>
      <c r="G1764">
        <f t="shared" si="136"/>
        <v>2.3224619968429397E-6</v>
      </c>
    </row>
    <row r="1765" spans="1:7" x14ac:dyDescent="0.45">
      <c r="A1765" s="2">
        <v>32133</v>
      </c>
      <c r="B1765" s="1">
        <v>249.95</v>
      </c>
      <c r="C1765" s="1">
        <f t="shared" si="135"/>
        <v>0.16416748767040606</v>
      </c>
      <c r="D1765">
        <f t="shared" si="132"/>
        <v>246.3732</v>
      </c>
      <c r="E1765">
        <f t="shared" si="133"/>
        <v>1.4517812814056039E-2</v>
      </c>
      <c r="F1765" t="str">
        <f t="shared" si="134"/>
        <v>Buy</v>
      </c>
      <c r="G1765">
        <f t="shared" si="136"/>
        <v>2.6950964008012926E-6</v>
      </c>
    </row>
    <row r="1766" spans="1:7" x14ac:dyDescent="0.45">
      <c r="A1766" s="2">
        <v>32134</v>
      </c>
      <c r="B1766" s="1">
        <v>253.16</v>
      </c>
      <c r="C1766" s="1">
        <f t="shared" si="135"/>
        <v>1.2760802047525301</v>
      </c>
      <c r="D1766">
        <f t="shared" si="132"/>
        <v>245.14600000000002</v>
      </c>
      <c r="E1766">
        <f t="shared" si="133"/>
        <v>3.2690723079307767E-2</v>
      </c>
      <c r="F1766" t="str">
        <f t="shared" si="134"/>
        <v>Buy</v>
      </c>
      <c r="G1766">
        <f t="shared" si="136"/>
        <v>1.6283806889612592E-4</v>
      </c>
    </row>
    <row r="1767" spans="1:7" x14ac:dyDescent="0.45">
      <c r="A1767" s="2">
        <v>32135</v>
      </c>
      <c r="B1767" s="1">
        <v>252.03</v>
      </c>
      <c r="C1767" s="1">
        <f t="shared" si="135"/>
        <v>-0.44735718622390985</v>
      </c>
      <c r="D1767">
        <f t="shared" si="132"/>
        <v>244.08200000000005</v>
      </c>
      <c r="E1767">
        <f t="shared" si="133"/>
        <v>3.2562827246580855E-2</v>
      </c>
      <c r="F1767" t="str">
        <f t="shared" si="134"/>
        <v>Buy</v>
      </c>
      <c r="G1767">
        <f t="shared" si="136"/>
        <v>2.0012845206617396E-5</v>
      </c>
    </row>
    <row r="1768" spans="1:7" x14ac:dyDescent="0.45">
      <c r="A1768" s="2">
        <v>32139</v>
      </c>
      <c r="B1768" s="1">
        <v>245.57</v>
      </c>
      <c r="C1768" s="1">
        <f t="shared" si="135"/>
        <v>-2.5966089069910594</v>
      </c>
      <c r="D1768">
        <f t="shared" si="132"/>
        <v>243.03180000000003</v>
      </c>
      <c r="E1768">
        <f t="shared" si="133"/>
        <v>1.0443900757020112E-2</v>
      </c>
      <c r="F1768" t="str">
        <f t="shared" si="134"/>
        <v>Buy</v>
      </c>
      <c r="G1768">
        <f t="shared" si="136"/>
        <v>6.7423778158653036E-4</v>
      </c>
    </row>
    <row r="1769" spans="1:7" x14ac:dyDescent="0.45">
      <c r="A1769" s="2">
        <v>32140</v>
      </c>
      <c r="B1769" s="1">
        <v>244.59</v>
      </c>
      <c r="C1769" s="1">
        <f t="shared" si="135"/>
        <v>-0.39986996320257751</v>
      </c>
      <c r="D1769">
        <f t="shared" si="132"/>
        <v>242.26960000000003</v>
      </c>
      <c r="E1769">
        <f t="shared" si="133"/>
        <v>9.5777596528824824E-3</v>
      </c>
      <c r="F1769" t="str">
        <f t="shared" si="134"/>
        <v>Buy</v>
      </c>
      <c r="G1769">
        <f t="shared" si="136"/>
        <v>1.5989598747163068E-5</v>
      </c>
    </row>
    <row r="1770" spans="1:7" x14ac:dyDescent="0.45">
      <c r="A1770" s="2">
        <v>32141</v>
      </c>
      <c r="B1770" s="1">
        <v>247.86</v>
      </c>
      <c r="C1770" s="1">
        <f t="shared" si="135"/>
        <v>1.3280731293799024</v>
      </c>
      <c r="D1770">
        <f t="shared" si="132"/>
        <v>242.73000000000005</v>
      </c>
      <c r="E1770">
        <f t="shared" si="133"/>
        <v>2.1134593993325779E-2</v>
      </c>
      <c r="F1770" t="str">
        <f t="shared" si="134"/>
        <v>Buy</v>
      </c>
      <c r="G1770">
        <f t="shared" si="136"/>
        <v>1.7637782369809269E-4</v>
      </c>
    </row>
    <row r="1771" spans="1:7" x14ac:dyDescent="0.45">
      <c r="A1771" s="2">
        <v>32142</v>
      </c>
      <c r="B1771" s="1">
        <v>247.08</v>
      </c>
      <c r="C1771" s="1">
        <f t="shared" si="135"/>
        <v>-0.31518998090297845</v>
      </c>
      <c r="D1771">
        <f t="shared" si="132"/>
        <v>242.93500000000006</v>
      </c>
      <c r="E1771">
        <f t="shared" si="133"/>
        <v>1.7062177125568373E-2</v>
      </c>
      <c r="F1771" t="str">
        <f t="shared" si="134"/>
        <v>Buy</v>
      </c>
      <c r="G1771">
        <f t="shared" si="136"/>
        <v>9.9344724061619929E-6</v>
      </c>
    </row>
    <row r="1772" spans="1:7" x14ac:dyDescent="0.45">
      <c r="A1772" s="2">
        <v>32146</v>
      </c>
      <c r="B1772" s="1">
        <v>255.94</v>
      </c>
      <c r="C1772" s="1">
        <f t="shared" si="135"/>
        <v>3.5230871181751411</v>
      </c>
      <c r="D1772">
        <f t="shared" si="132"/>
        <v>242.88620000000006</v>
      </c>
      <c r="E1772">
        <f t="shared" si="133"/>
        <v>5.3744510803824738E-2</v>
      </c>
      <c r="F1772" t="str">
        <f t="shared" si="134"/>
        <v>Buy</v>
      </c>
      <c r="G1772">
        <f t="shared" si="136"/>
        <v>1.2412142842251619E-3</v>
      </c>
    </row>
    <row r="1773" spans="1:7" x14ac:dyDescent="0.45">
      <c r="A1773" s="2">
        <v>32147</v>
      </c>
      <c r="B1773" s="1">
        <v>258.63</v>
      </c>
      <c r="C1773" s="1">
        <f t="shared" si="135"/>
        <v>1.0455426880493548</v>
      </c>
      <c r="D1773">
        <f t="shared" si="132"/>
        <v>243.09380000000004</v>
      </c>
      <c r="E1773">
        <f t="shared" si="133"/>
        <v>6.3910309518383224E-2</v>
      </c>
      <c r="F1773" t="str">
        <f t="shared" si="134"/>
        <v>Buy</v>
      </c>
      <c r="G1773">
        <f t="shared" si="136"/>
        <v>1.0931595125334705E-4</v>
      </c>
    </row>
    <row r="1774" spans="1:7" x14ac:dyDescent="0.45">
      <c r="A1774" s="2">
        <v>32148</v>
      </c>
      <c r="B1774" s="1">
        <v>258.89</v>
      </c>
      <c r="C1774" s="1">
        <f t="shared" si="135"/>
        <v>0.10047921698671516</v>
      </c>
      <c r="D1774">
        <f t="shared" si="132"/>
        <v>243.30720000000002</v>
      </c>
      <c r="E1774">
        <f t="shared" si="133"/>
        <v>6.4045782451156247E-2</v>
      </c>
      <c r="F1774" t="str">
        <f t="shared" si="134"/>
        <v>Buy</v>
      </c>
      <c r="G1774">
        <f t="shared" si="136"/>
        <v>1.0096073046263388E-6</v>
      </c>
    </row>
    <row r="1775" spans="1:7" x14ac:dyDescent="0.45">
      <c r="A1775" s="2">
        <v>32149</v>
      </c>
      <c r="B1775" s="1">
        <v>261.07</v>
      </c>
      <c r="C1775" s="1">
        <f t="shared" si="135"/>
        <v>0.83853095376142783</v>
      </c>
      <c r="D1775">
        <f t="shared" si="132"/>
        <v>243.9752</v>
      </c>
      <c r="E1775">
        <f t="shared" si="133"/>
        <v>7.0067777380651772E-2</v>
      </c>
      <c r="F1775" t="str">
        <f t="shared" si="134"/>
        <v>Buy</v>
      </c>
      <c r="G1775">
        <f t="shared" si="136"/>
        <v>7.0313416041604978E-5</v>
      </c>
    </row>
    <row r="1776" spans="1:7" x14ac:dyDescent="0.45">
      <c r="A1776" s="2">
        <v>32150</v>
      </c>
      <c r="B1776" s="1">
        <v>243.4</v>
      </c>
      <c r="C1776" s="1">
        <f t="shared" si="135"/>
        <v>-7.0082390043997824</v>
      </c>
      <c r="D1776">
        <f t="shared" si="132"/>
        <v>244.17940000000002</v>
      </c>
      <c r="E1776">
        <f t="shared" si="133"/>
        <v>-3.1919154523273037E-3</v>
      </c>
      <c r="F1776" t="str">
        <f t="shared" si="134"/>
        <v>Buy</v>
      </c>
      <c r="G1776">
        <f t="shared" si="136"/>
        <v>4.9115413942790462E-3</v>
      </c>
    </row>
    <row r="1777" spans="1:7" x14ac:dyDescent="0.45">
      <c r="A1777" s="2">
        <v>32153</v>
      </c>
      <c r="B1777" s="1">
        <v>247.49</v>
      </c>
      <c r="C1777" s="1">
        <f t="shared" si="135"/>
        <v>1.6663996598649016</v>
      </c>
      <c r="D1777">
        <f t="shared" si="132"/>
        <v>244.46360000000004</v>
      </c>
      <c r="E1777">
        <f t="shared" si="133"/>
        <v>1.2379757149939568E-2</v>
      </c>
      <c r="F1777" t="str">
        <f t="shared" si="134"/>
        <v>Sell</v>
      </c>
      <c r="G1777">
        <f t="shared" si="136"/>
        <v>2.7768878263978599E-4</v>
      </c>
    </row>
    <row r="1778" spans="1:7" x14ac:dyDescent="0.45">
      <c r="A1778" s="2">
        <v>32154</v>
      </c>
      <c r="B1778" s="1">
        <v>245.42</v>
      </c>
      <c r="C1778" s="1">
        <f t="shared" si="135"/>
        <v>-0.83991486036740748</v>
      </c>
      <c r="D1778">
        <f t="shared" si="132"/>
        <v>244.47660000000005</v>
      </c>
      <c r="E1778">
        <f t="shared" si="133"/>
        <v>3.8588560213940306E-3</v>
      </c>
      <c r="F1778" t="str">
        <f t="shared" si="134"/>
        <v>Buy</v>
      </c>
      <c r="G1778">
        <f t="shared" si="136"/>
        <v>7.0545697266600154E-5</v>
      </c>
    </row>
    <row r="1779" spans="1:7" x14ac:dyDescent="0.45">
      <c r="A1779" s="2">
        <v>32155</v>
      </c>
      <c r="B1779" s="1">
        <v>245.81</v>
      </c>
      <c r="C1779" s="1">
        <f t="shared" si="135"/>
        <v>0.15878512384885399</v>
      </c>
      <c r="D1779">
        <f t="shared" si="132"/>
        <v>244.357</v>
      </c>
      <c r="E1779">
        <f t="shared" si="133"/>
        <v>5.9462180334510697E-3</v>
      </c>
      <c r="F1779" t="str">
        <f t="shared" si="134"/>
        <v>Buy</v>
      </c>
      <c r="G1779">
        <f t="shared" si="136"/>
        <v>2.5212715555695896E-6</v>
      </c>
    </row>
    <row r="1780" spans="1:7" x14ac:dyDescent="0.45">
      <c r="A1780" s="2">
        <v>32156</v>
      </c>
      <c r="B1780" s="1">
        <v>245.88</v>
      </c>
      <c r="C1780" s="1">
        <f t="shared" si="135"/>
        <v>2.8473225191844261E-2</v>
      </c>
      <c r="D1780">
        <f t="shared" ref="D1780:D1843" si="137">AVERAGE(B1731:B1780)</f>
        <v>244.15959999999995</v>
      </c>
      <c r="E1780">
        <f t="shared" ref="E1780:E1843" si="138">(B1780 - D1780) / D1780</f>
        <v>7.0462107572261783E-3</v>
      </c>
      <c r="F1780" t="str">
        <f t="shared" si="134"/>
        <v>Buy</v>
      </c>
      <c r="G1780">
        <f t="shared" si="136"/>
        <v>8.1072455282547449E-8</v>
      </c>
    </row>
    <row r="1781" spans="1:7" x14ac:dyDescent="0.45">
      <c r="A1781" s="2">
        <v>32157</v>
      </c>
      <c r="B1781" s="1">
        <v>252.05</v>
      </c>
      <c r="C1781" s="1">
        <f t="shared" si="135"/>
        <v>2.4783868489831202</v>
      </c>
      <c r="D1781">
        <f t="shared" si="137"/>
        <v>244.18419999999995</v>
      </c>
      <c r="E1781">
        <f t="shared" si="138"/>
        <v>3.2212567397890877E-2</v>
      </c>
      <c r="F1781" t="str">
        <f t="shared" ref="F1781:F1844" si="139">IF(E1780 &gt; 0, "Buy", "Sell")</f>
        <v>Buy</v>
      </c>
      <c r="G1781">
        <f t="shared" si="136"/>
        <v>6.1424013732124807E-4</v>
      </c>
    </row>
    <row r="1782" spans="1:7" x14ac:dyDescent="0.45">
      <c r="A1782" s="2">
        <v>32160</v>
      </c>
      <c r="B1782" s="1">
        <v>251.88</v>
      </c>
      <c r="C1782" s="1">
        <f t="shared" si="135"/>
        <v>-6.74696908097943E-2</v>
      </c>
      <c r="D1782">
        <f t="shared" si="137"/>
        <v>244.24259999999992</v>
      </c>
      <c r="E1782">
        <f t="shared" si="138"/>
        <v>3.1269729359252124E-2</v>
      </c>
      <c r="F1782" t="str">
        <f t="shared" si="139"/>
        <v>Buy</v>
      </c>
      <c r="G1782">
        <f t="shared" si="136"/>
        <v>4.5521591779692415E-7</v>
      </c>
    </row>
    <row r="1783" spans="1:7" x14ac:dyDescent="0.45">
      <c r="A1783" s="2">
        <v>32161</v>
      </c>
      <c r="B1783" s="1">
        <v>249.32</v>
      </c>
      <c r="C1783" s="1">
        <f t="shared" si="135"/>
        <v>-1.0215571679892059</v>
      </c>
      <c r="D1783">
        <f t="shared" si="137"/>
        <v>244.13939999999988</v>
      </c>
      <c r="E1783">
        <f t="shared" si="138"/>
        <v>2.1219844072690088E-2</v>
      </c>
      <c r="F1783" t="str">
        <f t="shared" si="139"/>
        <v>Buy</v>
      </c>
      <c r="G1783">
        <f t="shared" si="136"/>
        <v>1.0435790474701266E-4</v>
      </c>
    </row>
    <row r="1784" spans="1:7" x14ac:dyDescent="0.45">
      <c r="A1784" s="2">
        <v>32162</v>
      </c>
      <c r="B1784" s="1">
        <v>242.63</v>
      </c>
      <c r="C1784" s="1">
        <f t="shared" si="135"/>
        <v>-2.7199562729761451</v>
      </c>
      <c r="D1784">
        <f t="shared" si="137"/>
        <v>243.98379999999986</v>
      </c>
      <c r="E1784">
        <f t="shared" si="138"/>
        <v>-5.5487290549612947E-3</v>
      </c>
      <c r="F1784" t="str">
        <f t="shared" si="139"/>
        <v>Buy</v>
      </c>
      <c r="G1784">
        <f t="shared" si="136"/>
        <v>7.3981621269022808E-4</v>
      </c>
    </row>
    <row r="1785" spans="1:7" x14ac:dyDescent="0.45">
      <c r="A1785" s="2">
        <v>32163</v>
      </c>
      <c r="B1785" s="1">
        <v>243.14</v>
      </c>
      <c r="C1785" s="1">
        <f t="shared" si="135"/>
        <v>0.2099759916759559</v>
      </c>
      <c r="D1785">
        <f t="shared" si="137"/>
        <v>243.98319999999984</v>
      </c>
      <c r="E1785">
        <f t="shared" si="138"/>
        <v>-3.4559756573397447E-3</v>
      </c>
      <c r="F1785" t="str">
        <f t="shared" si="139"/>
        <v>Sell</v>
      </c>
      <c r="G1785">
        <f t="shared" si="136"/>
        <v>4.4089917080301099E-6</v>
      </c>
    </row>
    <row r="1786" spans="1:7" x14ac:dyDescent="0.45">
      <c r="A1786" s="2">
        <v>32164</v>
      </c>
      <c r="B1786" s="1">
        <v>246.5</v>
      </c>
      <c r="C1786" s="1">
        <f t="shared" si="135"/>
        <v>1.3724584355096863</v>
      </c>
      <c r="D1786">
        <f t="shared" si="137"/>
        <v>244.13319999999985</v>
      </c>
      <c r="E1786">
        <f t="shared" si="138"/>
        <v>9.6947076432052481E-3</v>
      </c>
      <c r="F1786" t="str">
        <f t="shared" si="139"/>
        <v>Sell</v>
      </c>
      <c r="G1786">
        <f t="shared" si="136"/>
        <v>1.8836421572016957E-4</v>
      </c>
    </row>
    <row r="1787" spans="1:7" x14ac:dyDescent="0.45">
      <c r="A1787" s="2">
        <v>32167</v>
      </c>
      <c r="B1787" s="1">
        <v>252.17</v>
      </c>
      <c r="C1787" s="1">
        <f t="shared" si="135"/>
        <v>2.2741469760843169</v>
      </c>
      <c r="D1787">
        <f t="shared" si="137"/>
        <v>244.33859999999987</v>
      </c>
      <c r="E1787">
        <f t="shared" si="138"/>
        <v>3.2051423721017144E-2</v>
      </c>
      <c r="F1787" t="str">
        <f t="shared" si="139"/>
        <v>Buy</v>
      </c>
      <c r="G1787">
        <f t="shared" si="136"/>
        <v>5.1717444688334426E-4</v>
      </c>
    </row>
    <row r="1788" spans="1:7" x14ac:dyDescent="0.45">
      <c r="A1788" s="2">
        <v>32168</v>
      </c>
      <c r="B1788" s="1">
        <v>249.57</v>
      </c>
      <c r="C1788" s="1">
        <f t="shared" si="135"/>
        <v>-1.0364026279681993</v>
      </c>
      <c r="D1788">
        <f t="shared" si="137"/>
        <v>244.3595999999998</v>
      </c>
      <c r="E1788">
        <f t="shared" si="138"/>
        <v>2.132267363344921E-2</v>
      </c>
      <c r="F1788" t="str">
        <f t="shared" si="139"/>
        <v>Buy</v>
      </c>
      <c r="G1788">
        <f t="shared" si="136"/>
        <v>1.0741304072593897E-4</v>
      </c>
    </row>
    <row r="1789" spans="1:7" x14ac:dyDescent="0.45">
      <c r="A1789" s="2">
        <v>32169</v>
      </c>
      <c r="B1789" s="1">
        <v>249.38</v>
      </c>
      <c r="C1789" s="1">
        <f t="shared" si="135"/>
        <v>-7.615993954658884E-2</v>
      </c>
      <c r="D1789">
        <f t="shared" si="137"/>
        <v>244.43439999999981</v>
      </c>
      <c r="E1789">
        <f t="shared" si="138"/>
        <v>2.0232831385435877E-2</v>
      </c>
      <c r="F1789" t="str">
        <f t="shared" si="139"/>
        <v>Buy</v>
      </c>
      <c r="G1789">
        <f t="shared" si="136"/>
        <v>5.8003363917400672E-7</v>
      </c>
    </row>
    <row r="1790" spans="1:7" x14ac:dyDescent="0.45">
      <c r="A1790" s="2">
        <v>32170</v>
      </c>
      <c r="B1790" s="1">
        <v>253.29</v>
      </c>
      <c r="C1790" s="1">
        <f t="shared" si="135"/>
        <v>1.5557239781078156</v>
      </c>
      <c r="D1790">
        <f t="shared" si="137"/>
        <v>244.56499999999983</v>
      </c>
      <c r="E1790">
        <f t="shared" si="138"/>
        <v>3.5675587267189383E-2</v>
      </c>
      <c r="F1790" t="str">
        <f t="shared" si="139"/>
        <v>Buy</v>
      </c>
      <c r="G1790">
        <f t="shared" si="136"/>
        <v>2.4202770960596071E-4</v>
      </c>
    </row>
    <row r="1791" spans="1:7" x14ac:dyDescent="0.45">
      <c r="A1791" s="2">
        <v>32171</v>
      </c>
      <c r="B1791" s="1">
        <v>257.07</v>
      </c>
      <c r="C1791" s="1">
        <f t="shared" si="135"/>
        <v>1.4813343999618875</v>
      </c>
      <c r="D1791">
        <f t="shared" si="137"/>
        <v>244.84559999999988</v>
      </c>
      <c r="E1791">
        <f t="shared" si="138"/>
        <v>4.992697438712447E-2</v>
      </c>
      <c r="F1791" t="str">
        <f t="shared" si="139"/>
        <v>Buy</v>
      </c>
      <c r="G1791">
        <f t="shared" si="136"/>
        <v>2.1943516045104454E-4</v>
      </c>
    </row>
    <row r="1792" spans="1:7" x14ac:dyDescent="0.45">
      <c r="A1792" s="2">
        <v>32174</v>
      </c>
      <c r="B1792" s="1">
        <v>255.04</v>
      </c>
      <c r="C1792" s="1">
        <f t="shared" si="135"/>
        <v>-0.79280257472869531</v>
      </c>
      <c r="D1792">
        <f t="shared" si="137"/>
        <v>245.0353999999999</v>
      </c>
      <c r="E1792">
        <f t="shared" si="138"/>
        <v>4.0829202637660107E-2</v>
      </c>
      <c r="F1792" t="str">
        <f t="shared" si="139"/>
        <v>Buy</v>
      </c>
      <c r="G1792">
        <f t="shared" si="136"/>
        <v>6.285359224964485E-5</v>
      </c>
    </row>
    <row r="1793" spans="1:7" x14ac:dyDescent="0.45">
      <c r="A1793" s="2">
        <v>32175</v>
      </c>
      <c r="B1793" s="1">
        <v>255.57</v>
      </c>
      <c r="C1793" s="1">
        <f t="shared" si="135"/>
        <v>0.2075949121008584</v>
      </c>
      <c r="D1793">
        <f t="shared" si="137"/>
        <v>245.34579999999988</v>
      </c>
      <c r="E1793">
        <f t="shared" si="138"/>
        <v>4.1672610658100177E-2</v>
      </c>
      <c r="F1793" t="str">
        <f t="shared" si="139"/>
        <v>Buy</v>
      </c>
      <c r="G1793">
        <f t="shared" si="136"/>
        <v>4.3095647530163119E-6</v>
      </c>
    </row>
    <row r="1794" spans="1:7" x14ac:dyDescent="0.45">
      <c r="A1794" s="2">
        <v>32176</v>
      </c>
      <c r="B1794" s="1">
        <v>252.21</v>
      </c>
      <c r="C1794" s="1">
        <f t="shared" si="135"/>
        <v>-1.3234270907543595</v>
      </c>
      <c r="D1794">
        <f t="shared" si="137"/>
        <v>245.54999999999984</v>
      </c>
      <c r="E1794">
        <f t="shared" si="138"/>
        <v>2.7122785583384938E-2</v>
      </c>
      <c r="F1794" t="str">
        <f t="shared" si="139"/>
        <v>Buy</v>
      </c>
      <c r="G1794">
        <f t="shared" si="136"/>
        <v>1.7514592645425476E-4</v>
      </c>
    </row>
    <row r="1795" spans="1:7" x14ac:dyDescent="0.45">
      <c r="A1795" s="2">
        <v>32177</v>
      </c>
      <c r="B1795" s="1">
        <v>252.21</v>
      </c>
      <c r="C1795" s="1">
        <f t="shared" si="135"/>
        <v>0</v>
      </c>
      <c r="D1795">
        <f t="shared" si="137"/>
        <v>245.73439999999985</v>
      </c>
      <c r="E1795">
        <f t="shared" si="138"/>
        <v>2.6352028857173273E-2</v>
      </c>
      <c r="F1795" t="str">
        <f t="shared" si="139"/>
        <v>Buy</v>
      </c>
      <c r="G1795">
        <f t="shared" si="136"/>
        <v>0</v>
      </c>
    </row>
    <row r="1796" spans="1:7" x14ac:dyDescent="0.45">
      <c r="A1796" s="2">
        <v>32178</v>
      </c>
      <c r="B1796" s="1">
        <v>250.96</v>
      </c>
      <c r="C1796" s="1">
        <f t="shared" ref="C1796:C1859" si="140">100*LN(B1796/B1795)</f>
        <v>-0.49685099328925003</v>
      </c>
      <c r="D1796">
        <f t="shared" si="137"/>
        <v>245.82579999999987</v>
      </c>
      <c r="E1796">
        <f t="shared" si="138"/>
        <v>2.0885521373265693E-2</v>
      </c>
      <c r="F1796" t="str">
        <f t="shared" si="139"/>
        <v>Buy</v>
      </c>
      <c r="G1796">
        <f t="shared" si="136"/>
        <v>2.4686090953251441E-5</v>
      </c>
    </row>
    <row r="1797" spans="1:7" x14ac:dyDescent="0.45">
      <c r="A1797" s="2">
        <v>32181</v>
      </c>
      <c r="B1797" s="1">
        <v>249.1</v>
      </c>
      <c r="C1797" s="1">
        <f t="shared" si="140"/>
        <v>-0.74391416142880218</v>
      </c>
      <c r="D1797">
        <f t="shared" si="137"/>
        <v>245.92579999999987</v>
      </c>
      <c r="E1797">
        <f t="shared" si="138"/>
        <v>1.2907145163297745E-2</v>
      </c>
      <c r="F1797" t="str">
        <f t="shared" si="139"/>
        <v>Buy</v>
      </c>
      <c r="G1797">
        <f t="shared" si="136"/>
        <v>5.5340827957431797E-5</v>
      </c>
    </row>
    <row r="1798" spans="1:7" x14ac:dyDescent="0.45">
      <c r="A1798" s="2">
        <v>32182</v>
      </c>
      <c r="B1798" s="1">
        <v>251.72</v>
      </c>
      <c r="C1798" s="1">
        <f t="shared" si="140"/>
        <v>1.0462936390598188</v>
      </c>
      <c r="D1798">
        <f t="shared" si="137"/>
        <v>246.15339999999989</v>
      </c>
      <c r="E1798">
        <f t="shared" si="138"/>
        <v>2.2614353488516144E-2</v>
      </c>
      <c r="F1798" t="str">
        <f t="shared" si="139"/>
        <v>Buy</v>
      </c>
      <c r="G1798">
        <f t="shared" si="136"/>
        <v>1.0947303791370385E-4</v>
      </c>
    </row>
    <row r="1799" spans="1:7" x14ac:dyDescent="0.45">
      <c r="A1799" s="2">
        <v>32183</v>
      </c>
      <c r="B1799" s="1">
        <v>256.66000000000003</v>
      </c>
      <c r="C1799" s="1">
        <f t="shared" si="140"/>
        <v>1.9434893157582269</v>
      </c>
      <c r="D1799">
        <f t="shared" si="137"/>
        <v>246.68059999999991</v>
      </c>
      <c r="E1799">
        <f t="shared" si="138"/>
        <v>4.0454741880796931E-2</v>
      </c>
      <c r="F1799" t="str">
        <f t="shared" si="139"/>
        <v>Buy</v>
      </c>
      <c r="G1799">
        <f t="shared" si="136"/>
        <v>3.7771507204663806E-4</v>
      </c>
    </row>
    <row r="1800" spans="1:7" x14ac:dyDescent="0.45">
      <c r="A1800" s="2">
        <v>32184</v>
      </c>
      <c r="B1800" s="1">
        <v>255.95</v>
      </c>
      <c r="C1800" s="1">
        <f t="shared" si="140"/>
        <v>-0.27701389127228704</v>
      </c>
      <c r="D1800">
        <f t="shared" si="137"/>
        <v>247.15959999999993</v>
      </c>
      <c r="E1800">
        <f t="shared" si="138"/>
        <v>3.5565683064708246E-2</v>
      </c>
      <c r="F1800" t="str">
        <f t="shared" si="139"/>
        <v>Buy</v>
      </c>
      <c r="G1800">
        <f t="shared" ref="G1800:G1863" si="141">(C1800/100)^2</f>
        <v>7.6736695957814479E-6</v>
      </c>
    </row>
    <row r="1801" spans="1:7" x14ac:dyDescent="0.45">
      <c r="A1801" s="2">
        <v>32185</v>
      </c>
      <c r="B1801" s="1">
        <v>257.63</v>
      </c>
      <c r="C1801" s="1">
        <f t="shared" si="140"/>
        <v>0.6542334173039579</v>
      </c>
      <c r="D1801">
        <f t="shared" si="137"/>
        <v>247.64319999999992</v>
      </c>
      <c r="E1801">
        <f t="shared" si="138"/>
        <v>4.0327374222268474E-2</v>
      </c>
      <c r="F1801" t="str">
        <f t="shared" si="139"/>
        <v>Buy</v>
      </c>
      <c r="G1801">
        <f t="shared" si="141"/>
        <v>4.2802136431721465E-5</v>
      </c>
    </row>
    <row r="1802" spans="1:7" x14ac:dyDescent="0.45">
      <c r="A1802" s="2">
        <v>32189</v>
      </c>
      <c r="B1802" s="1">
        <v>259.83</v>
      </c>
      <c r="C1802" s="1">
        <f t="shared" si="140"/>
        <v>0.85031239344312903</v>
      </c>
      <c r="D1802">
        <f t="shared" si="137"/>
        <v>248.33559999999991</v>
      </c>
      <c r="E1802">
        <f t="shared" si="138"/>
        <v>4.6285752022666396E-2</v>
      </c>
      <c r="F1802" t="str">
        <f t="shared" si="139"/>
        <v>Buy</v>
      </c>
      <c r="G1802">
        <f t="shared" si="141"/>
        <v>7.2303116644298267E-5</v>
      </c>
    </row>
    <row r="1803" spans="1:7" x14ac:dyDescent="0.45">
      <c r="A1803" s="2">
        <v>32190</v>
      </c>
      <c r="B1803" s="1">
        <v>259.20999999999998</v>
      </c>
      <c r="C1803" s="1">
        <f t="shared" si="140"/>
        <v>-0.23890270302284661</v>
      </c>
      <c r="D1803">
        <f t="shared" si="137"/>
        <v>249.04139999999992</v>
      </c>
      <c r="E1803">
        <f t="shared" si="138"/>
        <v>4.0830962241619494E-2</v>
      </c>
      <c r="F1803" t="str">
        <f t="shared" si="139"/>
        <v>Buy</v>
      </c>
      <c r="G1803">
        <f t="shared" si="141"/>
        <v>5.7074501511622442E-6</v>
      </c>
    </row>
    <row r="1804" spans="1:7" x14ac:dyDescent="0.45">
      <c r="A1804" s="2">
        <v>32191</v>
      </c>
      <c r="B1804" s="1">
        <v>257.91000000000003</v>
      </c>
      <c r="C1804" s="1">
        <f t="shared" si="140"/>
        <v>-0.50278571263720662</v>
      </c>
      <c r="D1804">
        <f t="shared" si="137"/>
        <v>249.62439999999995</v>
      </c>
      <c r="E1804">
        <f t="shared" si="138"/>
        <v>3.3192268063538963E-2</v>
      </c>
      <c r="F1804" t="str">
        <f t="shared" si="139"/>
        <v>Buy</v>
      </c>
      <c r="G1804">
        <f t="shared" si="141"/>
        <v>2.5279347283210367E-5</v>
      </c>
    </row>
    <row r="1805" spans="1:7" x14ac:dyDescent="0.45">
      <c r="A1805" s="2">
        <v>32192</v>
      </c>
      <c r="B1805" s="1">
        <v>261.61</v>
      </c>
      <c r="C1805" s="1">
        <f t="shared" si="140"/>
        <v>1.4244158297669114</v>
      </c>
      <c r="D1805">
        <f t="shared" si="137"/>
        <v>250.15839999999997</v>
      </c>
      <c r="E1805">
        <f t="shared" si="138"/>
        <v>4.5777395442247966E-2</v>
      </c>
      <c r="F1805" t="str">
        <f t="shared" si="139"/>
        <v>Buy</v>
      </c>
      <c r="G1805">
        <f t="shared" si="141"/>
        <v>2.0289604560905586E-4</v>
      </c>
    </row>
    <row r="1806" spans="1:7" x14ac:dyDescent="0.45">
      <c r="A1806" s="2">
        <v>32195</v>
      </c>
      <c r="B1806" s="1">
        <v>265.64</v>
      </c>
      <c r="C1806" s="1">
        <f t="shared" si="140"/>
        <v>1.5287163520381322</v>
      </c>
      <c r="D1806">
        <f t="shared" si="137"/>
        <v>250.69339999999994</v>
      </c>
      <c r="E1806">
        <f t="shared" si="138"/>
        <v>5.9621035097055006E-2</v>
      </c>
      <c r="F1806" t="str">
        <f t="shared" si="139"/>
        <v>Buy</v>
      </c>
      <c r="G1806">
        <f t="shared" si="141"/>
        <v>2.3369736849887743E-4</v>
      </c>
    </row>
    <row r="1807" spans="1:7" x14ac:dyDescent="0.45">
      <c r="A1807" s="2">
        <v>32196</v>
      </c>
      <c r="B1807" s="1">
        <v>265.02</v>
      </c>
      <c r="C1807" s="1">
        <f t="shared" si="140"/>
        <v>-0.23367138360228962</v>
      </c>
      <c r="D1807">
        <f t="shared" si="137"/>
        <v>251.32239999999993</v>
      </c>
      <c r="E1807">
        <f t="shared" si="138"/>
        <v>5.4502105661891079E-2</v>
      </c>
      <c r="F1807" t="str">
        <f t="shared" si="139"/>
        <v>Buy</v>
      </c>
      <c r="G1807">
        <f t="shared" si="141"/>
        <v>5.4602315514608381E-6</v>
      </c>
    </row>
    <row r="1808" spans="1:7" x14ac:dyDescent="0.45">
      <c r="A1808" s="2">
        <v>32197</v>
      </c>
      <c r="B1808" s="1">
        <v>264.43</v>
      </c>
      <c r="C1808" s="1">
        <f t="shared" si="140"/>
        <v>-0.22287288477559988</v>
      </c>
      <c r="D1808">
        <f t="shared" si="137"/>
        <v>251.90459999999996</v>
      </c>
      <c r="E1808">
        <f t="shared" si="138"/>
        <v>4.9722791882323904E-2</v>
      </c>
      <c r="F1808" t="str">
        <f t="shared" si="139"/>
        <v>Buy</v>
      </c>
      <c r="G1808">
        <f t="shared" si="141"/>
        <v>4.9672322768197816E-6</v>
      </c>
    </row>
    <row r="1809" spans="1:7" x14ac:dyDescent="0.45">
      <c r="A1809" s="2">
        <v>32198</v>
      </c>
      <c r="B1809" s="1">
        <v>261.58</v>
      </c>
      <c r="C1809" s="1">
        <f t="shared" si="140"/>
        <v>-1.0836401927727768</v>
      </c>
      <c r="D1809">
        <f t="shared" si="137"/>
        <v>252.29239999999993</v>
      </c>
      <c r="E1809">
        <f t="shared" si="138"/>
        <v>3.6812840973410442E-2</v>
      </c>
      <c r="F1809" t="str">
        <f t="shared" si="139"/>
        <v>Buy</v>
      </c>
      <c r="G1809">
        <f t="shared" si="141"/>
        <v>1.174276067392621E-4</v>
      </c>
    </row>
    <row r="1810" spans="1:7" x14ac:dyDescent="0.45">
      <c r="A1810" s="2">
        <v>32199</v>
      </c>
      <c r="B1810" s="1">
        <v>262.45999999999998</v>
      </c>
      <c r="C1810" s="1">
        <f t="shared" si="140"/>
        <v>0.33585254071342241</v>
      </c>
      <c r="D1810">
        <f t="shared" si="137"/>
        <v>252.68539999999993</v>
      </c>
      <c r="E1810">
        <f t="shared" si="138"/>
        <v>3.8682883933935444E-2</v>
      </c>
      <c r="F1810" t="str">
        <f t="shared" si="139"/>
        <v>Buy</v>
      </c>
      <c r="G1810">
        <f t="shared" si="141"/>
        <v>1.1279692910366107E-5</v>
      </c>
    </row>
    <row r="1811" spans="1:7" x14ac:dyDescent="0.45">
      <c r="A1811" s="2">
        <v>32202</v>
      </c>
      <c r="B1811" s="1">
        <v>267.82</v>
      </c>
      <c r="C1811" s="1">
        <f t="shared" si="140"/>
        <v>2.0216423599279687</v>
      </c>
      <c r="D1811">
        <f t="shared" si="137"/>
        <v>253.08019999999993</v>
      </c>
      <c r="E1811">
        <f t="shared" si="138"/>
        <v>5.8241616689097227E-2</v>
      </c>
      <c r="F1811" t="str">
        <f t="shared" si="139"/>
        <v>Buy</v>
      </c>
      <c r="G1811">
        <f t="shared" si="141"/>
        <v>4.0870378314551258E-4</v>
      </c>
    </row>
    <row r="1812" spans="1:7" x14ac:dyDescent="0.45">
      <c r="A1812" s="2">
        <v>32203</v>
      </c>
      <c r="B1812" s="1">
        <v>267.22000000000003</v>
      </c>
      <c r="C1812" s="1">
        <f t="shared" si="140"/>
        <v>-0.22428239066720732</v>
      </c>
      <c r="D1812">
        <f t="shared" si="137"/>
        <v>253.56499999999994</v>
      </c>
      <c r="E1812">
        <f t="shared" si="138"/>
        <v>5.3852069489085989E-2</v>
      </c>
      <c r="F1812" t="str">
        <f t="shared" si="139"/>
        <v>Buy</v>
      </c>
      <c r="G1812">
        <f t="shared" si="141"/>
        <v>5.0302590763397798E-6</v>
      </c>
    </row>
    <row r="1813" spans="1:7" x14ac:dyDescent="0.45">
      <c r="A1813" s="2">
        <v>32204</v>
      </c>
      <c r="B1813" s="1">
        <v>267.98</v>
      </c>
      <c r="C1813" s="1">
        <f t="shared" si="140"/>
        <v>0.28400616997138978</v>
      </c>
      <c r="D1813">
        <f t="shared" si="137"/>
        <v>253.94139999999993</v>
      </c>
      <c r="E1813">
        <f t="shared" si="138"/>
        <v>5.5282832968551375E-2</v>
      </c>
      <c r="F1813" t="str">
        <f t="shared" si="139"/>
        <v>Buy</v>
      </c>
      <c r="G1813">
        <f t="shared" si="141"/>
        <v>8.0659504581817936E-6</v>
      </c>
    </row>
    <row r="1814" spans="1:7" x14ac:dyDescent="0.45">
      <c r="A1814" s="2">
        <v>32205</v>
      </c>
      <c r="B1814" s="1">
        <v>267.88</v>
      </c>
      <c r="C1814" s="1">
        <f t="shared" si="140"/>
        <v>-3.7323181861261434E-2</v>
      </c>
      <c r="D1814">
        <f t="shared" si="137"/>
        <v>254.30819999999989</v>
      </c>
      <c r="E1814">
        <f t="shared" si="138"/>
        <v>5.3367528062406626E-2</v>
      </c>
      <c r="F1814" t="str">
        <f t="shared" si="139"/>
        <v>Buy</v>
      </c>
      <c r="G1814">
        <f t="shared" si="141"/>
        <v>1.3930199042487946E-7</v>
      </c>
    </row>
    <row r="1815" spans="1:7" x14ac:dyDescent="0.45">
      <c r="A1815" s="2">
        <v>32206</v>
      </c>
      <c r="B1815" s="1">
        <v>267.3</v>
      </c>
      <c r="C1815" s="1">
        <f t="shared" si="140"/>
        <v>-0.21674958969760788</v>
      </c>
      <c r="D1815">
        <f t="shared" si="137"/>
        <v>254.65519999999989</v>
      </c>
      <c r="E1815">
        <f t="shared" si="138"/>
        <v>4.9654591777431298E-2</v>
      </c>
      <c r="F1815" t="str">
        <f t="shared" si="139"/>
        <v>Buy</v>
      </c>
      <c r="G1815">
        <f t="shared" si="141"/>
        <v>4.6980384634081361E-6</v>
      </c>
    </row>
    <row r="1816" spans="1:7" x14ac:dyDescent="0.45">
      <c r="A1816" s="2">
        <v>32209</v>
      </c>
      <c r="B1816" s="1">
        <v>267.38</v>
      </c>
      <c r="C1816" s="1">
        <f t="shared" si="140"/>
        <v>2.9924441010321295E-2</v>
      </c>
      <c r="D1816">
        <f t="shared" si="137"/>
        <v>254.93959999999993</v>
      </c>
      <c r="E1816">
        <f t="shared" si="138"/>
        <v>4.8797440648687261E-2</v>
      </c>
      <c r="F1816" t="str">
        <f t="shared" si="139"/>
        <v>Buy</v>
      </c>
      <c r="G1816">
        <f t="shared" si="141"/>
        <v>8.9547216978019886E-8</v>
      </c>
    </row>
    <row r="1817" spans="1:7" x14ac:dyDescent="0.45">
      <c r="A1817" s="2">
        <v>32210</v>
      </c>
      <c r="B1817" s="1">
        <v>269.43</v>
      </c>
      <c r="C1817" s="1">
        <f t="shared" si="140"/>
        <v>0.76377487959915025</v>
      </c>
      <c r="D1817">
        <f t="shared" si="137"/>
        <v>255.28759999999991</v>
      </c>
      <c r="E1817">
        <f t="shared" si="138"/>
        <v>5.5397912001993434E-2</v>
      </c>
      <c r="F1817" t="str">
        <f t="shared" si="139"/>
        <v>Buy</v>
      </c>
      <c r="G1817">
        <f t="shared" si="141"/>
        <v>5.8335206670669649E-5</v>
      </c>
    </row>
    <row r="1818" spans="1:7" x14ac:dyDescent="0.45">
      <c r="A1818" s="2">
        <v>32211</v>
      </c>
      <c r="B1818" s="1">
        <v>269.06</v>
      </c>
      <c r="C1818" s="1">
        <f t="shared" si="140"/>
        <v>-0.13742132935711943</v>
      </c>
      <c r="D1818">
        <f t="shared" si="137"/>
        <v>255.7573999999999</v>
      </c>
      <c r="E1818">
        <f t="shared" si="138"/>
        <v>5.2012571288260291E-2</v>
      </c>
      <c r="F1818" t="str">
        <f t="shared" si="139"/>
        <v>Buy</v>
      </c>
      <c r="G1818">
        <f t="shared" si="141"/>
        <v>1.8884621762277894E-6</v>
      </c>
    </row>
    <row r="1819" spans="1:7" x14ac:dyDescent="0.45">
      <c r="A1819" s="2">
        <v>32212</v>
      </c>
      <c r="B1819" s="1">
        <v>263.83999999999997</v>
      </c>
      <c r="C1819" s="1">
        <f t="shared" si="140"/>
        <v>-1.959154424610815</v>
      </c>
      <c r="D1819">
        <f t="shared" si="137"/>
        <v>256.1423999999999</v>
      </c>
      <c r="E1819">
        <f t="shared" si="138"/>
        <v>3.0052033556334613E-2</v>
      </c>
      <c r="F1819" t="str">
        <f t="shared" si="139"/>
        <v>Buy</v>
      </c>
      <c r="G1819">
        <f t="shared" si="141"/>
        <v>3.8382860594721337E-4</v>
      </c>
    </row>
    <row r="1820" spans="1:7" x14ac:dyDescent="0.45">
      <c r="A1820" s="2">
        <v>32213</v>
      </c>
      <c r="B1820" s="1">
        <v>264.94</v>
      </c>
      <c r="C1820" s="1">
        <f t="shared" si="140"/>
        <v>0.41605264448267043</v>
      </c>
      <c r="D1820">
        <f t="shared" si="137"/>
        <v>256.48399999999992</v>
      </c>
      <c r="E1820">
        <f t="shared" si="138"/>
        <v>3.2968918139143481E-2</v>
      </c>
      <c r="F1820" t="str">
        <f t="shared" si="139"/>
        <v>Buy</v>
      </c>
      <c r="G1820">
        <f t="shared" si="141"/>
        <v>1.7309980298102337E-5</v>
      </c>
    </row>
    <row r="1821" spans="1:7" x14ac:dyDescent="0.45">
      <c r="A1821" s="2">
        <v>32216</v>
      </c>
      <c r="B1821" s="1">
        <v>266.37</v>
      </c>
      <c r="C1821" s="1">
        <f t="shared" si="140"/>
        <v>0.53829344562297488</v>
      </c>
      <c r="D1821">
        <f t="shared" si="137"/>
        <v>256.86979999999994</v>
      </c>
      <c r="E1821">
        <f t="shared" si="138"/>
        <v>3.6984495647211409E-2</v>
      </c>
      <c r="F1821" t="str">
        <f t="shared" si="139"/>
        <v>Buy</v>
      </c>
      <c r="G1821">
        <f t="shared" si="141"/>
        <v>2.8975983360065464E-5</v>
      </c>
    </row>
    <row r="1822" spans="1:7" x14ac:dyDescent="0.45">
      <c r="A1822" s="2">
        <v>32217</v>
      </c>
      <c r="B1822" s="1">
        <v>266.13</v>
      </c>
      <c r="C1822" s="1">
        <f t="shared" si="140"/>
        <v>-9.0140851173992481E-2</v>
      </c>
      <c r="D1822">
        <f t="shared" si="137"/>
        <v>257.07359999999994</v>
      </c>
      <c r="E1822">
        <f t="shared" si="138"/>
        <v>3.5228821629292369E-2</v>
      </c>
      <c r="F1822" t="str">
        <f t="shared" si="139"/>
        <v>Buy</v>
      </c>
      <c r="G1822">
        <f t="shared" si="141"/>
        <v>8.1253730503718608E-7</v>
      </c>
    </row>
    <row r="1823" spans="1:7" x14ac:dyDescent="0.45">
      <c r="A1823" s="2">
        <v>32218</v>
      </c>
      <c r="B1823" s="1">
        <v>268.64999999999998</v>
      </c>
      <c r="C1823" s="1">
        <f t="shared" si="140"/>
        <v>0.94245059742251203</v>
      </c>
      <c r="D1823">
        <f t="shared" si="137"/>
        <v>257.27399999999989</v>
      </c>
      <c r="E1823">
        <f t="shared" si="138"/>
        <v>4.4217449100958879E-2</v>
      </c>
      <c r="F1823" t="str">
        <f t="shared" si="139"/>
        <v>Buy</v>
      </c>
      <c r="G1823">
        <f t="shared" si="141"/>
        <v>8.8821312858204982E-5</v>
      </c>
    </row>
    <row r="1824" spans="1:7" x14ac:dyDescent="0.45">
      <c r="A1824" s="2">
        <v>32219</v>
      </c>
      <c r="B1824" s="1">
        <v>271.22000000000003</v>
      </c>
      <c r="C1824" s="1">
        <f t="shared" si="140"/>
        <v>0.95208824849688634</v>
      </c>
      <c r="D1824">
        <f t="shared" si="137"/>
        <v>257.52059999999989</v>
      </c>
      <c r="E1824">
        <f t="shared" si="138"/>
        <v>5.3197297614249676E-2</v>
      </c>
      <c r="F1824" t="str">
        <f t="shared" si="139"/>
        <v>Buy</v>
      </c>
      <c r="G1824">
        <f t="shared" si="141"/>
        <v>9.0647203292586881E-5</v>
      </c>
    </row>
    <row r="1825" spans="1:7" x14ac:dyDescent="0.45">
      <c r="A1825" s="2">
        <v>32220</v>
      </c>
      <c r="B1825" s="1">
        <v>271.12</v>
      </c>
      <c r="C1825" s="1">
        <f t="shared" si="140"/>
        <v>-3.6877236100346066E-2</v>
      </c>
      <c r="D1825">
        <f t="shared" si="137"/>
        <v>257.72159999999991</v>
      </c>
      <c r="E1825">
        <f t="shared" si="138"/>
        <v>5.1987881496933508E-2</v>
      </c>
      <c r="F1825" t="str">
        <f t="shared" si="139"/>
        <v>Buy</v>
      </c>
      <c r="G1825">
        <f t="shared" si="141"/>
        <v>1.3599305424006669E-7</v>
      </c>
    </row>
    <row r="1826" spans="1:7" x14ac:dyDescent="0.45">
      <c r="A1826" s="2">
        <v>32223</v>
      </c>
      <c r="B1826" s="1">
        <v>268.74</v>
      </c>
      <c r="C1826" s="1">
        <f t="shared" si="140"/>
        <v>-0.8817157851532168</v>
      </c>
      <c r="D1826">
        <f t="shared" si="137"/>
        <v>258.22839999999991</v>
      </c>
      <c r="E1826">
        <f t="shared" si="138"/>
        <v>4.0706599274131366E-2</v>
      </c>
      <c r="F1826" t="str">
        <f t="shared" si="139"/>
        <v>Buy</v>
      </c>
      <c r="G1826">
        <f t="shared" si="141"/>
        <v>7.774227257883536E-5</v>
      </c>
    </row>
    <row r="1827" spans="1:7" x14ac:dyDescent="0.45">
      <c r="A1827" s="2">
        <v>32224</v>
      </c>
      <c r="B1827" s="1">
        <v>268.83999999999997</v>
      </c>
      <c r="C1827" s="1">
        <f t="shared" si="140"/>
        <v>3.7203765450133E-2</v>
      </c>
      <c r="D1827">
        <f t="shared" si="137"/>
        <v>258.65539999999993</v>
      </c>
      <c r="E1827">
        <f t="shared" si="138"/>
        <v>3.9375168660697006E-2</v>
      </c>
      <c r="F1827" t="str">
        <f t="shared" si="139"/>
        <v>Buy</v>
      </c>
      <c r="G1827">
        <f t="shared" si="141"/>
        <v>1.3841201636685099E-7</v>
      </c>
    </row>
    <row r="1828" spans="1:7" x14ac:dyDescent="0.45">
      <c r="A1828" s="2">
        <v>32225</v>
      </c>
      <c r="B1828" s="1">
        <v>268.91000000000003</v>
      </c>
      <c r="C1828" s="1">
        <f t="shared" si="140"/>
        <v>2.6034402750509535E-2</v>
      </c>
      <c r="D1828">
        <f t="shared" si="137"/>
        <v>259.12519999999995</v>
      </c>
      <c r="E1828">
        <f t="shared" si="138"/>
        <v>3.7760897048994373E-2</v>
      </c>
      <c r="F1828" t="str">
        <f t="shared" si="139"/>
        <v>Buy</v>
      </c>
      <c r="G1828">
        <f t="shared" si="141"/>
        <v>6.7779012657573837E-8</v>
      </c>
    </row>
    <row r="1829" spans="1:7" x14ac:dyDescent="0.45">
      <c r="A1829" s="2">
        <v>32226</v>
      </c>
      <c r="B1829" s="1">
        <v>263.35000000000002</v>
      </c>
      <c r="C1829" s="1">
        <f t="shared" si="140"/>
        <v>-2.0892805199871631</v>
      </c>
      <c r="D1829">
        <f t="shared" si="137"/>
        <v>259.47599999999994</v>
      </c>
      <c r="E1829">
        <f t="shared" si="138"/>
        <v>1.4930089873437549E-2</v>
      </c>
      <c r="F1829" t="str">
        <f t="shared" si="139"/>
        <v>Buy</v>
      </c>
      <c r="G1829">
        <f t="shared" si="141"/>
        <v>4.3650930911978301E-4</v>
      </c>
    </row>
    <row r="1830" spans="1:7" x14ac:dyDescent="0.45">
      <c r="A1830" s="2">
        <v>32227</v>
      </c>
      <c r="B1830" s="1">
        <v>258.51</v>
      </c>
      <c r="C1830" s="1">
        <f t="shared" si="140"/>
        <v>-1.8549568009613278</v>
      </c>
      <c r="D1830">
        <f t="shared" si="137"/>
        <v>259.72859999999997</v>
      </c>
      <c r="E1830">
        <f t="shared" si="138"/>
        <v>-4.6918206158273711E-3</v>
      </c>
      <c r="F1830" t="str">
        <f t="shared" si="139"/>
        <v>Buy</v>
      </c>
      <c r="G1830">
        <f t="shared" si="141"/>
        <v>3.4408647334326829E-4</v>
      </c>
    </row>
    <row r="1831" spans="1:7" x14ac:dyDescent="0.45">
      <c r="A1831" s="2">
        <v>32230</v>
      </c>
      <c r="B1831" s="1">
        <v>258.06</v>
      </c>
      <c r="C1831" s="1">
        <f t="shared" si="140"/>
        <v>-0.17422618960851083</v>
      </c>
      <c r="D1831">
        <f t="shared" si="137"/>
        <v>259.84879999999993</v>
      </c>
      <c r="E1831">
        <f t="shared" si="138"/>
        <v>-6.8840033126953996E-3</v>
      </c>
      <c r="F1831" t="str">
        <f t="shared" si="139"/>
        <v>Sell</v>
      </c>
      <c r="G1831">
        <f t="shared" si="141"/>
        <v>3.0354765145500765E-6</v>
      </c>
    </row>
    <row r="1832" spans="1:7" x14ac:dyDescent="0.45">
      <c r="A1832" s="2">
        <v>32231</v>
      </c>
      <c r="B1832" s="1">
        <v>260.07</v>
      </c>
      <c r="C1832" s="1">
        <f t="shared" si="140"/>
        <v>0.7758709524958648</v>
      </c>
      <c r="D1832">
        <f t="shared" si="137"/>
        <v>260.01259999999996</v>
      </c>
      <c r="E1832">
        <f t="shared" si="138"/>
        <v>2.2075853247123276E-4</v>
      </c>
      <c r="F1832" t="str">
        <f t="shared" si="139"/>
        <v>Sell</v>
      </c>
      <c r="G1832">
        <f t="shared" si="141"/>
        <v>6.0197573492684046E-5</v>
      </c>
    </row>
    <row r="1833" spans="1:7" x14ac:dyDescent="0.45">
      <c r="A1833" s="2">
        <v>32232</v>
      </c>
      <c r="B1833" s="1">
        <v>258.07</v>
      </c>
      <c r="C1833" s="1">
        <f t="shared" si="140"/>
        <v>-0.77199595976100732</v>
      </c>
      <c r="D1833">
        <f t="shared" si="137"/>
        <v>260.18759999999997</v>
      </c>
      <c r="E1833">
        <f t="shared" si="138"/>
        <v>-8.1387429685349406E-3</v>
      </c>
      <c r="F1833" t="str">
        <f t="shared" si="139"/>
        <v>Buy</v>
      </c>
      <c r="G1833">
        <f t="shared" si="141"/>
        <v>5.9597776188731892E-5</v>
      </c>
    </row>
    <row r="1834" spans="1:7" x14ac:dyDescent="0.45">
      <c r="A1834" s="2">
        <v>32233</v>
      </c>
      <c r="B1834" s="1">
        <v>258.89</v>
      </c>
      <c r="C1834" s="1">
        <f t="shared" si="140"/>
        <v>0.31723951087616997</v>
      </c>
      <c r="D1834">
        <f t="shared" si="137"/>
        <v>260.51279999999997</v>
      </c>
      <c r="E1834">
        <f t="shared" si="138"/>
        <v>-6.2292524589961954E-3</v>
      </c>
      <c r="F1834" t="str">
        <f t="shared" si="139"/>
        <v>Sell</v>
      </c>
      <c r="G1834">
        <f t="shared" si="141"/>
        <v>1.0064090726095157E-5</v>
      </c>
    </row>
    <row r="1835" spans="1:7" x14ac:dyDescent="0.45">
      <c r="A1835" s="2">
        <v>32237</v>
      </c>
      <c r="B1835" s="1">
        <v>256.08999999999997</v>
      </c>
      <c r="C1835" s="1">
        <f t="shared" si="140"/>
        <v>-1.0874315863863684</v>
      </c>
      <c r="D1835">
        <f t="shared" si="137"/>
        <v>260.77179999999998</v>
      </c>
      <c r="E1835">
        <f t="shared" si="138"/>
        <v>-1.7953628421478126E-2</v>
      </c>
      <c r="F1835" t="str">
        <f t="shared" si="139"/>
        <v>Sell</v>
      </c>
      <c r="G1835">
        <f t="shared" si="141"/>
        <v>1.1825074550707739E-4</v>
      </c>
    </row>
    <row r="1836" spans="1:7" x14ac:dyDescent="0.45">
      <c r="A1836" s="2">
        <v>32238</v>
      </c>
      <c r="B1836" s="1">
        <v>258.51</v>
      </c>
      <c r="C1836" s="1">
        <f t="shared" si="140"/>
        <v>0.94054327238382118</v>
      </c>
      <c r="D1836">
        <f t="shared" si="137"/>
        <v>261.01199999999994</v>
      </c>
      <c r="E1836">
        <f t="shared" si="138"/>
        <v>-9.5857661716700886E-3</v>
      </c>
      <c r="F1836" t="str">
        <f t="shared" si="139"/>
        <v>Sell</v>
      </c>
      <c r="G1836">
        <f t="shared" si="141"/>
        <v>8.8462164722646677E-5</v>
      </c>
    </row>
    <row r="1837" spans="1:7" x14ac:dyDescent="0.45">
      <c r="A1837" s="2">
        <v>32239</v>
      </c>
      <c r="B1837" s="1">
        <v>265.49</v>
      </c>
      <c r="C1837" s="1">
        <f t="shared" si="140"/>
        <v>2.6642797269445091</v>
      </c>
      <c r="D1837">
        <f t="shared" si="137"/>
        <v>261.27839999999998</v>
      </c>
      <c r="E1837">
        <f t="shared" si="138"/>
        <v>1.6119204649140659E-2</v>
      </c>
      <c r="F1837" t="str">
        <f t="shared" si="139"/>
        <v>Sell</v>
      </c>
      <c r="G1837">
        <f t="shared" si="141"/>
        <v>7.0983864634075074E-4</v>
      </c>
    </row>
    <row r="1838" spans="1:7" x14ac:dyDescent="0.45">
      <c r="A1838" s="2">
        <v>32240</v>
      </c>
      <c r="B1838" s="1">
        <v>266.16000000000003</v>
      </c>
      <c r="C1838" s="1">
        <f t="shared" si="140"/>
        <v>0.25204565209910351</v>
      </c>
      <c r="D1838">
        <f t="shared" si="137"/>
        <v>261.61020000000002</v>
      </c>
      <c r="E1838">
        <f t="shared" si="138"/>
        <v>1.7391523724992392E-2</v>
      </c>
      <c r="F1838" t="str">
        <f t="shared" si="139"/>
        <v>Buy</v>
      </c>
      <c r="G1838">
        <f t="shared" si="141"/>
        <v>6.352701074206231E-6</v>
      </c>
    </row>
    <row r="1839" spans="1:7" x14ac:dyDescent="0.45">
      <c r="A1839" s="2">
        <v>32241</v>
      </c>
      <c r="B1839" s="1">
        <v>269.43</v>
      </c>
      <c r="C1839" s="1">
        <f t="shared" si="140"/>
        <v>1.2210984640746685</v>
      </c>
      <c r="D1839">
        <f t="shared" si="137"/>
        <v>262.01119999999997</v>
      </c>
      <c r="E1839">
        <f t="shared" si="138"/>
        <v>2.831482012982664E-2</v>
      </c>
      <c r="F1839" t="str">
        <f t="shared" si="139"/>
        <v>Buy</v>
      </c>
      <c r="G1839">
        <f t="shared" si="141"/>
        <v>1.4910814589655144E-4</v>
      </c>
    </row>
    <row r="1840" spans="1:7" x14ac:dyDescent="0.45">
      <c r="A1840" s="2">
        <v>32244</v>
      </c>
      <c r="B1840" s="1">
        <v>270.16000000000003</v>
      </c>
      <c r="C1840" s="1">
        <f t="shared" si="140"/>
        <v>0.27057597263442346</v>
      </c>
      <c r="D1840">
        <f t="shared" si="137"/>
        <v>262.34859999999998</v>
      </c>
      <c r="E1840">
        <f t="shared" si="138"/>
        <v>2.9774887306431401E-2</v>
      </c>
      <c r="F1840" t="str">
        <f t="shared" si="139"/>
        <v>Buy</v>
      </c>
      <c r="G1840">
        <f t="shared" si="141"/>
        <v>7.3211356967064272E-6</v>
      </c>
    </row>
    <row r="1841" spans="1:7" x14ac:dyDescent="0.45">
      <c r="A1841" s="2">
        <v>32245</v>
      </c>
      <c r="B1841" s="1">
        <v>271.37</v>
      </c>
      <c r="C1841" s="1">
        <f t="shared" si="140"/>
        <v>0.44688272623235636</v>
      </c>
      <c r="D1841">
        <f t="shared" si="137"/>
        <v>262.63460000000003</v>
      </c>
      <c r="E1841">
        <f t="shared" si="138"/>
        <v>3.326065948660218E-2</v>
      </c>
      <c r="F1841" t="str">
        <f t="shared" si="139"/>
        <v>Buy</v>
      </c>
      <c r="G1841">
        <f t="shared" si="141"/>
        <v>1.9970417100486318E-5</v>
      </c>
    </row>
    <row r="1842" spans="1:7" x14ac:dyDescent="0.45">
      <c r="A1842" s="2">
        <v>32246</v>
      </c>
      <c r="B1842" s="1">
        <v>271.58</v>
      </c>
      <c r="C1842" s="1">
        <f t="shared" si="140"/>
        <v>7.7355193101269024E-2</v>
      </c>
      <c r="D1842">
        <f t="shared" si="137"/>
        <v>262.96539999999999</v>
      </c>
      <c r="E1842">
        <f t="shared" si="138"/>
        <v>3.2759442877275856E-2</v>
      </c>
      <c r="F1842" t="str">
        <f t="shared" si="139"/>
        <v>Buy</v>
      </c>
      <c r="G1842">
        <f t="shared" si="141"/>
        <v>5.9838258997346194E-7</v>
      </c>
    </row>
    <row r="1843" spans="1:7" x14ac:dyDescent="0.45">
      <c r="A1843" s="2">
        <v>32247</v>
      </c>
      <c r="B1843" s="1">
        <v>259.75</v>
      </c>
      <c r="C1843" s="1">
        <f t="shared" si="140"/>
        <v>-4.4537125291311863</v>
      </c>
      <c r="D1843">
        <f t="shared" si="137"/>
        <v>263.04900000000004</v>
      </c>
      <c r="E1843">
        <f t="shared" si="138"/>
        <v>-1.2541389627027796E-2</v>
      </c>
      <c r="F1843" t="str">
        <f t="shared" si="139"/>
        <v>Buy</v>
      </c>
      <c r="G1843">
        <f t="shared" si="141"/>
        <v>1.9835555292140104E-3</v>
      </c>
    </row>
    <row r="1844" spans="1:7" x14ac:dyDescent="0.45">
      <c r="A1844" s="2">
        <v>32248</v>
      </c>
      <c r="B1844" s="1">
        <v>259.77</v>
      </c>
      <c r="C1844" s="1">
        <f t="shared" si="140"/>
        <v>7.6994148482700383E-3</v>
      </c>
      <c r="D1844">
        <f t="shared" ref="D1844:D1907" si="142">AVERAGE(B1795:B1844)</f>
        <v>263.2002</v>
      </c>
      <c r="E1844">
        <f t="shared" ref="E1844:E1907" si="143">(B1844 - D1844) / D1844</f>
        <v>-1.3032664868795743E-2</v>
      </c>
      <c r="F1844" t="str">
        <f t="shared" si="139"/>
        <v>Sell</v>
      </c>
      <c r="G1844">
        <f t="shared" si="141"/>
        <v>5.9280989005761134E-9</v>
      </c>
    </row>
    <row r="1845" spans="1:7" x14ac:dyDescent="0.45">
      <c r="A1845" s="2">
        <v>32251</v>
      </c>
      <c r="B1845" s="1">
        <v>259.20999999999998</v>
      </c>
      <c r="C1845" s="1">
        <f t="shared" si="140"/>
        <v>-0.21580801469849276</v>
      </c>
      <c r="D1845">
        <f t="shared" si="142"/>
        <v>263.34019999999998</v>
      </c>
      <c r="E1845">
        <f t="shared" si="143"/>
        <v>-1.5683894825021027E-2</v>
      </c>
      <c r="F1845" t="str">
        <f t="shared" ref="F1845:F1908" si="144">IF(E1844 &gt; 0, "Buy", "Sell")</f>
        <v>Sell</v>
      </c>
      <c r="G1845">
        <f t="shared" si="141"/>
        <v>4.6573099208104859E-6</v>
      </c>
    </row>
    <row r="1846" spans="1:7" x14ac:dyDescent="0.45">
      <c r="A1846" s="2">
        <v>32252</v>
      </c>
      <c r="B1846" s="1">
        <v>257.92</v>
      </c>
      <c r="C1846" s="1">
        <f t="shared" si="140"/>
        <v>-0.49890846625710239</v>
      </c>
      <c r="D1846">
        <f t="shared" si="142"/>
        <v>263.4794</v>
      </c>
      <c r="E1846">
        <f t="shared" si="143"/>
        <v>-2.1099941779129536E-2</v>
      </c>
      <c r="F1846" t="str">
        <f t="shared" si="144"/>
        <v>Sell</v>
      </c>
      <c r="G1846">
        <f t="shared" si="141"/>
        <v>2.4890965770301425E-5</v>
      </c>
    </row>
    <row r="1847" spans="1:7" x14ac:dyDescent="0.45">
      <c r="A1847" s="2">
        <v>32253</v>
      </c>
      <c r="B1847" s="1">
        <v>256.13</v>
      </c>
      <c r="C1847" s="1">
        <f t="shared" si="140"/>
        <v>-0.69643312318348083</v>
      </c>
      <c r="D1847">
        <f t="shared" si="142"/>
        <v>263.62</v>
      </c>
      <c r="E1847">
        <f t="shared" si="143"/>
        <v>-2.841210833775893E-2</v>
      </c>
      <c r="F1847" t="str">
        <f t="shared" si="144"/>
        <v>Sell</v>
      </c>
      <c r="G1847">
        <f t="shared" si="141"/>
        <v>4.8501909506709734E-5</v>
      </c>
    </row>
    <row r="1848" spans="1:7" x14ac:dyDescent="0.45">
      <c r="A1848" s="2">
        <v>32254</v>
      </c>
      <c r="B1848" s="1">
        <v>256.42</v>
      </c>
      <c r="C1848" s="1">
        <f t="shared" si="140"/>
        <v>0.11315970381258242</v>
      </c>
      <c r="D1848">
        <f t="shared" si="142"/>
        <v>263.714</v>
      </c>
      <c r="E1848">
        <f t="shared" si="143"/>
        <v>-2.7658751526274609E-2</v>
      </c>
      <c r="F1848" t="str">
        <f t="shared" si="144"/>
        <v>Sell</v>
      </c>
      <c r="G1848">
        <f t="shared" si="141"/>
        <v>1.2805118566951378E-6</v>
      </c>
    </row>
    <row r="1849" spans="1:7" x14ac:dyDescent="0.45">
      <c r="A1849" s="2">
        <v>32255</v>
      </c>
      <c r="B1849" s="1">
        <v>260.14</v>
      </c>
      <c r="C1849" s="1">
        <f t="shared" si="140"/>
        <v>1.4403222511039904</v>
      </c>
      <c r="D1849">
        <f t="shared" si="142"/>
        <v>263.78359999999992</v>
      </c>
      <c r="E1849">
        <f t="shared" si="143"/>
        <v>-1.3812837492550471E-2</v>
      </c>
      <c r="F1849" t="str">
        <f t="shared" si="144"/>
        <v>Sell</v>
      </c>
      <c r="G1849">
        <f t="shared" si="141"/>
        <v>2.0745281870252662E-4</v>
      </c>
    </row>
    <row r="1850" spans="1:7" x14ac:dyDescent="0.45">
      <c r="A1850" s="2">
        <v>32258</v>
      </c>
      <c r="B1850" s="1">
        <v>262.51</v>
      </c>
      <c r="C1850" s="1">
        <f t="shared" si="140"/>
        <v>0.90692289085739108</v>
      </c>
      <c r="D1850">
        <f t="shared" si="142"/>
        <v>263.91479999999996</v>
      </c>
      <c r="E1850">
        <f t="shared" si="143"/>
        <v>-5.3229299758860297E-3</v>
      </c>
      <c r="F1850" t="str">
        <f t="shared" si="144"/>
        <v>Sell</v>
      </c>
      <c r="G1850">
        <f t="shared" si="141"/>
        <v>8.2250912996112733E-5</v>
      </c>
    </row>
    <row r="1851" spans="1:7" x14ac:dyDescent="0.45">
      <c r="A1851" s="2">
        <v>32259</v>
      </c>
      <c r="B1851" s="1">
        <v>263.93</v>
      </c>
      <c r="C1851" s="1">
        <f t="shared" si="140"/>
        <v>0.53947399281180153</v>
      </c>
      <c r="D1851">
        <f t="shared" si="142"/>
        <v>264.04079999999999</v>
      </c>
      <c r="E1851">
        <f t="shared" si="143"/>
        <v>-4.1963211746057184E-4</v>
      </c>
      <c r="F1851" t="str">
        <f t="shared" si="144"/>
        <v>Sell</v>
      </c>
      <c r="G1851">
        <f t="shared" si="141"/>
        <v>2.9103218892030772E-5</v>
      </c>
    </row>
    <row r="1852" spans="1:7" x14ac:dyDescent="0.45">
      <c r="A1852" s="2">
        <v>32260</v>
      </c>
      <c r="B1852" s="1">
        <v>263.8</v>
      </c>
      <c r="C1852" s="1">
        <f t="shared" si="140"/>
        <v>-4.926761890722825E-2</v>
      </c>
      <c r="D1852">
        <f t="shared" si="142"/>
        <v>264.12019999999995</v>
      </c>
      <c r="E1852">
        <f t="shared" si="143"/>
        <v>-1.2123268118074384E-3</v>
      </c>
      <c r="F1852" t="str">
        <f t="shared" si="144"/>
        <v>Sell</v>
      </c>
      <c r="G1852">
        <f t="shared" si="141"/>
        <v>2.4272982727878746E-7</v>
      </c>
    </row>
    <row r="1853" spans="1:7" x14ac:dyDescent="0.45">
      <c r="A1853" s="2">
        <v>32261</v>
      </c>
      <c r="B1853" s="1">
        <v>262.61</v>
      </c>
      <c r="C1853" s="1">
        <f t="shared" si="140"/>
        <v>-0.45211984084209689</v>
      </c>
      <c r="D1853">
        <f t="shared" si="142"/>
        <v>264.18819999999994</v>
      </c>
      <c r="E1853">
        <f t="shared" si="143"/>
        <v>-5.9737717278815806E-3</v>
      </c>
      <c r="F1853" t="str">
        <f t="shared" si="144"/>
        <v>Sell</v>
      </c>
      <c r="G1853">
        <f t="shared" si="141"/>
        <v>2.0441235048308301E-5</v>
      </c>
    </row>
    <row r="1854" spans="1:7" x14ac:dyDescent="0.45">
      <c r="A1854" s="2">
        <v>32262</v>
      </c>
      <c r="B1854" s="1">
        <v>261.33</v>
      </c>
      <c r="C1854" s="1">
        <f t="shared" si="140"/>
        <v>-0.48860653758829881</v>
      </c>
      <c r="D1854">
        <f t="shared" si="142"/>
        <v>264.25659999999999</v>
      </c>
      <c r="E1854">
        <f t="shared" si="143"/>
        <v>-1.1074841650123433E-2</v>
      </c>
      <c r="F1854" t="str">
        <f t="shared" si="144"/>
        <v>Sell</v>
      </c>
      <c r="G1854">
        <f t="shared" si="141"/>
        <v>2.3873634857402566E-5</v>
      </c>
    </row>
    <row r="1855" spans="1:7" x14ac:dyDescent="0.45">
      <c r="A1855" s="2">
        <v>32265</v>
      </c>
      <c r="B1855" s="1">
        <v>261.56</v>
      </c>
      <c r="C1855" s="1">
        <f t="shared" si="140"/>
        <v>8.797261941648668E-2</v>
      </c>
      <c r="D1855">
        <f t="shared" si="142"/>
        <v>264.25559999999996</v>
      </c>
      <c r="E1855">
        <f t="shared" si="143"/>
        <v>-1.0200729899385128E-2</v>
      </c>
      <c r="F1855" t="str">
        <f t="shared" si="144"/>
        <v>Sell</v>
      </c>
      <c r="G1855">
        <f t="shared" si="141"/>
        <v>7.7391817669980103E-7</v>
      </c>
    </row>
    <row r="1856" spans="1:7" x14ac:dyDescent="0.45">
      <c r="A1856" s="2">
        <v>32266</v>
      </c>
      <c r="B1856" s="1">
        <v>263</v>
      </c>
      <c r="C1856" s="1">
        <f t="shared" si="140"/>
        <v>0.54903294846892914</v>
      </c>
      <c r="D1856">
        <f t="shared" si="142"/>
        <v>264.20279999999997</v>
      </c>
      <c r="E1856">
        <f t="shared" si="143"/>
        <v>-4.5525634096230923E-3</v>
      </c>
      <c r="F1856" t="str">
        <f t="shared" si="144"/>
        <v>Sell</v>
      </c>
      <c r="G1856">
        <f t="shared" si="141"/>
        <v>3.0143717850448584E-5</v>
      </c>
    </row>
    <row r="1857" spans="1:7" x14ac:dyDescent="0.45">
      <c r="A1857" s="2">
        <v>32267</v>
      </c>
      <c r="B1857" s="1">
        <v>260.32</v>
      </c>
      <c r="C1857" s="1">
        <f t="shared" si="140"/>
        <v>-1.0242388707036876</v>
      </c>
      <c r="D1857">
        <f t="shared" si="142"/>
        <v>264.10880000000003</v>
      </c>
      <c r="E1857">
        <f t="shared" si="143"/>
        <v>-1.4345603024208346E-2</v>
      </c>
      <c r="F1857" t="str">
        <f t="shared" si="144"/>
        <v>Sell</v>
      </c>
      <c r="G1857">
        <f t="shared" si="141"/>
        <v>1.0490652642603651E-4</v>
      </c>
    </row>
    <row r="1858" spans="1:7" x14ac:dyDescent="0.45">
      <c r="A1858" s="2">
        <v>32268</v>
      </c>
      <c r="B1858" s="1">
        <v>258.79000000000002</v>
      </c>
      <c r="C1858" s="1">
        <f t="shared" si="140"/>
        <v>-0.58947214668737147</v>
      </c>
      <c r="D1858">
        <f t="shared" si="142"/>
        <v>263.99599999999998</v>
      </c>
      <c r="E1858">
        <f t="shared" si="143"/>
        <v>-1.9719995757511329E-2</v>
      </c>
      <c r="F1858" t="str">
        <f t="shared" si="144"/>
        <v>Sell</v>
      </c>
      <c r="G1858">
        <f t="shared" si="141"/>
        <v>3.4747741172021798E-5</v>
      </c>
    </row>
    <row r="1859" spans="1:7" x14ac:dyDescent="0.45">
      <c r="A1859" s="2">
        <v>32269</v>
      </c>
      <c r="B1859" s="1">
        <v>257.48</v>
      </c>
      <c r="C1859" s="1">
        <f t="shared" si="140"/>
        <v>-0.50748748194387405</v>
      </c>
      <c r="D1859">
        <f t="shared" si="142"/>
        <v>263.91399999999999</v>
      </c>
      <c r="E1859">
        <f t="shared" si="143"/>
        <v>-2.4379153815257886E-2</v>
      </c>
      <c r="F1859" t="str">
        <f t="shared" si="144"/>
        <v>Sell</v>
      </c>
      <c r="G1859">
        <f t="shared" si="141"/>
        <v>2.5754354432973393E-5</v>
      </c>
    </row>
    <row r="1860" spans="1:7" x14ac:dyDescent="0.45">
      <c r="A1860" s="2">
        <v>32272</v>
      </c>
      <c r="B1860" s="1">
        <v>256.54000000000002</v>
      </c>
      <c r="C1860" s="1">
        <f t="shared" ref="C1860:C1923" si="145">100*LN(B1860/B1859)</f>
        <v>-0.36574493127104024</v>
      </c>
      <c r="D1860">
        <f t="shared" si="142"/>
        <v>263.79560000000004</v>
      </c>
      <c r="E1860">
        <f t="shared" si="143"/>
        <v>-2.7504628583645878E-2</v>
      </c>
      <c r="F1860" t="str">
        <f t="shared" si="144"/>
        <v>Sell</v>
      </c>
      <c r="G1860">
        <f t="shared" si="141"/>
        <v>1.3376935475045796E-5</v>
      </c>
    </row>
    <row r="1861" spans="1:7" x14ac:dyDescent="0.45">
      <c r="A1861" s="2">
        <v>32273</v>
      </c>
      <c r="B1861" s="1">
        <v>257.62</v>
      </c>
      <c r="C1861" s="1">
        <f t="shared" si="145"/>
        <v>0.42010330962370562</v>
      </c>
      <c r="D1861">
        <f t="shared" si="142"/>
        <v>263.59160000000003</v>
      </c>
      <c r="E1861">
        <f t="shared" si="143"/>
        <v>-2.2654743170875031E-2</v>
      </c>
      <c r="F1861" t="str">
        <f t="shared" si="144"/>
        <v>Sell</v>
      </c>
      <c r="G1861">
        <f t="shared" si="141"/>
        <v>1.7648679075679109E-5</v>
      </c>
    </row>
    <row r="1862" spans="1:7" x14ac:dyDescent="0.45">
      <c r="A1862" s="2">
        <v>32274</v>
      </c>
      <c r="B1862" s="1">
        <v>253.31</v>
      </c>
      <c r="C1862" s="1">
        <f t="shared" si="145"/>
        <v>-1.6871595860782902</v>
      </c>
      <c r="D1862">
        <f t="shared" si="142"/>
        <v>263.3134</v>
      </c>
      <c r="E1862">
        <f t="shared" si="143"/>
        <v>-3.7990470671071044E-2</v>
      </c>
      <c r="F1862" t="str">
        <f t="shared" si="144"/>
        <v>Sell</v>
      </c>
      <c r="G1862">
        <f t="shared" si="141"/>
        <v>2.8465074688958681E-4</v>
      </c>
    </row>
    <row r="1863" spans="1:7" x14ac:dyDescent="0.45">
      <c r="A1863" s="2">
        <v>32275</v>
      </c>
      <c r="B1863" s="1">
        <v>253.85</v>
      </c>
      <c r="C1863" s="1">
        <f t="shared" si="145"/>
        <v>0.21295062862443109</v>
      </c>
      <c r="D1863">
        <f t="shared" si="142"/>
        <v>263.0308</v>
      </c>
      <c r="E1863">
        <f t="shared" si="143"/>
        <v>-3.4903897186185057E-2</v>
      </c>
      <c r="F1863" t="str">
        <f t="shared" si="144"/>
        <v>Sell</v>
      </c>
      <c r="G1863">
        <f t="shared" si="141"/>
        <v>4.5347970231540373E-6</v>
      </c>
    </row>
    <row r="1864" spans="1:7" x14ac:dyDescent="0.45">
      <c r="A1864" s="2">
        <v>32276</v>
      </c>
      <c r="B1864" s="1">
        <v>256.77999999999997</v>
      </c>
      <c r="C1864" s="1">
        <f t="shared" si="145"/>
        <v>1.1476145769534096</v>
      </c>
      <c r="D1864">
        <f t="shared" si="142"/>
        <v>262.80880000000002</v>
      </c>
      <c r="E1864">
        <f t="shared" si="143"/>
        <v>-2.2939871115427057E-2</v>
      </c>
      <c r="F1864" t="str">
        <f t="shared" si="144"/>
        <v>Sell</v>
      </c>
      <c r="G1864">
        <f t="shared" ref="G1864:G1927" si="146">(C1864/100)^2</f>
        <v>1.3170192172359533E-4</v>
      </c>
    </row>
    <row r="1865" spans="1:7" x14ac:dyDescent="0.45">
      <c r="A1865" s="2">
        <v>32279</v>
      </c>
      <c r="B1865" s="1">
        <v>258.70999999999998</v>
      </c>
      <c r="C1865" s="1">
        <f t="shared" si="145"/>
        <v>0.74880560944920127</v>
      </c>
      <c r="D1865">
        <f t="shared" si="142"/>
        <v>262.63699999999994</v>
      </c>
      <c r="E1865">
        <f t="shared" si="143"/>
        <v>-1.4952196377509509E-2</v>
      </c>
      <c r="F1865" t="str">
        <f t="shared" si="144"/>
        <v>Sell</v>
      </c>
      <c r="G1865">
        <f t="shared" si="146"/>
        <v>5.6070984074258981E-5</v>
      </c>
    </row>
    <row r="1866" spans="1:7" x14ac:dyDescent="0.45">
      <c r="A1866" s="2">
        <v>32280</v>
      </c>
      <c r="B1866" s="1">
        <v>255.39</v>
      </c>
      <c r="C1866" s="1">
        <f t="shared" si="145"/>
        <v>-1.2915954693354146</v>
      </c>
      <c r="D1866">
        <f t="shared" si="142"/>
        <v>262.3972</v>
      </c>
      <c r="E1866">
        <f t="shared" si="143"/>
        <v>-2.6704553249806064E-2</v>
      </c>
      <c r="F1866" t="str">
        <f t="shared" si="144"/>
        <v>Sell</v>
      </c>
      <c r="G1866">
        <f t="shared" si="146"/>
        <v>1.6682188564077696E-4</v>
      </c>
    </row>
    <row r="1867" spans="1:7" x14ac:dyDescent="0.45">
      <c r="A1867" s="2">
        <v>32281</v>
      </c>
      <c r="B1867" s="1">
        <v>251.35</v>
      </c>
      <c r="C1867" s="1">
        <f t="shared" si="145"/>
        <v>-1.5945398425491093</v>
      </c>
      <c r="D1867">
        <f t="shared" si="142"/>
        <v>262.03559999999999</v>
      </c>
      <c r="E1867">
        <f t="shared" si="143"/>
        <v>-4.0779191835002553E-2</v>
      </c>
      <c r="F1867" t="str">
        <f t="shared" si="144"/>
        <v>Sell</v>
      </c>
      <c r="G1867">
        <f t="shared" si="146"/>
        <v>2.5425573094765386E-4</v>
      </c>
    </row>
    <row r="1868" spans="1:7" x14ac:dyDescent="0.45">
      <c r="A1868" s="2">
        <v>32282</v>
      </c>
      <c r="B1868" s="1">
        <v>252.57</v>
      </c>
      <c r="C1868" s="1">
        <f t="shared" si="145"/>
        <v>0.4842047879098017</v>
      </c>
      <c r="D1868">
        <f t="shared" si="142"/>
        <v>261.70580000000001</v>
      </c>
      <c r="E1868">
        <f t="shared" si="143"/>
        <v>-3.4908664614999044E-2</v>
      </c>
      <c r="F1868" t="str">
        <f t="shared" si="144"/>
        <v>Sell</v>
      </c>
      <c r="G1868">
        <f t="shared" si="146"/>
        <v>2.3445427663477606E-5</v>
      </c>
    </row>
    <row r="1869" spans="1:7" x14ac:dyDescent="0.45">
      <c r="A1869" s="2">
        <v>32283</v>
      </c>
      <c r="B1869" s="1">
        <v>253.02</v>
      </c>
      <c r="C1869" s="1">
        <f t="shared" si="145"/>
        <v>0.17800989688412844</v>
      </c>
      <c r="D1869">
        <f t="shared" si="142"/>
        <v>261.48940000000005</v>
      </c>
      <c r="E1869">
        <f t="shared" si="143"/>
        <v>-3.2389075809574057E-2</v>
      </c>
      <c r="F1869" t="str">
        <f t="shared" si="144"/>
        <v>Sell</v>
      </c>
      <c r="G1869">
        <f t="shared" si="146"/>
        <v>3.1687523388698043E-6</v>
      </c>
    </row>
    <row r="1870" spans="1:7" x14ac:dyDescent="0.45">
      <c r="A1870" s="2">
        <v>32286</v>
      </c>
      <c r="B1870" s="1">
        <v>250.83</v>
      </c>
      <c r="C1870" s="1">
        <f t="shared" si="145"/>
        <v>-0.86931181564472315</v>
      </c>
      <c r="D1870">
        <f t="shared" si="142"/>
        <v>261.20720000000006</v>
      </c>
      <c r="E1870">
        <f t="shared" si="143"/>
        <v>-3.9727848236955347E-2</v>
      </c>
      <c r="F1870" t="str">
        <f t="shared" si="144"/>
        <v>Sell</v>
      </c>
      <c r="G1870">
        <f t="shared" si="146"/>
        <v>7.5570303281952513E-5</v>
      </c>
    </row>
    <row r="1871" spans="1:7" x14ac:dyDescent="0.45">
      <c r="A1871" s="2">
        <v>32287</v>
      </c>
      <c r="B1871" s="1">
        <v>253.51</v>
      </c>
      <c r="C1871" s="1">
        <f t="shared" si="145"/>
        <v>1.0627851154875552</v>
      </c>
      <c r="D1871">
        <f t="shared" si="142"/>
        <v>260.95000000000005</v>
      </c>
      <c r="E1871">
        <f t="shared" si="143"/>
        <v>-2.8511209043878341E-2</v>
      </c>
      <c r="F1871" t="str">
        <f t="shared" si="144"/>
        <v>Sell</v>
      </c>
      <c r="G1871">
        <f t="shared" si="146"/>
        <v>1.1295122017018961E-4</v>
      </c>
    </row>
    <row r="1872" spans="1:7" x14ac:dyDescent="0.45">
      <c r="A1872" s="2">
        <v>32288</v>
      </c>
      <c r="B1872" s="1">
        <v>253.76</v>
      </c>
      <c r="C1872" s="1">
        <f t="shared" si="145"/>
        <v>9.856684615312708E-2</v>
      </c>
      <c r="D1872">
        <f t="shared" si="142"/>
        <v>260.70260000000007</v>
      </c>
      <c r="E1872">
        <f t="shared" si="143"/>
        <v>-2.6630344308035601E-2</v>
      </c>
      <c r="F1872" t="str">
        <f t="shared" si="144"/>
        <v>Sell</v>
      </c>
      <c r="G1872">
        <f t="shared" si="146"/>
        <v>9.7154231605742218E-7</v>
      </c>
    </row>
    <row r="1873" spans="1:7" x14ac:dyDescent="0.45">
      <c r="A1873" s="2">
        <v>32289</v>
      </c>
      <c r="B1873" s="1">
        <v>254.63</v>
      </c>
      <c r="C1873" s="1">
        <f t="shared" si="145"/>
        <v>0.34225726283564784</v>
      </c>
      <c r="D1873">
        <f t="shared" si="142"/>
        <v>260.42220000000003</v>
      </c>
      <c r="E1873">
        <f t="shared" si="143"/>
        <v>-2.2241575411005805E-2</v>
      </c>
      <c r="F1873" t="str">
        <f t="shared" si="144"/>
        <v>Sell</v>
      </c>
      <c r="G1873">
        <f t="shared" si="146"/>
        <v>1.1714003396374973E-5</v>
      </c>
    </row>
    <row r="1874" spans="1:7" x14ac:dyDescent="0.45">
      <c r="A1874" s="2">
        <v>32290</v>
      </c>
      <c r="B1874" s="1">
        <v>253.42</v>
      </c>
      <c r="C1874" s="1">
        <f t="shared" si="145"/>
        <v>-0.47633197040775049</v>
      </c>
      <c r="D1874">
        <f t="shared" si="142"/>
        <v>260.06620000000004</v>
      </c>
      <c r="E1874">
        <f t="shared" si="143"/>
        <v>-2.5555800792260004E-2</v>
      </c>
      <c r="F1874" t="str">
        <f t="shared" si="144"/>
        <v>Sell</v>
      </c>
      <c r="G1874">
        <f t="shared" si="146"/>
        <v>2.2689214603253007E-5</v>
      </c>
    </row>
    <row r="1875" spans="1:7" x14ac:dyDescent="0.45">
      <c r="A1875" s="2">
        <v>32294</v>
      </c>
      <c r="B1875" s="1">
        <v>262.16000000000003</v>
      </c>
      <c r="C1875" s="1">
        <f t="shared" si="145"/>
        <v>3.3906813019797069</v>
      </c>
      <c r="D1875">
        <f t="shared" si="142"/>
        <v>259.88700000000006</v>
      </c>
      <c r="E1875">
        <f t="shared" si="143"/>
        <v>8.7461088857848489E-3</v>
      </c>
      <c r="F1875" t="str">
        <f t="shared" si="144"/>
        <v>Sell</v>
      </c>
      <c r="G1875">
        <f t="shared" si="146"/>
        <v>1.14967196915948E-3</v>
      </c>
    </row>
    <row r="1876" spans="1:7" x14ac:dyDescent="0.45">
      <c r="A1876" s="2">
        <v>32295</v>
      </c>
      <c r="B1876" s="1">
        <v>266.69</v>
      </c>
      <c r="C1876" s="1">
        <f t="shared" si="145"/>
        <v>1.7131930781356675</v>
      </c>
      <c r="D1876">
        <f t="shared" si="142"/>
        <v>259.84600000000006</v>
      </c>
      <c r="E1876">
        <f t="shared" si="143"/>
        <v>2.6338677524379576E-2</v>
      </c>
      <c r="F1876" t="str">
        <f t="shared" si="144"/>
        <v>Buy</v>
      </c>
      <c r="G1876">
        <f t="shared" si="146"/>
        <v>2.9350305229719628E-4</v>
      </c>
    </row>
    <row r="1877" spans="1:7" x14ac:dyDescent="0.45">
      <c r="A1877" s="2">
        <v>32296</v>
      </c>
      <c r="B1877" s="1">
        <v>265.33</v>
      </c>
      <c r="C1877" s="1">
        <f t="shared" si="145"/>
        <v>-0.51126008886257535</v>
      </c>
      <c r="D1877">
        <f t="shared" si="142"/>
        <v>259.77580000000006</v>
      </c>
      <c r="E1877">
        <f t="shared" si="143"/>
        <v>2.1380744472733495E-2</v>
      </c>
      <c r="F1877" t="str">
        <f t="shared" si="144"/>
        <v>Buy</v>
      </c>
      <c r="G1877">
        <f t="shared" si="146"/>
        <v>2.6138687846376848E-5</v>
      </c>
    </row>
    <row r="1878" spans="1:7" x14ac:dyDescent="0.45">
      <c r="A1878" s="2">
        <v>32297</v>
      </c>
      <c r="B1878" s="1">
        <v>266.45</v>
      </c>
      <c r="C1878" s="1">
        <f t="shared" si="145"/>
        <v>0.42122744595010303</v>
      </c>
      <c r="D1878">
        <f t="shared" si="142"/>
        <v>259.72660000000002</v>
      </c>
      <c r="E1878">
        <f t="shared" si="143"/>
        <v>2.5886451368477351E-2</v>
      </c>
      <c r="F1878" t="str">
        <f t="shared" si="144"/>
        <v>Buy</v>
      </c>
      <c r="G1878">
        <f t="shared" si="146"/>
        <v>1.7743256122164699E-5</v>
      </c>
    </row>
    <row r="1879" spans="1:7" x14ac:dyDescent="0.45">
      <c r="A1879" s="2">
        <v>32300</v>
      </c>
      <c r="B1879" s="1">
        <v>267.05</v>
      </c>
      <c r="C1879" s="1">
        <f t="shared" si="145"/>
        <v>0.22492980429881129</v>
      </c>
      <c r="D1879">
        <f t="shared" si="142"/>
        <v>259.80059999999997</v>
      </c>
      <c r="E1879">
        <f t="shared" si="143"/>
        <v>2.7903707689666758E-2</v>
      </c>
      <c r="F1879" t="str">
        <f t="shared" si="144"/>
        <v>Buy</v>
      </c>
      <c r="G1879">
        <f t="shared" si="146"/>
        <v>5.0593416861901545E-6</v>
      </c>
    </row>
    <row r="1880" spans="1:7" x14ac:dyDescent="0.45">
      <c r="A1880" s="2">
        <v>32301</v>
      </c>
      <c r="B1880" s="1">
        <v>265.17</v>
      </c>
      <c r="C1880" s="1">
        <f t="shared" si="145"/>
        <v>-0.7064777044812971</v>
      </c>
      <c r="D1880">
        <f t="shared" si="142"/>
        <v>259.93380000000002</v>
      </c>
      <c r="E1880">
        <f t="shared" si="143"/>
        <v>2.0144359833157505E-2</v>
      </c>
      <c r="F1880" t="str">
        <f t="shared" si="144"/>
        <v>Buy</v>
      </c>
      <c r="G1880">
        <f t="shared" si="146"/>
        <v>4.9911074692916291E-5</v>
      </c>
    </row>
    <row r="1881" spans="1:7" x14ac:dyDescent="0.45">
      <c r="A1881" s="2">
        <v>32302</v>
      </c>
      <c r="B1881" s="1">
        <v>271.52</v>
      </c>
      <c r="C1881" s="1">
        <f t="shared" si="145"/>
        <v>2.3664671744949723</v>
      </c>
      <c r="D1881">
        <f t="shared" si="142"/>
        <v>260.20299999999997</v>
      </c>
      <c r="E1881">
        <f t="shared" si="143"/>
        <v>4.3492965108011851E-2</v>
      </c>
      <c r="F1881" t="str">
        <f t="shared" si="144"/>
        <v>Buy</v>
      </c>
      <c r="G1881">
        <f t="shared" si="146"/>
        <v>5.6001668879622187E-4</v>
      </c>
    </row>
    <row r="1882" spans="1:7" x14ac:dyDescent="0.45">
      <c r="A1882" s="2">
        <v>32303</v>
      </c>
      <c r="B1882" s="1">
        <v>270.2</v>
      </c>
      <c r="C1882" s="1">
        <f t="shared" si="145"/>
        <v>-0.48733759598176907</v>
      </c>
      <c r="D1882">
        <f t="shared" si="142"/>
        <v>260.40559999999999</v>
      </c>
      <c r="E1882">
        <f t="shared" si="143"/>
        <v>3.7612094363562061E-2</v>
      </c>
      <c r="F1882" t="str">
        <f t="shared" si="144"/>
        <v>Buy</v>
      </c>
      <c r="G1882">
        <f t="shared" si="146"/>
        <v>2.3749793245729E-5</v>
      </c>
    </row>
    <row r="1883" spans="1:7" x14ac:dyDescent="0.45">
      <c r="A1883" s="2">
        <v>32304</v>
      </c>
      <c r="B1883" s="1">
        <v>271.26</v>
      </c>
      <c r="C1883" s="1">
        <f t="shared" si="145"/>
        <v>0.3915345008470214</v>
      </c>
      <c r="D1883">
        <f t="shared" si="142"/>
        <v>260.6694</v>
      </c>
      <c r="E1883">
        <f t="shared" si="143"/>
        <v>4.0628474228275334E-2</v>
      </c>
      <c r="F1883" t="str">
        <f t="shared" si="144"/>
        <v>Buy</v>
      </c>
      <c r="G1883">
        <f t="shared" si="146"/>
        <v>1.532992653535262E-5</v>
      </c>
    </row>
    <row r="1884" spans="1:7" x14ac:dyDescent="0.45">
      <c r="A1884" s="2">
        <v>32307</v>
      </c>
      <c r="B1884" s="1">
        <v>271.43</v>
      </c>
      <c r="C1884" s="1">
        <f t="shared" si="145"/>
        <v>6.2650870869421782E-2</v>
      </c>
      <c r="D1884">
        <f t="shared" si="142"/>
        <v>260.92020000000008</v>
      </c>
      <c r="E1884">
        <f t="shared" si="143"/>
        <v>4.0279748367508243E-2</v>
      </c>
      <c r="F1884" t="str">
        <f t="shared" si="144"/>
        <v>Buy</v>
      </c>
      <c r="G1884">
        <f t="shared" si="146"/>
        <v>3.9251316206969625E-7</v>
      </c>
    </row>
    <row r="1885" spans="1:7" x14ac:dyDescent="0.45">
      <c r="A1885" s="2">
        <v>32308</v>
      </c>
      <c r="B1885" s="1">
        <v>274.3</v>
      </c>
      <c r="C1885" s="1">
        <f t="shared" si="145"/>
        <v>1.0518118700294639</v>
      </c>
      <c r="D1885">
        <f t="shared" si="142"/>
        <v>261.28440000000006</v>
      </c>
      <c r="E1885">
        <f t="shared" si="143"/>
        <v>4.9813919238959337E-2</v>
      </c>
      <c r="F1885" t="str">
        <f t="shared" si="144"/>
        <v>Buy</v>
      </c>
      <c r="G1885">
        <f t="shared" si="146"/>
        <v>1.1063082099348777E-4</v>
      </c>
    </row>
    <row r="1886" spans="1:7" x14ac:dyDescent="0.45">
      <c r="A1886" s="2">
        <v>32309</v>
      </c>
      <c r="B1886" s="1">
        <v>274.45</v>
      </c>
      <c r="C1886" s="1">
        <f t="shared" si="145"/>
        <v>5.4669705234058417E-2</v>
      </c>
      <c r="D1886">
        <f t="shared" si="142"/>
        <v>261.60320000000002</v>
      </c>
      <c r="E1886">
        <f t="shared" si="143"/>
        <v>4.9107961982116324E-2</v>
      </c>
      <c r="F1886" t="str">
        <f t="shared" si="144"/>
        <v>Buy</v>
      </c>
      <c r="G1886">
        <f t="shared" si="146"/>
        <v>2.9887766703788344E-7</v>
      </c>
    </row>
    <row r="1887" spans="1:7" x14ac:dyDescent="0.45">
      <c r="A1887" s="2">
        <v>32310</v>
      </c>
      <c r="B1887" s="1">
        <v>269.77</v>
      </c>
      <c r="C1887" s="1">
        <f t="shared" si="145"/>
        <v>-1.719935088134505</v>
      </c>
      <c r="D1887">
        <f t="shared" si="142"/>
        <v>261.68880000000007</v>
      </c>
      <c r="E1887">
        <f t="shared" si="143"/>
        <v>3.0880954782932658E-2</v>
      </c>
      <c r="F1887" t="str">
        <f t="shared" si="144"/>
        <v>Buy</v>
      </c>
      <c r="G1887">
        <f t="shared" si="146"/>
        <v>2.9581767073962479E-4</v>
      </c>
    </row>
    <row r="1888" spans="1:7" x14ac:dyDescent="0.45">
      <c r="A1888" s="2">
        <v>32311</v>
      </c>
      <c r="B1888" s="1">
        <v>270.68</v>
      </c>
      <c r="C1888" s="1">
        <f t="shared" si="145"/>
        <v>0.33675672494716408</v>
      </c>
      <c r="D1888">
        <f t="shared" si="142"/>
        <v>261.77920000000012</v>
      </c>
      <c r="E1888">
        <f t="shared" si="143"/>
        <v>3.4001173508055212E-2</v>
      </c>
      <c r="F1888" t="str">
        <f t="shared" si="144"/>
        <v>Buy</v>
      </c>
      <c r="G1888">
        <f t="shared" si="146"/>
        <v>1.1340509179713993E-5</v>
      </c>
    </row>
    <row r="1889" spans="1:7" x14ac:dyDescent="0.45">
      <c r="A1889" s="2">
        <v>32314</v>
      </c>
      <c r="B1889" s="1">
        <v>268.94</v>
      </c>
      <c r="C1889" s="1">
        <f t="shared" si="145"/>
        <v>-0.64490049683009143</v>
      </c>
      <c r="D1889">
        <f t="shared" si="142"/>
        <v>261.76940000000008</v>
      </c>
      <c r="E1889">
        <f t="shared" si="143"/>
        <v>2.7392812146874005E-2</v>
      </c>
      <c r="F1889" t="str">
        <f t="shared" si="144"/>
        <v>Buy</v>
      </c>
      <c r="G1889">
        <f t="shared" si="146"/>
        <v>4.1589665081169883E-5</v>
      </c>
    </row>
    <row r="1890" spans="1:7" x14ac:dyDescent="0.45">
      <c r="A1890" s="2">
        <v>32315</v>
      </c>
      <c r="B1890" s="1">
        <v>271.67</v>
      </c>
      <c r="C1890" s="1">
        <f t="shared" si="145"/>
        <v>1.0099788040404396</v>
      </c>
      <c r="D1890">
        <f t="shared" si="142"/>
        <v>261.79960000000011</v>
      </c>
      <c r="E1890">
        <f t="shared" si="143"/>
        <v>3.7702120247700532E-2</v>
      </c>
      <c r="F1890" t="str">
        <f t="shared" si="144"/>
        <v>Buy</v>
      </c>
      <c r="G1890">
        <f t="shared" si="146"/>
        <v>1.0200571846109565E-4</v>
      </c>
    </row>
    <row r="1891" spans="1:7" x14ac:dyDescent="0.45">
      <c r="A1891" s="2">
        <v>32316</v>
      </c>
      <c r="B1891" s="1">
        <v>275.66000000000003</v>
      </c>
      <c r="C1891" s="1">
        <f t="shared" si="145"/>
        <v>1.4580127830164538</v>
      </c>
      <c r="D1891">
        <f t="shared" si="142"/>
        <v>261.88540000000006</v>
      </c>
      <c r="E1891">
        <f t="shared" si="143"/>
        <v>5.2597815685792186E-2</v>
      </c>
      <c r="F1891" t="str">
        <f t="shared" si="144"/>
        <v>Buy</v>
      </c>
      <c r="G1891">
        <f t="shared" si="146"/>
        <v>2.1258012754393847E-4</v>
      </c>
    </row>
    <row r="1892" spans="1:7" x14ac:dyDescent="0.45">
      <c r="A1892" s="2">
        <v>32317</v>
      </c>
      <c r="B1892" s="1">
        <v>274.82</v>
      </c>
      <c r="C1892" s="1">
        <f t="shared" si="145"/>
        <v>-0.30518843626646142</v>
      </c>
      <c r="D1892">
        <f t="shared" si="142"/>
        <v>261.95020000000005</v>
      </c>
      <c r="E1892">
        <f t="shared" si="143"/>
        <v>4.9130712631637381E-2</v>
      </c>
      <c r="F1892" t="str">
        <f t="shared" si="144"/>
        <v>Buy</v>
      </c>
      <c r="G1892">
        <f t="shared" si="146"/>
        <v>9.3139981630767974E-6</v>
      </c>
    </row>
    <row r="1893" spans="1:7" x14ac:dyDescent="0.45">
      <c r="A1893" s="2">
        <v>32318</v>
      </c>
      <c r="B1893" s="1">
        <v>273.77999999999997</v>
      </c>
      <c r="C1893" s="1">
        <f t="shared" si="145"/>
        <v>-0.37914737362622469</v>
      </c>
      <c r="D1893">
        <f t="shared" si="142"/>
        <v>262.2308000000001</v>
      </c>
      <c r="E1893">
        <f t="shared" si="143"/>
        <v>4.4042118622220836E-2</v>
      </c>
      <c r="F1893" t="str">
        <f t="shared" si="144"/>
        <v>Buy</v>
      </c>
      <c r="G1893">
        <f t="shared" si="146"/>
        <v>1.4375273092766404E-5</v>
      </c>
    </row>
    <row r="1894" spans="1:7" x14ac:dyDescent="0.45">
      <c r="A1894" s="2">
        <v>32321</v>
      </c>
      <c r="B1894" s="1">
        <v>269.06</v>
      </c>
      <c r="C1894" s="1">
        <f t="shared" si="145"/>
        <v>-1.7390461109969211</v>
      </c>
      <c r="D1894">
        <f t="shared" si="142"/>
        <v>262.41660000000013</v>
      </c>
      <c r="E1894">
        <f t="shared" si="143"/>
        <v>2.531623380533041E-2</v>
      </c>
      <c r="F1894" t="str">
        <f t="shared" si="144"/>
        <v>Buy</v>
      </c>
      <c r="G1894">
        <f t="shared" si="146"/>
        <v>3.0242813761735153E-4</v>
      </c>
    </row>
    <row r="1895" spans="1:7" x14ac:dyDescent="0.45">
      <c r="A1895" s="2">
        <v>32322</v>
      </c>
      <c r="B1895" s="1">
        <v>272.31</v>
      </c>
      <c r="C1895" s="1">
        <f t="shared" si="145"/>
        <v>1.2006720149248804</v>
      </c>
      <c r="D1895">
        <f t="shared" si="142"/>
        <v>262.67860000000007</v>
      </c>
      <c r="E1895">
        <f t="shared" si="143"/>
        <v>3.6666100702531249E-2</v>
      </c>
      <c r="F1895" t="str">
        <f t="shared" si="144"/>
        <v>Buy</v>
      </c>
      <c r="G1895">
        <f t="shared" si="146"/>
        <v>1.4416132874237722E-4</v>
      </c>
    </row>
    <row r="1896" spans="1:7" x14ac:dyDescent="0.45">
      <c r="A1896" s="2">
        <v>32323</v>
      </c>
      <c r="B1896" s="1">
        <v>270.98</v>
      </c>
      <c r="C1896" s="1">
        <f t="shared" si="145"/>
        <v>-0.48961057883605025</v>
      </c>
      <c r="D1896">
        <f t="shared" si="142"/>
        <v>262.93980000000005</v>
      </c>
      <c r="E1896">
        <f t="shared" si="143"/>
        <v>3.0578101907736938E-2</v>
      </c>
      <c r="F1896" t="str">
        <f t="shared" si="144"/>
        <v>Buy</v>
      </c>
      <c r="G1896">
        <f t="shared" si="146"/>
        <v>2.3971851890817215E-5</v>
      </c>
    </row>
    <row r="1897" spans="1:7" x14ac:dyDescent="0.45">
      <c r="A1897" s="2">
        <v>32324</v>
      </c>
      <c r="B1897" s="1">
        <v>273.5</v>
      </c>
      <c r="C1897" s="1">
        <f t="shared" si="145"/>
        <v>0.92566044437507733</v>
      </c>
      <c r="D1897">
        <f t="shared" si="142"/>
        <v>263.28720000000004</v>
      </c>
      <c r="E1897">
        <f t="shared" si="143"/>
        <v>3.8789580351798178E-2</v>
      </c>
      <c r="F1897" t="str">
        <f t="shared" si="144"/>
        <v>Buy</v>
      </c>
      <c r="G1897">
        <f t="shared" si="146"/>
        <v>8.568472582806657E-5</v>
      </c>
    </row>
    <row r="1898" spans="1:7" x14ac:dyDescent="0.45">
      <c r="A1898" s="2">
        <v>32325</v>
      </c>
      <c r="B1898" s="1">
        <v>271.77999999999997</v>
      </c>
      <c r="C1898" s="1">
        <f t="shared" si="145"/>
        <v>-0.63087063696846613</v>
      </c>
      <c r="D1898">
        <f t="shared" si="142"/>
        <v>263.59440000000006</v>
      </c>
      <c r="E1898">
        <f t="shared" si="143"/>
        <v>3.1053770489812782E-2</v>
      </c>
      <c r="F1898" t="str">
        <f t="shared" si="144"/>
        <v>Buy</v>
      </c>
      <c r="G1898">
        <f t="shared" si="146"/>
        <v>3.9799776058899817E-5</v>
      </c>
    </row>
    <row r="1899" spans="1:7" x14ac:dyDescent="0.45">
      <c r="A1899" s="2">
        <v>32329</v>
      </c>
      <c r="B1899" s="1">
        <v>275.81</v>
      </c>
      <c r="C1899" s="1">
        <f t="shared" si="145"/>
        <v>1.4719307367624663</v>
      </c>
      <c r="D1899">
        <f t="shared" si="142"/>
        <v>263.90780000000001</v>
      </c>
      <c r="E1899">
        <f t="shared" si="143"/>
        <v>4.5099841687134649E-2</v>
      </c>
      <c r="F1899" t="str">
        <f t="shared" si="144"/>
        <v>Buy</v>
      </c>
      <c r="G1899">
        <f t="shared" si="146"/>
        <v>2.1665800938260968E-4</v>
      </c>
    </row>
    <row r="1900" spans="1:7" x14ac:dyDescent="0.45">
      <c r="A1900" s="2">
        <v>32330</v>
      </c>
      <c r="B1900" s="1">
        <v>272.02</v>
      </c>
      <c r="C1900" s="1">
        <f t="shared" si="145"/>
        <v>-1.3836629855368665</v>
      </c>
      <c r="D1900">
        <f t="shared" si="142"/>
        <v>264.09800000000007</v>
      </c>
      <c r="E1900">
        <f t="shared" si="143"/>
        <v>2.9996440715188716E-2</v>
      </c>
      <c r="F1900" t="str">
        <f t="shared" si="144"/>
        <v>Buy</v>
      </c>
      <c r="G1900">
        <f t="shared" si="146"/>
        <v>1.9145232575447946E-4</v>
      </c>
    </row>
    <row r="1901" spans="1:7" x14ac:dyDescent="0.45">
      <c r="A1901" s="2">
        <v>32331</v>
      </c>
      <c r="B1901" s="1">
        <v>271.77999999999997</v>
      </c>
      <c r="C1901" s="1">
        <f t="shared" si="145"/>
        <v>-8.8267751225597935E-2</v>
      </c>
      <c r="D1901">
        <f t="shared" si="142"/>
        <v>264.255</v>
      </c>
      <c r="E1901">
        <f t="shared" si="143"/>
        <v>2.8476282378762853E-2</v>
      </c>
      <c r="F1901" t="str">
        <f t="shared" si="144"/>
        <v>Buy</v>
      </c>
      <c r="G1901">
        <f t="shared" si="146"/>
        <v>7.7911959064240461E-7</v>
      </c>
    </row>
    <row r="1902" spans="1:7" x14ac:dyDescent="0.45">
      <c r="A1902" s="2">
        <v>32332</v>
      </c>
      <c r="B1902" s="1">
        <v>270.02</v>
      </c>
      <c r="C1902" s="1">
        <f t="shared" si="145"/>
        <v>-0.64968851632513291</v>
      </c>
      <c r="D1902">
        <f t="shared" si="142"/>
        <v>264.37940000000003</v>
      </c>
      <c r="E1902">
        <f t="shared" si="143"/>
        <v>2.1335247753796055E-2</v>
      </c>
      <c r="F1902" t="str">
        <f t="shared" si="144"/>
        <v>Buy</v>
      </c>
      <c r="G1902">
        <f t="shared" si="146"/>
        <v>4.2209516824475247E-5</v>
      </c>
    </row>
    <row r="1903" spans="1:7" x14ac:dyDescent="0.45">
      <c r="A1903" s="2">
        <v>32335</v>
      </c>
      <c r="B1903" s="1">
        <v>270.55</v>
      </c>
      <c r="C1903" s="1">
        <f t="shared" si="145"/>
        <v>0.19608937596443651</v>
      </c>
      <c r="D1903">
        <f t="shared" si="142"/>
        <v>264.53820000000002</v>
      </c>
      <c r="E1903">
        <f t="shared" si="143"/>
        <v>2.272564038010387E-2</v>
      </c>
      <c r="F1903" t="str">
        <f t="shared" si="144"/>
        <v>Buy</v>
      </c>
      <c r="G1903">
        <f t="shared" si="146"/>
        <v>3.8451043366122137E-6</v>
      </c>
    </row>
    <row r="1904" spans="1:7" x14ac:dyDescent="0.45">
      <c r="A1904" s="2">
        <v>32336</v>
      </c>
      <c r="B1904" s="1">
        <v>267.85000000000002</v>
      </c>
      <c r="C1904" s="1">
        <f t="shared" si="145"/>
        <v>-1.0029801761774859</v>
      </c>
      <c r="D1904">
        <f t="shared" si="142"/>
        <v>264.66860000000003</v>
      </c>
      <c r="E1904">
        <f t="shared" si="143"/>
        <v>1.2020315216840971E-2</v>
      </c>
      <c r="F1904" t="str">
        <f t="shared" si="144"/>
        <v>Buy</v>
      </c>
      <c r="G1904">
        <f t="shared" si="146"/>
        <v>1.0059692338050208E-4</v>
      </c>
    </row>
    <row r="1905" spans="1:7" x14ac:dyDescent="0.45">
      <c r="A1905" s="2">
        <v>32337</v>
      </c>
      <c r="B1905" s="1">
        <v>269.32</v>
      </c>
      <c r="C1905" s="1">
        <f t="shared" si="145"/>
        <v>0.54731413501106008</v>
      </c>
      <c r="D1905">
        <f t="shared" si="142"/>
        <v>264.82380000000001</v>
      </c>
      <c r="E1905">
        <f t="shared" si="143"/>
        <v>1.6978081275172349E-2</v>
      </c>
      <c r="F1905" t="str">
        <f t="shared" si="144"/>
        <v>Buy</v>
      </c>
      <c r="G1905">
        <f t="shared" si="146"/>
        <v>2.9955276238290492E-5</v>
      </c>
    </row>
    <row r="1906" spans="1:7" x14ac:dyDescent="0.45">
      <c r="A1906" s="2">
        <v>32338</v>
      </c>
      <c r="B1906" s="1">
        <v>270.26</v>
      </c>
      <c r="C1906" s="1">
        <f t="shared" si="145"/>
        <v>0.34841949328599675</v>
      </c>
      <c r="D1906">
        <f t="shared" si="142"/>
        <v>264.96899999999999</v>
      </c>
      <c r="E1906">
        <f t="shared" si="143"/>
        <v>1.9968373658805359E-2</v>
      </c>
      <c r="F1906" t="str">
        <f t="shared" si="144"/>
        <v>Buy</v>
      </c>
      <c r="G1906">
        <f t="shared" si="146"/>
        <v>1.2139614330167075E-5</v>
      </c>
    </row>
    <row r="1907" spans="1:7" x14ac:dyDescent="0.45">
      <c r="A1907" s="2">
        <v>32339</v>
      </c>
      <c r="B1907" s="1">
        <v>272.05</v>
      </c>
      <c r="C1907" s="1">
        <f t="shared" si="145"/>
        <v>0.66014143219944055</v>
      </c>
      <c r="D1907">
        <f t="shared" si="142"/>
        <v>265.20359999999999</v>
      </c>
      <c r="E1907">
        <f t="shared" si="143"/>
        <v>2.5815637495117023E-2</v>
      </c>
      <c r="F1907" t="str">
        <f t="shared" si="144"/>
        <v>Buy</v>
      </c>
      <c r="G1907">
        <f t="shared" si="146"/>
        <v>4.3578671050632862E-5</v>
      </c>
    </row>
    <row r="1908" spans="1:7" x14ac:dyDescent="0.45">
      <c r="A1908" s="2">
        <v>32342</v>
      </c>
      <c r="B1908" s="1">
        <v>270.51</v>
      </c>
      <c r="C1908" s="1">
        <f t="shared" si="145"/>
        <v>-0.56768067520094478</v>
      </c>
      <c r="D1908">
        <f t="shared" ref="D1908:D1971" si="147">AVERAGE(B1859:B1908)</f>
        <v>265.43799999999993</v>
      </c>
      <c r="E1908">
        <f t="shared" ref="E1908:E1971" si="148">(B1908 - D1908) / D1908</f>
        <v>1.9108040295662494E-2</v>
      </c>
      <c r="F1908" t="str">
        <f t="shared" si="144"/>
        <v>Buy</v>
      </c>
      <c r="G1908">
        <f t="shared" si="146"/>
        <v>3.2226134899660059E-5</v>
      </c>
    </row>
    <row r="1909" spans="1:7" x14ac:dyDescent="0.45">
      <c r="A1909" s="2">
        <v>32343</v>
      </c>
      <c r="B1909" s="1">
        <v>268.47000000000003</v>
      </c>
      <c r="C1909" s="1">
        <f t="shared" si="145"/>
        <v>-0.75698903170483844</v>
      </c>
      <c r="D1909">
        <f t="shared" si="147"/>
        <v>265.65780000000001</v>
      </c>
      <c r="E1909">
        <f t="shared" si="148"/>
        <v>1.058579872301893E-2</v>
      </c>
      <c r="F1909" t="str">
        <f t="shared" ref="F1909:F1972" si="149">IF(E1908 &gt; 0, "Buy", "Sell")</f>
        <v>Buy</v>
      </c>
      <c r="G1909">
        <f t="shared" si="146"/>
        <v>5.7303239412142885E-5</v>
      </c>
    </row>
    <row r="1910" spans="1:7" x14ac:dyDescent="0.45">
      <c r="A1910" s="2">
        <v>32344</v>
      </c>
      <c r="B1910" s="1">
        <v>270</v>
      </c>
      <c r="C1910" s="1">
        <f t="shared" si="145"/>
        <v>0.56827831354981551</v>
      </c>
      <c r="D1910">
        <f t="shared" si="147"/>
        <v>265.92700000000002</v>
      </c>
      <c r="E1910">
        <f t="shared" si="148"/>
        <v>1.5316233402399827E-2</v>
      </c>
      <c r="F1910" t="str">
        <f t="shared" si="149"/>
        <v>Buy</v>
      </c>
      <c r="G1910">
        <f t="shared" si="146"/>
        <v>3.2294024165102237E-5</v>
      </c>
    </row>
    <row r="1911" spans="1:7" x14ac:dyDescent="0.45">
      <c r="A1911" s="2">
        <v>32345</v>
      </c>
      <c r="B1911" s="1">
        <v>266.66000000000003</v>
      </c>
      <c r="C1911" s="1">
        <f t="shared" si="145"/>
        <v>-1.2447520311062243</v>
      </c>
      <c r="D1911">
        <f t="shared" si="147"/>
        <v>266.10779999999994</v>
      </c>
      <c r="E1911">
        <f t="shared" si="148"/>
        <v>2.0750988884958824E-3</v>
      </c>
      <c r="F1911" t="str">
        <f t="shared" si="149"/>
        <v>Buy</v>
      </c>
      <c r="G1911">
        <f t="shared" si="146"/>
        <v>1.5494076189430709E-4</v>
      </c>
    </row>
    <row r="1912" spans="1:7" x14ac:dyDescent="0.45">
      <c r="A1912" s="2">
        <v>32346</v>
      </c>
      <c r="B1912" s="1">
        <v>263.5</v>
      </c>
      <c r="C1912" s="1">
        <f t="shared" si="145"/>
        <v>-1.1921070705895467</v>
      </c>
      <c r="D1912">
        <f t="shared" si="147"/>
        <v>266.31159999999994</v>
      </c>
      <c r="E1912">
        <f t="shared" si="148"/>
        <v>-1.0557557387661455E-2</v>
      </c>
      <c r="F1912" t="str">
        <f t="shared" si="149"/>
        <v>Buy</v>
      </c>
      <c r="G1912">
        <f t="shared" si="146"/>
        <v>1.4211192677495902E-4</v>
      </c>
    </row>
    <row r="1913" spans="1:7" x14ac:dyDescent="0.45">
      <c r="A1913" s="2">
        <v>32349</v>
      </c>
      <c r="B1913" s="1">
        <v>264.68</v>
      </c>
      <c r="C1913" s="1">
        <f t="shared" si="145"/>
        <v>0.44681811624416373</v>
      </c>
      <c r="D1913">
        <f t="shared" si="147"/>
        <v>266.52819999999997</v>
      </c>
      <c r="E1913">
        <f t="shared" si="148"/>
        <v>-6.9343506615808879E-3</v>
      </c>
      <c r="F1913" t="str">
        <f t="shared" si="149"/>
        <v>Sell</v>
      </c>
      <c r="G1913">
        <f t="shared" si="146"/>
        <v>1.99646429003983E-5</v>
      </c>
    </row>
    <row r="1914" spans="1:7" x14ac:dyDescent="0.45">
      <c r="A1914" s="2">
        <v>32350</v>
      </c>
      <c r="B1914" s="1">
        <v>265.19</v>
      </c>
      <c r="C1914" s="1">
        <f t="shared" si="145"/>
        <v>0.19250010662586509</v>
      </c>
      <c r="D1914">
        <f t="shared" si="147"/>
        <v>266.69639999999998</v>
      </c>
      <c r="E1914">
        <f t="shared" si="148"/>
        <v>-5.6483702067218946E-3</v>
      </c>
      <c r="F1914" t="str">
        <f t="shared" si="149"/>
        <v>Sell</v>
      </c>
      <c r="G1914">
        <f t="shared" si="146"/>
        <v>3.7056291050969427E-6</v>
      </c>
    </row>
    <row r="1915" spans="1:7" x14ac:dyDescent="0.45">
      <c r="A1915" s="2">
        <v>32351</v>
      </c>
      <c r="B1915" s="1">
        <v>262.5</v>
      </c>
      <c r="C1915" s="1">
        <f t="shared" si="145"/>
        <v>-1.0195468178438902</v>
      </c>
      <c r="D1915">
        <f t="shared" si="147"/>
        <v>266.7722</v>
      </c>
      <c r="E1915">
        <f t="shared" si="148"/>
        <v>-1.601441229633372E-2</v>
      </c>
      <c r="F1915" t="str">
        <f t="shared" si="149"/>
        <v>Sell</v>
      </c>
      <c r="G1915">
        <f t="shared" si="146"/>
        <v>1.0394757137756026E-4</v>
      </c>
    </row>
    <row r="1916" spans="1:7" x14ac:dyDescent="0.45">
      <c r="A1916" s="2">
        <v>32352</v>
      </c>
      <c r="B1916" s="1">
        <v>266.02</v>
      </c>
      <c r="C1916" s="1">
        <f t="shared" si="145"/>
        <v>1.3320411893471666</v>
      </c>
      <c r="D1916">
        <f t="shared" si="147"/>
        <v>266.98480000000001</v>
      </c>
      <c r="E1916">
        <f t="shared" si="148"/>
        <v>-3.6136888691791634E-3</v>
      </c>
      <c r="F1916" t="str">
        <f t="shared" si="149"/>
        <v>Sell</v>
      </c>
      <c r="G1916">
        <f t="shared" si="146"/>
        <v>1.7743337301174146E-4</v>
      </c>
    </row>
    <row r="1917" spans="1:7" x14ac:dyDescent="0.45">
      <c r="A1917" s="2">
        <v>32353</v>
      </c>
      <c r="B1917" s="1">
        <v>272.02</v>
      </c>
      <c r="C1917" s="1">
        <f t="shared" si="145"/>
        <v>2.2304099079457171</v>
      </c>
      <c r="D1917">
        <f t="shared" si="147"/>
        <v>267.39820000000003</v>
      </c>
      <c r="E1917">
        <f t="shared" si="148"/>
        <v>1.728433474870044E-2</v>
      </c>
      <c r="F1917" t="str">
        <f t="shared" si="149"/>
        <v>Sell</v>
      </c>
      <c r="G1917">
        <f t="shared" si="146"/>
        <v>4.9747283574624217E-4</v>
      </c>
    </row>
    <row r="1918" spans="1:7" x14ac:dyDescent="0.45">
      <c r="A1918" s="2">
        <v>32356</v>
      </c>
      <c r="B1918" s="1">
        <v>272.20999999999998</v>
      </c>
      <c r="C1918" s="1">
        <f t="shared" si="145"/>
        <v>6.982342308187249E-2</v>
      </c>
      <c r="D1918">
        <f t="shared" si="147"/>
        <v>267.791</v>
      </c>
      <c r="E1918">
        <f t="shared" si="148"/>
        <v>1.6501674813567232E-2</v>
      </c>
      <c r="F1918" t="str">
        <f t="shared" si="149"/>
        <v>Buy</v>
      </c>
      <c r="G1918">
        <f t="shared" si="146"/>
        <v>4.8753104108701637E-7</v>
      </c>
    </row>
    <row r="1919" spans="1:7" x14ac:dyDescent="0.45">
      <c r="A1919" s="2">
        <v>32357</v>
      </c>
      <c r="B1919" s="1">
        <v>272.06</v>
      </c>
      <c r="C1919" s="1">
        <f t="shared" si="145"/>
        <v>-5.511970301420089E-2</v>
      </c>
      <c r="D1919">
        <f t="shared" si="147"/>
        <v>268.17180000000002</v>
      </c>
      <c r="E1919">
        <f t="shared" si="148"/>
        <v>1.4498914501823022E-2</v>
      </c>
      <c r="F1919" t="str">
        <f t="shared" si="149"/>
        <v>Buy</v>
      </c>
      <c r="G1919">
        <f t="shared" si="146"/>
        <v>3.0381816603737066E-7</v>
      </c>
    </row>
    <row r="1920" spans="1:7" x14ac:dyDescent="0.45">
      <c r="A1920" s="2">
        <v>32358</v>
      </c>
      <c r="B1920" s="1">
        <v>272.98</v>
      </c>
      <c r="C1920" s="1">
        <f t="shared" si="145"/>
        <v>0.33759022227654933</v>
      </c>
      <c r="D1920">
        <f t="shared" si="147"/>
        <v>268.6148</v>
      </c>
      <c r="E1920">
        <f t="shared" si="148"/>
        <v>1.6250779927241596E-2</v>
      </c>
      <c r="F1920" t="str">
        <f t="shared" si="149"/>
        <v>Buy</v>
      </c>
      <c r="G1920">
        <f t="shared" si="146"/>
        <v>1.1396715817672998E-5</v>
      </c>
    </row>
    <row r="1921" spans="1:7" x14ac:dyDescent="0.45">
      <c r="A1921" s="2">
        <v>32359</v>
      </c>
      <c r="B1921" s="1">
        <v>271.93</v>
      </c>
      <c r="C1921" s="1">
        <f t="shared" si="145"/>
        <v>-0.38538521941794007</v>
      </c>
      <c r="D1921">
        <f t="shared" si="147"/>
        <v>268.98319999999995</v>
      </c>
      <c r="E1921">
        <f t="shared" si="148"/>
        <v>1.095533103926213E-2</v>
      </c>
      <c r="F1921" t="str">
        <f t="shared" si="149"/>
        <v>Buy</v>
      </c>
      <c r="G1921">
        <f t="shared" si="146"/>
        <v>1.4852176734581383E-5</v>
      </c>
    </row>
    <row r="1922" spans="1:7" x14ac:dyDescent="0.45">
      <c r="A1922" s="2">
        <v>32360</v>
      </c>
      <c r="B1922" s="1">
        <v>271.14999999999998</v>
      </c>
      <c r="C1922" s="1">
        <f t="shared" si="145"/>
        <v>-0.2872506946800461</v>
      </c>
      <c r="D1922">
        <f t="shared" si="147"/>
        <v>269.33099999999996</v>
      </c>
      <c r="E1922">
        <f t="shared" si="148"/>
        <v>6.7537713816828255E-3</v>
      </c>
      <c r="F1922" t="str">
        <f t="shared" si="149"/>
        <v>Buy</v>
      </c>
      <c r="G1922">
        <f t="shared" si="146"/>
        <v>8.2512961594169056E-6</v>
      </c>
    </row>
    <row r="1923" spans="1:7" x14ac:dyDescent="0.45">
      <c r="A1923" s="2">
        <v>32363</v>
      </c>
      <c r="B1923" s="1">
        <v>269.98</v>
      </c>
      <c r="C1923" s="1">
        <f t="shared" si="145"/>
        <v>-0.43242911063884909</v>
      </c>
      <c r="D1923">
        <f t="shared" si="147"/>
        <v>269.63799999999998</v>
      </c>
      <c r="E1923">
        <f t="shared" si="148"/>
        <v>1.2683672182705755E-3</v>
      </c>
      <c r="F1923" t="str">
        <f t="shared" si="149"/>
        <v>Buy</v>
      </c>
      <c r="G1923">
        <f t="shared" si="146"/>
        <v>1.8699493572790598E-5</v>
      </c>
    </row>
    <row r="1924" spans="1:7" x14ac:dyDescent="0.45">
      <c r="A1924" s="2">
        <v>32364</v>
      </c>
      <c r="B1924" s="1">
        <v>266.49</v>
      </c>
      <c r="C1924" s="1">
        <f t="shared" ref="C1924:C1987" si="150">100*LN(B1924/B1923)</f>
        <v>-1.3011162730961712</v>
      </c>
      <c r="D1924">
        <f t="shared" si="147"/>
        <v>269.89940000000001</v>
      </c>
      <c r="E1924">
        <f t="shared" si="148"/>
        <v>-1.2632114039527338E-2</v>
      </c>
      <c r="F1924" t="str">
        <f t="shared" si="149"/>
        <v>Buy</v>
      </c>
      <c r="G1924">
        <f t="shared" si="146"/>
        <v>1.6929035561156702E-4</v>
      </c>
    </row>
    <row r="1925" spans="1:7" x14ac:dyDescent="0.45">
      <c r="A1925" s="2">
        <v>32365</v>
      </c>
      <c r="B1925" s="1">
        <v>261.89999999999998</v>
      </c>
      <c r="C1925" s="1">
        <f t="shared" si="150"/>
        <v>-1.7373967936053183</v>
      </c>
      <c r="D1925">
        <f t="shared" si="147"/>
        <v>269.89419999999996</v>
      </c>
      <c r="E1925">
        <f t="shared" si="148"/>
        <v>-2.9619754703880185E-2</v>
      </c>
      <c r="F1925" t="str">
        <f t="shared" si="149"/>
        <v>Sell</v>
      </c>
      <c r="G1925">
        <f t="shared" si="146"/>
        <v>3.018547618430041E-4</v>
      </c>
    </row>
    <row r="1926" spans="1:7" x14ac:dyDescent="0.45">
      <c r="A1926" s="2">
        <v>32366</v>
      </c>
      <c r="B1926" s="1">
        <v>262.75</v>
      </c>
      <c r="C1926" s="1">
        <f t="shared" si="150"/>
        <v>0.32402582433943572</v>
      </c>
      <c r="D1926">
        <f t="shared" si="147"/>
        <v>269.81539999999995</v>
      </c>
      <c r="E1926">
        <f t="shared" si="148"/>
        <v>-2.6186051648645538E-2</v>
      </c>
      <c r="F1926" t="str">
        <f t="shared" si="149"/>
        <v>Sell</v>
      </c>
      <c r="G1926">
        <f t="shared" si="146"/>
        <v>1.0499273483885087E-5</v>
      </c>
    </row>
    <row r="1927" spans="1:7" x14ac:dyDescent="0.45">
      <c r="A1927" s="2">
        <v>32367</v>
      </c>
      <c r="B1927" s="1">
        <v>262.55</v>
      </c>
      <c r="C1927" s="1">
        <f t="shared" si="150"/>
        <v>-7.6146967319214331E-2</v>
      </c>
      <c r="D1927">
        <f t="shared" si="147"/>
        <v>269.75979999999998</v>
      </c>
      <c r="E1927">
        <f t="shared" si="148"/>
        <v>-2.6726739862648081E-2</v>
      </c>
      <c r="F1927" t="str">
        <f t="shared" si="149"/>
        <v>Sell</v>
      </c>
      <c r="G1927">
        <f t="shared" si="146"/>
        <v>5.798360631913495E-7</v>
      </c>
    </row>
    <row r="1928" spans="1:7" x14ac:dyDescent="0.45">
      <c r="A1928" s="2">
        <v>32370</v>
      </c>
      <c r="B1928" s="1">
        <v>258.69</v>
      </c>
      <c r="C1928" s="1">
        <f t="shared" si="150"/>
        <v>-1.4811106451525609</v>
      </c>
      <c r="D1928">
        <f t="shared" si="147"/>
        <v>269.6046</v>
      </c>
      <c r="E1928">
        <f t="shared" si="148"/>
        <v>-4.0483730618839614E-2</v>
      </c>
      <c r="F1928" t="str">
        <f t="shared" si="149"/>
        <v>Sell</v>
      </c>
      <c r="G1928">
        <f t="shared" ref="G1928:G1991" si="151">(C1928/100)^2</f>
        <v>2.1936887431842349E-4</v>
      </c>
    </row>
    <row r="1929" spans="1:7" x14ac:dyDescent="0.45">
      <c r="A1929" s="2">
        <v>32371</v>
      </c>
      <c r="B1929" s="1">
        <v>260.56</v>
      </c>
      <c r="C1929" s="1">
        <f t="shared" si="150"/>
        <v>0.72027273356352317</v>
      </c>
      <c r="D1929">
        <f t="shared" si="147"/>
        <v>269.47480000000002</v>
      </c>
      <c r="E1929">
        <f t="shared" si="148"/>
        <v>-3.3082128644311135E-2</v>
      </c>
      <c r="F1929" t="str">
        <f t="shared" si="149"/>
        <v>Sell</v>
      </c>
      <c r="G1929">
        <f t="shared" si="151"/>
        <v>5.1879281071507E-5</v>
      </c>
    </row>
    <row r="1930" spans="1:7" x14ac:dyDescent="0.45">
      <c r="A1930" s="2">
        <v>32372</v>
      </c>
      <c r="B1930" s="1">
        <v>260.77</v>
      </c>
      <c r="C1930" s="1">
        <f t="shared" si="150"/>
        <v>8.0563179313769426E-2</v>
      </c>
      <c r="D1930">
        <f t="shared" si="147"/>
        <v>269.38679999999999</v>
      </c>
      <c r="E1930">
        <f t="shared" si="148"/>
        <v>-3.1986719468066041E-2</v>
      </c>
      <c r="F1930" t="str">
        <f t="shared" si="149"/>
        <v>Sell</v>
      </c>
      <c r="G1930">
        <f t="shared" si="151"/>
        <v>6.4904258611425654E-7</v>
      </c>
    </row>
    <row r="1931" spans="1:7" x14ac:dyDescent="0.45">
      <c r="A1931" s="2">
        <v>32373</v>
      </c>
      <c r="B1931" s="1">
        <v>261.02999999999997</v>
      </c>
      <c r="C1931" s="1">
        <f t="shared" si="150"/>
        <v>9.9655048492684015E-2</v>
      </c>
      <c r="D1931">
        <f t="shared" si="147"/>
        <v>269.17699999999996</v>
      </c>
      <c r="E1931">
        <f t="shared" si="148"/>
        <v>-3.02663303328293E-2</v>
      </c>
      <c r="F1931" t="str">
        <f t="shared" si="149"/>
        <v>Sell</v>
      </c>
      <c r="G1931">
        <f t="shared" si="151"/>
        <v>9.9311286900792024E-7</v>
      </c>
    </row>
    <row r="1932" spans="1:7" x14ac:dyDescent="0.45">
      <c r="A1932" s="2">
        <v>32374</v>
      </c>
      <c r="B1932" s="1">
        <v>260.24</v>
      </c>
      <c r="C1932" s="1">
        <f t="shared" si="150"/>
        <v>-0.30310610809465338</v>
      </c>
      <c r="D1932">
        <f t="shared" si="147"/>
        <v>268.9778</v>
      </c>
      <c r="E1932">
        <f t="shared" si="148"/>
        <v>-3.2485208816489662E-2</v>
      </c>
      <c r="F1932" t="str">
        <f t="shared" si="149"/>
        <v>Sell</v>
      </c>
      <c r="G1932">
        <f t="shared" si="151"/>
        <v>9.1873312764287711E-6</v>
      </c>
    </row>
    <row r="1933" spans="1:7" x14ac:dyDescent="0.45">
      <c r="A1933" s="2">
        <v>32377</v>
      </c>
      <c r="B1933" s="1">
        <v>256.98</v>
      </c>
      <c r="C1933" s="1">
        <f t="shared" si="150"/>
        <v>-1.2606021309761315</v>
      </c>
      <c r="D1933">
        <f t="shared" si="147"/>
        <v>268.69219999999996</v>
      </c>
      <c r="E1933">
        <f t="shared" si="148"/>
        <v>-4.3589653886491463E-2</v>
      </c>
      <c r="F1933" t="str">
        <f t="shared" si="149"/>
        <v>Sell</v>
      </c>
      <c r="G1933">
        <f t="shared" si="151"/>
        <v>1.589117732621564E-4</v>
      </c>
    </row>
    <row r="1934" spans="1:7" x14ac:dyDescent="0.45">
      <c r="A1934" s="2">
        <v>32378</v>
      </c>
      <c r="B1934" s="1">
        <v>257.08999999999997</v>
      </c>
      <c r="C1934" s="1">
        <f t="shared" si="150"/>
        <v>4.2795728861366199E-2</v>
      </c>
      <c r="D1934">
        <f t="shared" si="147"/>
        <v>268.40539999999999</v>
      </c>
      <c r="E1934">
        <f t="shared" si="148"/>
        <v>-4.2157870147172941E-2</v>
      </c>
      <c r="F1934" t="str">
        <f t="shared" si="149"/>
        <v>Sell</v>
      </c>
      <c r="G1934">
        <f t="shared" si="151"/>
        <v>1.8314744087755716E-7</v>
      </c>
    </row>
    <row r="1935" spans="1:7" x14ac:dyDescent="0.45">
      <c r="A1935" s="2">
        <v>32379</v>
      </c>
      <c r="B1935" s="1">
        <v>261.13</v>
      </c>
      <c r="C1935" s="1">
        <f t="shared" si="150"/>
        <v>1.5592149467126457</v>
      </c>
      <c r="D1935">
        <f t="shared" si="147"/>
        <v>268.142</v>
      </c>
      <c r="E1935">
        <f t="shared" si="148"/>
        <v>-2.6150323336142794E-2</v>
      </c>
      <c r="F1935" t="str">
        <f t="shared" si="149"/>
        <v>Sell</v>
      </c>
      <c r="G1935">
        <f t="shared" si="151"/>
        <v>2.4311512500521185E-4</v>
      </c>
    </row>
    <row r="1936" spans="1:7" x14ac:dyDescent="0.45">
      <c r="A1936" s="2">
        <v>32380</v>
      </c>
      <c r="B1936" s="1">
        <v>259.18</v>
      </c>
      <c r="C1936" s="1">
        <f t="shared" si="150"/>
        <v>-0.74955666038062863</v>
      </c>
      <c r="D1936">
        <f t="shared" si="147"/>
        <v>267.83659999999998</v>
      </c>
      <c r="E1936">
        <f t="shared" si="148"/>
        <v>-3.2320452096539345E-2</v>
      </c>
      <c r="F1936" t="str">
        <f t="shared" si="149"/>
        <v>Sell</v>
      </c>
      <c r="G1936">
        <f t="shared" si="151"/>
        <v>5.618351871209611E-5</v>
      </c>
    </row>
    <row r="1937" spans="1:7" x14ac:dyDescent="0.45">
      <c r="A1937" s="2">
        <v>32381</v>
      </c>
      <c r="B1937" s="1">
        <v>259.68</v>
      </c>
      <c r="C1937" s="1">
        <f t="shared" si="150"/>
        <v>0.19273027590126884</v>
      </c>
      <c r="D1937">
        <f t="shared" si="147"/>
        <v>267.63479999999998</v>
      </c>
      <c r="E1937">
        <f t="shared" si="148"/>
        <v>-2.9722592129274587E-2</v>
      </c>
      <c r="F1937" t="str">
        <f t="shared" si="149"/>
        <v>Sell</v>
      </c>
      <c r="G1937">
        <f t="shared" si="151"/>
        <v>3.7144959248979212E-6</v>
      </c>
    </row>
    <row r="1938" spans="1:7" x14ac:dyDescent="0.45">
      <c r="A1938" s="2">
        <v>32384</v>
      </c>
      <c r="B1938" s="1">
        <v>262.33</v>
      </c>
      <c r="C1938" s="1">
        <f t="shared" si="150"/>
        <v>1.015314942197945</v>
      </c>
      <c r="D1938">
        <f t="shared" si="147"/>
        <v>267.46780000000001</v>
      </c>
      <c r="E1938">
        <f t="shared" si="148"/>
        <v>-1.9209041237861255E-2</v>
      </c>
      <c r="F1938" t="str">
        <f t="shared" si="149"/>
        <v>Sell</v>
      </c>
      <c r="G1938">
        <f t="shared" si="151"/>
        <v>1.0308644318504164E-4</v>
      </c>
    </row>
    <row r="1939" spans="1:7" x14ac:dyDescent="0.45">
      <c r="A1939" s="2">
        <v>32385</v>
      </c>
      <c r="B1939" s="1">
        <v>262.51</v>
      </c>
      <c r="C1939" s="1">
        <f t="shared" si="150"/>
        <v>6.8592335590790698E-2</v>
      </c>
      <c r="D1939">
        <f t="shared" si="147"/>
        <v>267.33920000000001</v>
      </c>
      <c r="E1939">
        <f t="shared" si="148"/>
        <v>-1.8063942736418804E-2</v>
      </c>
      <c r="F1939" t="str">
        <f t="shared" si="149"/>
        <v>Sell</v>
      </c>
      <c r="G1939">
        <f t="shared" si="151"/>
        <v>4.7049085017996516E-7</v>
      </c>
    </row>
    <row r="1940" spans="1:7" x14ac:dyDescent="0.45">
      <c r="A1940" s="2">
        <v>32386</v>
      </c>
      <c r="B1940" s="1">
        <v>261.52</v>
      </c>
      <c r="C1940" s="1">
        <f t="shared" si="150"/>
        <v>-0.37784141282133515</v>
      </c>
      <c r="D1940">
        <f t="shared" si="147"/>
        <v>267.13619999999997</v>
      </c>
      <c r="E1940">
        <f t="shared" si="148"/>
        <v>-2.1023732463065631E-2</v>
      </c>
      <c r="F1940" t="str">
        <f t="shared" si="149"/>
        <v>Sell</v>
      </c>
      <c r="G1940">
        <f t="shared" si="151"/>
        <v>1.4276413324282263E-5</v>
      </c>
    </row>
    <row r="1941" spans="1:7" x14ac:dyDescent="0.45">
      <c r="A1941" s="2">
        <v>32387</v>
      </c>
      <c r="B1941" s="1">
        <v>258.35000000000002</v>
      </c>
      <c r="C1941" s="1">
        <f t="shared" si="150"/>
        <v>-1.2195507682761402</v>
      </c>
      <c r="D1941">
        <f t="shared" si="147"/>
        <v>266.79000000000002</v>
      </c>
      <c r="E1941">
        <f t="shared" si="148"/>
        <v>-3.1635368642003066E-2</v>
      </c>
      <c r="F1941" t="str">
        <f t="shared" si="149"/>
        <v>Sell</v>
      </c>
      <c r="G1941">
        <f t="shared" si="151"/>
        <v>1.4873040764029239E-4</v>
      </c>
    </row>
    <row r="1942" spans="1:7" x14ac:dyDescent="0.45">
      <c r="A1942" s="2">
        <v>32388</v>
      </c>
      <c r="B1942" s="1">
        <v>264.48</v>
      </c>
      <c r="C1942" s="1">
        <f t="shared" si="150"/>
        <v>2.3450379339520424</v>
      </c>
      <c r="D1942">
        <f t="shared" si="147"/>
        <v>266.58319999999998</v>
      </c>
      <c r="E1942">
        <f t="shared" si="148"/>
        <v>-7.8894694039232729E-3</v>
      </c>
      <c r="F1942" t="str">
        <f t="shared" si="149"/>
        <v>Sell</v>
      </c>
      <c r="G1942">
        <f t="shared" si="151"/>
        <v>5.4992029116740634E-4</v>
      </c>
    </row>
    <row r="1943" spans="1:7" x14ac:dyDescent="0.45">
      <c r="A1943" s="2">
        <v>32392</v>
      </c>
      <c r="B1943" s="1">
        <v>265.58999999999997</v>
      </c>
      <c r="C1943" s="1">
        <f t="shared" si="150"/>
        <v>0.41881322183531988</v>
      </c>
      <c r="D1943">
        <f t="shared" si="147"/>
        <v>266.4194</v>
      </c>
      <c r="E1943">
        <f t="shared" si="148"/>
        <v>-3.1131366559643218E-3</v>
      </c>
      <c r="F1943" t="str">
        <f t="shared" si="149"/>
        <v>Sell</v>
      </c>
      <c r="G1943">
        <f t="shared" si="151"/>
        <v>1.7540451478408086E-5</v>
      </c>
    </row>
    <row r="1944" spans="1:7" x14ac:dyDescent="0.45">
      <c r="A1944" s="2">
        <v>32393</v>
      </c>
      <c r="B1944" s="1">
        <v>265.87</v>
      </c>
      <c r="C1944" s="1">
        <f t="shared" si="150"/>
        <v>0.10537012226949349</v>
      </c>
      <c r="D1944">
        <f t="shared" si="147"/>
        <v>266.35560000000004</v>
      </c>
      <c r="E1944">
        <f t="shared" si="148"/>
        <v>-1.82312667726916E-3</v>
      </c>
      <c r="F1944" t="str">
        <f t="shared" si="149"/>
        <v>Sell</v>
      </c>
      <c r="G1944">
        <f t="shared" si="151"/>
        <v>1.1102862667088009E-6</v>
      </c>
    </row>
    <row r="1945" spans="1:7" x14ac:dyDescent="0.45">
      <c r="A1945" s="2">
        <v>32394</v>
      </c>
      <c r="B1945" s="1">
        <v>265.88</v>
      </c>
      <c r="C1945" s="1">
        <f t="shared" si="150"/>
        <v>3.7611659618989324E-3</v>
      </c>
      <c r="D1945">
        <f t="shared" si="147"/>
        <v>266.22700000000003</v>
      </c>
      <c r="E1945">
        <f t="shared" si="148"/>
        <v>-1.3033989790668745E-3</v>
      </c>
      <c r="F1945" t="str">
        <f t="shared" si="149"/>
        <v>Sell</v>
      </c>
      <c r="G1945">
        <f t="shared" si="151"/>
        <v>1.4146369392947119E-9</v>
      </c>
    </row>
    <row r="1946" spans="1:7" x14ac:dyDescent="0.45">
      <c r="A1946" s="2">
        <v>32395</v>
      </c>
      <c r="B1946" s="1">
        <v>266.83999999999997</v>
      </c>
      <c r="C1946" s="1">
        <f t="shared" si="150"/>
        <v>0.36041486679333806</v>
      </c>
      <c r="D1946">
        <f t="shared" si="147"/>
        <v>266.14420000000001</v>
      </c>
      <c r="E1946">
        <f t="shared" si="148"/>
        <v>2.614372208749854E-3</v>
      </c>
      <c r="F1946" t="str">
        <f t="shared" si="149"/>
        <v>Sell</v>
      </c>
      <c r="G1946">
        <f t="shared" si="151"/>
        <v>1.2989887620565961E-5</v>
      </c>
    </row>
    <row r="1947" spans="1:7" x14ac:dyDescent="0.45">
      <c r="A1947" s="2">
        <v>32398</v>
      </c>
      <c r="B1947" s="1">
        <v>266.47000000000003</v>
      </c>
      <c r="C1947" s="1">
        <f t="shared" si="150"/>
        <v>-0.13875609284061907</v>
      </c>
      <c r="D1947">
        <f t="shared" si="147"/>
        <v>266.00360000000001</v>
      </c>
      <c r="E1947">
        <f t="shared" si="148"/>
        <v>1.7533597289661547E-3</v>
      </c>
      <c r="F1947" t="str">
        <f t="shared" si="149"/>
        <v>Buy</v>
      </c>
      <c r="G1947">
        <f t="shared" si="151"/>
        <v>1.9253253300394503E-6</v>
      </c>
    </row>
    <row r="1948" spans="1:7" x14ac:dyDescent="0.45">
      <c r="A1948" s="2">
        <v>32399</v>
      </c>
      <c r="B1948" s="1">
        <v>267.43</v>
      </c>
      <c r="C1948" s="1">
        <f t="shared" si="150"/>
        <v>0.35961829353897534</v>
      </c>
      <c r="D1948">
        <f t="shared" si="147"/>
        <v>265.91660000000002</v>
      </c>
      <c r="E1948">
        <f t="shared" si="148"/>
        <v>5.6912580861818709E-3</v>
      </c>
      <c r="F1948" t="str">
        <f t="shared" si="149"/>
        <v>Buy</v>
      </c>
      <c r="G1948">
        <f t="shared" si="151"/>
        <v>1.2932531704788463E-5</v>
      </c>
    </row>
    <row r="1949" spans="1:7" x14ac:dyDescent="0.45">
      <c r="A1949" s="2">
        <v>32400</v>
      </c>
      <c r="B1949" s="1">
        <v>269.31</v>
      </c>
      <c r="C1949" s="1">
        <f t="shared" si="150"/>
        <v>0.70052825884085923</v>
      </c>
      <c r="D1949">
        <f t="shared" si="147"/>
        <v>265.78659999999996</v>
      </c>
      <c r="E1949">
        <f t="shared" si="148"/>
        <v>1.325649976334412E-2</v>
      </c>
      <c r="F1949" t="str">
        <f t="shared" si="149"/>
        <v>Buy</v>
      </c>
      <c r="G1949">
        <f t="shared" si="151"/>
        <v>4.9073984143460589E-5</v>
      </c>
    </row>
    <row r="1950" spans="1:7" x14ac:dyDescent="0.45">
      <c r="A1950" s="2">
        <v>32401</v>
      </c>
      <c r="B1950" s="1">
        <v>268.13</v>
      </c>
      <c r="C1950" s="1">
        <f t="shared" si="150"/>
        <v>-0.43911949096495112</v>
      </c>
      <c r="D1950">
        <f t="shared" si="147"/>
        <v>265.70879999999994</v>
      </c>
      <c r="E1950">
        <f t="shared" si="148"/>
        <v>9.1122311342343807E-3</v>
      </c>
      <c r="F1950" t="str">
        <f t="shared" si="149"/>
        <v>Buy</v>
      </c>
      <c r="G1950">
        <f t="shared" si="151"/>
        <v>1.9282592734531778E-5</v>
      </c>
    </row>
    <row r="1951" spans="1:7" x14ac:dyDescent="0.45">
      <c r="A1951" s="2">
        <v>32402</v>
      </c>
      <c r="B1951" s="1">
        <v>270.64999999999998</v>
      </c>
      <c r="C1951" s="1">
        <f t="shared" si="150"/>
        <v>0.93545357159294396</v>
      </c>
      <c r="D1951">
        <f t="shared" si="147"/>
        <v>265.68619999999993</v>
      </c>
      <c r="E1951">
        <f t="shared" si="148"/>
        <v>1.8682942508869673E-2</v>
      </c>
      <c r="F1951" t="str">
        <f t="shared" si="149"/>
        <v>Buy</v>
      </c>
      <c r="G1951">
        <f t="shared" si="151"/>
        <v>8.7507338460599514E-5</v>
      </c>
    </row>
    <row r="1952" spans="1:7" x14ac:dyDescent="0.45">
      <c r="A1952" s="2">
        <v>32405</v>
      </c>
      <c r="B1952" s="1">
        <v>268.82</v>
      </c>
      <c r="C1952" s="1">
        <f t="shared" si="150"/>
        <v>-0.67844625999846397</v>
      </c>
      <c r="D1952">
        <f t="shared" si="147"/>
        <v>265.66219999999993</v>
      </c>
      <c r="E1952">
        <f t="shared" si="148"/>
        <v>1.1886523562629786E-2</v>
      </c>
      <c r="F1952" t="str">
        <f t="shared" si="149"/>
        <v>Buy</v>
      </c>
      <c r="G1952">
        <f t="shared" si="151"/>
        <v>4.6028932770590341E-5</v>
      </c>
    </row>
    <row r="1953" spans="1:7" x14ac:dyDescent="0.45">
      <c r="A1953" s="2">
        <v>32406</v>
      </c>
      <c r="B1953" s="1">
        <v>269.73</v>
      </c>
      <c r="C1953" s="1">
        <f t="shared" si="150"/>
        <v>0.33794480217890349</v>
      </c>
      <c r="D1953">
        <f t="shared" si="147"/>
        <v>265.64579999999995</v>
      </c>
      <c r="E1953">
        <f t="shared" si="148"/>
        <v>1.5374607842473201E-2</v>
      </c>
      <c r="F1953" t="str">
        <f t="shared" si="149"/>
        <v>Buy</v>
      </c>
      <c r="G1953">
        <f t="shared" si="151"/>
        <v>1.1420668931973821E-5</v>
      </c>
    </row>
    <row r="1954" spans="1:7" x14ac:dyDescent="0.45">
      <c r="A1954" s="2">
        <v>32407</v>
      </c>
      <c r="B1954" s="1">
        <v>270.16000000000003</v>
      </c>
      <c r="C1954" s="1">
        <f t="shared" si="150"/>
        <v>0.15929174125211329</v>
      </c>
      <c r="D1954">
        <f t="shared" si="147"/>
        <v>265.69199999999995</v>
      </c>
      <c r="E1954">
        <f t="shared" si="148"/>
        <v>1.681646417656563E-2</v>
      </c>
      <c r="F1954" t="str">
        <f t="shared" si="149"/>
        <v>Buy</v>
      </c>
      <c r="G1954">
        <f t="shared" si="151"/>
        <v>2.5373858831130206E-6</v>
      </c>
    </row>
    <row r="1955" spans="1:7" x14ac:dyDescent="0.45">
      <c r="A1955" s="2">
        <v>32408</v>
      </c>
      <c r="B1955" s="1">
        <v>269.18</v>
      </c>
      <c r="C1955" s="1">
        <f t="shared" si="150"/>
        <v>-0.36340752717427188</v>
      </c>
      <c r="D1955">
        <f t="shared" si="147"/>
        <v>265.68919999999997</v>
      </c>
      <c r="E1955">
        <f t="shared" si="148"/>
        <v>1.3138659757340668E-2</v>
      </c>
      <c r="F1955" t="str">
        <f t="shared" si="149"/>
        <v>Buy</v>
      </c>
      <c r="G1955">
        <f t="shared" si="151"/>
        <v>1.3206503080691914E-5</v>
      </c>
    </row>
    <row r="1956" spans="1:7" x14ac:dyDescent="0.45">
      <c r="A1956" s="2">
        <v>32409</v>
      </c>
      <c r="B1956" s="1">
        <v>269.76</v>
      </c>
      <c r="C1956" s="1">
        <f t="shared" si="150"/>
        <v>0.21523740079209611</v>
      </c>
      <c r="D1956">
        <f t="shared" si="147"/>
        <v>265.67919999999992</v>
      </c>
      <c r="E1956">
        <f t="shared" si="148"/>
        <v>1.5359877626852493E-2</v>
      </c>
      <c r="F1956" t="str">
        <f t="shared" si="149"/>
        <v>Buy</v>
      </c>
      <c r="G1956">
        <f t="shared" si="151"/>
        <v>4.6327138699737414E-6</v>
      </c>
    </row>
    <row r="1957" spans="1:7" x14ac:dyDescent="0.45">
      <c r="A1957" s="2">
        <v>32412</v>
      </c>
      <c r="B1957" s="1">
        <v>268.88</v>
      </c>
      <c r="C1957" s="1">
        <f t="shared" si="150"/>
        <v>-0.32674913966404301</v>
      </c>
      <c r="D1957">
        <f t="shared" si="147"/>
        <v>265.61579999999998</v>
      </c>
      <c r="E1957">
        <f t="shared" si="148"/>
        <v>1.2289178580491134E-2</v>
      </c>
      <c r="F1957" t="str">
        <f t="shared" si="149"/>
        <v>Buy</v>
      </c>
      <c r="G1957">
        <f t="shared" si="151"/>
        <v>1.0676500027119229E-5</v>
      </c>
    </row>
    <row r="1958" spans="1:7" x14ac:dyDescent="0.45">
      <c r="A1958" s="2">
        <v>32413</v>
      </c>
      <c r="B1958" s="1">
        <v>268.26</v>
      </c>
      <c r="C1958" s="1">
        <f t="shared" si="150"/>
        <v>-0.23085239429059767</v>
      </c>
      <c r="D1958">
        <f t="shared" si="147"/>
        <v>265.57079999999996</v>
      </c>
      <c r="E1958">
        <f t="shared" si="148"/>
        <v>1.0126113262452153E-2</v>
      </c>
      <c r="F1958" t="str">
        <f t="shared" si="149"/>
        <v>Buy</v>
      </c>
      <c r="G1958">
        <f t="shared" si="151"/>
        <v>5.3292827949701568E-6</v>
      </c>
    </row>
    <row r="1959" spans="1:7" x14ac:dyDescent="0.45">
      <c r="A1959" s="2">
        <v>32414</v>
      </c>
      <c r="B1959" s="1">
        <v>269.08</v>
      </c>
      <c r="C1959" s="1">
        <f t="shared" si="150"/>
        <v>0.30520736834606904</v>
      </c>
      <c r="D1959">
        <f t="shared" si="147"/>
        <v>265.58299999999997</v>
      </c>
      <c r="E1959">
        <f t="shared" si="148"/>
        <v>1.3167258446512068E-2</v>
      </c>
      <c r="F1959" t="str">
        <f t="shared" si="149"/>
        <v>Buy</v>
      </c>
      <c r="G1959">
        <f t="shared" si="151"/>
        <v>9.3151537692733084E-6</v>
      </c>
    </row>
    <row r="1960" spans="1:7" x14ac:dyDescent="0.45">
      <c r="A1960" s="2">
        <v>32415</v>
      </c>
      <c r="B1960" s="1">
        <v>272.58999999999997</v>
      </c>
      <c r="C1960" s="1">
        <f t="shared" si="150"/>
        <v>1.296010164639402</v>
      </c>
      <c r="D1960">
        <f t="shared" si="147"/>
        <v>265.63479999999998</v>
      </c>
      <c r="E1960">
        <f t="shared" si="148"/>
        <v>2.6183316342587609E-2</v>
      </c>
      <c r="F1960" t="str">
        <f t="shared" si="149"/>
        <v>Buy</v>
      </c>
      <c r="G1960">
        <f t="shared" si="151"/>
        <v>1.6796423468486499E-4</v>
      </c>
    </row>
    <row r="1961" spans="1:7" x14ac:dyDescent="0.45">
      <c r="A1961" s="2">
        <v>32416</v>
      </c>
      <c r="B1961" s="1">
        <v>271.91000000000003</v>
      </c>
      <c r="C1961" s="1">
        <f t="shared" si="150"/>
        <v>-0.24977056143867798</v>
      </c>
      <c r="D1961">
        <f t="shared" si="147"/>
        <v>265.73979999999995</v>
      </c>
      <c r="E1961">
        <f t="shared" si="148"/>
        <v>2.3218953276852323E-2</v>
      </c>
      <c r="F1961" t="str">
        <f t="shared" si="149"/>
        <v>Buy</v>
      </c>
      <c r="G1961">
        <f t="shared" si="151"/>
        <v>6.2385333361392423E-6</v>
      </c>
    </row>
    <row r="1962" spans="1:7" x14ac:dyDescent="0.45">
      <c r="A1962" s="2">
        <v>32419</v>
      </c>
      <c r="B1962" s="1">
        <v>271.38</v>
      </c>
      <c r="C1962" s="1">
        <f t="shared" si="150"/>
        <v>-0.19510764716053952</v>
      </c>
      <c r="D1962">
        <f t="shared" si="147"/>
        <v>265.89739999999995</v>
      </c>
      <c r="E1962">
        <f t="shared" si="148"/>
        <v>2.0619231327572398E-2</v>
      </c>
      <c r="F1962" t="str">
        <f t="shared" si="149"/>
        <v>Buy</v>
      </c>
      <c r="G1962">
        <f t="shared" si="151"/>
        <v>3.8066993980521591E-6</v>
      </c>
    </row>
    <row r="1963" spans="1:7" x14ac:dyDescent="0.45">
      <c r="A1963" s="2">
        <v>32420</v>
      </c>
      <c r="B1963" s="1">
        <v>270.62</v>
      </c>
      <c r="C1963" s="1">
        <f t="shared" si="150"/>
        <v>-0.28044298823086422</v>
      </c>
      <c r="D1963">
        <f t="shared" si="147"/>
        <v>266.01619999999997</v>
      </c>
      <c r="E1963">
        <f t="shared" si="148"/>
        <v>1.7306464794249507E-2</v>
      </c>
      <c r="F1963" t="str">
        <f t="shared" si="149"/>
        <v>Buy</v>
      </c>
      <c r="G1963">
        <f t="shared" si="151"/>
        <v>7.8648269647856642E-6</v>
      </c>
    </row>
    <row r="1964" spans="1:7" x14ac:dyDescent="0.45">
      <c r="A1964" s="2">
        <v>32421</v>
      </c>
      <c r="B1964" s="1">
        <v>271.86</v>
      </c>
      <c r="C1964" s="1">
        <f t="shared" si="150"/>
        <v>0.45716050716036921</v>
      </c>
      <c r="D1964">
        <f t="shared" si="147"/>
        <v>266.14959999999996</v>
      </c>
      <c r="E1964">
        <f t="shared" si="148"/>
        <v>2.1455602413079148E-2</v>
      </c>
      <c r="F1964" t="str">
        <f t="shared" si="149"/>
        <v>Buy</v>
      </c>
      <c r="G1964">
        <f t="shared" si="151"/>
        <v>2.0899572930712598E-5</v>
      </c>
    </row>
    <row r="1965" spans="1:7" x14ac:dyDescent="0.45">
      <c r="A1965" s="2">
        <v>32422</v>
      </c>
      <c r="B1965" s="1">
        <v>272.39</v>
      </c>
      <c r="C1965" s="1">
        <f t="shared" si="150"/>
        <v>0.19476349748703126</v>
      </c>
      <c r="D1965">
        <f t="shared" si="147"/>
        <v>266.34739999999994</v>
      </c>
      <c r="E1965">
        <f t="shared" si="148"/>
        <v>2.2686911905278787E-2</v>
      </c>
      <c r="F1965" t="str">
        <f t="shared" si="149"/>
        <v>Buy</v>
      </c>
      <c r="G1965">
        <f t="shared" si="151"/>
        <v>3.7932819953380828E-6</v>
      </c>
    </row>
    <row r="1966" spans="1:7" x14ac:dyDescent="0.45">
      <c r="A1966" s="2">
        <v>32423</v>
      </c>
      <c r="B1966" s="1">
        <v>278.07</v>
      </c>
      <c r="C1966" s="1">
        <f t="shared" si="150"/>
        <v>2.0638017673878779</v>
      </c>
      <c r="D1966">
        <f t="shared" si="147"/>
        <v>266.58839999999992</v>
      </c>
      <c r="E1966">
        <f t="shared" si="148"/>
        <v>4.3068640646029888E-2</v>
      </c>
      <c r="F1966" t="str">
        <f t="shared" si="149"/>
        <v>Buy</v>
      </c>
      <c r="G1966">
        <f t="shared" si="151"/>
        <v>4.2592777350733294E-4</v>
      </c>
    </row>
    <row r="1967" spans="1:7" x14ac:dyDescent="0.45">
      <c r="A1967" s="2">
        <v>32426</v>
      </c>
      <c r="B1967" s="1">
        <v>278.24</v>
      </c>
      <c r="C1967" s="1">
        <f t="shared" si="150"/>
        <v>6.1117005012200208E-2</v>
      </c>
      <c r="D1967">
        <f t="shared" si="147"/>
        <v>266.71280000000002</v>
      </c>
      <c r="E1967">
        <f t="shared" si="148"/>
        <v>4.3219523022517074E-2</v>
      </c>
      <c r="F1967" t="str">
        <f t="shared" si="149"/>
        <v>Buy</v>
      </c>
      <c r="G1967">
        <f t="shared" si="151"/>
        <v>3.7352883016613056E-7</v>
      </c>
    </row>
    <row r="1968" spans="1:7" x14ac:dyDescent="0.45">
      <c r="A1968" s="2">
        <v>32427</v>
      </c>
      <c r="B1968" s="1">
        <v>277.93</v>
      </c>
      <c r="C1968" s="1">
        <f t="shared" si="150"/>
        <v>-0.11147671830672126</v>
      </c>
      <c r="D1968">
        <f t="shared" si="147"/>
        <v>266.82719999999995</v>
      </c>
      <c r="E1968">
        <f t="shared" si="148"/>
        <v>4.1610450508793938E-2</v>
      </c>
      <c r="F1968" t="str">
        <f t="shared" si="149"/>
        <v>Buy</v>
      </c>
      <c r="G1968">
        <f t="shared" si="151"/>
        <v>1.2427058724436084E-6</v>
      </c>
    </row>
    <row r="1969" spans="1:7" x14ac:dyDescent="0.45">
      <c r="A1969" s="2">
        <v>32428</v>
      </c>
      <c r="B1969" s="1">
        <v>273.98</v>
      </c>
      <c r="C1969" s="1">
        <f t="shared" si="150"/>
        <v>-1.4314172399662262</v>
      </c>
      <c r="D1969">
        <f t="shared" si="147"/>
        <v>266.86560000000003</v>
      </c>
      <c r="E1969">
        <f t="shared" si="148"/>
        <v>2.6659112302222499E-2</v>
      </c>
      <c r="F1969" t="str">
        <f t="shared" si="149"/>
        <v>Buy</v>
      </c>
      <c r="G1969">
        <f t="shared" si="151"/>
        <v>2.0489553148725286E-4</v>
      </c>
    </row>
    <row r="1970" spans="1:7" x14ac:dyDescent="0.45">
      <c r="A1970" s="2">
        <v>32429</v>
      </c>
      <c r="B1970" s="1">
        <v>275.22000000000003</v>
      </c>
      <c r="C1970" s="1">
        <f t="shared" si="150"/>
        <v>0.45156668138920991</v>
      </c>
      <c r="D1970">
        <f t="shared" si="147"/>
        <v>266.91039999999998</v>
      </c>
      <c r="E1970">
        <f t="shared" si="148"/>
        <v>3.1132544854003616E-2</v>
      </c>
      <c r="F1970" t="str">
        <f t="shared" si="149"/>
        <v>Buy</v>
      </c>
      <c r="G1970">
        <f t="shared" si="151"/>
        <v>2.0391246774086424E-5</v>
      </c>
    </row>
    <row r="1971" spans="1:7" x14ac:dyDescent="0.45">
      <c r="A1971" s="2">
        <v>32430</v>
      </c>
      <c r="B1971" s="1">
        <v>275.5</v>
      </c>
      <c r="C1971" s="1">
        <f t="shared" si="150"/>
        <v>0.10168507558333578</v>
      </c>
      <c r="D1971">
        <f t="shared" si="147"/>
        <v>266.98180000000002</v>
      </c>
      <c r="E1971">
        <f t="shared" si="148"/>
        <v>3.1905545621461757E-2</v>
      </c>
      <c r="F1971" t="str">
        <f t="shared" si="149"/>
        <v>Buy</v>
      </c>
      <c r="G1971">
        <f t="shared" si="151"/>
        <v>1.0339854596388711E-6</v>
      </c>
    </row>
    <row r="1972" spans="1:7" x14ac:dyDescent="0.45">
      <c r="A1972" s="2">
        <v>32433</v>
      </c>
      <c r="B1972" s="1">
        <v>276.41000000000003</v>
      </c>
      <c r="C1972" s="1">
        <f t="shared" si="150"/>
        <v>0.32976420961575131</v>
      </c>
      <c r="D1972">
        <f t="shared" ref="D1972:D2035" si="152">AVERAGE(B1923:B1972)</f>
        <v>267.08699999999999</v>
      </c>
      <c r="E1972">
        <f t="shared" ref="E1972:E2035" si="153">(B1972 - D1972) / D1972</f>
        <v>3.4906229056449904E-2</v>
      </c>
      <c r="F1972" t="str">
        <f t="shared" si="149"/>
        <v>Buy</v>
      </c>
      <c r="G1972">
        <f t="shared" si="151"/>
        <v>1.0874443394350119E-5</v>
      </c>
    </row>
    <row r="1973" spans="1:7" x14ac:dyDescent="0.45">
      <c r="A1973" s="2">
        <v>32434</v>
      </c>
      <c r="B1973" s="1">
        <v>279.38</v>
      </c>
      <c r="C1973" s="1">
        <f t="shared" si="150"/>
        <v>1.0687591610278069</v>
      </c>
      <c r="D1973">
        <f t="shared" si="152"/>
        <v>267.27499999999998</v>
      </c>
      <c r="E1973">
        <f t="shared" si="153"/>
        <v>4.5290431203816366E-2</v>
      </c>
      <c r="F1973" t="str">
        <f t="shared" ref="F1973:F2036" si="154">IF(E1972 &gt; 0, "Buy", "Sell")</f>
        <v>Buy</v>
      </c>
      <c r="G1973">
        <f t="shared" si="151"/>
        <v>1.1422461442808616E-4</v>
      </c>
    </row>
    <row r="1974" spans="1:7" x14ac:dyDescent="0.45">
      <c r="A1974" s="2">
        <v>32435</v>
      </c>
      <c r="B1974" s="1">
        <v>276.97000000000003</v>
      </c>
      <c r="C1974" s="1">
        <f t="shared" si="150"/>
        <v>-0.86636652263840408</v>
      </c>
      <c r="D1974">
        <f t="shared" si="152"/>
        <v>267.48459999999994</v>
      </c>
      <c r="E1974">
        <f t="shared" si="153"/>
        <v>3.5461480773099033E-2</v>
      </c>
      <c r="F1974" t="str">
        <f t="shared" si="154"/>
        <v>Buy</v>
      </c>
      <c r="G1974">
        <f t="shared" si="151"/>
        <v>7.5059095154856041E-5</v>
      </c>
    </row>
    <row r="1975" spans="1:7" x14ac:dyDescent="0.45">
      <c r="A1975" s="2">
        <v>32436</v>
      </c>
      <c r="B1975" s="1">
        <v>282.88</v>
      </c>
      <c r="C1975" s="1">
        <f t="shared" si="150"/>
        <v>2.1113582376257742</v>
      </c>
      <c r="D1975">
        <f t="shared" si="152"/>
        <v>267.90419999999995</v>
      </c>
      <c r="E1975">
        <f t="shared" si="153"/>
        <v>5.5899832850698321E-2</v>
      </c>
      <c r="F1975" t="str">
        <f t="shared" si="154"/>
        <v>Buy</v>
      </c>
      <c r="G1975">
        <f t="shared" si="151"/>
        <v>4.4578336075902156E-4</v>
      </c>
    </row>
    <row r="1976" spans="1:7" x14ac:dyDescent="0.45">
      <c r="A1976" s="2">
        <v>32437</v>
      </c>
      <c r="B1976" s="1">
        <v>283.66000000000003</v>
      </c>
      <c r="C1976" s="1">
        <f t="shared" si="150"/>
        <v>0.27535584171830385</v>
      </c>
      <c r="D1976">
        <f t="shared" si="152"/>
        <v>268.32239999999996</v>
      </c>
      <c r="E1976">
        <f t="shared" si="153"/>
        <v>5.7161086811984646E-2</v>
      </c>
      <c r="F1976" t="str">
        <f t="shared" si="154"/>
        <v>Buy</v>
      </c>
      <c r="G1976">
        <f t="shared" si="151"/>
        <v>7.5820839568395609E-6</v>
      </c>
    </row>
    <row r="1977" spans="1:7" x14ac:dyDescent="0.45">
      <c r="A1977" s="2">
        <v>32440</v>
      </c>
      <c r="B1977" s="1">
        <v>282.27999999999997</v>
      </c>
      <c r="C1977" s="1">
        <f t="shared" si="150"/>
        <v>-0.48768517338322392</v>
      </c>
      <c r="D1977">
        <f t="shared" si="152"/>
        <v>268.71699999999993</v>
      </c>
      <c r="E1977">
        <f t="shared" si="153"/>
        <v>5.0473174380482252E-2</v>
      </c>
      <c r="F1977" t="str">
        <f t="shared" si="154"/>
        <v>Buy</v>
      </c>
      <c r="G1977">
        <f t="shared" si="151"/>
        <v>2.3783682833782521E-5</v>
      </c>
    </row>
    <row r="1978" spans="1:7" x14ac:dyDescent="0.45">
      <c r="A1978" s="2">
        <v>32441</v>
      </c>
      <c r="B1978" s="1">
        <v>282.38</v>
      </c>
      <c r="C1978" s="1">
        <f t="shared" si="150"/>
        <v>3.5419544874969837E-2</v>
      </c>
      <c r="D1978">
        <f t="shared" si="152"/>
        <v>269.19079999999997</v>
      </c>
      <c r="E1978">
        <f t="shared" si="153"/>
        <v>4.8995730909080215E-2</v>
      </c>
      <c r="F1978" t="str">
        <f t="shared" si="154"/>
        <v>Buy</v>
      </c>
      <c r="G1978">
        <f t="shared" si="151"/>
        <v>1.2545441591500022E-7</v>
      </c>
    </row>
    <row r="1979" spans="1:7" x14ac:dyDescent="0.45">
      <c r="A1979" s="2">
        <v>32442</v>
      </c>
      <c r="B1979" s="1">
        <v>281.38</v>
      </c>
      <c r="C1979" s="1">
        <f t="shared" si="150"/>
        <v>-0.35476126323118501</v>
      </c>
      <c r="D1979">
        <f t="shared" si="152"/>
        <v>269.60719999999992</v>
      </c>
      <c r="E1979">
        <f t="shared" si="153"/>
        <v>4.366648961897189E-2</v>
      </c>
      <c r="F1979" t="str">
        <f t="shared" si="154"/>
        <v>Buy</v>
      </c>
      <c r="G1979">
        <f t="shared" si="151"/>
        <v>1.2585555388938612E-5</v>
      </c>
    </row>
    <row r="1980" spans="1:7" x14ac:dyDescent="0.45">
      <c r="A1980" s="2">
        <v>32443</v>
      </c>
      <c r="B1980" s="1">
        <v>277.27999999999997</v>
      </c>
      <c r="C1980" s="1">
        <f t="shared" si="150"/>
        <v>-1.4678242981771341</v>
      </c>
      <c r="D1980">
        <f t="shared" si="152"/>
        <v>269.93739999999997</v>
      </c>
      <c r="E1980">
        <f t="shared" si="153"/>
        <v>2.7201121445194348E-2</v>
      </c>
      <c r="F1980" t="str">
        <f t="shared" si="154"/>
        <v>Buy</v>
      </c>
      <c r="G1980">
        <f t="shared" si="151"/>
        <v>2.1545081703191961E-4</v>
      </c>
    </row>
    <row r="1981" spans="1:7" x14ac:dyDescent="0.45">
      <c r="A1981" s="2">
        <v>32444</v>
      </c>
      <c r="B1981" s="1">
        <v>278.52999999999997</v>
      </c>
      <c r="C1981" s="1">
        <f t="shared" si="150"/>
        <v>0.44979475268545438</v>
      </c>
      <c r="D1981">
        <f t="shared" si="152"/>
        <v>270.28739999999999</v>
      </c>
      <c r="E1981">
        <f t="shared" si="153"/>
        <v>3.0495687183346252E-2</v>
      </c>
      <c r="F1981" t="str">
        <f t="shared" si="154"/>
        <v>Buy</v>
      </c>
      <c r="G1981">
        <f t="shared" si="151"/>
        <v>2.0231531954336906E-5</v>
      </c>
    </row>
    <row r="1982" spans="1:7" x14ac:dyDescent="0.45">
      <c r="A1982" s="2">
        <v>32447</v>
      </c>
      <c r="B1982" s="1">
        <v>278.97000000000003</v>
      </c>
      <c r="C1982" s="1">
        <f t="shared" si="150"/>
        <v>0.15784756640652911</v>
      </c>
      <c r="D1982">
        <f t="shared" si="152"/>
        <v>270.66199999999998</v>
      </c>
      <c r="E1982">
        <f t="shared" si="153"/>
        <v>3.0695110506831585E-2</v>
      </c>
      <c r="F1982" t="str">
        <f t="shared" si="154"/>
        <v>Buy</v>
      </c>
      <c r="G1982">
        <f t="shared" si="151"/>
        <v>2.4915854220463613E-6</v>
      </c>
    </row>
    <row r="1983" spans="1:7" x14ac:dyDescent="0.45">
      <c r="A1983" s="2">
        <v>32448</v>
      </c>
      <c r="B1983" s="1">
        <v>279.06</v>
      </c>
      <c r="C1983" s="1">
        <f t="shared" si="150"/>
        <v>3.2256330584501607E-2</v>
      </c>
      <c r="D1983">
        <f t="shared" si="152"/>
        <v>271.10359999999991</v>
      </c>
      <c r="E1983">
        <f t="shared" si="153"/>
        <v>2.9348190138382853E-2</v>
      </c>
      <c r="F1983" t="str">
        <f t="shared" si="154"/>
        <v>Buy</v>
      </c>
      <c r="G1983">
        <f t="shared" si="151"/>
        <v>1.0404708627766538E-7</v>
      </c>
    </row>
    <row r="1984" spans="1:7" x14ac:dyDescent="0.45">
      <c r="A1984" s="2">
        <v>32449</v>
      </c>
      <c r="B1984" s="1">
        <v>279.06</v>
      </c>
      <c r="C1984" s="1">
        <f t="shared" si="150"/>
        <v>0</v>
      </c>
      <c r="D1984">
        <f t="shared" si="152"/>
        <v>271.54299999999989</v>
      </c>
      <c r="E1984">
        <f t="shared" si="153"/>
        <v>2.7682540150179208E-2</v>
      </c>
      <c r="F1984" t="str">
        <f t="shared" si="154"/>
        <v>Buy</v>
      </c>
      <c r="G1984">
        <f t="shared" si="151"/>
        <v>0</v>
      </c>
    </row>
    <row r="1985" spans="1:7" x14ac:dyDescent="0.45">
      <c r="A1985" s="2">
        <v>32450</v>
      </c>
      <c r="B1985" s="1">
        <v>279.2</v>
      </c>
      <c r="C1985" s="1">
        <f t="shared" si="150"/>
        <v>5.0155842415667132E-2</v>
      </c>
      <c r="D1985">
        <f t="shared" si="152"/>
        <v>271.90439999999995</v>
      </c>
      <c r="E1985">
        <f t="shared" si="153"/>
        <v>2.6831489302858051E-2</v>
      </c>
      <c r="F1985" t="str">
        <f t="shared" si="154"/>
        <v>Buy</v>
      </c>
      <c r="G1985">
        <f t="shared" si="151"/>
        <v>2.5156085284252343E-7</v>
      </c>
    </row>
    <row r="1986" spans="1:7" x14ac:dyDescent="0.45">
      <c r="A1986" s="2">
        <v>32451</v>
      </c>
      <c r="B1986" s="1">
        <v>276.31</v>
      </c>
      <c r="C1986" s="1">
        <f t="shared" si="150"/>
        <v>-1.0404947069444921</v>
      </c>
      <c r="D1986">
        <f t="shared" si="152"/>
        <v>272.24699999999996</v>
      </c>
      <c r="E1986">
        <f t="shared" si="153"/>
        <v>1.492394773863457E-2</v>
      </c>
      <c r="F1986" t="str">
        <f t="shared" si="154"/>
        <v>Buy</v>
      </c>
      <c r="G1986">
        <f t="shared" si="151"/>
        <v>1.0826292351795046E-4</v>
      </c>
    </row>
    <row r="1987" spans="1:7" x14ac:dyDescent="0.45">
      <c r="A1987" s="2">
        <v>32454</v>
      </c>
      <c r="B1987" s="1">
        <v>273.93</v>
      </c>
      <c r="C1987" s="1">
        <f t="shared" si="150"/>
        <v>-0.8650824522413969</v>
      </c>
      <c r="D1987">
        <f t="shared" si="152"/>
        <v>272.53199999999993</v>
      </c>
      <c r="E1987">
        <f t="shared" si="153"/>
        <v>5.1296728457578622E-3</v>
      </c>
      <c r="F1987" t="str">
        <f t="shared" si="154"/>
        <v>Buy</v>
      </c>
      <c r="G1987">
        <f t="shared" si="151"/>
        <v>7.4836764917598879E-5</v>
      </c>
    </row>
    <row r="1988" spans="1:7" x14ac:dyDescent="0.45">
      <c r="A1988" s="2">
        <v>32455</v>
      </c>
      <c r="B1988" s="1">
        <v>275.14999999999998</v>
      </c>
      <c r="C1988" s="1">
        <f t="shared" ref="C1988:C2051" si="155">100*LN(B1988/B1987)</f>
        <v>0.44438042094093477</v>
      </c>
      <c r="D1988">
        <f t="shared" si="152"/>
        <v>272.78839999999991</v>
      </c>
      <c r="E1988">
        <f t="shared" si="153"/>
        <v>8.6572596195441873E-3</v>
      </c>
      <c r="F1988" t="str">
        <f t="shared" si="154"/>
        <v>Buy</v>
      </c>
      <c r="G1988">
        <f t="shared" si="151"/>
        <v>1.9747395851564234E-5</v>
      </c>
    </row>
    <row r="1989" spans="1:7" x14ac:dyDescent="0.45">
      <c r="A1989" s="2">
        <v>32456</v>
      </c>
      <c r="B1989" s="1">
        <v>273.33</v>
      </c>
      <c r="C1989" s="1">
        <f t="shared" si="155"/>
        <v>-0.66365471118910102</v>
      </c>
      <c r="D1989">
        <f t="shared" si="152"/>
        <v>273.00479999999993</v>
      </c>
      <c r="E1989">
        <f t="shared" si="153"/>
        <v>1.191187847246833E-3</v>
      </c>
      <c r="F1989" t="str">
        <f t="shared" si="154"/>
        <v>Buy</v>
      </c>
      <c r="G1989">
        <f t="shared" si="151"/>
        <v>4.4043757568348905E-5</v>
      </c>
    </row>
    <row r="1990" spans="1:7" x14ac:dyDescent="0.45">
      <c r="A1990" s="2">
        <v>32457</v>
      </c>
      <c r="B1990" s="1">
        <v>273.69</v>
      </c>
      <c r="C1990" s="1">
        <f t="shared" si="155"/>
        <v>0.13162226316159661</v>
      </c>
      <c r="D1990">
        <f t="shared" si="152"/>
        <v>273.24819999999994</v>
      </c>
      <c r="E1990">
        <f t="shared" si="153"/>
        <v>1.6168450514955179E-3</v>
      </c>
      <c r="F1990" t="str">
        <f t="shared" si="154"/>
        <v>Buy</v>
      </c>
      <c r="G1990">
        <f t="shared" si="151"/>
        <v>1.732442015978059E-6</v>
      </c>
    </row>
    <row r="1991" spans="1:7" x14ac:dyDescent="0.45">
      <c r="A1991" s="2">
        <v>32458</v>
      </c>
      <c r="B1991" s="1">
        <v>267.92</v>
      </c>
      <c r="C1991" s="1">
        <f t="shared" si="155"/>
        <v>-2.1307650539543452</v>
      </c>
      <c r="D1991">
        <f t="shared" si="152"/>
        <v>273.43959999999993</v>
      </c>
      <c r="E1991">
        <f t="shared" si="153"/>
        <v>-2.0185810687259317E-2</v>
      </c>
      <c r="F1991" t="str">
        <f t="shared" si="154"/>
        <v>Buy</v>
      </c>
      <c r="G1991">
        <f t="shared" si="151"/>
        <v>4.540159715153064E-4</v>
      </c>
    </row>
    <row r="1992" spans="1:7" x14ac:dyDescent="0.45">
      <c r="A1992" s="2">
        <v>32461</v>
      </c>
      <c r="B1992" s="1">
        <v>267.72000000000003</v>
      </c>
      <c r="C1992" s="1">
        <f t="shared" si="155"/>
        <v>-7.4677025350762566E-2</v>
      </c>
      <c r="D1992">
        <f t="shared" si="152"/>
        <v>273.50439999999998</v>
      </c>
      <c r="E1992">
        <f t="shared" si="153"/>
        <v>-2.1149202718493555E-2</v>
      </c>
      <c r="F1992" t="str">
        <f t="shared" si="154"/>
        <v>Sell</v>
      </c>
      <c r="G1992">
        <f t="shared" ref="G1992:G2055" si="156">(C1992/100)^2</f>
        <v>5.5766581152384354E-7</v>
      </c>
    </row>
    <row r="1993" spans="1:7" x14ac:dyDescent="0.45">
      <c r="A1993" s="2">
        <v>32462</v>
      </c>
      <c r="B1993" s="1">
        <v>268.33999999999997</v>
      </c>
      <c r="C1993" s="1">
        <f t="shared" si="155"/>
        <v>0.23131749298839804</v>
      </c>
      <c r="D1993">
        <f t="shared" si="152"/>
        <v>273.55939999999993</v>
      </c>
      <c r="E1993">
        <f t="shared" si="153"/>
        <v>-1.9079585640266617E-2</v>
      </c>
      <c r="F1993" t="str">
        <f t="shared" si="154"/>
        <v>Sell</v>
      </c>
      <c r="G1993">
        <f t="shared" si="156"/>
        <v>5.3507782562437579E-6</v>
      </c>
    </row>
    <row r="1994" spans="1:7" x14ac:dyDescent="0.45">
      <c r="A1994" s="2">
        <v>32463</v>
      </c>
      <c r="B1994" s="1">
        <v>263.82</v>
      </c>
      <c r="C1994" s="1">
        <f t="shared" si="155"/>
        <v>-1.6987780741551772</v>
      </c>
      <c r="D1994">
        <f t="shared" si="152"/>
        <v>273.51839999999999</v>
      </c>
      <c r="E1994">
        <f t="shared" si="153"/>
        <v>-3.545794359721318E-2</v>
      </c>
      <c r="F1994" t="str">
        <f t="shared" si="154"/>
        <v>Sell</v>
      </c>
      <c r="G1994">
        <f t="shared" si="156"/>
        <v>2.8858469452303727E-4</v>
      </c>
    </row>
    <row r="1995" spans="1:7" x14ac:dyDescent="0.45">
      <c r="A1995" s="2">
        <v>32464</v>
      </c>
      <c r="B1995" s="1">
        <v>264.60000000000002</v>
      </c>
      <c r="C1995" s="1">
        <f t="shared" si="155"/>
        <v>0.29521992600815949</v>
      </c>
      <c r="D1995">
        <f t="shared" si="152"/>
        <v>273.49279999999999</v>
      </c>
      <c r="E1995">
        <f t="shared" si="153"/>
        <v>-3.2515664032106026E-2</v>
      </c>
      <c r="F1995" t="str">
        <f t="shared" si="154"/>
        <v>Sell</v>
      </c>
      <c r="G1995">
        <f t="shared" si="156"/>
        <v>8.7154804712263177E-6</v>
      </c>
    </row>
    <row r="1996" spans="1:7" x14ac:dyDescent="0.45">
      <c r="A1996" s="2">
        <v>32465</v>
      </c>
      <c r="B1996" s="1">
        <v>266.47000000000003</v>
      </c>
      <c r="C1996" s="1">
        <f t="shared" si="155"/>
        <v>0.70424152320529387</v>
      </c>
      <c r="D1996">
        <f t="shared" si="152"/>
        <v>273.48539999999997</v>
      </c>
      <c r="E1996">
        <f t="shared" si="153"/>
        <v>-2.5651826386344365E-2</v>
      </c>
      <c r="F1996" t="str">
        <f t="shared" si="154"/>
        <v>Sell</v>
      </c>
      <c r="G1996">
        <f t="shared" si="156"/>
        <v>4.9595612300651251E-5</v>
      </c>
    </row>
    <row r="1997" spans="1:7" x14ac:dyDescent="0.45">
      <c r="A1997" s="2">
        <v>32468</v>
      </c>
      <c r="B1997" s="1">
        <v>266.22000000000003</v>
      </c>
      <c r="C1997" s="1">
        <f t="shared" si="155"/>
        <v>-9.3863229403517962E-2</v>
      </c>
      <c r="D1997">
        <f t="shared" si="152"/>
        <v>273.48039999999997</v>
      </c>
      <c r="E1997">
        <f t="shared" si="153"/>
        <v>-2.6548154822063842E-2</v>
      </c>
      <c r="F1997" t="str">
        <f t="shared" si="154"/>
        <v>Sell</v>
      </c>
      <c r="G1997">
        <f t="shared" si="156"/>
        <v>8.8103058340574381E-7</v>
      </c>
    </row>
    <row r="1998" spans="1:7" x14ac:dyDescent="0.45">
      <c r="A1998" s="2">
        <v>32469</v>
      </c>
      <c r="B1998" s="1">
        <v>267.20999999999998</v>
      </c>
      <c r="C1998" s="1">
        <f t="shared" si="155"/>
        <v>0.37118314930144525</v>
      </c>
      <c r="D1998">
        <f t="shared" si="152"/>
        <v>273.47599999999994</v>
      </c>
      <c r="E1998">
        <f t="shared" si="153"/>
        <v>-2.2912431072561995E-2</v>
      </c>
      <c r="F1998" t="str">
        <f t="shared" si="154"/>
        <v>Sell</v>
      </c>
      <c r="G1998">
        <f t="shared" si="156"/>
        <v>1.3777693032533901E-5</v>
      </c>
    </row>
    <row r="1999" spans="1:7" x14ac:dyDescent="0.45">
      <c r="A1999" s="2">
        <v>32470</v>
      </c>
      <c r="B1999" s="1">
        <v>269</v>
      </c>
      <c r="C1999" s="1">
        <f t="shared" si="155"/>
        <v>0.66765134899512935</v>
      </c>
      <c r="D1999">
        <f t="shared" si="152"/>
        <v>273.46979999999991</v>
      </c>
      <c r="E1999">
        <f t="shared" si="153"/>
        <v>-1.6344766405650309E-2</v>
      </c>
      <c r="F1999" t="str">
        <f t="shared" si="154"/>
        <v>Sell</v>
      </c>
      <c r="G1999">
        <f t="shared" si="156"/>
        <v>4.4575832381501602E-5</v>
      </c>
    </row>
    <row r="2000" spans="1:7" x14ac:dyDescent="0.45">
      <c r="A2000" s="2">
        <v>32472</v>
      </c>
      <c r="B2000" s="1">
        <v>267.23</v>
      </c>
      <c r="C2000" s="1">
        <f t="shared" si="155"/>
        <v>-0.66016687926630691</v>
      </c>
      <c r="D2000">
        <f t="shared" si="152"/>
        <v>273.45179999999993</v>
      </c>
      <c r="E2000">
        <f t="shared" si="153"/>
        <v>-2.2752821521013641E-2</v>
      </c>
      <c r="F2000" t="str">
        <f t="shared" si="154"/>
        <v>Sell</v>
      </c>
      <c r="G2000">
        <f t="shared" si="156"/>
        <v>4.3582030848021461E-5</v>
      </c>
    </row>
    <row r="2001" spans="1:7" x14ac:dyDescent="0.45">
      <c r="A2001" s="2">
        <v>32475</v>
      </c>
      <c r="B2001" s="1">
        <v>268.64</v>
      </c>
      <c r="C2001" s="1">
        <f t="shared" si="155"/>
        <v>0.52624825200545666</v>
      </c>
      <c r="D2001">
        <f t="shared" si="152"/>
        <v>273.41159999999991</v>
      </c>
      <c r="E2001">
        <f t="shared" si="153"/>
        <v>-1.7452075917773507E-2</v>
      </c>
      <c r="F2001" t="str">
        <f t="shared" si="154"/>
        <v>Sell</v>
      </c>
      <c r="G2001">
        <f t="shared" si="156"/>
        <v>2.7693722273879866E-5</v>
      </c>
    </row>
    <row r="2002" spans="1:7" x14ac:dyDescent="0.45">
      <c r="A2002" s="2">
        <v>32476</v>
      </c>
      <c r="B2002" s="1">
        <v>270.91000000000003</v>
      </c>
      <c r="C2002" s="1">
        <f t="shared" si="155"/>
        <v>0.84144690709165615</v>
      </c>
      <c r="D2002">
        <f t="shared" si="152"/>
        <v>273.45339999999993</v>
      </c>
      <c r="E2002">
        <f t="shared" si="153"/>
        <v>-9.3010363008831001E-3</v>
      </c>
      <c r="F2002" t="str">
        <f t="shared" si="154"/>
        <v>Sell</v>
      </c>
      <c r="G2002">
        <f t="shared" si="156"/>
        <v>7.0803289745411427E-5</v>
      </c>
    </row>
    <row r="2003" spans="1:7" x14ac:dyDescent="0.45">
      <c r="A2003" s="2">
        <v>32477</v>
      </c>
      <c r="B2003" s="1">
        <v>273.7</v>
      </c>
      <c r="C2003" s="1">
        <f t="shared" si="155"/>
        <v>1.024595364648605</v>
      </c>
      <c r="D2003">
        <f t="shared" si="152"/>
        <v>273.53279999999995</v>
      </c>
      <c r="E2003">
        <f t="shared" si="153"/>
        <v>6.112612454522335E-4</v>
      </c>
      <c r="F2003" t="str">
        <f t="shared" si="154"/>
        <v>Sell</v>
      </c>
      <c r="G2003">
        <f t="shared" si="156"/>
        <v>1.049795661259408E-4</v>
      </c>
    </row>
    <row r="2004" spans="1:7" x14ac:dyDescent="0.45">
      <c r="A2004" s="2">
        <v>32478</v>
      </c>
      <c r="B2004" s="1">
        <v>272.49</v>
      </c>
      <c r="C2004" s="1">
        <f t="shared" si="155"/>
        <v>-0.44306998644014867</v>
      </c>
      <c r="D2004">
        <f t="shared" si="152"/>
        <v>273.57939999999996</v>
      </c>
      <c r="E2004">
        <f t="shared" si="153"/>
        <v>-3.9820249624056316E-3</v>
      </c>
      <c r="F2004" t="str">
        <f t="shared" si="154"/>
        <v>Buy</v>
      </c>
      <c r="G2004">
        <f t="shared" si="156"/>
        <v>1.9631101288407355E-5</v>
      </c>
    </row>
    <row r="2005" spans="1:7" x14ac:dyDescent="0.45">
      <c r="A2005" s="2">
        <v>32479</v>
      </c>
      <c r="B2005" s="1">
        <v>271.81</v>
      </c>
      <c r="C2005" s="1">
        <f t="shared" si="155"/>
        <v>-0.24986233833426016</v>
      </c>
      <c r="D2005">
        <f t="shared" si="152"/>
        <v>273.63199999999995</v>
      </c>
      <c r="E2005">
        <f t="shared" si="153"/>
        <v>-6.6585779440999091E-3</v>
      </c>
      <c r="F2005" t="str">
        <f t="shared" si="154"/>
        <v>Sell</v>
      </c>
      <c r="G2005">
        <f t="shared" si="156"/>
        <v>6.2431188117864304E-6</v>
      </c>
    </row>
    <row r="2006" spans="1:7" x14ac:dyDescent="0.45">
      <c r="A2006" s="2">
        <v>32482</v>
      </c>
      <c r="B2006" s="1">
        <v>274.93</v>
      </c>
      <c r="C2006" s="1">
        <f t="shared" si="155"/>
        <v>1.1413227010943767</v>
      </c>
      <c r="D2006">
        <f t="shared" si="152"/>
        <v>273.73539999999991</v>
      </c>
      <c r="E2006">
        <f t="shared" si="153"/>
        <v>4.3640683667515931E-3</v>
      </c>
      <c r="F2006" t="str">
        <f t="shared" si="154"/>
        <v>Sell</v>
      </c>
      <c r="G2006">
        <f t="shared" si="156"/>
        <v>1.3026175080333639E-4</v>
      </c>
    </row>
    <row r="2007" spans="1:7" x14ac:dyDescent="0.45">
      <c r="A2007" s="2">
        <v>32483</v>
      </c>
      <c r="B2007" s="1">
        <v>277.58999999999997</v>
      </c>
      <c r="C2007" s="1">
        <f t="shared" si="155"/>
        <v>0.96286851192154754</v>
      </c>
      <c r="D2007">
        <f t="shared" si="152"/>
        <v>273.90959999999995</v>
      </c>
      <c r="E2007">
        <f t="shared" si="153"/>
        <v>1.3436549869007953E-2</v>
      </c>
      <c r="F2007" t="str">
        <f t="shared" si="154"/>
        <v>Buy</v>
      </c>
      <c r="G2007">
        <f t="shared" si="156"/>
        <v>9.2711577125001543E-5</v>
      </c>
    </row>
    <row r="2008" spans="1:7" x14ac:dyDescent="0.45">
      <c r="A2008" s="2">
        <v>32484</v>
      </c>
      <c r="B2008" s="1">
        <v>278.13</v>
      </c>
      <c r="C2008" s="1">
        <f t="shared" si="155"/>
        <v>0.1943425357952116</v>
      </c>
      <c r="D2008">
        <f t="shared" si="152"/>
        <v>274.10699999999997</v>
      </c>
      <c r="E2008">
        <f t="shared" si="153"/>
        <v>1.4676750320130551E-2</v>
      </c>
      <c r="F2008" t="str">
        <f t="shared" si="154"/>
        <v>Buy</v>
      </c>
      <c r="G2008">
        <f t="shared" si="156"/>
        <v>3.7769021219313104E-6</v>
      </c>
    </row>
    <row r="2009" spans="1:7" x14ac:dyDescent="0.45">
      <c r="A2009" s="2">
        <v>32485</v>
      </c>
      <c r="B2009" s="1">
        <v>276.58999999999997</v>
      </c>
      <c r="C2009" s="1">
        <f t="shared" si="155"/>
        <v>-0.55523649998383184</v>
      </c>
      <c r="D2009">
        <f t="shared" si="152"/>
        <v>274.25719999999995</v>
      </c>
      <c r="E2009">
        <f t="shared" si="153"/>
        <v>8.505884257551017E-3</v>
      </c>
      <c r="F2009" t="str">
        <f t="shared" si="154"/>
        <v>Buy</v>
      </c>
      <c r="G2009">
        <f t="shared" si="156"/>
        <v>3.0828757091429571E-5</v>
      </c>
    </row>
    <row r="2010" spans="1:7" x14ac:dyDescent="0.45">
      <c r="A2010" s="2">
        <v>32486</v>
      </c>
      <c r="B2010" s="1">
        <v>277.02999999999997</v>
      </c>
      <c r="C2010" s="1">
        <f t="shared" si="155"/>
        <v>0.15895382848999742</v>
      </c>
      <c r="D2010">
        <f t="shared" si="152"/>
        <v>274.34599999999995</v>
      </c>
      <c r="E2010">
        <f t="shared" si="153"/>
        <v>9.7832663862422869E-3</v>
      </c>
      <c r="F2010" t="str">
        <f t="shared" si="154"/>
        <v>Buy</v>
      </c>
      <c r="G2010">
        <f t="shared" si="156"/>
        <v>2.5266319591627515E-6</v>
      </c>
    </row>
    <row r="2011" spans="1:7" x14ac:dyDescent="0.45">
      <c r="A2011" s="2">
        <v>32489</v>
      </c>
      <c r="B2011" s="1">
        <v>276.52</v>
      </c>
      <c r="C2011" s="1">
        <f t="shared" si="155"/>
        <v>-0.18426524949982431</v>
      </c>
      <c r="D2011">
        <f t="shared" si="152"/>
        <v>274.43819999999994</v>
      </c>
      <c r="E2011">
        <f t="shared" si="153"/>
        <v>7.5856786700978377E-3</v>
      </c>
      <c r="F2011" t="str">
        <f t="shared" si="154"/>
        <v>Buy</v>
      </c>
      <c r="G2011">
        <f t="shared" si="156"/>
        <v>3.3953682173232502E-6</v>
      </c>
    </row>
    <row r="2012" spans="1:7" x14ac:dyDescent="0.45">
      <c r="A2012" s="2">
        <v>32490</v>
      </c>
      <c r="B2012" s="1">
        <v>276.31</v>
      </c>
      <c r="C2012" s="1">
        <f t="shared" si="155"/>
        <v>-7.5972725829184531E-2</v>
      </c>
      <c r="D2012">
        <f t="shared" si="152"/>
        <v>274.53679999999997</v>
      </c>
      <c r="E2012">
        <f t="shared" si="153"/>
        <v>6.4588791010896582E-3</v>
      </c>
      <c r="F2012" t="str">
        <f t="shared" si="154"/>
        <v>Buy</v>
      </c>
      <c r="G2012">
        <f t="shared" si="156"/>
        <v>5.7718550699164434E-7</v>
      </c>
    </row>
    <row r="2013" spans="1:7" x14ac:dyDescent="0.45">
      <c r="A2013" s="2">
        <v>32491</v>
      </c>
      <c r="B2013" s="1">
        <v>275.31</v>
      </c>
      <c r="C2013" s="1">
        <f t="shared" si="155"/>
        <v>-0.36256883197409395</v>
      </c>
      <c r="D2013">
        <f t="shared" si="152"/>
        <v>274.63059999999996</v>
      </c>
      <c r="E2013">
        <f t="shared" si="153"/>
        <v>2.4738685346791067E-3</v>
      </c>
      <c r="F2013" t="str">
        <f t="shared" si="154"/>
        <v>Buy</v>
      </c>
      <c r="G2013">
        <f t="shared" si="156"/>
        <v>1.3145615791905877E-5</v>
      </c>
    </row>
    <row r="2014" spans="1:7" x14ac:dyDescent="0.45">
      <c r="A2014" s="2">
        <v>32492</v>
      </c>
      <c r="B2014" s="1">
        <v>274.27999999999997</v>
      </c>
      <c r="C2014" s="1">
        <f t="shared" si="155"/>
        <v>-0.37482530828679328</v>
      </c>
      <c r="D2014">
        <f t="shared" si="152"/>
        <v>274.67899999999997</v>
      </c>
      <c r="E2014">
        <f t="shared" si="153"/>
        <v>-1.4526046767317522E-3</v>
      </c>
      <c r="F2014" t="str">
        <f t="shared" si="154"/>
        <v>Buy</v>
      </c>
      <c r="G2014">
        <f t="shared" si="156"/>
        <v>1.4049401173228964E-5</v>
      </c>
    </row>
    <row r="2015" spans="1:7" x14ac:dyDescent="0.45">
      <c r="A2015" s="2">
        <v>32493</v>
      </c>
      <c r="B2015" s="1">
        <v>276.29000000000002</v>
      </c>
      <c r="C2015" s="1">
        <f t="shared" si="155"/>
        <v>0.73015563139055484</v>
      </c>
      <c r="D2015">
        <f t="shared" si="152"/>
        <v>274.75699999999995</v>
      </c>
      <c r="E2015">
        <f t="shared" si="153"/>
        <v>5.57947568214849E-3</v>
      </c>
      <c r="F2015" t="str">
        <f t="shared" si="154"/>
        <v>Sell</v>
      </c>
      <c r="G2015">
        <f t="shared" si="156"/>
        <v>5.3312724605133972E-5</v>
      </c>
    </row>
    <row r="2016" spans="1:7" x14ac:dyDescent="0.45">
      <c r="A2016" s="2">
        <v>32496</v>
      </c>
      <c r="B2016" s="1">
        <v>278.91000000000003</v>
      </c>
      <c r="C2016" s="1">
        <f t="shared" si="155"/>
        <v>0.94381104058072551</v>
      </c>
      <c r="D2016">
        <f t="shared" si="152"/>
        <v>274.77379999999999</v>
      </c>
      <c r="E2016">
        <f t="shared" si="153"/>
        <v>1.5053109139226632E-2</v>
      </c>
      <c r="F2016" t="str">
        <f t="shared" si="154"/>
        <v>Buy</v>
      </c>
      <c r="G2016">
        <f t="shared" si="156"/>
        <v>8.9077928032207194E-5</v>
      </c>
    </row>
    <row r="2017" spans="1:7" x14ac:dyDescent="0.45">
      <c r="A2017" s="2">
        <v>32497</v>
      </c>
      <c r="B2017" s="1">
        <v>277.47000000000003</v>
      </c>
      <c r="C2017" s="1">
        <f t="shared" si="155"/>
        <v>-0.51763299015979103</v>
      </c>
      <c r="D2017">
        <f t="shared" si="152"/>
        <v>274.75839999999999</v>
      </c>
      <c r="E2017">
        <f t="shared" si="153"/>
        <v>9.8690340313527542E-3</v>
      </c>
      <c r="F2017" t="str">
        <f t="shared" si="154"/>
        <v>Buy</v>
      </c>
      <c r="G2017">
        <f t="shared" si="156"/>
        <v>2.6794391250176633E-5</v>
      </c>
    </row>
    <row r="2018" spans="1:7" x14ac:dyDescent="0.45">
      <c r="A2018" s="2">
        <v>32498</v>
      </c>
      <c r="B2018" s="1">
        <v>277.38</v>
      </c>
      <c r="C2018" s="1">
        <f t="shared" si="155"/>
        <v>-3.2441200608942823E-2</v>
      </c>
      <c r="D2018">
        <f t="shared" si="152"/>
        <v>274.74739999999997</v>
      </c>
      <c r="E2018">
        <f t="shared" si="153"/>
        <v>9.5818923127207953E-3</v>
      </c>
      <c r="F2018" t="str">
        <f t="shared" si="154"/>
        <v>Buy</v>
      </c>
      <c r="G2018">
        <f t="shared" si="156"/>
        <v>1.0524314969496721E-7</v>
      </c>
    </row>
    <row r="2019" spans="1:7" x14ac:dyDescent="0.45">
      <c r="A2019" s="2">
        <v>32499</v>
      </c>
      <c r="B2019" s="1">
        <v>276.87</v>
      </c>
      <c r="C2019" s="1">
        <f t="shared" si="155"/>
        <v>-0.1840325282593995</v>
      </c>
      <c r="D2019">
        <f t="shared" si="152"/>
        <v>274.80520000000001</v>
      </c>
      <c r="E2019">
        <f t="shared" si="153"/>
        <v>7.5136860583423859E-3</v>
      </c>
      <c r="F2019" t="str">
        <f t="shared" si="154"/>
        <v>Buy</v>
      </c>
      <c r="G2019">
        <f t="shared" si="156"/>
        <v>3.3867971457546674E-6</v>
      </c>
    </row>
    <row r="2020" spans="1:7" x14ac:dyDescent="0.45">
      <c r="A2020" s="2">
        <v>32500</v>
      </c>
      <c r="B2020" s="1">
        <v>277.87</v>
      </c>
      <c r="C2020" s="1">
        <f t="shared" si="155"/>
        <v>0.36052964746726862</v>
      </c>
      <c r="D2020">
        <f t="shared" si="152"/>
        <v>274.85820000000001</v>
      </c>
      <c r="E2020">
        <f t="shared" si="153"/>
        <v>1.0957650162883966E-2</v>
      </c>
      <c r="F2020" t="str">
        <f t="shared" si="154"/>
        <v>Buy</v>
      </c>
      <c r="G2020">
        <f t="shared" si="156"/>
        <v>1.2998162670287298E-5</v>
      </c>
    </row>
    <row r="2021" spans="1:7" x14ac:dyDescent="0.45">
      <c r="A2021" s="2">
        <v>32504</v>
      </c>
      <c r="B2021" s="1">
        <v>276.83</v>
      </c>
      <c r="C2021" s="1">
        <f t="shared" si="155"/>
        <v>-0.37497790467139785</v>
      </c>
      <c r="D2021">
        <f t="shared" si="152"/>
        <v>274.88480000000004</v>
      </c>
      <c r="E2021">
        <f t="shared" si="153"/>
        <v>7.0764189216717061E-3</v>
      </c>
      <c r="F2021" t="str">
        <f t="shared" si="154"/>
        <v>Buy</v>
      </c>
      <c r="G2021">
        <f t="shared" si="156"/>
        <v>1.4060842899175194E-5</v>
      </c>
    </row>
    <row r="2022" spans="1:7" x14ac:dyDescent="0.45">
      <c r="A2022" s="2">
        <v>32505</v>
      </c>
      <c r="B2022" s="1">
        <v>277.08</v>
      </c>
      <c r="C2022" s="1">
        <f t="shared" si="155"/>
        <v>9.0267378085032407E-2</v>
      </c>
      <c r="D2022">
        <f t="shared" si="152"/>
        <v>274.89820000000003</v>
      </c>
      <c r="E2022">
        <f t="shared" si="153"/>
        <v>7.9367562246677233E-3</v>
      </c>
      <c r="F2022" t="str">
        <f t="shared" si="154"/>
        <v>Buy</v>
      </c>
      <c r="G2022">
        <f t="shared" si="156"/>
        <v>8.1481995463461887E-7</v>
      </c>
    </row>
    <row r="2023" spans="1:7" x14ac:dyDescent="0.45">
      <c r="A2023" s="2">
        <v>32506</v>
      </c>
      <c r="B2023" s="1">
        <v>279.39999999999998</v>
      </c>
      <c r="C2023" s="1">
        <f t="shared" si="155"/>
        <v>0.83381736684571772</v>
      </c>
      <c r="D2023">
        <f t="shared" si="152"/>
        <v>274.89859999999999</v>
      </c>
      <c r="E2023">
        <f t="shared" si="153"/>
        <v>1.6374765095202339E-2</v>
      </c>
      <c r="F2023" t="str">
        <f t="shared" si="154"/>
        <v>Buy</v>
      </c>
      <c r="G2023">
        <f t="shared" si="156"/>
        <v>6.9525140125352628E-5</v>
      </c>
    </row>
    <row r="2024" spans="1:7" x14ac:dyDescent="0.45">
      <c r="A2024" s="2">
        <v>32507</v>
      </c>
      <c r="B2024" s="1">
        <v>277.72000000000003</v>
      </c>
      <c r="C2024" s="1">
        <f t="shared" si="155"/>
        <v>-0.60310349377886485</v>
      </c>
      <c r="D2024">
        <f t="shared" si="152"/>
        <v>274.91360000000003</v>
      </c>
      <c r="E2024">
        <f t="shared" si="153"/>
        <v>1.020829817077073E-2</v>
      </c>
      <c r="F2024" t="str">
        <f t="shared" si="154"/>
        <v>Buy</v>
      </c>
      <c r="G2024">
        <f t="shared" si="156"/>
        <v>3.6373382420827324E-5</v>
      </c>
    </row>
    <row r="2025" spans="1:7" x14ac:dyDescent="0.45">
      <c r="A2025" s="2">
        <v>32511</v>
      </c>
      <c r="B2025" s="1">
        <v>275.31</v>
      </c>
      <c r="C2025" s="1">
        <f t="shared" si="155"/>
        <v>-0.87156763860412256</v>
      </c>
      <c r="D2025">
        <f t="shared" si="152"/>
        <v>274.76219999999995</v>
      </c>
      <c r="E2025">
        <f t="shared" si="153"/>
        <v>1.9937240275410958E-3</v>
      </c>
      <c r="F2025" t="str">
        <f t="shared" si="154"/>
        <v>Buy</v>
      </c>
      <c r="G2025">
        <f t="shared" si="156"/>
        <v>7.596301486619663E-5</v>
      </c>
    </row>
    <row r="2026" spans="1:7" x14ac:dyDescent="0.45">
      <c r="A2026" s="2">
        <v>32512</v>
      </c>
      <c r="B2026" s="1">
        <v>279.43</v>
      </c>
      <c r="C2026" s="1">
        <f t="shared" si="155"/>
        <v>1.4854078501786785</v>
      </c>
      <c r="D2026">
        <f t="shared" si="152"/>
        <v>274.67759999999998</v>
      </c>
      <c r="E2026">
        <f t="shared" si="153"/>
        <v>1.7301738474487995E-2</v>
      </c>
      <c r="F2026" t="str">
        <f t="shared" si="154"/>
        <v>Buy</v>
      </c>
      <c r="G2026">
        <f t="shared" si="156"/>
        <v>2.2064364813724436E-4</v>
      </c>
    </row>
    <row r="2027" spans="1:7" x14ac:dyDescent="0.45">
      <c r="A2027" s="2">
        <v>32513</v>
      </c>
      <c r="B2027" s="1">
        <v>280.01</v>
      </c>
      <c r="C2027" s="1">
        <f t="shared" si="155"/>
        <v>0.20735028164055283</v>
      </c>
      <c r="D2027">
        <f t="shared" si="152"/>
        <v>274.63220000000007</v>
      </c>
      <c r="E2027">
        <f t="shared" si="153"/>
        <v>1.958182616605016E-2</v>
      </c>
      <c r="F2027" t="str">
        <f t="shared" si="154"/>
        <v>Buy</v>
      </c>
      <c r="G2027">
        <f t="shared" si="156"/>
        <v>4.2994139296416578E-6</v>
      </c>
    </row>
    <row r="2028" spans="1:7" x14ac:dyDescent="0.45">
      <c r="A2028" s="2">
        <v>32514</v>
      </c>
      <c r="B2028" s="1">
        <v>280.67</v>
      </c>
      <c r="C2028" s="1">
        <f t="shared" si="155"/>
        <v>0.23542851710287482</v>
      </c>
      <c r="D2028">
        <f t="shared" si="152"/>
        <v>274.59800000000001</v>
      </c>
      <c r="E2028">
        <f t="shared" si="153"/>
        <v>2.2112324197554253E-2</v>
      </c>
      <c r="F2028" t="str">
        <f t="shared" si="154"/>
        <v>Buy</v>
      </c>
      <c r="G2028">
        <f t="shared" si="156"/>
        <v>5.5426586665258627E-6</v>
      </c>
    </row>
    <row r="2029" spans="1:7" x14ac:dyDescent="0.45">
      <c r="A2029" s="2">
        <v>32517</v>
      </c>
      <c r="B2029" s="1">
        <v>280.98</v>
      </c>
      <c r="C2029" s="1">
        <f t="shared" si="155"/>
        <v>0.11038904352525825</v>
      </c>
      <c r="D2029">
        <f t="shared" si="152"/>
        <v>274.59000000000003</v>
      </c>
      <c r="E2029">
        <f t="shared" si="153"/>
        <v>2.3271058669288705E-2</v>
      </c>
      <c r="F2029" t="str">
        <f t="shared" si="154"/>
        <v>Buy</v>
      </c>
      <c r="G2029">
        <f t="shared" si="156"/>
        <v>1.2185740930421359E-6</v>
      </c>
    </row>
    <row r="2030" spans="1:7" x14ac:dyDescent="0.45">
      <c r="A2030" s="2">
        <v>32518</v>
      </c>
      <c r="B2030" s="1">
        <v>280.38</v>
      </c>
      <c r="C2030" s="1">
        <f t="shared" si="155"/>
        <v>-0.21376664831156966</v>
      </c>
      <c r="D2030">
        <f t="shared" si="152"/>
        <v>274.65199999999999</v>
      </c>
      <c r="E2030">
        <f t="shared" si="153"/>
        <v>2.0855482574312252E-2</v>
      </c>
      <c r="F2030" t="str">
        <f t="shared" si="154"/>
        <v>Buy</v>
      </c>
      <c r="G2030">
        <f t="shared" si="156"/>
        <v>4.5696179930362308E-6</v>
      </c>
    </row>
    <row r="2031" spans="1:7" x14ac:dyDescent="0.45">
      <c r="A2031" s="2">
        <v>32519</v>
      </c>
      <c r="B2031" s="1">
        <v>282.01</v>
      </c>
      <c r="C2031" s="1">
        <f t="shared" si="155"/>
        <v>0.57967053619053188</v>
      </c>
      <c r="D2031">
        <f t="shared" si="152"/>
        <v>274.72160000000002</v>
      </c>
      <c r="E2031">
        <f t="shared" si="153"/>
        <v>2.6530130867030356E-2</v>
      </c>
      <c r="F2031" t="str">
        <f t="shared" si="154"/>
        <v>Buy</v>
      </c>
      <c r="G2031">
        <f t="shared" si="156"/>
        <v>3.3601793052741877E-5</v>
      </c>
    </row>
    <row r="2032" spans="1:7" x14ac:dyDescent="0.45">
      <c r="A2032" s="2">
        <v>32520</v>
      </c>
      <c r="B2032" s="1">
        <v>283.17</v>
      </c>
      <c r="C2032" s="1">
        <f t="shared" si="155"/>
        <v>0.41048927026676046</v>
      </c>
      <c r="D2032">
        <f t="shared" si="152"/>
        <v>274.80560000000003</v>
      </c>
      <c r="E2032">
        <f t="shared" si="153"/>
        <v>3.0437516557158911E-2</v>
      </c>
      <c r="F2032" t="str">
        <f t="shared" si="154"/>
        <v>Buy</v>
      </c>
      <c r="G2032">
        <f t="shared" si="156"/>
        <v>1.685014410041375E-5</v>
      </c>
    </row>
    <row r="2033" spans="1:7" x14ac:dyDescent="0.45">
      <c r="A2033" s="2">
        <v>32521</v>
      </c>
      <c r="B2033" s="1">
        <v>283.87</v>
      </c>
      <c r="C2033" s="1">
        <f t="shared" si="155"/>
        <v>0.24689628794688132</v>
      </c>
      <c r="D2033">
        <f t="shared" si="152"/>
        <v>274.90180000000004</v>
      </c>
      <c r="E2033">
        <f t="shared" si="153"/>
        <v>3.2623285842435248E-2</v>
      </c>
      <c r="F2033" t="str">
        <f t="shared" si="154"/>
        <v>Buy</v>
      </c>
      <c r="G2033">
        <f t="shared" si="156"/>
        <v>6.0957777001949338E-6</v>
      </c>
    </row>
    <row r="2034" spans="1:7" x14ac:dyDescent="0.45">
      <c r="A2034" s="2">
        <v>32524</v>
      </c>
      <c r="B2034" s="1">
        <v>284.14</v>
      </c>
      <c r="C2034" s="1">
        <f t="shared" si="155"/>
        <v>9.5068755949941408E-2</v>
      </c>
      <c r="D2034">
        <f t="shared" si="152"/>
        <v>275.0034</v>
      </c>
      <c r="E2034">
        <f t="shared" si="153"/>
        <v>3.3223589235623949E-2</v>
      </c>
      <c r="F2034" t="str">
        <f t="shared" si="154"/>
        <v>Buy</v>
      </c>
      <c r="G2034">
        <f t="shared" si="156"/>
        <v>9.03806835786952E-7</v>
      </c>
    </row>
    <row r="2035" spans="1:7" x14ac:dyDescent="0.45">
      <c r="A2035" s="2">
        <v>32525</v>
      </c>
      <c r="B2035" s="1">
        <v>283.55</v>
      </c>
      <c r="C2035" s="1">
        <f t="shared" si="155"/>
        <v>-0.2078599983893881</v>
      </c>
      <c r="D2035">
        <f t="shared" si="152"/>
        <v>275.09039999999999</v>
      </c>
      <c r="E2035">
        <f t="shared" si="153"/>
        <v>3.0752072773168469E-2</v>
      </c>
      <c r="F2035" t="str">
        <f t="shared" si="154"/>
        <v>Buy</v>
      </c>
      <c r="G2035">
        <f t="shared" si="156"/>
        <v>4.3205778930436416E-6</v>
      </c>
    </row>
    <row r="2036" spans="1:7" x14ac:dyDescent="0.45">
      <c r="A2036" s="2">
        <v>32526</v>
      </c>
      <c r="B2036" s="1">
        <v>286.52999999999997</v>
      </c>
      <c r="C2036" s="1">
        <f t="shared" si="155"/>
        <v>1.0454768254718816</v>
      </c>
      <c r="D2036">
        <f t="shared" ref="D2036:D2099" si="157">AVERAGE(B1987:B2036)</f>
        <v>275.29480000000001</v>
      </c>
      <c r="E2036">
        <f t="shared" ref="E2036:E2099" si="158">(B2036 - D2036) / D2036</f>
        <v>4.0811522774857945E-2</v>
      </c>
      <c r="F2036" t="str">
        <f t="shared" si="154"/>
        <v>Buy</v>
      </c>
      <c r="G2036">
        <f t="shared" si="156"/>
        <v>1.093021792598763E-4</v>
      </c>
    </row>
    <row r="2037" spans="1:7" x14ac:dyDescent="0.45">
      <c r="A2037" s="2">
        <v>32527</v>
      </c>
      <c r="B2037" s="1">
        <v>286.91000000000003</v>
      </c>
      <c r="C2037" s="1">
        <f t="shared" si="155"/>
        <v>0.13253350154261401</v>
      </c>
      <c r="D2037">
        <f t="shared" si="157"/>
        <v>275.55440000000004</v>
      </c>
      <c r="E2037">
        <f t="shared" si="158"/>
        <v>4.1210011525854712E-2</v>
      </c>
      <c r="F2037" t="str">
        <f t="shared" ref="F2037:F2100" si="159">IF(E2036 &gt; 0, "Buy", "Sell")</f>
        <v>Buy</v>
      </c>
      <c r="G2037">
        <f t="shared" si="156"/>
        <v>1.7565129031146071E-6</v>
      </c>
    </row>
    <row r="2038" spans="1:7" x14ac:dyDescent="0.45">
      <c r="A2038" s="2">
        <v>32528</v>
      </c>
      <c r="B2038" s="1">
        <v>286.63</v>
      </c>
      <c r="C2038" s="1">
        <f t="shared" si="155"/>
        <v>-9.763923082772584E-2</v>
      </c>
      <c r="D2038">
        <f t="shared" si="157"/>
        <v>275.78399999999999</v>
      </c>
      <c r="E2038">
        <f t="shared" si="158"/>
        <v>3.9327879789980577E-2</v>
      </c>
      <c r="F2038" t="str">
        <f t="shared" si="159"/>
        <v>Buy</v>
      </c>
      <c r="G2038">
        <f t="shared" si="156"/>
        <v>9.5334193966299284E-7</v>
      </c>
    </row>
    <row r="2039" spans="1:7" x14ac:dyDescent="0.45">
      <c r="A2039" s="2">
        <v>32531</v>
      </c>
      <c r="B2039" s="1">
        <v>284.5</v>
      </c>
      <c r="C2039" s="1">
        <f t="shared" si="155"/>
        <v>-0.7458931855518981</v>
      </c>
      <c r="D2039">
        <f t="shared" si="157"/>
        <v>276.00739999999996</v>
      </c>
      <c r="E2039">
        <f t="shared" si="158"/>
        <v>3.0769464876666493E-2</v>
      </c>
      <c r="F2039" t="str">
        <f t="shared" si="159"/>
        <v>Buy</v>
      </c>
      <c r="G2039">
        <f t="shared" si="156"/>
        <v>5.5635664425275824E-5</v>
      </c>
    </row>
    <row r="2040" spans="1:7" x14ac:dyDescent="0.45">
      <c r="A2040" s="2">
        <v>32532</v>
      </c>
      <c r="B2040" s="1">
        <v>288.49</v>
      </c>
      <c r="C2040" s="1">
        <f t="shared" si="155"/>
        <v>1.3927169735965499</v>
      </c>
      <c r="D2040">
        <f t="shared" si="157"/>
        <v>276.30339999999995</v>
      </c>
      <c r="E2040">
        <f t="shared" si="158"/>
        <v>4.4105863337186794E-2</v>
      </c>
      <c r="F2040" t="str">
        <f t="shared" si="159"/>
        <v>Buy</v>
      </c>
      <c r="G2040">
        <f t="shared" si="156"/>
        <v>1.939660568543933E-4</v>
      </c>
    </row>
    <row r="2041" spans="1:7" x14ac:dyDescent="0.45">
      <c r="A2041" s="2">
        <v>32533</v>
      </c>
      <c r="B2041" s="1">
        <v>289.14</v>
      </c>
      <c r="C2041" s="1">
        <f t="shared" si="155"/>
        <v>0.22505765779452136</v>
      </c>
      <c r="D2041">
        <f t="shared" si="157"/>
        <v>276.72779999999989</v>
      </c>
      <c r="E2041">
        <f t="shared" si="158"/>
        <v>4.4853462499973268E-2</v>
      </c>
      <c r="F2041" t="str">
        <f t="shared" si="159"/>
        <v>Buy</v>
      </c>
      <c r="G2041">
        <f t="shared" si="156"/>
        <v>5.0650949331955885E-6</v>
      </c>
    </row>
    <row r="2042" spans="1:7" x14ac:dyDescent="0.45">
      <c r="A2042" s="2">
        <v>32534</v>
      </c>
      <c r="B2042" s="1">
        <v>291.69</v>
      </c>
      <c r="C2042" s="1">
        <f t="shared" si="155"/>
        <v>0.87805946093791665</v>
      </c>
      <c r="D2042">
        <f t="shared" si="157"/>
        <v>277.20719999999994</v>
      </c>
      <c r="E2042">
        <f t="shared" si="158"/>
        <v>5.2245396223474919E-2</v>
      </c>
      <c r="F2042" t="str">
        <f t="shared" si="159"/>
        <v>Buy</v>
      </c>
      <c r="G2042">
        <f t="shared" si="156"/>
        <v>7.7098841694258466E-5</v>
      </c>
    </row>
    <row r="2043" spans="1:7" x14ac:dyDescent="0.45">
      <c r="A2043" s="2">
        <v>32535</v>
      </c>
      <c r="B2043" s="1">
        <v>293.82</v>
      </c>
      <c r="C2043" s="1">
        <f t="shared" si="155"/>
        <v>0.72757404526055036</v>
      </c>
      <c r="D2043">
        <f t="shared" si="157"/>
        <v>277.71679999999992</v>
      </c>
      <c r="E2043">
        <f t="shared" si="158"/>
        <v>5.79842487022754E-2</v>
      </c>
      <c r="F2043" t="str">
        <f t="shared" si="159"/>
        <v>Buy</v>
      </c>
      <c r="G2043">
        <f t="shared" si="156"/>
        <v>5.2936399133680136E-5</v>
      </c>
    </row>
    <row r="2044" spans="1:7" x14ac:dyDescent="0.45">
      <c r="A2044" s="2">
        <v>32538</v>
      </c>
      <c r="B2044" s="1">
        <v>294.99</v>
      </c>
      <c r="C2044" s="1">
        <f t="shared" si="155"/>
        <v>0.3974122517893553</v>
      </c>
      <c r="D2044">
        <f t="shared" si="157"/>
        <v>278.34019999999992</v>
      </c>
      <c r="E2044">
        <f t="shared" si="158"/>
        <v>5.9818164965032318E-2</v>
      </c>
      <c r="F2044" t="str">
        <f t="shared" si="159"/>
        <v>Buy</v>
      </c>
      <c r="G2044">
        <f t="shared" si="156"/>
        <v>1.5793649787228591E-5</v>
      </c>
    </row>
    <row r="2045" spans="1:7" x14ac:dyDescent="0.45">
      <c r="A2045" s="2">
        <v>32539</v>
      </c>
      <c r="B2045" s="1">
        <v>297.47000000000003</v>
      </c>
      <c r="C2045" s="1">
        <f t="shared" si="155"/>
        <v>0.83719221046470083</v>
      </c>
      <c r="D2045">
        <f t="shared" si="157"/>
        <v>278.99759999999992</v>
      </c>
      <c r="E2045">
        <f t="shared" si="158"/>
        <v>6.6209888543844506E-2</v>
      </c>
      <c r="F2045" t="str">
        <f t="shared" si="159"/>
        <v>Buy</v>
      </c>
      <c r="G2045">
        <f t="shared" si="156"/>
        <v>7.0089079726277202E-5</v>
      </c>
    </row>
    <row r="2046" spans="1:7" x14ac:dyDescent="0.45">
      <c r="A2046" s="2">
        <v>32540</v>
      </c>
      <c r="B2046" s="1">
        <v>297.08999999999997</v>
      </c>
      <c r="C2046" s="1">
        <f t="shared" si="155"/>
        <v>-0.1278256363500663</v>
      </c>
      <c r="D2046">
        <f t="shared" si="157"/>
        <v>279.60999999999996</v>
      </c>
      <c r="E2046">
        <f t="shared" si="158"/>
        <v>6.2515646793748506E-2</v>
      </c>
      <c r="F2046" t="str">
        <f t="shared" si="159"/>
        <v>Buy</v>
      </c>
      <c r="G2046">
        <f t="shared" si="156"/>
        <v>1.6339393308299389E-6</v>
      </c>
    </row>
    <row r="2047" spans="1:7" x14ac:dyDescent="0.45">
      <c r="A2047" s="2">
        <v>32541</v>
      </c>
      <c r="B2047" s="1">
        <v>296.83999999999997</v>
      </c>
      <c r="C2047" s="1">
        <f t="shared" si="155"/>
        <v>-8.4185009938821082E-2</v>
      </c>
      <c r="D2047">
        <f t="shared" si="157"/>
        <v>280.22239999999994</v>
      </c>
      <c r="E2047">
        <f t="shared" si="158"/>
        <v>5.930146911881435E-2</v>
      </c>
      <c r="F2047" t="str">
        <f t="shared" si="159"/>
        <v>Buy</v>
      </c>
      <c r="G2047">
        <f t="shared" si="156"/>
        <v>7.0871158983994031E-7</v>
      </c>
    </row>
    <row r="2048" spans="1:7" x14ac:dyDescent="0.45">
      <c r="A2048" s="2">
        <v>32542</v>
      </c>
      <c r="B2048" s="1">
        <v>296.97000000000003</v>
      </c>
      <c r="C2048" s="1">
        <f t="shared" si="155"/>
        <v>4.3785049789303893E-2</v>
      </c>
      <c r="D2048">
        <f t="shared" si="157"/>
        <v>280.81759999999997</v>
      </c>
      <c r="E2048">
        <f t="shared" si="158"/>
        <v>5.7519186831594807E-2</v>
      </c>
      <c r="F2048" t="str">
        <f t="shared" si="159"/>
        <v>Buy</v>
      </c>
      <c r="G2048">
        <f t="shared" si="156"/>
        <v>1.9171305850518206E-7</v>
      </c>
    </row>
    <row r="2049" spans="1:7" x14ac:dyDescent="0.45">
      <c r="A2049" s="2">
        <v>32545</v>
      </c>
      <c r="B2049" s="1">
        <v>296.04000000000002</v>
      </c>
      <c r="C2049" s="1">
        <f t="shared" si="155"/>
        <v>-0.31365432705600893</v>
      </c>
      <c r="D2049">
        <f t="shared" si="157"/>
        <v>281.35839999999996</v>
      </c>
      <c r="E2049">
        <f t="shared" si="158"/>
        <v>5.2181132676330483E-2</v>
      </c>
      <c r="F2049" t="str">
        <f t="shared" si="159"/>
        <v>Buy</v>
      </c>
      <c r="G2049">
        <f t="shared" si="156"/>
        <v>9.8379036880957826E-6</v>
      </c>
    </row>
    <row r="2050" spans="1:7" x14ac:dyDescent="0.45">
      <c r="A2050" s="2">
        <v>32546</v>
      </c>
      <c r="B2050" s="1">
        <v>299.63</v>
      </c>
      <c r="C2050" s="1">
        <f t="shared" si="155"/>
        <v>1.2053799812121802</v>
      </c>
      <c r="D2050">
        <f t="shared" si="157"/>
        <v>282.00639999999999</v>
      </c>
      <c r="E2050">
        <f t="shared" si="158"/>
        <v>6.2493617166135274E-2</v>
      </c>
      <c r="F2050" t="str">
        <f t="shared" si="159"/>
        <v>Buy</v>
      </c>
      <c r="G2050">
        <f t="shared" si="156"/>
        <v>1.4529408991070756E-4</v>
      </c>
    </row>
    <row r="2051" spans="1:7" x14ac:dyDescent="0.45">
      <c r="A2051" s="2">
        <v>32547</v>
      </c>
      <c r="B2051" s="1">
        <v>298.64999999999998</v>
      </c>
      <c r="C2051" s="1">
        <f t="shared" si="155"/>
        <v>-0.32760609630724929</v>
      </c>
      <c r="D2051">
        <f t="shared" si="157"/>
        <v>282.60659999999996</v>
      </c>
      <c r="E2051">
        <f t="shared" si="158"/>
        <v>5.6769374812902534E-2</v>
      </c>
      <c r="F2051" t="str">
        <f t="shared" si="159"/>
        <v>Buy</v>
      </c>
      <c r="G2051">
        <f t="shared" si="156"/>
        <v>1.0732575433767469E-5</v>
      </c>
    </row>
    <row r="2052" spans="1:7" x14ac:dyDescent="0.45">
      <c r="A2052" s="2">
        <v>32548</v>
      </c>
      <c r="B2052" s="1">
        <v>296.06</v>
      </c>
      <c r="C2052" s="1">
        <f t="shared" ref="C2052:C2115" si="160">100*LN(B2052/B2051)</f>
        <v>-0.87101826929688575</v>
      </c>
      <c r="D2052">
        <f t="shared" si="157"/>
        <v>283.10959999999994</v>
      </c>
      <c r="E2052">
        <f t="shared" si="158"/>
        <v>4.5743415270976542E-2</v>
      </c>
      <c r="F2052" t="str">
        <f t="shared" si="159"/>
        <v>Buy</v>
      </c>
      <c r="G2052">
        <f t="shared" si="156"/>
        <v>7.586728254489423E-5</v>
      </c>
    </row>
    <row r="2053" spans="1:7" x14ac:dyDescent="0.45">
      <c r="A2053" s="2">
        <v>32549</v>
      </c>
      <c r="B2053" s="1">
        <v>292.02</v>
      </c>
      <c r="C2053" s="1">
        <f t="shared" si="160"/>
        <v>-1.3739843411928181</v>
      </c>
      <c r="D2053">
        <f t="shared" si="157"/>
        <v>283.47599999999994</v>
      </c>
      <c r="E2053">
        <f t="shared" si="158"/>
        <v>3.0140117681920309E-2</v>
      </c>
      <c r="F2053" t="str">
        <f t="shared" si="159"/>
        <v>Buy</v>
      </c>
      <c r="G2053">
        <f t="shared" si="156"/>
        <v>1.8878329698430622E-4</v>
      </c>
    </row>
    <row r="2054" spans="1:7" x14ac:dyDescent="0.45">
      <c r="A2054" s="2">
        <v>32552</v>
      </c>
      <c r="B2054" s="1">
        <v>292.54000000000002</v>
      </c>
      <c r="C2054" s="1">
        <f t="shared" si="160"/>
        <v>0.17791163855244463</v>
      </c>
      <c r="D2054">
        <f t="shared" si="157"/>
        <v>283.87699999999995</v>
      </c>
      <c r="E2054">
        <f t="shared" si="158"/>
        <v>3.0516737882956595E-2</v>
      </c>
      <c r="F2054" t="str">
        <f t="shared" si="159"/>
        <v>Buy</v>
      </c>
      <c r="G2054">
        <f t="shared" si="156"/>
        <v>3.1652551132415701E-6</v>
      </c>
    </row>
    <row r="2055" spans="1:7" x14ac:dyDescent="0.45">
      <c r="A2055" s="2">
        <v>32553</v>
      </c>
      <c r="B2055" s="1">
        <v>291.81</v>
      </c>
      <c r="C2055" s="1">
        <f t="shared" si="160"/>
        <v>-0.24985039094836617</v>
      </c>
      <c r="D2055">
        <f t="shared" si="157"/>
        <v>284.27699999999999</v>
      </c>
      <c r="E2055">
        <f t="shared" si="158"/>
        <v>2.6498802224590858E-2</v>
      </c>
      <c r="F2055" t="str">
        <f t="shared" si="159"/>
        <v>Buy</v>
      </c>
      <c r="G2055">
        <f t="shared" si="156"/>
        <v>6.242521785705141E-6</v>
      </c>
    </row>
    <row r="2056" spans="1:7" x14ac:dyDescent="0.45">
      <c r="A2056" s="2">
        <v>32554</v>
      </c>
      <c r="B2056" s="1">
        <v>294.24</v>
      </c>
      <c r="C2056" s="1">
        <f t="shared" si="160"/>
        <v>0.82928553065524035</v>
      </c>
      <c r="D2056">
        <f t="shared" si="157"/>
        <v>284.66319999999996</v>
      </c>
      <c r="E2056">
        <f t="shared" si="158"/>
        <v>3.3642564265419797E-2</v>
      </c>
      <c r="F2056" t="str">
        <f t="shared" si="159"/>
        <v>Buy</v>
      </c>
      <c r="G2056">
        <f t="shared" ref="G2056:G2119" si="161">(C2056/100)^2</f>
        <v>6.8771449135414348E-5</v>
      </c>
    </row>
    <row r="2057" spans="1:7" x14ac:dyDescent="0.45">
      <c r="A2057" s="2">
        <v>32555</v>
      </c>
      <c r="B2057" s="1">
        <v>294.81</v>
      </c>
      <c r="C2057" s="1">
        <f t="shared" si="160"/>
        <v>0.19353201864341812</v>
      </c>
      <c r="D2057">
        <f t="shared" si="157"/>
        <v>285.00759999999997</v>
      </c>
      <c r="E2057">
        <f t="shared" si="158"/>
        <v>3.4393468805744253E-2</v>
      </c>
      <c r="F2057" t="str">
        <f t="shared" si="159"/>
        <v>Buy</v>
      </c>
      <c r="G2057">
        <f t="shared" si="161"/>
        <v>3.7454642240196336E-6</v>
      </c>
    </row>
    <row r="2058" spans="1:7" x14ac:dyDescent="0.45">
      <c r="A2058" s="2">
        <v>32556</v>
      </c>
      <c r="B2058" s="1">
        <v>296.76</v>
      </c>
      <c r="C2058" s="1">
        <f t="shared" si="160"/>
        <v>0.65926502788799013</v>
      </c>
      <c r="D2058">
        <f t="shared" si="157"/>
        <v>285.38019999999995</v>
      </c>
      <c r="E2058">
        <f t="shared" si="158"/>
        <v>3.9875926921349301E-2</v>
      </c>
      <c r="F2058" t="str">
        <f t="shared" si="159"/>
        <v>Buy</v>
      </c>
      <c r="G2058">
        <f t="shared" si="161"/>
        <v>4.346303769961524E-5</v>
      </c>
    </row>
    <row r="2059" spans="1:7" x14ac:dyDescent="0.45">
      <c r="A2059" s="2">
        <v>32560</v>
      </c>
      <c r="B2059" s="1">
        <v>295.98</v>
      </c>
      <c r="C2059" s="1">
        <f t="shared" si="160"/>
        <v>-0.26318468476231216</v>
      </c>
      <c r="D2059">
        <f t="shared" si="157"/>
        <v>285.76799999999997</v>
      </c>
      <c r="E2059">
        <f t="shared" si="158"/>
        <v>3.5735281767027963E-2</v>
      </c>
      <c r="F2059" t="str">
        <f t="shared" si="159"/>
        <v>Buy</v>
      </c>
      <c r="G2059">
        <f t="shared" si="161"/>
        <v>6.9266178293437625E-6</v>
      </c>
    </row>
    <row r="2060" spans="1:7" x14ac:dyDescent="0.45">
      <c r="A2060" s="2">
        <v>32561</v>
      </c>
      <c r="B2060" s="1">
        <v>290.91000000000003</v>
      </c>
      <c r="C2060" s="1">
        <f t="shared" si="160"/>
        <v>-1.7277943489137293</v>
      </c>
      <c r="D2060">
        <f t="shared" si="157"/>
        <v>286.04559999999998</v>
      </c>
      <c r="E2060">
        <f t="shared" si="158"/>
        <v>1.7005680213224905E-2</v>
      </c>
      <c r="F2060" t="str">
        <f t="shared" si="159"/>
        <v>Buy</v>
      </c>
      <c r="G2060">
        <f t="shared" si="161"/>
        <v>2.9852733121382181E-4</v>
      </c>
    </row>
    <row r="2061" spans="1:7" x14ac:dyDescent="0.45">
      <c r="A2061" s="2">
        <v>32562</v>
      </c>
      <c r="B2061" s="1">
        <v>292.05</v>
      </c>
      <c r="C2061" s="1">
        <f t="shared" si="160"/>
        <v>0.39110795017537647</v>
      </c>
      <c r="D2061">
        <f t="shared" si="157"/>
        <v>286.35619999999994</v>
      </c>
      <c r="E2061">
        <f t="shared" si="158"/>
        <v>1.9883627454198891E-2</v>
      </c>
      <c r="F2061" t="str">
        <f t="shared" si="159"/>
        <v>Buy</v>
      </c>
      <c r="G2061">
        <f t="shared" si="161"/>
        <v>1.5296542869038477E-5</v>
      </c>
    </row>
    <row r="2062" spans="1:7" x14ac:dyDescent="0.45">
      <c r="A2062" s="2">
        <v>32563</v>
      </c>
      <c r="B2062" s="1">
        <v>287.13</v>
      </c>
      <c r="C2062" s="1">
        <f t="shared" si="160"/>
        <v>-1.6989945610393669</v>
      </c>
      <c r="D2062">
        <f t="shared" si="157"/>
        <v>286.57259999999991</v>
      </c>
      <c r="E2062">
        <f t="shared" si="158"/>
        <v>1.9450568547030899E-3</v>
      </c>
      <c r="F2062" t="str">
        <f t="shared" si="159"/>
        <v>Buy</v>
      </c>
      <c r="G2062">
        <f t="shared" si="161"/>
        <v>2.8865825184413508E-4</v>
      </c>
    </row>
    <row r="2063" spans="1:7" x14ac:dyDescent="0.45">
      <c r="A2063" s="2">
        <v>32566</v>
      </c>
      <c r="B2063" s="1">
        <v>287.82</v>
      </c>
      <c r="C2063" s="1">
        <f t="shared" si="160"/>
        <v>0.24002098661027349</v>
      </c>
      <c r="D2063">
        <f t="shared" si="157"/>
        <v>286.82279999999992</v>
      </c>
      <c r="E2063">
        <f t="shared" si="158"/>
        <v>3.4767110564434831E-3</v>
      </c>
      <c r="F2063" t="str">
        <f t="shared" si="159"/>
        <v>Buy</v>
      </c>
      <c r="G2063">
        <f t="shared" si="161"/>
        <v>5.7610074013369095E-6</v>
      </c>
    </row>
    <row r="2064" spans="1:7" x14ac:dyDescent="0.45">
      <c r="A2064" s="2">
        <v>32567</v>
      </c>
      <c r="B2064" s="1">
        <v>288.86</v>
      </c>
      <c r="C2064" s="1">
        <f t="shared" si="160"/>
        <v>0.36068569309932841</v>
      </c>
      <c r="D2064">
        <f t="shared" si="157"/>
        <v>287.11439999999993</v>
      </c>
      <c r="E2064">
        <f t="shared" si="158"/>
        <v>6.0798065161485519E-3</v>
      </c>
      <c r="F2064" t="str">
        <f t="shared" si="159"/>
        <v>Buy</v>
      </c>
      <c r="G2064">
        <f t="shared" si="161"/>
        <v>1.3009416920654291E-5</v>
      </c>
    </row>
    <row r="2065" spans="1:7" x14ac:dyDescent="0.45">
      <c r="A2065" s="2">
        <v>32568</v>
      </c>
      <c r="B2065" s="1">
        <v>287.11</v>
      </c>
      <c r="C2065" s="1">
        <f t="shared" si="160"/>
        <v>-0.60767240832761493</v>
      </c>
      <c r="D2065">
        <f t="shared" si="157"/>
        <v>287.33079999999995</v>
      </c>
      <c r="E2065">
        <f t="shared" si="158"/>
        <v>-7.6845225085490378E-4</v>
      </c>
      <c r="F2065" t="str">
        <f t="shared" si="159"/>
        <v>Buy</v>
      </c>
      <c r="G2065">
        <f t="shared" si="161"/>
        <v>3.6926575584268356E-5</v>
      </c>
    </row>
    <row r="2066" spans="1:7" x14ac:dyDescent="0.45">
      <c r="A2066" s="2">
        <v>32569</v>
      </c>
      <c r="B2066" s="1">
        <v>289.95</v>
      </c>
      <c r="C2066" s="1">
        <f t="shared" si="160"/>
        <v>0.98430767327050916</v>
      </c>
      <c r="D2066">
        <f t="shared" si="157"/>
        <v>287.55159999999995</v>
      </c>
      <c r="E2066">
        <f t="shared" si="158"/>
        <v>8.3407638837691683E-3</v>
      </c>
      <c r="F2066" t="str">
        <f t="shared" si="159"/>
        <v>Sell</v>
      </c>
      <c r="G2066">
        <f t="shared" si="161"/>
        <v>9.6886159565920353E-5</v>
      </c>
    </row>
    <row r="2067" spans="1:7" x14ac:dyDescent="0.45">
      <c r="A2067" s="2">
        <v>32570</v>
      </c>
      <c r="B2067" s="1">
        <v>291.18</v>
      </c>
      <c r="C2067" s="1">
        <f t="shared" si="160"/>
        <v>0.42331383227302555</v>
      </c>
      <c r="D2067">
        <f t="shared" si="157"/>
        <v>287.82579999999996</v>
      </c>
      <c r="E2067">
        <f t="shared" si="158"/>
        <v>1.1653576573052342E-2</v>
      </c>
      <c r="F2067" t="str">
        <f t="shared" si="159"/>
        <v>Buy</v>
      </c>
      <c r="G2067">
        <f t="shared" si="161"/>
        <v>1.7919460059367524E-5</v>
      </c>
    </row>
    <row r="2068" spans="1:7" x14ac:dyDescent="0.45">
      <c r="A2068" s="2">
        <v>32573</v>
      </c>
      <c r="B2068" s="1">
        <v>294.81</v>
      </c>
      <c r="C2068" s="1">
        <f t="shared" si="160"/>
        <v>1.2389448397265275</v>
      </c>
      <c r="D2068">
        <f t="shared" si="157"/>
        <v>288.17439999999993</v>
      </c>
      <c r="E2068">
        <f t="shared" si="158"/>
        <v>2.3026334053267983E-2</v>
      </c>
      <c r="F2068" t="str">
        <f t="shared" si="159"/>
        <v>Buy</v>
      </c>
      <c r="G2068">
        <f t="shared" si="161"/>
        <v>1.5349843158849911E-4</v>
      </c>
    </row>
    <row r="2069" spans="1:7" x14ac:dyDescent="0.45">
      <c r="A2069" s="2">
        <v>32574</v>
      </c>
      <c r="B2069" s="1">
        <v>293.87</v>
      </c>
      <c r="C2069" s="1">
        <f t="shared" si="160"/>
        <v>-0.31935883635320828</v>
      </c>
      <c r="D2069">
        <f t="shared" si="157"/>
        <v>288.51439999999997</v>
      </c>
      <c r="E2069">
        <f t="shared" si="158"/>
        <v>1.8562678327321058E-2</v>
      </c>
      <c r="F2069" t="str">
        <f t="shared" si="159"/>
        <v>Buy</v>
      </c>
      <c r="G2069">
        <f t="shared" si="161"/>
        <v>1.0199006635687525E-5</v>
      </c>
    </row>
    <row r="2070" spans="1:7" x14ac:dyDescent="0.45">
      <c r="A2070" s="2">
        <v>32575</v>
      </c>
      <c r="B2070" s="1">
        <v>294.08</v>
      </c>
      <c r="C2070" s="1">
        <f t="shared" si="160"/>
        <v>7.143464884092042E-2</v>
      </c>
      <c r="D2070">
        <f t="shared" si="157"/>
        <v>288.83859999999999</v>
      </c>
      <c r="E2070">
        <f t="shared" si="158"/>
        <v>1.8146466573373501E-2</v>
      </c>
      <c r="F2070" t="str">
        <f t="shared" si="159"/>
        <v>Buy</v>
      </c>
      <c r="G2070">
        <f t="shared" si="161"/>
        <v>5.1029090550256132E-7</v>
      </c>
    </row>
    <row r="2071" spans="1:7" x14ac:dyDescent="0.45">
      <c r="A2071" s="2">
        <v>32576</v>
      </c>
      <c r="B2071" s="1">
        <v>293.93</v>
      </c>
      <c r="C2071" s="1">
        <f t="shared" si="160"/>
        <v>-5.1019541590694793E-2</v>
      </c>
      <c r="D2071">
        <f t="shared" si="157"/>
        <v>289.18060000000003</v>
      </c>
      <c r="E2071">
        <f t="shared" si="158"/>
        <v>1.6423646676160086E-2</v>
      </c>
      <c r="F2071" t="str">
        <f t="shared" si="159"/>
        <v>Buy</v>
      </c>
      <c r="G2071">
        <f t="shared" si="161"/>
        <v>2.6029936241246358E-7</v>
      </c>
    </row>
    <row r="2072" spans="1:7" x14ac:dyDescent="0.45">
      <c r="A2072" s="2">
        <v>32577</v>
      </c>
      <c r="B2072" s="1">
        <v>292.88</v>
      </c>
      <c r="C2072" s="1">
        <f t="shared" si="160"/>
        <v>-0.35786749394345402</v>
      </c>
      <c r="D2072">
        <f t="shared" si="157"/>
        <v>289.4966</v>
      </c>
      <c r="E2072">
        <f t="shared" si="158"/>
        <v>1.1687183890933416E-2</v>
      </c>
      <c r="F2072" t="str">
        <f t="shared" si="159"/>
        <v>Buy</v>
      </c>
      <c r="G2072">
        <f t="shared" si="161"/>
        <v>1.2806914322136809E-5</v>
      </c>
    </row>
    <row r="2073" spans="1:7" x14ac:dyDescent="0.45">
      <c r="A2073" s="2">
        <v>32580</v>
      </c>
      <c r="B2073" s="1">
        <v>295.32</v>
      </c>
      <c r="C2073" s="1">
        <f t="shared" si="160"/>
        <v>0.82965453789841237</v>
      </c>
      <c r="D2073">
        <f t="shared" si="157"/>
        <v>289.815</v>
      </c>
      <c r="E2073">
        <f t="shared" si="158"/>
        <v>1.8994876041612738E-2</v>
      </c>
      <c r="F2073" t="str">
        <f t="shared" si="159"/>
        <v>Buy</v>
      </c>
      <c r="G2073">
        <f t="shared" si="161"/>
        <v>6.8832665225542831E-5</v>
      </c>
    </row>
    <row r="2074" spans="1:7" x14ac:dyDescent="0.45">
      <c r="A2074" s="2">
        <v>32581</v>
      </c>
      <c r="B2074" s="1">
        <v>295.14</v>
      </c>
      <c r="C2074" s="1">
        <f t="shared" si="160"/>
        <v>-6.0969415566140495E-2</v>
      </c>
      <c r="D2074">
        <f t="shared" si="157"/>
        <v>290.16339999999997</v>
      </c>
      <c r="E2074">
        <f t="shared" si="158"/>
        <v>1.7151025939177784E-2</v>
      </c>
      <c r="F2074" t="str">
        <f t="shared" si="159"/>
        <v>Buy</v>
      </c>
      <c r="G2074">
        <f t="shared" si="161"/>
        <v>3.7172696344767343E-7</v>
      </c>
    </row>
    <row r="2075" spans="1:7" x14ac:dyDescent="0.45">
      <c r="A2075" s="2">
        <v>32582</v>
      </c>
      <c r="B2075" s="1">
        <v>296.67</v>
      </c>
      <c r="C2075" s="1">
        <f t="shared" si="160"/>
        <v>0.51705899147057988</v>
      </c>
      <c r="D2075">
        <f t="shared" si="157"/>
        <v>290.59059999999999</v>
      </c>
      <c r="E2075">
        <f t="shared" si="158"/>
        <v>2.0920841899221866E-2</v>
      </c>
      <c r="F2075" t="str">
        <f t="shared" si="159"/>
        <v>Buy</v>
      </c>
      <c r="G2075">
        <f t="shared" si="161"/>
        <v>2.6735000066057319E-5</v>
      </c>
    </row>
    <row r="2076" spans="1:7" x14ac:dyDescent="0.45">
      <c r="A2076" s="2">
        <v>32583</v>
      </c>
      <c r="B2076" s="1">
        <v>299.44</v>
      </c>
      <c r="C2076" s="1">
        <f t="shared" si="160"/>
        <v>0.92936536461643549</v>
      </c>
      <c r="D2076">
        <f t="shared" si="157"/>
        <v>290.99079999999998</v>
      </c>
      <c r="E2076">
        <f t="shared" si="158"/>
        <v>2.903596952206056E-2</v>
      </c>
      <c r="F2076" t="str">
        <f t="shared" si="159"/>
        <v>Buy</v>
      </c>
      <c r="G2076">
        <f t="shared" si="161"/>
        <v>8.6371998094864018E-5</v>
      </c>
    </row>
    <row r="2077" spans="1:7" x14ac:dyDescent="0.45">
      <c r="A2077" s="2">
        <v>32584</v>
      </c>
      <c r="B2077" s="1">
        <v>292.69</v>
      </c>
      <c r="C2077" s="1">
        <f t="shared" si="160"/>
        <v>-2.2800035155686507</v>
      </c>
      <c r="D2077">
        <f t="shared" si="157"/>
        <v>291.24439999999998</v>
      </c>
      <c r="E2077">
        <f t="shared" si="158"/>
        <v>4.9635289124872898E-3</v>
      </c>
      <c r="F2077" t="str">
        <f t="shared" si="159"/>
        <v>Buy</v>
      </c>
      <c r="G2077">
        <f t="shared" si="161"/>
        <v>5.1984160310054059E-4</v>
      </c>
    </row>
    <row r="2078" spans="1:7" x14ac:dyDescent="0.45">
      <c r="A2078" s="2">
        <v>32587</v>
      </c>
      <c r="B2078" s="1">
        <v>289.92</v>
      </c>
      <c r="C2078" s="1">
        <f t="shared" si="160"/>
        <v>-0.95090055858724643</v>
      </c>
      <c r="D2078">
        <f t="shared" si="157"/>
        <v>291.42939999999999</v>
      </c>
      <c r="E2078">
        <f t="shared" si="158"/>
        <v>-5.1792990000321558E-3</v>
      </c>
      <c r="F2078" t="str">
        <f t="shared" si="159"/>
        <v>Buy</v>
      </c>
      <c r="G2078">
        <f t="shared" si="161"/>
        <v>9.0421187232153725E-5</v>
      </c>
    </row>
    <row r="2079" spans="1:7" x14ac:dyDescent="0.45">
      <c r="A2079" s="2">
        <v>32588</v>
      </c>
      <c r="B2079" s="1">
        <v>291.33</v>
      </c>
      <c r="C2079" s="1">
        <f t="shared" si="160"/>
        <v>0.48516224197577196</v>
      </c>
      <c r="D2079">
        <f t="shared" si="157"/>
        <v>291.63639999999998</v>
      </c>
      <c r="E2079">
        <f t="shared" si="158"/>
        <v>-1.0506233103960839E-3</v>
      </c>
      <c r="F2079" t="str">
        <f t="shared" si="159"/>
        <v>Sell</v>
      </c>
      <c r="G2079">
        <f t="shared" si="161"/>
        <v>2.3538240103895751E-5</v>
      </c>
    </row>
    <row r="2080" spans="1:7" x14ac:dyDescent="0.45">
      <c r="A2080" s="2">
        <v>32589</v>
      </c>
      <c r="B2080" s="1">
        <v>290.49</v>
      </c>
      <c r="C2080" s="1">
        <f t="shared" si="160"/>
        <v>-0.28874929828228929</v>
      </c>
      <c r="D2080">
        <f t="shared" si="157"/>
        <v>291.83860000000004</v>
      </c>
      <c r="E2080">
        <f t="shared" si="158"/>
        <v>-4.6210473871517782E-3</v>
      </c>
      <c r="F2080" t="str">
        <f t="shared" si="159"/>
        <v>Sell</v>
      </c>
      <c r="G2080">
        <f t="shared" si="161"/>
        <v>8.3376157258514458E-6</v>
      </c>
    </row>
    <row r="2081" spans="1:7" x14ac:dyDescent="0.45">
      <c r="A2081" s="2">
        <v>32590</v>
      </c>
      <c r="B2081" s="1">
        <v>288.98</v>
      </c>
      <c r="C2081" s="1">
        <f t="shared" si="160"/>
        <v>-0.52116707260842332</v>
      </c>
      <c r="D2081">
        <f t="shared" si="157"/>
        <v>291.97800000000001</v>
      </c>
      <c r="E2081">
        <f t="shared" si="158"/>
        <v>-1.0267896896341472E-2</v>
      </c>
      <c r="F2081" t="str">
        <f t="shared" si="159"/>
        <v>Sell</v>
      </c>
      <c r="G2081">
        <f t="shared" si="161"/>
        <v>2.7161511757123362E-5</v>
      </c>
    </row>
    <row r="2082" spans="1:7" x14ac:dyDescent="0.45">
      <c r="A2082" s="2">
        <v>32594</v>
      </c>
      <c r="B2082" s="1">
        <v>290.57</v>
      </c>
      <c r="C2082" s="1">
        <f t="shared" si="160"/>
        <v>0.54870295547954162</v>
      </c>
      <c r="D2082">
        <f t="shared" si="157"/>
        <v>292.12600000000003</v>
      </c>
      <c r="E2082">
        <f t="shared" si="158"/>
        <v>-5.3264687155543831E-3</v>
      </c>
      <c r="F2082" t="str">
        <f t="shared" si="159"/>
        <v>Sell</v>
      </c>
      <c r="G2082">
        <f t="shared" si="161"/>
        <v>3.0107493335198385E-5</v>
      </c>
    </row>
    <row r="2083" spans="1:7" x14ac:dyDescent="0.45">
      <c r="A2083" s="2">
        <v>32595</v>
      </c>
      <c r="B2083" s="1">
        <v>291.58999999999997</v>
      </c>
      <c r="C2083" s="1">
        <f t="shared" si="160"/>
        <v>0.35041948733928346</v>
      </c>
      <c r="D2083">
        <f t="shared" si="157"/>
        <v>292.2804000000001</v>
      </c>
      <c r="E2083">
        <f t="shared" si="158"/>
        <v>-2.3621152838169254E-3</v>
      </c>
      <c r="F2083" t="str">
        <f t="shared" si="159"/>
        <v>Sell</v>
      </c>
      <c r="G2083">
        <f t="shared" si="161"/>
        <v>1.2279381710712625E-5</v>
      </c>
    </row>
    <row r="2084" spans="1:7" x14ac:dyDescent="0.45">
      <c r="A2084" s="2">
        <v>32596</v>
      </c>
      <c r="B2084" s="1">
        <v>292.35000000000002</v>
      </c>
      <c r="C2084" s="1">
        <f t="shared" si="160"/>
        <v>0.26030086280259912</v>
      </c>
      <c r="D2084">
        <f t="shared" si="157"/>
        <v>292.44460000000004</v>
      </c>
      <c r="E2084">
        <f t="shared" si="158"/>
        <v>-3.2348007109727446E-4</v>
      </c>
      <c r="F2084" t="str">
        <f t="shared" si="159"/>
        <v>Sell</v>
      </c>
      <c r="G2084">
        <f t="shared" si="161"/>
        <v>6.7756539175777516E-6</v>
      </c>
    </row>
    <row r="2085" spans="1:7" x14ac:dyDescent="0.45">
      <c r="A2085" s="2">
        <v>32597</v>
      </c>
      <c r="B2085" s="1">
        <v>292.52</v>
      </c>
      <c r="C2085" s="1">
        <f t="shared" si="160"/>
        <v>5.8132578107074895E-2</v>
      </c>
      <c r="D2085">
        <f t="shared" si="157"/>
        <v>292.62400000000008</v>
      </c>
      <c r="E2085">
        <f t="shared" si="158"/>
        <v>-3.5540488818449153E-4</v>
      </c>
      <c r="F2085" t="str">
        <f t="shared" si="159"/>
        <v>Sell</v>
      </c>
      <c r="G2085">
        <f t="shared" si="161"/>
        <v>3.3793966373751631E-7</v>
      </c>
    </row>
    <row r="2086" spans="1:7" x14ac:dyDescent="0.45">
      <c r="A2086" s="2">
        <v>32598</v>
      </c>
      <c r="B2086" s="1">
        <v>294.87</v>
      </c>
      <c r="C2086" s="1">
        <f t="shared" si="160"/>
        <v>0.80015408438972924</v>
      </c>
      <c r="D2086">
        <f t="shared" si="157"/>
        <v>292.7908000000001</v>
      </c>
      <c r="E2086">
        <f t="shared" si="158"/>
        <v>7.1013160249567267E-3</v>
      </c>
      <c r="F2086" t="str">
        <f t="shared" si="159"/>
        <v>Sell</v>
      </c>
      <c r="G2086">
        <f t="shared" si="161"/>
        <v>6.4024655876556593E-5</v>
      </c>
    </row>
    <row r="2087" spans="1:7" x14ac:dyDescent="0.45">
      <c r="A2087" s="2">
        <v>32601</v>
      </c>
      <c r="B2087" s="1">
        <v>296.39</v>
      </c>
      <c r="C2087" s="1">
        <f t="shared" si="160"/>
        <v>0.51415734145055525</v>
      </c>
      <c r="D2087">
        <f t="shared" si="157"/>
        <v>292.98040000000003</v>
      </c>
      <c r="E2087">
        <f t="shared" si="158"/>
        <v>1.1637638558756677E-2</v>
      </c>
      <c r="F2087" t="str">
        <f t="shared" si="159"/>
        <v>Buy</v>
      </c>
      <c r="G2087">
        <f t="shared" si="161"/>
        <v>2.6435777176750283E-5</v>
      </c>
    </row>
    <row r="2088" spans="1:7" x14ac:dyDescent="0.45">
      <c r="A2088" s="2">
        <v>32602</v>
      </c>
      <c r="B2088" s="1">
        <v>295.31</v>
      </c>
      <c r="C2088" s="1">
        <f t="shared" si="160"/>
        <v>-0.36505026173904093</v>
      </c>
      <c r="D2088">
        <f t="shared" si="157"/>
        <v>293.154</v>
      </c>
      <c r="E2088">
        <f t="shared" si="158"/>
        <v>7.3544962715842389E-3</v>
      </c>
      <c r="F2088" t="str">
        <f t="shared" si="159"/>
        <v>Buy</v>
      </c>
      <c r="G2088">
        <f t="shared" si="161"/>
        <v>1.3326169359574227E-5</v>
      </c>
    </row>
    <row r="2089" spans="1:7" x14ac:dyDescent="0.45">
      <c r="A2089" s="2">
        <v>32603</v>
      </c>
      <c r="B2089" s="1">
        <v>296.24</v>
      </c>
      <c r="C2089" s="1">
        <f t="shared" si="160"/>
        <v>0.31442845615945375</v>
      </c>
      <c r="D2089">
        <f t="shared" si="157"/>
        <v>293.38879999999995</v>
      </c>
      <c r="E2089">
        <f t="shared" si="158"/>
        <v>9.7181623838403612E-3</v>
      </c>
      <c r="F2089" t="str">
        <f t="shared" si="159"/>
        <v>Buy</v>
      </c>
      <c r="G2089">
        <f t="shared" si="161"/>
        <v>9.886525404281754E-6</v>
      </c>
    </row>
    <row r="2090" spans="1:7" x14ac:dyDescent="0.45">
      <c r="A2090" s="2">
        <v>32604</v>
      </c>
      <c r="B2090" s="1">
        <v>295.29000000000002</v>
      </c>
      <c r="C2090" s="1">
        <f t="shared" si="160"/>
        <v>-0.32120122961275632</v>
      </c>
      <c r="D2090">
        <f t="shared" si="157"/>
        <v>293.52480000000003</v>
      </c>
      <c r="E2090">
        <f t="shared" si="158"/>
        <v>6.0138019002141992E-3</v>
      </c>
      <c r="F2090" t="str">
        <f t="shared" si="159"/>
        <v>Buy</v>
      </c>
      <c r="G2090">
        <f t="shared" si="161"/>
        <v>1.0317022990474661E-5</v>
      </c>
    </row>
    <row r="2091" spans="1:7" x14ac:dyDescent="0.45">
      <c r="A2091" s="2">
        <v>32605</v>
      </c>
      <c r="B2091" s="1">
        <v>297.16000000000003</v>
      </c>
      <c r="C2091" s="1">
        <f t="shared" si="160"/>
        <v>0.63127899743759064</v>
      </c>
      <c r="D2091">
        <f t="shared" si="157"/>
        <v>293.68520000000001</v>
      </c>
      <c r="E2091">
        <f t="shared" si="158"/>
        <v>1.1831716409270934E-2</v>
      </c>
      <c r="F2091" t="str">
        <f t="shared" si="159"/>
        <v>Buy</v>
      </c>
      <c r="G2091">
        <f t="shared" si="161"/>
        <v>3.9851317260580954E-5</v>
      </c>
    </row>
    <row r="2092" spans="1:7" x14ac:dyDescent="0.45">
      <c r="A2092" s="2">
        <v>32608</v>
      </c>
      <c r="B2092" s="1">
        <v>297.11</v>
      </c>
      <c r="C2092" s="1">
        <f t="shared" si="160"/>
        <v>-1.6827368071079228E-2</v>
      </c>
      <c r="D2092">
        <f t="shared" si="157"/>
        <v>293.79360000000003</v>
      </c>
      <c r="E2092">
        <f t="shared" si="158"/>
        <v>1.1288196883798649E-2</v>
      </c>
      <c r="F2092" t="str">
        <f t="shared" si="159"/>
        <v>Buy</v>
      </c>
      <c r="G2092">
        <f t="shared" si="161"/>
        <v>2.8316031619957668E-8</v>
      </c>
    </row>
    <row r="2093" spans="1:7" x14ac:dyDescent="0.45">
      <c r="A2093" s="2">
        <v>32609</v>
      </c>
      <c r="B2093" s="1">
        <v>298.49</v>
      </c>
      <c r="C2093" s="1">
        <f t="shared" si="160"/>
        <v>0.46339908310755124</v>
      </c>
      <c r="D2093">
        <f t="shared" si="157"/>
        <v>293.88699999999994</v>
      </c>
      <c r="E2093">
        <f t="shared" si="158"/>
        <v>1.5662482518791463E-2</v>
      </c>
      <c r="F2093" t="str">
        <f t="shared" si="159"/>
        <v>Buy</v>
      </c>
      <c r="G2093">
        <f t="shared" si="161"/>
        <v>2.1473871022491918E-5</v>
      </c>
    </row>
    <row r="2094" spans="1:7" x14ac:dyDescent="0.45">
      <c r="A2094" s="2">
        <v>32610</v>
      </c>
      <c r="B2094" s="1">
        <v>298.99</v>
      </c>
      <c r="C2094" s="1">
        <f t="shared" si="160"/>
        <v>0.16736965813722418</v>
      </c>
      <c r="D2094">
        <f t="shared" si="157"/>
        <v>293.96699999999998</v>
      </c>
      <c r="E2094">
        <f t="shared" si="158"/>
        <v>1.7086951936782103E-2</v>
      </c>
      <c r="F2094" t="str">
        <f t="shared" si="159"/>
        <v>Buy</v>
      </c>
      <c r="G2094">
        <f t="shared" si="161"/>
        <v>2.8012602464971289E-6</v>
      </c>
    </row>
    <row r="2095" spans="1:7" x14ac:dyDescent="0.45">
      <c r="A2095" s="2">
        <v>32611</v>
      </c>
      <c r="B2095" s="1">
        <v>296.39999999999998</v>
      </c>
      <c r="C2095" s="1">
        <f t="shared" si="160"/>
        <v>-0.87002345934109238</v>
      </c>
      <c r="D2095">
        <f t="shared" si="157"/>
        <v>293.94560000000001</v>
      </c>
      <c r="E2095">
        <f t="shared" si="158"/>
        <v>8.3498443249361929E-3</v>
      </c>
      <c r="F2095" t="str">
        <f t="shared" si="159"/>
        <v>Buy</v>
      </c>
      <c r="G2095">
        <f t="shared" si="161"/>
        <v>7.5694081980384148E-5</v>
      </c>
    </row>
    <row r="2096" spans="1:7" x14ac:dyDescent="0.45">
      <c r="A2096" s="2">
        <v>32612</v>
      </c>
      <c r="B2096" s="1">
        <v>301.36</v>
      </c>
      <c r="C2096" s="1">
        <f t="shared" si="160"/>
        <v>1.6595669961853874</v>
      </c>
      <c r="D2096">
        <f t="shared" si="157"/>
        <v>294.03100000000001</v>
      </c>
      <c r="E2096">
        <f t="shared" si="158"/>
        <v>2.4925943182861697E-2</v>
      </c>
      <c r="F2096" t="str">
        <f t="shared" si="159"/>
        <v>Buy</v>
      </c>
      <c r="G2096">
        <f t="shared" si="161"/>
        <v>2.7541626148277901E-4</v>
      </c>
    </row>
    <row r="2097" spans="1:7" x14ac:dyDescent="0.45">
      <c r="A2097" s="2">
        <v>32615</v>
      </c>
      <c r="B2097" s="1">
        <v>301.72000000000003</v>
      </c>
      <c r="C2097" s="1">
        <f t="shared" si="160"/>
        <v>0.11938716016445211</v>
      </c>
      <c r="D2097">
        <f t="shared" si="157"/>
        <v>294.12860000000001</v>
      </c>
      <c r="E2097">
        <f t="shared" si="158"/>
        <v>2.5809798843091154E-2</v>
      </c>
      <c r="F2097" t="str">
        <f t="shared" si="159"/>
        <v>Buy</v>
      </c>
      <c r="G2097">
        <f t="shared" si="161"/>
        <v>1.4253294012132541E-6</v>
      </c>
    </row>
    <row r="2098" spans="1:7" x14ac:dyDescent="0.45">
      <c r="A2098" s="2">
        <v>32616</v>
      </c>
      <c r="B2098" s="1">
        <v>306.02</v>
      </c>
      <c r="C2098" s="1">
        <f t="shared" si="160"/>
        <v>1.4151024308237059</v>
      </c>
      <c r="D2098">
        <f t="shared" si="157"/>
        <v>294.30959999999999</v>
      </c>
      <c r="E2098">
        <f t="shared" si="158"/>
        <v>3.978939185130214E-2</v>
      </c>
      <c r="F2098" t="str">
        <f t="shared" si="159"/>
        <v>Buy</v>
      </c>
      <c r="G2098">
        <f t="shared" si="161"/>
        <v>2.0025148897231615E-4</v>
      </c>
    </row>
    <row r="2099" spans="1:7" x14ac:dyDescent="0.45">
      <c r="A2099" s="2">
        <v>32617</v>
      </c>
      <c r="B2099" s="1">
        <v>307.14999999999998</v>
      </c>
      <c r="C2099" s="1">
        <f t="shared" si="160"/>
        <v>0.36857683162689237</v>
      </c>
      <c r="D2099">
        <f t="shared" si="157"/>
        <v>294.53179999999998</v>
      </c>
      <c r="E2099">
        <f t="shared" si="158"/>
        <v>4.2841553951050458E-2</v>
      </c>
      <c r="F2099" t="str">
        <f t="shared" si="159"/>
        <v>Buy</v>
      </c>
      <c r="G2099">
        <f t="shared" si="161"/>
        <v>1.3584888081211857E-5</v>
      </c>
    </row>
    <row r="2100" spans="1:7" x14ac:dyDescent="0.45">
      <c r="A2100" s="2">
        <v>32618</v>
      </c>
      <c r="B2100" s="1">
        <v>306.19</v>
      </c>
      <c r="C2100" s="1">
        <f t="shared" si="160"/>
        <v>-0.31304033128569042</v>
      </c>
      <c r="D2100">
        <f t="shared" ref="D2100:D2163" si="162">AVERAGE(B2051:B2100)</f>
        <v>294.66300000000001</v>
      </c>
      <c r="E2100">
        <f t="shared" ref="E2100:E2163" si="163">(B2100 - D2100) / D2100</f>
        <v>3.9119265058728057E-2</v>
      </c>
      <c r="F2100" t="str">
        <f t="shared" si="159"/>
        <v>Buy</v>
      </c>
      <c r="G2100">
        <f t="shared" si="161"/>
        <v>9.7994249011454815E-6</v>
      </c>
    </row>
    <row r="2101" spans="1:7" x14ac:dyDescent="0.45">
      <c r="A2101" s="2">
        <v>32619</v>
      </c>
      <c r="B2101" s="1">
        <v>309.61</v>
      </c>
      <c r="C2101" s="1">
        <f t="shared" si="160"/>
        <v>1.1107616638469369</v>
      </c>
      <c r="D2101">
        <f t="shared" si="162"/>
        <v>294.88220000000007</v>
      </c>
      <c r="E2101">
        <f t="shared" si="163"/>
        <v>4.9944689777816166E-2</v>
      </c>
      <c r="F2101" t="str">
        <f t="shared" ref="F2101:F2164" si="164">IF(E2100 &gt; 0, "Buy", "Sell")</f>
        <v>Buy</v>
      </c>
      <c r="G2101">
        <f t="shared" si="161"/>
        <v>1.2337914738720155E-4</v>
      </c>
    </row>
    <row r="2102" spans="1:7" x14ac:dyDescent="0.45">
      <c r="A2102" s="2">
        <v>32622</v>
      </c>
      <c r="B2102" s="1">
        <v>308.69</v>
      </c>
      <c r="C2102" s="1">
        <f t="shared" si="160"/>
        <v>-0.2975903862074108</v>
      </c>
      <c r="D2102">
        <f t="shared" si="162"/>
        <v>295.13480000000004</v>
      </c>
      <c r="E2102">
        <f t="shared" si="163"/>
        <v>4.5928843362422714E-2</v>
      </c>
      <c r="F2102" t="str">
        <f t="shared" si="164"/>
        <v>Buy</v>
      </c>
      <c r="G2102">
        <f t="shared" si="161"/>
        <v>8.8560037963075926E-6</v>
      </c>
    </row>
    <row r="2103" spans="1:7" x14ac:dyDescent="0.45">
      <c r="A2103" s="2">
        <v>32623</v>
      </c>
      <c r="B2103" s="1">
        <v>306.75</v>
      </c>
      <c r="C2103" s="1">
        <f t="shared" si="160"/>
        <v>-0.63044534824538168</v>
      </c>
      <c r="D2103">
        <f t="shared" si="162"/>
        <v>295.42940000000004</v>
      </c>
      <c r="E2103">
        <f t="shared" si="163"/>
        <v>3.8319138176498194E-2</v>
      </c>
      <c r="F2103" t="str">
        <f t="shared" si="164"/>
        <v>Buy</v>
      </c>
      <c r="G2103">
        <f t="shared" si="161"/>
        <v>3.9746133712424063E-5</v>
      </c>
    </row>
    <row r="2104" spans="1:7" x14ac:dyDescent="0.45">
      <c r="A2104" s="2">
        <v>32624</v>
      </c>
      <c r="B2104" s="1">
        <v>306.93</v>
      </c>
      <c r="C2104" s="1">
        <f t="shared" si="160"/>
        <v>5.8662496793751982E-2</v>
      </c>
      <c r="D2104">
        <f t="shared" si="162"/>
        <v>295.71720000000005</v>
      </c>
      <c r="E2104">
        <f t="shared" si="163"/>
        <v>3.7917307481607279E-2</v>
      </c>
      <c r="F2104" t="str">
        <f t="shared" si="164"/>
        <v>Buy</v>
      </c>
      <c r="G2104">
        <f t="shared" si="161"/>
        <v>3.4412885300769621E-7</v>
      </c>
    </row>
    <row r="2105" spans="1:7" x14ac:dyDescent="0.45">
      <c r="A2105" s="2">
        <v>32625</v>
      </c>
      <c r="B2105" s="1">
        <v>309.58</v>
      </c>
      <c r="C2105" s="1">
        <f t="shared" si="160"/>
        <v>0.85968315867731393</v>
      </c>
      <c r="D2105">
        <f t="shared" si="162"/>
        <v>296.07260000000008</v>
      </c>
      <c r="E2105">
        <f t="shared" si="163"/>
        <v>4.5621918407849633E-2</v>
      </c>
      <c r="F2105" t="str">
        <f t="shared" si="164"/>
        <v>Buy</v>
      </c>
      <c r="G2105">
        <f t="shared" si="161"/>
        <v>7.3905513331340385E-5</v>
      </c>
    </row>
    <row r="2106" spans="1:7" x14ac:dyDescent="0.45">
      <c r="A2106" s="2">
        <v>32626</v>
      </c>
      <c r="B2106" s="1">
        <v>309.64</v>
      </c>
      <c r="C2106" s="1">
        <f t="shared" si="160"/>
        <v>1.9379219078118251E-2</v>
      </c>
      <c r="D2106">
        <f t="shared" si="162"/>
        <v>296.38060000000002</v>
      </c>
      <c r="E2106">
        <f t="shared" si="163"/>
        <v>4.4737745992821293E-2</v>
      </c>
      <c r="F2106" t="str">
        <f t="shared" si="164"/>
        <v>Buy</v>
      </c>
      <c r="G2106">
        <f t="shared" si="161"/>
        <v>3.7555413207770244E-8</v>
      </c>
    </row>
    <row r="2107" spans="1:7" x14ac:dyDescent="0.45">
      <c r="A2107" s="2">
        <v>32629</v>
      </c>
      <c r="B2107" s="1">
        <v>309.12</v>
      </c>
      <c r="C2107" s="1">
        <f t="shared" si="160"/>
        <v>-0.16807813123593937</v>
      </c>
      <c r="D2107">
        <f t="shared" si="162"/>
        <v>296.66680000000002</v>
      </c>
      <c r="E2107">
        <f t="shared" si="163"/>
        <v>4.1977059785591041E-2</v>
      </c>
      <c r="F2107" t="str">
        <f t="shared" si="164"/>
        <v>Buy</v>
      </c>
      <c r="G2107">
        <f t="shared" si="161"/>
        <v>2.8250258199765657E-6</v>
      </c>
    </row>
    <row r="2108" spans="1:7" x14ac:dyDescent="0.45">
      <c r="A2108" s="2">
        <v>32630</v>
      </c>
      <c r="B2108" s="1">
        <v>308.12</v>
      </c>
      <c r="C2108" s="1">
        <f t="shared" si="160"/>
        <v>-0.3240233539388146</v>
      </c>
      <c r="D2108">
        <f t="shared" si="162"/>
        <v>296.89400000000006</v>
      </c>
      <c r="E2108">
        <f t="shared" si="163"/>
        <v>3.7811474802454545E-2</v>
      </c>
      <c r="F2108" t="str">
        <f t="shared" si="164"/>
        <v>Buy</v>
      </c>
      <c r="G2108">
        <f t="shared" si="161"/>
        <v>1.0499113389775832E-5</v>
      </c>
    </row>
    <row r="2109" spans="1:7" x14ac:dyDescent="0.45">
      <c r="A2109" s="2">
        <v>32631</v>
      </c>
      <c r="B2109" s="1">
        <v>308.16000000000003</v>
      </c>
      <c r="C2109" s="1">
        <f t="shared" si="160"/>
        <v>1.2981112499569044E-2</v>
      </c>
      <c r="D2109">
        <f t="shared" si="162"/>
        <v>297.13760000000008</v>
      </c>
      <c r="E2109">
        <f t="shared" si="163"/>
        <v>3.709527168557579E-2</v>
      </c>
      <c r="F2109" t="str">
        <f t="shared" si="164"/>
        <v>Buy</v>
      </c>
      <c r="G2109">
        <f t="shared" si="161"/>
        <v>1.6850928172646768E-8</v>
      </c>
    </row>
    <row r="2110" spans="1:7" x14ac:dyDescent="0.45">
      <c r="A2110" s="2">
        <v>32632</v>
      </c>
      <c r="B2110" s="1">
        <v>307.77</v>
      </c>
      <c r="C2110" s="1">
        <f t="shared" si="160"/>
        <v>-0.12663778420298424</v>
      </c>
      <c r="D2110">
        <f t="shared" si="162"/>
        <v>297.47480000000013</v>
      </c>
      <c r="E2110">
        <f t="shared" si="163"/>
        <v>3.4608645841596827E-2</v>
      </c>
      <c r="F2110" t="str">
        <f t="shared" si="164"/>
        <v>Buy</v>
      </c>
      <c r="G2110">
        <f t="shared" si="161"/>
        <v>1.6037128387841608E-6</v>
      </c>
    </row>
    <row r="2111" spans="1:7" x14ac:dyDescent="0.45">
      <c r="A2111" s="2">
        <v>32633</v>
      </c>
      <c r="B2111" s="1">
        <v>307.61</v>
      </c>
      <c r="C2111" s="1">
        <f t="shared" si="160"/>
        <v>-5.2000391174676829E-2</v>
      </c>
      <c r="D2111">
        <f t="shared" si="162"/>
        <v>297.78600000000006</v>
      </c>
      <c r="E2111">
        <f t="shared" si="163"/>
        <v>3.2990133854512819E-2</v>
      </c>
      <c r="F2111" t="str">
        <f t="shared" si="164"/>
        <v>Buy</v>
      </c>
      <c r="G2111">
        <f t="shared" si="161"/>
        <v>2.7040406823194073E-7</v>
      </c>
    </row>
    <row r="2112" spans="1:7" x14ac:dyDescent="0.45">
      <c r="A2112" s="2">
        <v>32636</v>
      </c>
      <c r="B2112" s="1">
        <v>306</v>
      </c>
      <c r="C2112" s="1">
        <f t="shared" si="160"/>
        <v>-0.52476449036034811</v>
      </c>
      <c r="D2112">
        <f t="shared" si="162"/>
        <v>298.16340000000008</v>
      </c>
      <c r="E2112">
        <f t="shared" si="163"/>
        <v>2.6282903937907592E-2</v>
      </c>
      <c r="F2112" t="str">
        <f t="shared" si="164"/>
        <v>Buy</v>
      </c>
      <c r="G2112">
        <f t="shared" si="161"/>
        <v>2.7537777034315588E-5</v>
      </c>
    </row>
    <row r="2113" spans="1:7" x14ac:dyDescent="0.45">
      <c r="A2113" s="2">
        <v>32637</v>
      </c>
      <c r="B2113" s="1">
        <v>305.19</v>
      </c>
      <c r="C2113" s="1">
        <f t="shared" si="160"/>
        <v>-0.26505684786141798</v>
      </c>
      <c r="D2113">
        <f t="shared" si="162"/>
        <v>298.51080000000007</v>
      </c>
      <c r="E2113">
        <f t="shared" si="163"/>
        <v>2.2375069846718852E-2</v>
      </c>
      <c r="F2113" t="str">
        <f t="shared" si="164"/>
        <v>Buy</v>
      </c>
      <c r="G2113">
        <f t="shared" si="161"/>
        <v>7.025513259823088E-6</v>
      </c>
    </row>
    <row r="2114" spans="1:7" x14ac:dyDescent="0.45">
      <c r="A2114" s="2">
        <v>32638</v>
      </c>
      <c r="B2114" s="1">
        <v>305.8</v>
      </c>
      <c r="C2114" s="1">
        <f t="shared" si="160"/>
        <v>0.19967600211954084</v>
      </c>
      <c r="D2114">
        <f t="shared" si="162"/>
        <v>298.84960000000007</v>
      </c>
      <c r="E2114">
        <f t="shared" si="163"/>
        <v>2.3257183546506147E-2</v>
      </c>
      <c r="F2114" t="str">
        <f t="shared" si="164"/>
        <v>Buy</v>
      </c>
      <c r="G2114">
        <f t="shared" si="161"/>
        <v>3.9870505822442877E-6</v>
      </c>
    </row>
    <row r="2115" spans="1:7" x14ac:dyDescent="0.45">
      <c r="A2115" s="2">
        <v>32639</v>
      </c>
      <c r="B2115" s="1">
        <v>306.95</v>
      </c>
      <c r="C2115" s="1">
        <f t="shared" si="160"/>
        <v>0.37535743785432607</v>
      </c>
      <c r="D2115">
        <f t="shared" si="162"/>
        <v>299.24640000000011</v>
      </c>
      <c r="E2115">
        <f t="shared" si="163"/>
        <v>2.5743333921477009E-2</v>
      </c>
      <c r="F2115" t="str">
        <f t="shared" si="164"/>
        <v>Buy</v>
      </c>
      <c r="G2115">
        <f t="shared" si="161"/>
        <v>1.4089320615256424E-5</v>
      </c>
    </row>
    <row r="2116" spans="1:7" x14ac:dyDescent="0.45">
      <c r="A2116" s="2">
        <v>32640</v>
      </c>
      <c r="B2116" s="1">
        <v>313.83999999999997</v>
      </c>
      <c r="C2116" s="1">
        <f t="shared" ref="C2116:C2179" si="165">100*LN(B2116/B2115)</f>
        <v>2.2198434027791674</v>
      </c>
      <c r="D2116">
        <f t="shared" si="162"/>
        <v>299.72420000000011</v>
      </c>
      <c r="E2116">
        <f t="shared" si="163"/>
        <v>4.7095963555828527E-2</v>
      </c>
      <c r="F2116" t="str">
        <f t="shared" si="164"/>
        <v>Buy</v>
      </c>
      <c r="G2116">
        <f t="shared" si="161"/>
        <v>4.9277047328621937E-4</v>
      </c>
    </row>
    <row r="2117" spans="1:7" x14ac:dyDescent="0.45">
      <c r="A2117" s="2">
        <v>32643</v>
      </c>
      <c r="B2117" s="1">
        <v>316.16000000000003</v>
      </c>
      <c r="C2117" s="1">
        <f t="shared" si="165"/>
        <v>0.736511265820609</v>
      </c>
      <c r="D2117">
        <f t="shared" si="162"/>
        <v>300.2238000000001</v>
      </c>
      <c r="E2117">
        <f t="shared" si="163"/>
        <v>5.3081068189796819E-2</v>
      </c>
      <c r="F2117" t="str">
        <f t="shared" si="164"/>
        <v>Buy</v>
      </c>
      <c r="G2117">
        <f t="shared" si="161"/>
        <v>5.4244884468067584E-5</v>
      </c>
    </row>
    <row r="2118" spans="1:7" x14ac:dyDescent="0.45">
      <c r="A2118" s="2">
        <v>32644</v>
      </c>
      <c r="B2118" s="1">
        <v>315.27999999999997</v>
      </c>
      <c r="C2118" s="1">
        <f t="shared" si="165"/>
        <v>-0.27872816727548771</v>
      </c>
      <c r="D2118">
        <f t="shared" si="162"/>
        <v>300.63320000000004</v>
      </c>
      <c r="E2118">
        <f t="shared" si="163"/>
        <v>4.8719835334220987E-2</v>
      </c>
      <c r="F2118" t="str">
        <f t="shared" si="164"/>
        <v>Buy</v>
      </c>
      <c r="G2118">
        <f t="shared" si="161"/>
        <v>7.7689391232752247E-6</v>
      </c>
    </row>
    <row r="2119" spans="1:7" x14ac:dyDescent="0.45">
      <c r="A2119" s="2">
        <v>32645</v>
      </c>
      <c r="B2119" s="1">
        <v>317.48</v>
      </c>
      <c r="C2119" s="1">
        <f t="shared" si="165"/>
        <v>0.69536913359267571</v>
      </c>
      <c r="D2119">
        <f t="shared" si="162"/>
        <v>301.10540000000009</v>
      </c>
      <c r="E2119">
        <f t="shared" si="163"/>
        <v>5.4381621850687248E-2</v>
      </c>
      <c r="F2119" t="str">
        <f t="shared" si="164"/>
        <v>Buy</v>
      </c>
      <c r="G2119">
        <f t="shared" si="161"/>
        <v>4.8353823195342854E-5</v>
      </c>
    </row>
    <row r="2120" spans="1:7" x14ac:dyDescent="0.45">
      <c r="A2120" s="2">
        <v>32646</v>
      </c>
      <c r="B2120" s="1">
        <v>317.97000000000003</v>
      </c>
      <c r="C2120" s="1">
        <f t="shared" si="165"/>
        <v>0.15422144845984395</v>
      </c>
      <c r="D2120">
        <f t="shared" si="162"/>
        <v>301.58320000000009</v>
      </c>
      <c r="E2120">
        <f t="shared" si="163"/>
        <v>5.433591791585185E-2</v>
      </c>
      <c r="F2120" t="str">
        <f t="shared" si="164"/>
        <v>Buy</v>
      </c>
      <c r="G2120">
        <f t="shared" ref="G2120:G2183" si="166">(C2120/100)^2</f>
        <v>2.3784255165052308E-6</v>
      </c>
    </row>
    <row r="2121" spans="1:7" x14ac:dyDescent="0.45">
      <c r="A2121" s="2">
        <v>32647</v>
      </c>
      <c r="B2121" s="1">
        <v>321.24</v>
      </c>
      <c r="C2121" s="1">
        <f t="shared" si="165"/>
        <v>1.0231468612988202</v>
      </c>
      <c r="D2121">
        <f t="shared" si="162"/>
        <v>302.12940000000003</v>
      </c>
      <c r="E2121">
        <f t="shared" si="163"/>
        <v>6.3253029993108834E-2</v>
      </c>
      <c r="F2121" t="str">
        <f t="shared" si="164"/>
        <v>Buy</v>
      </c>
      <c r="G2121">
        <f t="shared" si="166"/>
        <v>1.0468294997856273E-4</v>
      </c>
    </row>
    <row r="2122" spans="1:7" x14ac:dyDescent="0.45">
      <c r="A2122" s="2">
        <v>32650</v>
      </c>
      <c r="B2122" s="1">
        <v>321.98</v>
      </c>
      <c r="C2122" s="1">
        <f t="shared" si="165"/>
        <v>0.23009244938869072</v>
      </c>
      <c r="D2122">
        <f t="shared" si="162"/>
        <v>302.71140000000003</v>
      </c>
      <c r="E2122">
        <f t="shared" si="163"/>
        <v>6.3653367530922156E-2</v>
      </c>
      <c r="F2122" t="str">
        <f t="shared" si="164"/>
        <v>Buy</v>
      </c>
      <c r="G2122">
        <f t="shared" si="166"/>
        <v>5.2942535265687204E-6</v>
      </c>
    </row>
    <row r="2123" spans="1:7" x14ac:dyDescent="0.45">
      <c r="A2123" s="2">
        <v>32651</v>
      </c>
      <c r="B2123" s="1">
        <v>318.32</v>
      </c>
      <c r="C2123" s="1">
        <f t="shared" si="165"/>
        <v>-1.1432265695475101</v>
      </c>
      <c r="D2123">
        <f t="shared" si="162"/>
        <v>303.17140000000001</v>
      </c>
      <c r="E2123">
        <f t="shared" si="163"/>
        <v>4.9967114312233898E-2</v>
      </c>
      <c r="F2123" t="str">
        <f t="shared" si="164"/>
        <v>Buy</v>
      </c>
      <c r="G2123">
        <f t="shared" si="166"/>
        <v>1.3069669893193682E-4</v>
      </c>
    </row>
    <row r="2124" spans="1:7" x14ac:dyDescent="0.45">
      <c r="A2124" s="2">
        <v>32652</v>
      </c>
      <c r="B2124" s="1">
        <v>319.14</v>
      </c>
      <c r="C2124" s="1">
        <f t="shared" si="165"/>
        <v>0.25727118636080465</v>
      </c>
      <c r="D2124">
        <f t="shared" si="162"/>
        <v>303.65139999999997</v>
      </c>
      <c r="E2124">
        <f t="shared" si="163"/>
        <v>5.1007833324661175E-2</v>
      </c>
      <c r="F2124" t="str">
        <f t="shared" si="164"/>
        <v>Buy</v>
      </c>
      <c r="G2124">
        <f t="shared" si="166"/>
        <v>6.6188463331495863E-6</v>
      </c>
    </row>
    <row r="2125" spans="1:7" x14ac:dyDescent="0.45">
      <c r="A2125" s="2">
        <v>32653</v>
      </c>
      <c r="B2125" s="1">
        <v>319.17</v>
      </c>
      <c r="C2125" s="1">
        <f t="shared" si="165"/>
        <v>9.3998214103155307E-3</v>
      </c>
      <c r="D2125">
        <f t="shared" si="162"/>
        <v>304.1013999999999</v>
      </c>
      <c r="E2125">
        <f t="shared" si="163"/>
        <v>4.9551235212991859E-2</v>
      </c>
      <c r="F2125" t="str">
        <f t="shared" si="164"/>
        <v>Buy</v>
      </c>
      <c r="G2125">
        <f t="shared" si="166"/>
        <v>8.8356642545826254E-9</v>
      </c>
    </row>
    <row r="2126" spans="1:7" x14ac:dyDescent="0.45">
      <c r="A2126" s="2">
        <v>32654</v>
      </c>
      <c r="B2126" s="1">
        <v>321.58999999999997</v>
      </c>
      <c r="C2126" s="1">
        <f t="shared" si="165"/>
        <v>0.75535660976186869</v>
      </c>
      <c r="D2126">
        <f t="shared" si="162"/>
        <v>304.54439999999994</v>
      </c>
      <c r="E2126">
        <f t="shared" si="163"/>
        <v>5.5970820675080676E-2</v>
      </c>
      <c r="F2126" t="str">
        <f t="shared" si="164"/>
        <v>Buy</v>
      </c>
      <c r="G2126">
        <f t="shared" si="166"/>
        <v>5.7056360791094399E-5</v>
      </c>
    </row>
    <row r="2127" spans="1:7" x14ac:dyDescent="0.45">
      <c r="A2127" s="2">
        <v>32658</v>
      </c>
      <c r="B2127" s="1">
        <v>319.05</v>
      </c>
      <c r="C2127" s="1">
        <f t="shared" si="165"/>
        <v>-0.79296119796473352</v>
      </c>
      <c r="D2127">
        <f t="shared" si="162"/>
        <v>305.07159999999999</v>
      </c>
      <c r="E2127">
        <f t="shared" si="163"/>
        <v>4.5820063224502126E-2</v>
      </c>
      <c r="F2127" t="str">
        <f t="shared" si="164"/>
        <v>Buy</v>
      </c>
      <c r="G2127">
        <f t="shared" si="166"/>
        <v>6.2878746147766528E-5</v>
      </c>
    </row>
    <row r="2128" spans="1:7" x14ac:dyDescent="0.45">
      <c r="A2128" s="2">
        <v>32659</v>
      </c>
      <c r="B2128" s="1">
        <v>320.52</v>
      </c>
      <c r="C2128" s="1">
        <f t="shared" si="165"/>
        <v>0.45968465955137822</v>
      </c>
      <c r="D2128">
        <f t="shared" si="162"/>
        <v>305.68359999999996</v>
      </c>
      <c r="E2128">
        <f t="shared" si="163"/>
        <v>4.853515203301724E-2</v>
      </c>
      <c r="F2128" t="str">
        <f t="shared" si="164"/>
        <v>Buy</v>
      </c>
      <c r="G2128">
        <f t="shared" si="166"/>
        <v>2.1130998622686652E-5</v>
      </c>
    </row>
    <row r="2129" spans="1:7" x14ac:dyDescent="0.45">
      <c r="A2129" s="2">
        <v>32660</v>
      </c>
      <c r="B2129" s="1">
        <v>321.97000000000003</v>
      </c>
      <c r="C2129" s="1">
        <f t="shared" si="165"/>
        <v>0.45136965922953698</v>
      </c>
      <c r="D2129">
        <f t="shared" si="162"/>
        <v>306.29639999999995</v>
      </c>
      <c r="E2129">
        <f t="shared" si="163"/>
        <v>5.1171349059277491E-2</v>
      </c>
      <c r="F2129" t="str">
        <f t="shared" si="164"/>
        <v>Buy</v>
      </c>
      <c r="G2129">
        <f t="shared" si="166"/>
        <v>2.0373456927298837E-5</v>
      </c>
    </row>
    <row r="2130" spans="1:7" x14ac:dyDescent="0.45">
      <c r="A2130" s="2">
        <v>32661</v>
      </c>
      <c r="B2130" s="1">
        <v>325.52</v>
      </c>
      <c r="C2130" s="1">
        <f t="shared" si="165"/>
        <v>1.0965530191269333</v>
      </c>
      <c r="D2130">
        <f t="shared" si="162"/>
        <v>306.99699999999996</v>
      </c>
      <c r="E2130">
        <f t="shared" si="163"/>
        <v>6.033609448952279E-2</v>
      </c>
      <c r="F2130" t="str">
        <f t="shared" si="164"/>
        <v>Buy</v>
      </c>
      <c r="G2130">
        <f t="shared" si="166"/>
        <v>1.2024285237563926E-4</v>
      </c>
    </row>
    <row r="2131" spans="1:7" x14ac:dyDescent="0.45">
      <c r="A2131" s="2">
        <v>32664</v>
      </c>
      <c r="B2131" s="1">
        <v>322.02999999999997</v>
      </c>
      <c r="C2131" s="1">
        <f t="shared" si="165"/>
        <v>-1.0779194787003663</v>
      </c>
      <c r="D2131">
        <f t="shared" si="162"/>
        <v>307.65799999999996</v>
      </c>
      <c r="E2131">
        <f t="shared" si="163"/>
        <v>4.6714208634262774E-2</v>
      </c>
      <c r="F2131" t="str">
        <f t="shared" si="164"/>
        <v>Buy</v>
      </c>
      <c r="G2131">
        <f t="shared" si="166"/>
        <v>1.1619104025616693E-4</v>
      </c>
    </row>
    <row r="2132" spans="1:7" x14ac:dyDescent="0.45">
      <c r="A2132" s="2">
        <v>32665</v>
      </c>
      <c r="B2132" s="1">
        <v>324.24</v>
      </c>
      <c r="C2132" s="1">
        <f t="shared" si="165"/>
        <v>0.68392734136224131</v>
      </c>
      <c r="D2132">
        <f t="shared" si="162"/>
        <v>308.33139999999997</v>
      </c>
      <c r="E2132">
        <f t="shared" si="163"/>
        <v>5.159578297896366E-2</v>
      </c>
      <c r="F2132" t="str">
        <f t="shared" si="164"/>
        <v>Buy</v>
      </c>
      <c r="G2132">
        <f t="shared" si="166"/>
        <v>4.6775660826282379E-5</v>
      </c>
    </row>
    <row r="2133" spans="1:7" x14ac:dyDescent="0.45">
      <c r="A2133" s="2">
        <v>32666</v>
      </c>
      <c r="B2133" s="1">
        <v>326.95</v>
      </c>
      <c r="C2133" s="1">
        <f t="shared" si="165"/>
        <v>0.83232716872316714</v>
      </c>
      <c r="D2133">
        <f t="shared" si="162"/>
        <v>309.03860000000003</v>
      </c>
      <c r="E2133">
        <f t="shared" si="163"/>
        <v>5.795845567511617E-2</v>
      </c>
      <c r="F2133" t="str">
        <f t="shared" si="164"/>
        <v>Buy</v>
      </c>
      <c r="G2133">
        <f t="shared" si="166"/>
        <v>6.9276851579472349E-5</v>
      </c>
    </row>
    <row r="2134" spans="1:7" x14ac:dyDescent="0.45">
      <c r="A2134" s="2">
        <v>32667</v>
      </c>
      <c r="B2134" s="1">
        <v>326.75</v>
      </c>
      <c r="C2134" s="1">
        <f t="shared" si="165"/>
        <v>-6.1190150295355121E-2</v>
      </c>
      <c r="D2134">
        <f t="shared" si="162"/>
        <v>309.72659999999996</v>
      </c>
      <c r="E2134">
        <f t="shared" si="163"/>
        <v>5.4962667074768649E-2</v>
      </c>
      <c r="F2134" t="str">
        <f t="shared" si="164"/>
        <v>Buy</v>
      </c>
      <c r="G2134">
        <f t="shared" si="166"/>
        <v>3.7442344931681478E-7</v>
      </c>
    </row>
    <row r="2135" spans="1:7" x14ac:dyDescent="0.45">
      <c r="A2135" s="2">
        <v>32668</v>
      </c>
      <c r="B2135" s="1">
        <v>326.69</v>
      </c>
      <c r="C2135" s="1">
        <f t="shared" si="165"/>
        <v>-1.8364348729383272E-2</v>
      </c>
      <c r="D2135">
        <f t="shared" si="162"/>
        <v>310.40999999999997</v>
      </c>
      <c r="E2135">
        <f t="shared" si="163"/>
        <v>5.2446763957346834E-2</v>
      </c>
      <c r="F2135" t="str">
        <f t="shared" si="164"/>
        <v>Buy</v>
      </c>
      <c r="G2135">
        <f t="shared" si="166"/>
        <v>3.3724930425440095E-8</v>
      </c>
    </row>
    <row r="2136" spans="1:7" x14ac:dyDescent="0.45">
      <c r="A2136" s="2">
        <v>32671</v>
      </c>
      <c r="B2136" s="1">
        <v>326.24</v>
      </c>
      <c r="C2136" s="1">
        <f t="shared" si="165"/>
        <v>-0.13784021908924479</v>
      </c>
      <c r="D2136">
        <f t="shared" si="162"/>
        <v>311.03739999999993</v>
      </c>
      <c r="E2136">
        <f t="shared" si="163"/>
        <v>4.8877080376829536E-2</v>
      </c>
      <c r="F2136" t="str">
        <f t="shared" si="164"/>
        <v>Buy</v>
      </c>
      <c r="G2136">
        <f t="shared" si="166"/>
        <v>1.8999925998571001E-6</v>
      </c>
    </row>
    <row r="2137" spans="1:7" x14ac:dyDescent="0.45">
      <c r="A2137" s="2">
        <v>32672</v>
      </c>
      <c r="B2137" s="1">
        <v>323.91000000000003</v>
      </c>
      <c r="C2137" s="1">
        <f t="shared" si="165"/>
        <v>-0.71676073989862665</v>
      </c>
      <c r="D2137">
        <f t="shared" si="162"/>
        <v>311.58780000000002</v>
      </c>
      <c r="E2137">
        <f t="shared" si="163"/>
        <v>3.954647775041259E-2</v>
      </c>
      <c r="F2137" t="str">
        <f t="shared" si="164"/>
        <v>Buy</v>
      </c>
      <c r="G2137">
        <f t="shared" si="166"/>
        <v>5.1374595826002672E-5</v>
      </c>
    </row>
    <row r="2138" spans="1:7" x14ac:dyDescent="0.45">
      <c r="A2138" s="2">
        <v>32673</v>
      </c>
      <c r="B2138" s="1">
        <v>323.83</v>
      </c>
      <c r="C2138" s="1">
        <f t="shared" si="165"/>
        <v>-2.4701269153306969E-2</v>
      </c>
      <c r="D2138">
        <f t="shared" si="162"/>
        <v>312.15819999999997</v>
      </c>
      <c r="E2138">
        <f t="shared" si="163"/>
        <v>3.7390656404348882E-2</v>
      </c>
      <c r="F2138" t="str">
        <f t="shared" si="164"/>
        <v>Buy</v>
      </c>
      <c r="G2138">
        <f t="shared" si="166"/>
        <v>6.1015269778411437E-8</v>
      </c>
    </row>
    <row r="2139" spans="1:7" x14ac:dyDescent="0.45">
      <c r="A2139" s="2">
        <v>32674</v>
      </c>
      <c r="B2139" s="1">
        <v>320.08</v>
      </c>
      <c r="C2139" s="1">
        <f t="shared" si="165"/>
        <v>-1.1647722186646203</v>
      </c>
      <c r="D2139">
        <f t="shared" si="162"/>
        <v>312.63499999999999</v>
      </c>
      <c r="E2139">
        <f t="shared" si="163"/>
        <v>2.3813712476210256E-2</v>
      </c>
      <c r="F2139" t="str">
        <f t="shared" si="164"/>
        <v>Buy</v>
      </c>
      <c r="G2139">
        <f t="shared" si="166"/>
        <v>1.3566943213729019E-4</v>
      </c>
    </row>
    <row r="2140" spans="1:7" x14ac:dyDescent="0.45">
      <c r="A2140" s="2">
        <v>32675</v>
      </c>
      <c r="B2140" s="1">
        <v>321.35000000000002</v>
      </c>
      <c r="C2140" s="1">
        <f t="shared" si="165"/>
        <v>0.3959907268315831</v>
      </c>
      <c r="D2140">
        <f t="shared" si="162"/>
        <v>313.15620000000001</v>
      </c>
      <c r="E2140">
        <f t="shared" si="163"/>
        <v>2.616521723025126E-2</v>
      </c>
      <c r="F2140" t="str">
        <f t="shared" si="164"/>
        <v>Buy</v>
      </c>
      <c r="G2140">
        <f t="shared" si="166"/>
        <v>1.5680865573660546E-5</v>
      </c>
    </row>
    <row r="2141" spans="1:7" x14ac:dyDescent="0.45">
      <c r="A2141" s="2">
        <v>32678</v>
      </c>
      <c r="B2141" s="1">
        <v>321.89</v>
      </c>
      <c r="C2141" s="1">
        <f t="shared" si="165"/>
        <v>0.16790004566160788</v>
      </c>
      <c r="D2141">
        <f t="shared" si="162"/>
        <v>313.6508</v>
      </c>
      <c r="E2141">
        <f t="shared" si="163"/>
        <v>2.62687039216861E-2</v>
      </c>
      <c r="F2141" t="str">
        <f t="shared" si="164"/>
        <v>Buy</v>
      </c>
      <c r="G2141">
        <f t="shared" si="166"/>
        <v>2.8190425333170013E-6</v>
      </c>
    </row>
    <row r="2142" spans="1:7" x14ac:dyDescent="0.45">
      <c r="A2142" s="2">
        <v>32679</v>
      </c>
      <c r="B2142" s="1">
        <v>321.25</v>
      </c>
      <c r="C2142" s="1">
        <f t="shared" si="165"/>
        <v>-0.19902360644818257</v>
      </c>
      <c r="D2142">
        <f t="shared" si="162"/>
        <v>314.13359999999994</v>
      </c>
      <c r="E2142">
        <f t="shared" si="163"/>
        <v>2.2654055471939508E-2</v>
      </c>
      <c r="F2142" t="str">
        <f t="shared" si="164"/>
        <v>Buy</v>
      </c>
      <c r="G2142">
        <f t="shared" si="166"/>
        <v>3.9610395923641051E-6</v>
      </c>
    </row>
    <row r="2143" spans="1:7" x14ac:dyDescent="0.45">
      <c r="A2143" s="2">
        <v>32680</v>
      </c>
      <c r="B2143" s="1">
        <v>320.48</v>
      </c>
      <c r="C2143" s="1">
        <f t="shared" si="165"/>
        <v>-0.23997642919213691</v>
      </c>
      <c r="D2143">
        <f t="shared" si="162"/>
        <v>314.57339999999994</v>
      </c>
      <c r="E2143">
        <f t="shared" si="163"/>
        <v>1.8776539910876393E-2</v>
      </c>
      <c r="F2143" t="str">
        <f t="shared" si="164"/>
        <v>Buy</v>
      </c>
      <c r="G2143">
        <f t="shared" si="166"/>
        <v>5.7588686567808693E-6</v>
      </c>
    </row>
    <row r="2144" spans="1:7" x14ac:dyDescent="0.45">
      <c r="A2144" s="2">
        <v>32681</v>
      </c>
      <c r="B2144" s="1">
        <v>322.32</v>
      </c>
      <c r="C2144" s="1">
        <f t="shared" si="165"/>
        <v>0.57249689655836189</v>
      </c>
      <c r="D2144">
        <f t="shared" si="162"/>
        <v>315.03999999999996</v>
      </c>
      <c r="E2144">
        <f t="shared" si="163"/>
        <v>2.3108176739461753E-2</v>
      </c>
      <c r="F2144" t="str">
        <f t="shared" si="164"/>
        <v>Buy</v>
      </c>
      <c r="G2144">
        <f t="shared" si="166"/>
        <v>3.2775269656895572E-5</v>
      </c>
    </row>
    <row r="2145" spans="1:7" x14ac:dyDescent="0.45">
      <c r="A2145" s="2">
        <v>32682</v>
      </c>
      <c r="B2145" s="1">
        <v>328</v>
      </c>
      <c r="C2145" s="1">
        <f t="shared" si="165"/>
        <v>1.7468767501051938</v>
      </c>
      <c r="D2145">
        <f t="shared" si="162"/>
        <v>315.67199999999997</v>
      </c>
      <c r="E2145">
        <f t="shared" si="163"/>
        <v>3.9053194455004034E-2</v>
      </c>
      <c r="F2145" t="str">
        <f t="shared" si="164"/>
        <v>Buy</v>
      </c>
      <c r="G2145">
        <f t="shared" si="166"/>
        <v>3.0515783800580843E-4</v>
      </c>
    </row>
    <row r="2146" spans="1:7" x14ac:dyDescent="0.45">
      <c r="A2146" s="2">
        <v>32685</v>
      </c>
      <c r="B2146" s="1">
        <v>326.60000000000002</v>
      </c>
      <c r="C2146" s="1">
        <f t="shared" si="165"/>
        <v>-0.42774278477788863</v>
      </c>
      <c r="D2146">
        <f t="shared" si="162"/>
        <v>316.17679999999996</v>
      </c>
      <c r="E2146">
        <f t="shared" si="163"/>
        <v>3.2966365653647155E-2</v>
      </c>
      <c r="F2146" t="str">
        <f t="shared" si="164"/>
        <v>Buy</v>
      </c>
      <c r="G2146">
        <f t="shared" si="166"/>
        <v>1.8296388992954315E-5</v>
      </c>
    </row>
    <row r="2147" spans="1:7" x14ac:dyDescent="0.45">
      <c r="A2147" s="2">
        <v>32686</v>
      </c>
      <c r="B2147" s="1">
        <v>328.44</v>
      </c>
      <c r="C2147" s="1">
        <f t="shared" si="165"/>
        <v>0.56179923042232738</v>
      </c>
      <c r="D2147">
        <f t="shared" si="162"/>
        <v>316.71119999999996</v>
      </c>
      <c r="E2147">
        <f t="shared" si="163"/>
        <v>3.7033107765055473E-2</v>
      </c>
      <c r="F2147" t="str">
        <f t="shared" si="164"/>
        <v>Buy</v>
      </c>
      <c r="G2147">
        <f t="shared" si="166"/>
        <v>3.1561837530311927E-5</v>
      </c>
    </row>
    <row r="2148" spans="1:7" x14ac:dyDescent="0.45">
      <c r="A2148" s="2">
        <v>32687</v>
      </c>
      <c r="B2148" s="1">
        <v>325.81</v>
      </c>
      <c r="C2148" s="1">
        <f t="shared" si="165"/>
        <v>-0.80397834665819468</v>
      </c>
      <c r="D2148">
        <f t="shared" si="162"/>
        <v>317.10699999999997</v>
      </c>
      <c r="E2148">
        <f t="shared" si="163"/>
        <v>2.7444994907081938E-2</v>
      </c>
      <c r="F2148" t="str">
        <f t="shared" si="164"/>
        <v>Buy</v>
      </c>
      <c r="G2148">
        <f t="shared" si="166"/>
        <v>6.4638118189524425E-5</v>
      </c>
    </row>
    <row r="2149" spans="1:7" x14ac:dyDescent="0.45">
      <c r="A2149" s="2">
        <v>32688</v>
      </c>
      <c r="B2149" s="1">
        <v>319.68</v>
      </c>
      <c r="C2149" s="1">
        <f t="shared" si="165"/>
        <v>-1.8993893913817297</v>
      </c>
      <c r="D2149">
        <f t="shared" si="162"/>
        <v>317.35759999999999</v>
      </c>
      <c r="E2149">
        <f t="shared" si="163"/>
        <v>7.3179277887153674E-3</v>
      </c>
      <c r="F2149" t="str">
        <f t="shared" si="164"/>
        <v>Buy</v>
      </c>
      <c r="G2149">
        <f t="shared" si="166"/>
        <v>3.6076800600934577E-4</v>
      </c>
    </row>
    <row r="2150" spans="1:7" x14ac:dyDescent="0.45">
      <c r="A2150" s="2">
        <v>32689</v>
      </c>
      <c r="B2150" s="1">
        <v>317.98</v>
      </c>
      <c r="C2150" s="1">
        <f t="shared" si="165"/>
        <v>-0.53320077396256638</v>
      </c>
      <c r="D2150">
        <f t="shared" si="162"/>
        <v>317.59339999999997</v>
      </c>
      <c r="E2150">
        <f t="shared" si="163"/>
        <v>1.2172797041753514E-3</v>
      </c>
      <c r="F2150" t="str">
        <f t="shared" si="164"/>
        <v>Buy</v>
      </c>
      <c r="G2150">
        <f t="shared" si="166"/>
        <v>2.8430306535427975E-5</v>
      </c>
    </row>
    <row r="2151" spans="1:7" x14ac:dyDescent="0.45">
      <c r="A2151" s="2">
        <v>32692</v>
      </c>
      <c r="B2151" s="1">
        <v>319.23</v>
      </c>
      <c r="C2151" s="1">
        <f t="shared" si="165"/>
        <v>0.39233584011868988</v>
      </c>
      <c r="D2151">
        <f t="shared" si="162"/>
        <v>317.78579999999999</v>
      </c>
      <c r="E2151">
        <f t="shared" si="163"/>
        <v>4.5445705881131991E-3</v>
      </c>
      <c r="F2151" t="str">
        <f t="shared" si="164"/>
        <v>Buy</v>
      </c>
      <c r="G2151">
        <f t="shared" si="166"/>
        <v>1.539274114416382E-5</v>
      </c>
    </row>
    <row r="2152" spans="1:7" x14ac:dyDescent="0.45">
      <c r="A2152" s="2">
        <v>32694</v>
      </c>
      <c r="B2152" s="1">
        <v>320.64</v>
      </c>
      <c r="C2152" s="1">
        <f t="shared" si="165"/>
        <v>0.44071523346953445</v>
      </c>
      <c r="D2152">
        <f t="shared" si="162"/>
        <v>318.02479999999997</v>
      </c>
      <c r="E2152">
        <f t="shared" si="163"/>
        <v>8.2232580603777312E-3</v>
      </c>
      <c r="F2152" t="str">
        <f t="shared" si="164"/>
        <v>Buy</v>
      </c>
      <c r="G2152">
        <f t="shared" si="166"/>
        <v>1.9422991701210627E-5</v>
      </c>
    </row>
    <row r="2153" spans="1:7" x14ac:dyDescent="0.45">
      <c r="A2153" s="2">
        <v>32695</v>
      </c>
      <c r="B2153" s="1">
        <v>321.55</v>
      </c>
      <c r="C2153" s="1">
        <f t="shared" si="165"/>
        <v>0.28340541244269696</v>
      </c>
      <c r="D2153">
        <f t="shared" si="162"/>
        <v>318.32079999999996</v>
      </c>
      <c r="E2153">
        <f t="shared" si="163"/>
        <v>1.0144483175463397E-2</v>
      </c>
      <c r="F2153" t="str">
        <f t="shared" si="164"/>
        <v>Buy</v>
      </c>
      <c r="G2153">
        <f t="shared" si="166"/>
        <v>8.0318627801815168E-6</v>
      </c>
    </row>
    <row r="2154" spans="1:7" x14ac:dyDescent="0.45">
      <c r="A2154" s="2">
        <v>32696</v>
      </c>
      <c r="B2154" s="1">
        <v>324.91000000000003</v>
      </c>
      <c r="C2154" s="1">
        <f t="shared" si="165"/>
        <v>1.0395168321666775</v>
      </c>
      <c r="D2154">
        <f t="shared" si="162"/>
        <v>318.68040000000002</v>
      </c>
      <c r="E2154">
        <f t="shared" si="163"/>
        <v>1.9548111524900824E-2</v>
      </c>
      <c r="F2154" t="str">
        <f t="shared" si="164"/>
        <v>Buy</v>
      </c>
      <c r="G2154">
        <f t="shared" si="166"/>
        <v>1.0805952443578442E-4</v>
      </c>
    </row>
    <row r="2155" spans="1:7" x14ac:dyDescent="0.45">
      <c r="A2155" s="2">
        <v>32699</v>
      </c>
      <c r="B2155" s="1">
        <v>327.07</v>
      </c>
      <c r="C2155" s="1">
        <f t="shared" si="165"/>
        <v>0.66259943638712937</v>
      </c>
      <c r="D2155">
        <f t="shared" si="162"/>
        <v>319.03019999999998</v>
      </c>
      <c r="E2155">
        <f t="shared" si="163"/>
        <v>2.5200749019998778E-2</v>
      </c>
      <c r="F2155" t="str">
        <f t="shared" si="164"/>
        <v>Buy</v>
      </c>
      <c r="G2155">
        <f t="shared" si="166"/>
        <v>4.3903801310054155E-5</v>
      </c>
    </row>
    <row r="2156" spans="1:7" x14ac:dyDescent="0.45">
      <c r="A2156" s="2">
        <v>32700</v>
      </c>
      <c r="B2156" s="1">
        <v>328.78</v>
      </c>
      <c r="C2156" s="1">
        <f t="shared" si="165"/>
        <v>0.52146188149539752</v>
      </c>
      <c r="D2156">
        <f t="shared" si="162"/>
        <v>319.41300000000001</v>
      </c>
      <c r="E2156">
        <f t="shared" si="163"/>
        <v>2.932566927457543E-2</v>
      </c>
      <c r="F2156" t="str">
        <f t="shared" si="164"/>
        <v>Buy</v>
      </c>
      <c r="G2156">
        <f t="shared" si="166"/>
        <v>2.7192249385271995E-5</v>
      </c>
    </row>
    <row r="2157" spans="1:7" x14ac:dyDescent="0.45">
      <c r="A2157" s="2">
        <v>32701</v>
      </c>
      <c r="B2157" s="1">
        <v>329.81</v>
      </c>
      <c r="C2157" s="1">
        <f t="shared" si="165"/>
        <v>0.31278969913630811</v>
      </c>
      <c r="D2157">
        <f t="shared" si="162"/>
        <v>319.82679999999993</v>
      </c>
      <c r="E2157">
        <f t="shared" si="163"/>
        <v>3.1214394791180943E-2</v>
      </c>
      <c r="F2157" t="str">
        <f t="shared" si="164"/>
        <v>Buy</v>
      </c>
      <c r="G2157">
        <f t="shared" si="166"/>
        <v>9.7837395885782152E-6</v>
      </c>
    </row>
    <row r="2158" spans="1:7" x14ac:dyDescent="0.45">
      <c r="A2158" s="2">
        <v>32702</v>
      </c>
      <c r="B2158" s="1">
        <v>329.95</v>
      </c>
      <c r="C2158" s="1">
        <f t="shared" si="165"/>
        <v>4.2439675670336852E-2</v>
      </c>
      <c r="D2158">
        <f t="shared" si="162"/>
        <v>320.26339999999999</v>
      </c>
      <c r="E2158">
        <f t="shared" si="163"/>
        <v>3.024572898432977E-2</v>
      </c>
      <c r="F2158" t="str">
        <f t="shared" si="164"/>
        <v>Buy</v>
      </c>
      <c r="G2158">
        <f t="shared" si="166"/>
        <v>1.801126071003382E-7</v>
      </c>
    </row>
    <row r="2159" spans="1:7" x14ac:dyDescent="0.45">
      <c r="A2159" s="2">
        <v>32703</v>
      </c>
      <c r="B2159" s="1">
        <v>331.84</v>
      </c>
      <c r="C2159" s="1">
        <f t="shared" si="165"/>
        <v>0.57117972117318005</v>
      </c>
      <c r="D2159">
        <f t="shared" si="162"/>
        <v>320.73699999999991</v>
      </c>
      <c r="E2159">
        <f t="shared" si="163"/>
        <v>3.4617147382435043E-2</v>
      </c>
      <c r="F2159" t="str">
        <f t="shared" si="164"/>
        <v>Buy</v>
      </c>
      <c r="G2159">
        <f t="shared" si="166"/>
        <v>3.2624627387947175E-5</v>
      </c>
    </row>
    <row r="2160" spans="1:7" x14ac:dyDescent="0.45">
      <c r="A2160" s="2">
        <v>32706</v>
      </c>
      <c r="B2160" s="1">
        <v>332.44</v>
      </c>
      <c r="C2160" s="1">
        <f t="shared" si="165"/>
        <v>0.18064676436630539</v>
      </c>
      <c r="D2160">
        <f t="shared" si="162"/>
        <v>321.23039999999997</v>
      </c>
      <c r="E2160">
        <f t="shared" si="163"/>
        <v>3.489582555075741E-2</v>
      </c>
      <c r="F2160" t="str">
        <f t="shared" si="164"/>
        <v>Buy</v>
      </c>
      <c r="G2160">
        <f t="shared" si="166"/>
        <v>3.2633253476015462E-6</v>
      </c>
    </row>
    <row r="2161" spans="1:7" x14ac:dyDescent="0.45">
      <c r="A2161" s="2">
        <v>32707</v>
      </c>
      <c r="B2161" s="1">
        <v>331.35</v>
      </c>
      <c r="C2161" s="1">
        <f t="shared" si="165"/>
        <v>-0.32841741505896604</v>
      </c>
      <c r="D2161">
        <f t="shared" si="162"/>
        <v>321.70519999999999</v>
      </c>
      <c r="E2161">
        <f t="shared" si="163"/>
        <v>2.9980242781279358E-2</v>
      </c>
      <c r="F2161" t="str">
        <f t="shared" si="164"/>
        <v>Buy</v>
      </c>
      <c r="G2161">
        <f t="shared" si="166"/>
        <v>1.0785799851401318E-5</v>
      </c>
    </row>
    <row r="2162" spans="1:7" x14ac:dyDescent="0.45">
      <c r="A2162" s="2">
        <v>32708</v>
      </c>
      <c r="B2162" s="1">
        <v>335.73</v>
      </c>
      <c r="C2162" s="1">
        <f t="shared" si="165"/>
        <v>1.3132046963809538</v>
      </c>
      <c r="D2162">
        <f t="shared" si="162"/>
        <v>322.29979999999995</v>
      </c>
      <c r="E2162">
        <f t="shared" si="163"/>
        <v>4.1669898647160412E-2</v>
      </c>
      <c r="F2162" t="str">
        <f t="shared" si="164"/>
        <v>Buy</v>
      </c>
      <c r="G2162">
        <f t="shared" si="166"/>
        <v>1.7245065745969933E-4</v>
      </c>
    </row>
    <row r="2163" spans="1:7" x14ac:dyDescent="0.45">
      <c r="A2163" s="2">
        <v>32709</v>
      </c>
      <c r="B2163" s="1">
        <v>333.51</v>
      </c>
      <c r="C2163" s="1">
        <f t="shared" si="165"/>
        <v>-0.66344155844123065</v>
      </c>
      <c r="D2163">
        <f t="shared" si="162"/>
        <v>322.86619999999994</v>
      </c>
      <c r="E2163">
        <f t="shared" si="163"/>
        <v>3.2966597308730541E-2</v>
      </c>
      <c r="F2163" t="str">
        <f t="shared" si="164"/>
        <v>Buy</v>
      </c>
      <c r="G2163">
        <f t="shared" si="166"/>
        <v>4.4015470146692883E-5</v>
      </c>
    </row>
    <row r="2164" spans="1:7" x14ac:dyDescent="0.45">
      <c r="A2164" s="2">
        <v>32710</v>
      </c>
      <c r="B2164" s="1">
        <v>335.9</v>
      </c>
      <c r="C2164" s="1">
        <f t="shared" si="165"/>
        <v>0.7140646704613749</v>
      </c>
      <c r="D2164">
        <f t="shared" ref="D2164:D2227" si="167">AVERAGE(B2115:B2164)</f>
        <v>323.46819999999991</v>
      </c>
      <c r="E2164">
        <f t="shared" ref="E2164:E2227" si="168">(B2164 - D2164) / D2164</f>
        <v>3.8432835128770215E-2</v>
      </c>
      <c r="F2164" t="str">
        <f t="shared" si="164"/>
        <v>Buy</v>
      </c>
      <c r="G2164">
        <f t="shared" si="166"/>
        <v>5.098883536011119E-5</v>
      </c>
    </row>
    <row r="2165" spans="1:7" x14ac:dyDescent="0.45">
      <c r="A2165" s="2">
        <v>32713</v>
      </c>
      <c r="B2165" s="1">
        <v>333.67</v>
      </c>
      <c r="C2165" s="1">
        <f t="shared" si="165"/>
        <v>-0.66610160110458505</v>
      </c>
      <c r="D2165">
        <f t="shared" si="167"/>
        <v>324.00259999999997</v>
      </c>
      <c r="E2165">
        <f t="shared" si="168"/>
        <v>2.9837414884942418E-2</v>
      </c>
      <c r="F2165" t="str">
        <f t="shared" ref="F2165:F2228" si="169">IF(E2164 &gt; 0, "Buy", "Sell")</f>
        <v>Buy</v>
      </c>
      <c r="G2165">
        <f t="shared" si="166"/>
        <v>4.4369134299409174E-5</v>
      </c>
    </row>
    <row r="2166" spans="1:7" x14ac:dyDescent="0.45">
      <c r="A2166" s="2">
        <v>32714</v>
      </c>
      <c r="B2166" s="1">
        <v>333.88</v>
      </c>
      <c r="C2166" s="1">
        <f t="shared" si="165"/>
        <v>6.2916637533480702E-2</v>
      </c>
      <c r="D2166">
        <f t="shared" si="167"/>
        <v>324.40339999999998</v>
      </c>
      <c r="E2166">
        <f t="shared" si="168"/>
        <v>2.9212394198087997E-2</v>
      </c>
      <c r="F2166" t="str">
        <f t="shared" si="169"/>
        <v>Buy</v>
      </c>
      <c r="G2166">
        <f t="shared" si="166"/>
        <v>3.9585032785193918E-7</v>
      </c>
    </row>
    <row r="2167" spans="1:7" x14ac:dyDescent="0.45">
      <c r="A2167" s="2">
        <v>32715</v>
      </c>
      <c r="B2167" s="1">
        <v>338.05</v>
      </c>
      <c r="C2167" s="1">
        <f t="shared" si="165"/>
        <v>1.2412166554151127</v>
      </c>
      <c r="D2167">
        <f t="shared" si="167"/>
        <v>324.8411999999999</v>
      </c>
      <c r="E2167">
        <f t="shared" si="168"/>
        <v>4.0662329778365904E-2</v>
      </c>
      <c r="F2167" t="str">
        <f t="shared" si="169"/>
        <v>Buy</v>
      </c>
      <c r="G2167">
        <f t="shared" si="166"/>
        <v>1.5406187856798785E-4</v>
      </c>
    </row>
    <row r="2168" spans="1:7" x14ac:dyDescent="0.45">
      <c r="A2168" s="2">
        <v>32716</v>
      </c>
      <c r="B2168" s="1">
        <v>341.99</v>
      </c>
      <c r="C2168" s="1">
        <f t="shared" si="165"/>
        <v>1.1587683332346141</v>
      </c>
      <c r="D2168">
        <f t="shared" si="167"/>
        <v>325.37539999999996</v>
      </c>
      <c r="E2168">
        <f t="shared" si="168"/>
        <v>5.1062864617300675E-2</v>
      </c>
      <c r="F2168" t="str">
        <f t="shared" si="169"/>
        <v>Buy</v>
      </c>
      <c r="G2168">
        <f t="shared" si="166"/>
        <v>1.3427440501073259E-4</v>
      </c>
    </row>
    <row r="2169" spans="1:7" x14ac:dyDescent="0.45">
      <c r="A2169" s="2">
        <v>32717</v>
      </c>
      <c r="B2169" s="1">
        <v>342.15</v>
      </c>
      <c r="C2169" s="1">
        <f t="shared" si="165"/>
        <v>4.6774052947374606E-2</v>
      </c>
      <c r="D2169">
        <f t="shared" si="167"/>
        <v>325.86879999999996</v>
      </c>
      <c r="E2169">
        <f t="shared" si="168"/>
        <v>4.9962438871103999E-2</v>
      </c>
      <c r="F2169" t="str">
        <f t="shared" si="169"/>
        <v>Buy</v>
      </c>
      <c r="G2169">
        <f t="shared" si="166"/>
        <v>2.1878120291238032E-7</v>
      </c>
    </row>
    <row r="2170" spans="1:7" x14ac:dyDescent="0.45">
      <c r="A2170" s="2">
        <v>32720</v>
      </c>
      <c r="B2170" s="1">
        <v>346.08</v>
      </c>
      <c r="C2170" s="1">
        <f t="shared" si="165"/>
        <v>1.1420724806241929</v>
      </c>
      <c r="D2170">
        <f t="shared" si="167"/>
        <v>326.43099999999993</v>
      </c>
      <c r="E2170">
        <f t="shared" si="168"/>
        <v>6.0193425256792589E-2</v>
      </c>
      <c r="F2170" t="str">
        <f t="shared" si="169"/>
        <v>Buy</v>
      </c>
      <c r="G2170">
        <f t="shared" si="166"/>
        <v>1.3043295509990977E-4</v>
      </c>
    </row>
    <row r="2171" spans="1:7" x14ac:dyDescent="0.45">
      <c r="A2171" s="2">
        <v>32721</v>
      </c>
      <c r="B2171" s="1">
        <v>343.75</v>
      </c>
      <c r="C2171" s="1">
        <f t="shared" si="165"/>
        <v>-0.67553132239675939</v>
      </c>
      <c r="D2171">
        <f t="shared" si="167"/>
        <v>326.88119999999992</v>
      </c>
      <c r="E2171">
        <f t="shared" si="168"/>
        <v>5.1605292687374134E-2</v>
      </c>
      <c r="F2171" t="str">
        <f t="shared" si="169"/>
        <v>Buy</v>
      </c>
      <c r="G2171">
        <f t="shared" si="166"/>
        <v>4.563425675391145E-5</v>
      </c>
    </row>
    <row r="2172" spans="1:7" x14ac:dyDescent="0.45">
      <c r="A2172" s="2">
        <v>32722</v>
      </c>
      <c r="B2172" s="1">
        <v>344.34</v>
      </c>
      <c r="C2172" s="1">
        <f t="shared" si="165"/>
        <v>0.17148923675450303</v>
      </c>
      <c r="D2172">
        <f t="shared" si="167"/>
        <v>327.32839999999993</v>
      </c>
      <c r="E2172">
        <f t="shared" si="168"/>
        <v>5.1971048036161996E-2</v>
      </c>
      <c r="F2172" t="str">
        <f t="shared" si="169"/>
        <v>Buy</v>
      </c>
      <c r="G2172">
        <f t="shared" si="166"/>
        <v>2.9408558322641997E-6</v>
      </c>
    </row>
    <row r="2173" spans="1:7" x14ac:dyDescent="0.45">
      <c r="A2173" s="2">
        <v>32723</v>
      </c>
      <c r="B2173" s="1">
        <v>344.74</v>
      </c>
      <c r="C2173" s="1">
        <f t="shared" si="165"/>
        <v>0.11609683779191743</v>
      </c>
      <c r="D2173">
        <f t="shared" si="167"/>
        <v>327.85679999999991</v>
      </c>
      <c r="E2173">
        <f t="shared" si="168"/>
        <v>5.1495652980203879E-2</v>
      </c>
      <c r="F2173" t="str">
        <f t="shared" si="169"/>
        <v>Buy</v>
      </c>
      <c r="G2173">
        <f t="shared" si="166"/>
        <v>1.3478475745282788E-6</v>
      </c>
    </row>
    <row r="2174" spans="1:7" x14ac:dyDescent="0.45">
      <c r="A2174" s="2">
        <v>32724</v>
      </c>
      <c r="B2174" s="1">
        <v>343.92</v>
      </c>
      <c r="C2174" s="1">
        <f t="shared" si="165"/>
        <v>-0.23814375382191724</v>
      </c>
      <c r="D2174">
        <f t="shared" si="167"/>
        <v>328.35239999999993</v>
      </c>
      <c r="E2174">
        <f t="shared" si="168"/>
        <v>4.7411256930054685E-2</v>
      </c>
      <c r="F2174" t="str">
        <f t="shared" si="169"/>
        <v>Buy</v>
      </c>
      <c r="G2174">
        <f t="shared" si="166"/>
        <v>5.6712447484393925E-6</v>
      </c>
    </row>
    <row r="2175" spans="1:7" x14ac:dyDescent="0.45">
      <c r="A2175" s="2">
        <v>32727</v>
      </c>
      <c r="B2175" s="1">
        <v>349.41</v>
      </c>
      <c r="C2175" s="1">
        <f t="shared" si="165"/>
        <v>1.583694559464409</v>
      </c>
      <c r="D2175">
        <f t="shared" si="167"/>
        <v>328.95719999999994</v>
      </c>
      <c r="E2175">
        <f t="shared" si="168"/>
        <v>6.2174653723949758E-2</v>
      </c>
      <c r="F2175" t="str">
        <f t="shared" si="169"/>
        <v>Buy</v>
      </c>
      <c r="G2175">
        <f t="shared" si="166"/>
        <v>2.5080884576771681E-4</v>
      </c>
    </row>
    <row r="2176" spans="1:7" x14ac:dyDescent="0.45">
      <c r="A2176" s="2">
        <v>32728</v>
      </c>
      <c r="B2176" s="1">
        <v>349.35</v>
      </c>
      <c r="C2176" s="1">
        <f t="shared" si="165"/>
        <v>-1.7173278421046771E-2</v>
      </c>
      <c r="D2176">
        <f t="shared" si="167"/>
        <v>329.5123999999999</v>
      </c>
      <c r="E2176">
        <f t="shared" si="168"/>
        <v>6.0202893730251512E-2</v>
      </c>
      <c r="F2176" t="str">
        <f t="shared" si="169"/>
        <v>Buy</v>
      </c>
      <c r="G2176">
        <f t="shared" si="166"/>
        <v>2.9492149172679066E-8</v>
      </c>
    </row>
    <row r="2177" spans="1:7" x14ac:dyDescent="0.45">
      <c r="A2177" s="2">
        <v>32729</v>
      </c>
      <c r="B2177" s="1">
        <v>346.94</v>
      </c>
      <c r="C2177" s="1">
        <f t="shared" si="165"/>
        <v>-0.69224306651969003</v>
      </c>
      <c r="D2177">
        <f t="shared" si="167"/>
        <v>330.07019999999994</v>
      </c>
      <c r="E2177">
        <f t="shared" si="168"/>
        <v>5.1109733626362085E-2</v>
      </c>
      <c r="F2177" t="str">
        <f t="shared" si="169"/>
        <v>Buy</v>
      </c>
      <c r="G2177">
        <f t="shared" si="166"/>
        <v>4.7920046314458401E-5</v>
      </c>
    </row>
    <row r="2178" spans="1:7" x14ac:dyDescent="0.45">
      <c r="A2178" s="2">
        <v>32730</v>
      </c>
      <c r="B2178" s="1">
        <v>348.25</v>
      </c>
      <c r="C2178" s="1">
        <f t="shared" si="165"/>
        <v>0.37687583266521252</v>
      </c>
      <c r="D2178">
        <f t="shared" si="167"/>
        <v>330.62479999999994</v>
      </c>
      <c r="E2178">
        <f t="shared" si="168"/>
        <v>5.330876570662596E-2</v>
      </c>
      <c r="F2178" t="str">
        <f t="shared" si="169"/>
        <v>Buy</v>
      </c>
      <c r="G2178">
        <f t="shared" si="166"/>
        <v>1.4203539324709727E-5</v>
      </c>
    </row>
    <row r="2179" spans="1:7" x14ac:dyDescent="0.45">
      <c r="A2179" s="2">
        <v>32731</v>
      </c>
      <c r="B2179" s="1">
        <v>344.74</v>
      </c>
      <c r="C2179" s="1">
        <f t="shared" si="165"/>
        <v>-1.0130102933669689</v>
      </c>
      <c r="D2179">
        <f t="shared" si="167"/>
        <v>331.08019999999999</v>
      </c>
      <c r="E2179">
        <f t="shared" si="168"/>
        <v>4.1258281226119894E-2</v>
      </c>
      <c r="F2179" t="str">
        <f t="shared" si="169"/>
        <v>Buy</v>
      </c>
      <c r="G2179">
        <f t="shared" si="166"/>
        <v>1.0261898544674324E-4</v>
      </c>
    </row>
    <row r="2180" spans="1:7" x14ac:dyDescent="0.45">
      <c r="A2180" s="2">
        <v>32734</v>
      </c>
      <c r="B2180" s="1">
        <v>343.06</v>
      </c>
      <c r="C2180" s="1">
        <f t="shared" ref="C2180:C2243" si="170">100*LN(B2180/B2179)</f>
        <v>-0.48851507445663117</v>
      </c>
      <c r="D2180">
        <f t="shared" si="167"/>
        <v>331.43099999999998</v>
      </c>
      <c r="E2180">
        <f t="shared" si="168"/>
        <v>3.5087242895202986E-2</v>
      </c>
      <c r="F2180" t="str">
        <f t="shared" si="169"/>
        <v>Buy</v>
      </c>
      <c r="G2180">
        <f t="shared" si="166"/>
        <v>2.3864697797136792E-5</v>
      </c>
    </row>
    <row r="2181" spans="1:7" x14ac:dyDescent="0.45">
      <c r="A2181" s="2">
        <v>32735</v>
      </c>
      <c r="B2181" s="1">
        <v>344.71</v>
      </c>
      <c r="C2181" s="1">
        <f t="shared" si="170"/>
        <v>0.47981248543089006</v>
      </c>
      <c r="D2181">
        <f t="shared" si="167"/>
        <v>331.88459999999998</v>
      </c>
      <c r="E2181">
        <f t="shared" si="168"/>
        <v>3.8644155227449552E-2</v>
      </c>
      <c r="F2181" t="str">
        <f t="shared" si="169"/>
        <v>Buy</v>
      </c>
      <c r="G2181">
        <f t="shared" si="166"/>
        <v>2.3022002117536809E-5</v>
      </c>
    </row>
    <row r="2182" spans="1:7" x14ac:dyDescent="0.45">
      <c r="A2182" s="2">
        <v>32736</v>
      </c>
      <c r="B2182" s="1">
        <v>345.66</v>
      </c>
      <c r="C2182" s="1">
        <f t="shared" si="170"/>
        <v>0.27521491363587741</v>
      </c>
      <c r="D2182">
        <f t="shared" si="167"/>
        <v>332.31299999999993</v>
      </c>
      <c r="E2182">
        <f t="shared" si="168"/>
        <v>4.0163941825929458E-2</v>
      </c>
      <c r="F2182" t="str">
        <f t="shared" si="169"/>
        <v>Buy</v>
      </c>
      <c r="G2182">
        <f t="shared" si="166"/>
        <v>7.5743248687603472E-6</v>
      </c>
    </row>
    <row r="2183" spans="1:7" x14ac:dyDescent="0.45">
      <c r="A2183" s="2">
        <v>32737</v>
      </c>
      <c r="B2183" s="1">
        <v>344.45</v>
      </c>
      <c r="C2183" s="1">
        <f t="shared" si="170"/>
        <v>-0.35066909331419482</v>
      </c>
      <c r="D2183">
        <f t="shared" si="167"/>
        <v>332.66299999999995</v>
      </c>
      <c r="E2183">
        <f t="shared" si="168"/>
        <v>3.5432254263323651E-2</v>
      </c>
      <c r="F2183" t="str">
        <f t="shared" si="169"/>
        <v>Buy</v>
      </c>
      <c r="G2183">
        <f t="shared" si="166"/>
        <v>1.2296881300579947E-5</v>
      </c>
    </row>
    <row r="2184" spans="1:7" x14ac:dyDescent="0.45">
      <c r="A2184" s="2">
        <v>32738</v>
      </c>
      <c r="B2184" s="1">
        <v>346.03</v>
      </c>
      <c r="C2184" s="1">
        <f t="shared" si="170"/>
        <v>0.4576534462152681</v>
      </c>
      <c r="D2184">
        <f t="shared" si="167"/>
        <v>333.04859999999991</v>
      </c>
      <c r="E2184">
        <f t="shared" si="168"/>
        <v>3.8977494575866911E-2</v>
      </c>
      <c r="F2184" t="str">
        <f t="shared" si="169"/>
        <v>Buy</v>
      </c>
      <c r="G2184">
        <f t="shared" ref="G2184:G2247" si="171">(C2184/100)^2</f>
        <v>2.0944667683271127E-5</v>
      </c>
    </row>
    <row r="2185" spans="1:7" x14ac:dyDescent="0.45">
      <c r="A2185" s="2">
        <v>32741</v>
      </c>
      <c r="B2185" s="1">
        <v>340.67</v>
      </c>
      <c r="C2185" s="1">
        <f t="shared" si="170"/>
        <v>-1.561120971787552</v>
      </c>
      <c r="D2185">
        <f t="shared" si="167"/>
        <v>333.32819999999992</v>
      </c>
      <c r="E2185">
        <f t="shared" si="168"/>
        <v>2.2025739196383905E-2</v>
      </c>
      <c r="F2185" t="str">
        <f t="shared" si="169"/>
        <v>Buy</v>
      </c>
      <c r="G2185">
        <f t="shared" si="171"/>
        <v>2.4370986885549107E-4</v>
      </c>
    </row>
    <row r="2186" spans="1:7" x14ac:dyDescent="0.45">
      <c r="A2186" s="2">
        <v>32742</v>
      </c>
      <c r="B2186" s="1">
        <v>341.19</v>
      </c>
      <c r="C2186" s="1">
        <f t="shared" si="170"/>
        <v>0.15252400809809213</v>
      </c>
      <c r="D2186">
        <f t="shared" si="167"/>
        <v>333.62719999999996</v>
      </c>
      <c r="E2186">
        <f t="shared" si="168"/>
        <v>2.2668415524873389E-2</v>
      </c>
      <c r="F2186" t="str">
        <f t="shared" si="169"/>
        <v>Buy</v>
      </c>
      <c r="G2186">
        <f t="shared" si="171"/>
        <v>2.3263573046306876E-6</v>
      </c>
    </row>
    <row r="2187" spans="1:7" x14ac:dyDescent="0.45">
      <c r="A2187" s="2">
        <v>32743</v>
      </c>
      <c r="B2187" s="1">
        <v>344.7</v>
      </c>
      <c r="C2187" s="1">
        <f t="shared" si="170"/>
        <v>1.0234966658356917</v>
      </c>
      <c r="D2187">
        <f t="shared" si="167"/>
        <v>334.04299999999995</v>
      </c>
      <c r="E2187">
        <f t="shared" si="168"/>
        <v>3.1903078346201062E-2</v>
      </c>
      <c r="F2187" t="str">
        <f t="shared" si="169"/>
        <v>Buy</v>
      </c>
      <c r="G2187">
        <f t="shared" si="171"/>
        <v>1.0475454249767773E-4</v>
      </c>
    </row>
    <row r="2188" spans="1:7" x14ac:dyDescent="0.45">
      <c r="A2188" s="2">
        <v>32744</v>
      </c>
      <c r="B2188" s="1">
        <v>351.52</v>
      </c>
      <c r="C2188" s="1">
        <f t="shared" si="170"/>
        <v>1.9592135113480271</v>
      </c>
      <c r="D2188">
        <f t="shared" si="167"/>
        <v>334.59680000000003</v>
      </c>
      <c r="E2188">
        <f t="shared" si="168"/>
        <v>5.0577889567383641E-2</v>
      </c>
      <c r="F2188" t="str">
        <f t="shared" si="169"/>
        <v>Buy</v>
      </c>
      <c r="G2188">
        <f t="shared" si="171"/>
        <v>3.8385175830486659E-4</v>
      </c>
    </row>
    <row r="2189" spans="1:7" x14ac:dyDescent="0.45">
      <c r="A2189" s="2">
        <v>32745</v>
      </c>
      <c r="B2189" s="1">
        <v>350.52</v>
      </c>
      <c r="C2189" s="1">
        <f t="shared" si="170"/>
        <v>-0.28488424486501734</v>
      </c>
      <c r="D2189">
        <f t="shared" si="167"/>
        <v>335.2056</v>
      </c>
      <c r="E2189">
        <f t="shared" si="168"/>
        <v>4.5686587574909183E-2</v>
      </c>
      <c r="F2189" t="str">
        <f t="shared" si="169"/>
        <v>Buy</v>
      </c>
      <c r="G2189">
        <f t="shared" si="171"/>
        <v>8.1159032972311147E-6</v>
      </c>
    </row>
    <row r="2190" spans="1:7" x14ac:dyDescent="0.45">
      <c r="A2190" s="2">
        <v>32748</v>
      </c>
      <c r="B2190" s="1">
        <v>352.09</v>
      </c>
      <c r="C2190" s="1">
        <f t="shared" si="170"/>
        <v>0.44690585476034733</v>
      </c>
      <c r="D2190">
        <f t="shared" si="167"/>
        <v>335.82040000000001</v>
      </c>
      <c r="E2190">
        <f t="shared" si="168"/>
        <v>4.8447324820052526E-2</v>
      </c>
      <c r="F2190" t="str">
        <f t="shared" si="169"/>
        <v>Buy</v>
      </c>
      <c r="G2190">
        <f t="shared" si="171"/>
        <v>1.9972484301907667E-5</v>
      </c>
    </row>
    <row r="2191" spans="1:7" x14ac:dyDescent="0.45">
      <c r="A2191" s="2">
        <v>32749</v>
      </c>
      <c r="B2191" s="1">
        <v>349.84</v>
      </c>
      <c r="C2191" s="1">
        <f t="shared" si="170"/>
        <v>-0.64109176305881554</v>
      </c>
      <c r="D2191">
        <f t="shared" si="167"/>
        <v>336.37940000000003</v>
      </c>
      <c r="E2191">
        <f t="shared" si="168"/>
        <v>4.0016124649725704E-2</v>
      </c>
      <c r="F2191" t="str">
        <f t="shared" si="169"/>
        <v>Buy</v>
      </c>
      <c r="G2191">
        <f t="shared" si="171"/>
        <v>4.1099864866186054E-5</v>
      </c>
    </row>
    <row r="2192" spans="1:7" x14ac:dyDescent="0.45">
      <c r="A2192" s="2">
        <v>32750</v>
      </c>
      <c r="B2192" s="1">
        <v>350.65</v>
      </c>
      <c r="C2192" s="1">
        <f t="shared" si="170"/>
        <v>0.2312667878254378</v>
      </c>
      <c r="D2192">
        <f t="shared" si="167"/>
        <v>336.96740000000005</v>
      </c>
      <c r="E2192">
        <f t="shared" si="168"/>
        <v>4.0605114916160791E-2</v>
      </c>
      <c r="F2192" t="str">
        <f t="shared" si="169"/>
        <v>Buy</v>
      </c>
      <c r="G2192">
        <f t="shared" si="171"/>
        <v>5.3484327151096066E-6</v>
      </c>
    </row>
    <row r="2193" spans="1:7" x14ac:dyDescent="0.45">
      <c r="A2193" s="2">
        <v>32751</v>
      </c>
      <c r="B2193" s="1">
        <v>351.45</v>
      </c>
      <c r="C2193" s="1">
        <f t="shared" si="170"/>
        <v>0.22788786389949139</v>
      </c>
      <c r="D2193">
        <f t="shared" si="167"/>
        <v>337.5868000000001</v>
      </c>
      <c r="E2193">
        <f t="shared" si="168"/>
        <v>4.1065586687630821E-2</v>
      </c>
      <c r="F2193" t="str">
        <f t="shared" si="169"/>
        <v>Buy</v>
      </c>
      <c r="G2193">
        <f t="shared" si="171"/>
        <v>5.1932878512673117E-6</v>
      </c>
    </row>
    <row r="2194" spans="1:7" x14ac:dyDescent="0.45">
      <c r="A2194" s="2">
        <v>32752</v>
      </c>
      <c r="B2194" s="1">
        <v>353.73</v>
      </c>
      <c r="C2194" s="1">
        <f t="shared" si="170"/>
        <v>0.64664566347773933</v>
      </c>
      <c r="D2194">
        <f t="shared" si="167"/>
        <v>338.21499999999997</v>
      </c>
      <c r="E2194">
        <f t="shared" si="168"/>
        <v>4.5873187173839258E-2</v>
      </c>
      <c r="F2194" t="str">
        <f t="shared" si="169"/>
        <v>Buy</v>
      </c>
      <c r="G2194">
        <f t="shared" si="171"/>
        <v>4.1815061409456573E-5</v>
      </c>
    </row>
    <row r="2195" spans="1:7" x14ac:dyDescent="0.45">
      <c r="A2195" s="2">
        <v>32756</v>
      </c>
      <c r="B2195" s="1">
        <v>352.56</v>
      </c>
      <c r="C2195" s="1">
        <f t="shared" si="170"/>
        <v>-0.33130897229601264</v>
      </c>
      <c r="D2195">
        <f t="shared" si="167"/>
        <v>338.70620000000008</v>
      </c>
      <c r="E2195">
        <f t="shared" si="168"/>
        <v>4.0902115166477369E-2</v>
      </c>
      <c r="F2195" t="str">
        <f t="shared" si="169"/>
        <v>Buy</v>
      </c>
      <c r="G2195">
        <f t="shared" si="171"/>
        <v>1.0976563512384006E-5</v>
      </c>
    </row>
    <row r="2196" spans="1:7" x14ac:dyDescent="0.45">
      <c r="A2196" s="2">
        <v>32757</v>
      </c>
      <c r="B2196" s="1">
        <v>349.24</v>
      </c>
      <c r="C2196" s="1">
        <f t="shared" si="170"/>
        <v>-0.94614555911246112</v>
      </c>
      <c r="D2196">
        <f t="shared" si="167"/>
        <v>339.15900000000011</v>
      </c>
      <c r="E2196">
        <f t="shared" si="168"/>
        <v>2.9723522005902541E-2</v>
      </c>
      <c r="F2196" t="str">
        <f t="shared" si="169"/>
        <v>Buy</v>
      </c>
      <c r="G2196">
        <f t="shared" si="171"/>
        <v>8.9519141902823172E-5</v>
      </c>
    </row>
    <row r="2197" spans="1:7" x14ac:dyDescent="0.45">
      <c r="A2197" s="2">
        <v>32758</v>
      </c>
      <c r="B2197" s="1">
        <v>348.35</v>
      </c>
      <c r="C2197" s="1">
        <f t="shared" si="170"/>
        <v>-0.25516434664789278</v>
      </c>
      <c r="D2197">
        <f t="shared" si="167"/>
        <v>339.55720000000002</v>
      </c>
      <c r="E2197">
        <f t="shared" si="168"/>
        <v>2.5894900770768517E-2</v>
      </c>
      <c r="F2197" t="str">
        <f t="shared" si="169"/>
        <v>Buy</v>
      </c>
      <c r="G2197">
        <f t="shared" si="171"/>
        <v>6.5108843800245981E-6</v>
      </c>
    </row>
    <row r="2198" spans="1:7" x14ac:dyDescent="0.45">
      <c r="A2198" s="2">
        <v>32759</v>
      </c>
      <c r="B2198" s="1">
        <v>348.76</v>
      </c>
      <c r="C2198" s="1">
        <f t="shared" si="170"/>
        <v>0.11762850834862908</v>
      </c>
      <c r="D2198">
        <f t="shared" si="167"/>
        <v>340.01620000000003</v>
      </c>
      <c r="E2198">
        <f t="shared" si="168"/>
        <v>2.5715833539695945E-2</v>
      </c>
      <c r="F2198" t="str">
        <f t="shared" si="169"/>
        <v>Buy</v>
      </c>
      <c r="G2198">
        <f t="shared" si="171"/>
        <v>1.38364659763235E-6</v>
      </c>
    </row>
    <row r="2199" spans="1:7" x14ac:dyDescent="0.45">
      <c r="A2199" s="2">
        <v>32762</v>
      </c>
      <c r="B2199" s="1">
        <v>347.66</v>
      </c>
      <c r="C2199" s="1">
        <f t="shared" si="170"/>
        <v>-0.31590158662198775</v>
      </c>
      <c r="D2199">
        <f t="shared" si="167"/>
        <v>340.57580000000002</v>
      </c>
      <c r="E2199">
        <f t="shared" si="168"/>
        <v>2.0800655830508243E-2</v>
      </c>
      <c r="F2199" t="str">
        <f t="shared" si="169"/>
        <v>Buy</v>
      </c>
      <c r="G2199">
        <f t="shared" si="171"/>
        <v>9.9793812430289223E-6</v>
      </c>
    </row>
    <row r="2200" spans="1:7" x14ac:dyDescent="0.45">
      <c r="A2200" s="2">
        <v>32763</v>
      </c>
      <c r="B2200" s="1">
        <v>348.7</v>
      </c>
      <c r="C2200" s="1">
        <f t="shared" si="170"/>
        <v>0.29869629882110421</v>
      </c>
      <c r="D2200">
        <f t="shared" si="167"/>
        <v>341.19020000000012</v>
      </c>
      <c r="E2200">
        <f t="shared" si="168"/>
        <v>2.2010597021836699E-2</v>
      </c>
      <c r="F2200" t="str">
        <f t="shared" si="169"/>
        <v>Buy</v>
      </c>
      <c r="G2200">
        <f t="shared" si="171"/>
        <v>8.9219478929426381E-6</v>
      </c>
    </row>
    <row r="2201" spans="1:7" x14ac:dyDescent="0.45">
      <c r="A2201" s="2">
        <v>32764</v>
      </c>
      <c r="B2201" s="1">
        <v>345.46</v>
      </c>
      <c r="C2201" s="1">
        <f t="shared" si="170"/>
        <v>-0.93350914164671195</v>
      </c>
      <c r="D2201">
        <f t="shared" si="167"/>
        <v>341.71480000000003</v>
      </c>
      <c r="E2201">
        <f t="shared" si="168"/>
        <v>1.0960016949807132E-2</v>
      </c>
      <c r="F2201" t="str">
        <f t="shared" si="169"/>
        <v>Buy</v>
      </c>
      <c r="G2201">
        <f t="shared" si="171"/>
        <v>8.7143931753798088E-5</v>
      </c>
    </row>
    <row r="2202" spans="1:7" x14ac:dyDescent="0.45">
      <c r="A2202" s="2">
        <v>32765</v>
      </c>
      <c r="B2202" s="1">
        <v>343.16</v>
      </c>
      <c r="C2202" s="1">
        <f t="shared" si="170"/>
        <v>-0.66800515603737987</v>
      </c>
      <c r="D2202">
        <f t="shared" si="167"/>
        <v>342.16519999999997</v>
      </c>
      <c r="E2202">
        <f t="shared" si="168"/>
        <v>2.9073675522819234E-3</v>
      </c>
      <c r="F2202" t="str">
        <f t="shared" si="169"/>
        <v>Buy</v>
      </c>
      <c r="G2202">
        <f t="shared" si="171"/>
        <v>4.4623088849252421E-5</v>
      </c>
    </row>
    <row r="2203" spans="1:7" x14ac:dyDescent="0.45">
      <c r="A2203" s="2">
        <v>32766</v>
      </c>
      <c r="B2203" s="1">
        <v>345.06</v>
      </c>
      <c r="C2203" s="1">
        <f t="shared" si="170"/>
        <v>0.5521504248953345</v>
      </c>
      <c r="D2203">
        <f t="shared" si="167"/>
        <v>342.6354</v>
      </c>
      <c r="E2203">
        <f t="shared" si="168"/>
        <v>7.0763266142377526E-3</v>
      </c>
      <c r="F2203" t="str">
        <f t="shared" si="169"/>
        <v>Buy</v>
      </c>
      <c r="G2203">
        <f t="shared" si="171"/>
        <v>3.0487009171209841E-5</v>
      </c>
    </row>
    <row r="2204" spans="1:7" x14ac:dyDescent="0.45">
      <c r="A2204" s="2">
        <v>32769</v>
      </c>
      <c r="B2204" s="1">
        <v>346.73</v>
      </c>
      <c r="C2204" s="1">
        <f t="shared" si="170"/>
        <v>0.48280641350757147</v>
      </c>
      <c r="D2204">
        <f t="shared" si="167"/>
        <v>343.07180000000005</v>
      </c>
      <c r="E2204">
        <f t="shared" si="168"/>
        <v>1.0663074027069449E-2</v>
      </c>
      <c r="F2204" t="str">
        <f t="shared" si="169"/>
        <v>Buy</v>
      </c>
      <c r="G2204">
        <f t="shared" si="171"/>
        <v>2.3310203292404407E-5</v>
      </c>
    </row>
    <row r="2205" spans="1:7" x14ac:dyDescent="0.45">
      <c r="A2205" s="2">
        <v>32770</v>
      </c>
      <c r="B2205" s="1">
        <v>346.55</v>
      </c>
      <c r="C2205" s="1">
        <f t="shared" si="170"/>
        <v>-5.1927072479993674E-2</v>
      </c>
      <c r="D2205">
        <f t="shared" si="167"/>
        <v>343.46139999999997</v>
      </c>
      <c r="E2205">
        <f t="shared" si="168"/>
        <v>8.9925680149211592E-3</v>
      </c>
      <c r="F2205" t="str">
        <f t="shared" si="169"/>
        <v>Buy</v>
      </c>
      <c r="G2205">
        <f t="shared" si="171"/>
        <v>2.6964208563425162E-7</v>
      </c>
    </row>
    <row r="2206" spans="1:7" x14ac:dyDescent="0.45">
      <c r="A2206" s="2">
        <v>32771</v>
      </c>
      <c r="B2206" s="1">
        <v>346.47</v>
      </c>
      <c r="C2206" s="1">
        <f t="shared" si="170"/>
        <v>-2.3087356888787061E-2</v>
      </c>
      <c r="D2206">
        <f t="shared" si="167"/>
        <v>343.81520000000006</v>
      </c>
      <c r="E2206">
        <f t="shared" si="168"/>
        <v>7.7215899704258734E-3</v>
      </c>
      <c r="F2206" t="str">
        <f t="shared" si="169"/>
        <v>Buy</v>
      </c>
      <c r="G2206">
        <f t="shared" si="171"/>
        <v>5.3302604811022331E-8</v>
      </c>
    </row>
    <row r="2207" spans="1:7" x14ac:dyDescent="0.45">
      <c r="A2207" s="2">
        <v>32772</v>
      </c>
      <c r="B2207" s="1">
        <v>345.7</v>
      </c>
      <c r="C2207" s="1">
        <f t="shared" si="170"/>
        <v>-0.22248878675270919</v>
      </c>
      <c r="D2207">
        <f t="shared" si="167"/>
        <v>344.1330000000001</v>
      </c>
      <c r="E2207">
        <f t="shared" si="168"/>
        <v>4.5534720587676655E-3</v>
      </c>
      <c r="F2207" t="str">
        <f t="shared" si="169"/>
        <v>Buy</v>
      </c>
      <c r="G2207">
        <f t="shared" si="171"/>
        <v>4.9501260230692503E-6</v>
      </c>
    </row>
    <row r="2208" spans="1:7" x14ac:dyDescent="0.45">
      <c r="A2208" s="2">
        <v>32773</v>
      </c>
      <c r="B2208" s="1">
        <v>347.05</v>
      </c>
      <c r="C2208" s="1">
        <f t="shared" si="170"/>
        <v>0.38975148580139152</v>
      </c>
      <c r="D2208">
        <f t="shared" si="167"/>
        <v>344.47500000000002</v>
      </c>
      <c r="E2208">
        <f t="shared" si="168"/>
        <v>7.4751433340590418E-3</v>
      </c>
      <c r="F2208" t="str">
        <f t="shared" si="169"/>
        <v>Buy</v>
      </c>
      <c r="G2208">
        <f t="shared" si="171"/>
        <v>1.5190622068439229E-5</v>
      </c>
    </row>
    <row r="2209" spans="1:7" x14ac:dyDescent="0.45">
      <c r="A2209" s="2">
        <v>32776</v>
      </c>
      <c r="B2209" s="1">
        <v>344.23</v>
      </c>
      <c r="C2209" s="1">
        <f t="shared" si="170"/>
        <v>-0.81588231775419684</v>
      </c>
      <c r="D2209">
        <f t="shared" si="167"/>
        <v>344.72280000000001</v>
      </c>
      <c r="E2209">
        <f t="shared" si="168"/>
        <v>-1.4295544129949871E-3</v>
      </c>
      <c r="F2209" t="str">
        <f t="shared" si="169"/>
        <v>Buy</v>
      </c>
      <c r="G2209">
        <f t="shared" si="171"/>
        <v>6.6566395642396014E-5</v>
      </c>
    </row>
    <row r="2210" spans="1:7" x14ac:dyDescent="0.45">
      <c r="A2210" s="2">
        <v>32777</v>
      </c>
      <c r="B2210" s="1">
        <v>344.33</v>
      </c>
      <c r="C2210" s="1">
        <f t="shared" si="170"/>
        <v>2.9046125451087465E-2</v>
      </c>
      <c r="D2210">
        <f t="shared" si="167"/>
        <v>344.96060000000006</v>
      </c>
      <c r="E2210">
        <f t="shared" si="168"/>
        <v>-1.8280348538356906E-3</v>
      </c>
      <c r="F2210" t="str">
        <f t="shared" si="169"/>
        <v>Sell</v>
      </c>
      <c r="G2210">
        <f t="shared" si="171"/>
        <v>8.4367740372031112E-8</v>
      </c>
    </row>
    <row r="2211" spans="1:7" x14ac:dyDescent="0.45">
      <c r="A2211" s="2">
        <v>32778</v>
      </c>
      <c r="B2211" s="1">
        <v>345.1</v>
      </c>
      <c r="C2211" s="1">
        <f t="shared" si="170"/>
        <v>0.22337302413960816</v>
      </c>
      <c r="D2211">
        <f t="shared" si="167"/>
        <v>345.23559999999998</v>
      </c>
      <c r="E2211">
        <f t="shared" si="168"/>
        <v>-3.9277525260996836E-4</v>
      </c>
      <c r="F2211" t="str">
        <f t="shared" si="169"/>
        <v>Sell</v>
      </c>
      <c r="G2211">
        <f t="shared" si="171"/>
        <v>4.9895507913273972E-6</v>
      </c>
    </row>
    <row r="2212" spans="1:7" x14ac:dyDescent="0.45">
      <c r="A2212" s="2">
        <v>32779</v>
      </c>
      <c r="B2212" s="1">
        <v>348.6</v>
      </c>
      <c r="C2212" s="1">
        <f t="shared" si="170"/>
        <v>1.0090902981962719</v>
      </c>
      <c r="D2212">
        <f t="shared" si="167"/>
        <v>345.49299999999994</v>
      </c>
      <c r="E2212">
        <f t="shared" si="168"/>
        <v>8.9929463115029397E-3</v>
      </c>
      <c r="F2212" t="str">
        <f t="shared" si="169"/>
        <v>Sell</v>
      </c>
      <c r="G2212">
        <f t="shared" si="171"/>
        <v>1.0182632299138411E-4</v>
      </c>
    </row>
    <row r="2213" spans="1:7" x14ac:dyDescent="0.45">
      <c r="A2213" s="2">
        <v>32780</v>
      </c>
      <c r="B2213" s="1">
        <v>349.15</v>
      </c>
      <c r="C2213" s="1">
        <f t="shared" si="170"/>
        <v>0.15764962061236482</v>
      </c>
      <c r="D2213">
        <f t="shared" si="167"/>
        <v>345.80579999999992</v>
      </c>
      <c r="E2213">
        <f t="shared" si="168"/>
        <v>9.6707458348010891E-3</v>
      </c>
      <c r="F2213" t="str">
        <f t="shared" si="169"/>
        <v>Buy</v>
      </c>
      <c r="G2213">
        <f t="shared" si="171"/>
        <v>2.4853402879222565E-6</v>
      </c>
    </row>
    <row r="2214" spans="1:7" x14ac:dyDescent="0.45">
      <c r="A2214" s="2">
        <v>32783</v>
      </c>
      <c r="B2214" s="1">
        <v>350.87</v>
      </c>
      <c r="C2214" s="1">
        <f t="shared" si="170"/>
        <v>0.49141551994057858</v>
      </c>
      <c r="D2214">
        <f t="shared" si="167"/>
        <v>346.10519999999991</v>
      </c>
      <c r="E2214">
        <f t="shared" si="168"/>
        <v>1.3766912487879682E-2</v>
      </c>
      <c r="F2214" t="str">
        <f t="shared" si="169"/>
        <v>Buy</v>
      </c>
      <c r="G2214">
        <f t="shared" si="171"/>
        <v>2.4148921323846923E-5</v>
      </c>
    </row>
    <row r="2215" spans="1:7" x14ac:dyDescent="0.45">
      <c r="A2215" s="2">
        <v>32784</v>
      </c>
      <c r="B2215" s="1">
        <v>354.71</v>
      </c>
      <c r="C2215" s="1">
        <f t="shared" si="170"/>
        <v>1.0884769729734229</v>
      </c>
      <c r="D2215">
        <f t="shared" si="167"/>
        <v>346.5259999999999</v>
      </c>
      <c r="E2215">
        <f t="shared" si="168"/>
        <v>2.3617275471393445E-2</v>
      </c>
      <c r="F2215" t="str">
        <f t="shared" si="169"/>
        <v>Buy</v>
      </c>
      <c r="G2215">
        <f t="shared" si="171"/>
        <v>1.1847821206933856E-4</v>
      </c>
    </row>
    <row r="2216" spans="1:7" x14ac:dyDescent="0.45">
      <c r="A2216" s="2">
        <v>32785</v>
      </c>
      <c r="B2216" s="1">
        <v>356.94</v>
      </c>
      <c r="C2216" s="1">
        <f t="shared" si="170"/>
        <v>0.62671462066850303</v>
      </c>
      <c r="D2216">
        <f t="shared" si="167"/>
        <v>346.98719999999986</v>
      </c>
      <c r="E2216">
        <f t="shared" si="168"/>
        <v>2.8683478814204508E-2</v>
      </c>
      <c r="F2216" t="str">
        <f t="shared" si="169"/>
        <v>Buy</v>
      </c>
      <c r="G2216">
        <f t="shared" si="171"/>
        <v>3.9277121575966569E-5</v>
      </c>
    </row>
    <row r="2217" spans="1:7" x14ac:dyDescent="0.45">
      <c r="A2217" s="2">
        <v>32786</v>
      </c>
      <c r="B2217" s="1">
        <v>356.97</v>
      </c>
      <c r="C2217" s="1">
        <f t="shared" si="170"/>
        <v>8.4044207302633941E-3</v>
      </c>
      <c r="D2217">
        <f t="shared" si="167"/>
        <v>347.36559999999997</v>
      </c>
      <c r="E2217">
        <f t="shared" si="168"/>
        <v>2.7649254848494082E-2</v>
      </c>
      <c r="F2217" t="str">
        <f t="shared" si="169"/>
        <v>Buy</v>
      </c>
      <c r="G2217">
        <f t="shared" si="171"/>
        <v>7.0634287811281087E-9</v>
      </c>
    </row>
    <row r="2218" spans="1:7" x14ac:dyDescent="0.45">
      <c r="A2218" s="2">
        <v>32787</v>
      </c>
      <c r="B2218" s="1">
        <v>358.78</v>
      </c>
      <c r="C2218" s="1">
        <f t="shared" si="170"/>
        <v>0.50576426357725668</v>
      </c>
      <c r="D2218">
        <f t="shared" si="167"/>
        <v>347.70139999999992</v>
      </c>
      <c r="E2218">
        <f t="shared" si="168"/>
        <v>3.18623968727191E-2</v>
      </c>
      <c r="F2218" t="str">
        <f t="shared" si="169"/>
        <v>Buy</v>
      </c>
      <c r="G2218">
        <f t="shared" si="171"/>
        <v>2.5579749031184476E-5</v>
      </c>
    </row>
    <row r="2219" spans="1:7" x14ac:dyDescent="0.45">
      <c r="A2219" s="2">
        <v>32790</v>
      </c>
      <c r="B2219" s="1">
        <v>359.8</v>
      </c>
      <c r="C2219" s="1">
        <f t="shared" si="170"/>
        <v>0.28389342454883421</v>
      </c>
      <c r="D2219">
        <f t="shared" si="167"/>
        <v>348.05439999999987</v>
      </c>
      <c r="E2219">
        <f t="shared" si="168"/>
        <v>3.3746448830987749E-2</v>
      </c>
      <c r="F2219" t="str">
        <f t="shared" si="169"/>
        <v>Buy</v>
      </c>
      <c r="G2219">
        <f t="shared" si="171"/>
        <v>8.0595476502064612E-6</v>
      </c>
    </row>
    <row r="2220" spans="1:7" x14ac:dyDescent="0.45">
      <c r="A2220" s="2">
        <v>32791</v>
      </c>
      <c r="B2220" s="1">
        <v>359.13</v>
      </c>
      <c r="C2220" s="1">
        <f t="shared" si="170"/>
        <v>-0.18638815850445323</v>
      </c>
      <c r="D2220">
        <f t="shared" si="167"/>
        <v>348.31539999999995</v>
      </c>
      <c r="E2220">
        <f t="shared" si="168"/>
        <v>3.104829703194301E-2</v>
      </c>
      <c r="F2220" t="str">
        <f t="shared" si="169"/>
        <v>Buy</v>
      </c>
      <c r="G2220">
        <f t="shared" si="171"/>
        <v>3.4740545630681183E-6</v>
      </c>
    </row>
    <row r="2221" spans="1:7" x14ac:dyDescent="0.45">
      <c r="A2221" s="2">
        <v>32792</v>
      </c>
      <c r="B2221" s="1">
        <v>356.99</v>
      </c>
      <c r="C2221" s="1">
        <f t="shared" si="170"/>
        <v>-0.59766697485520059</v>
      </c>
      <c r="D2221">
        <f t="shared" si="167"/>
        <v>348.58020000000005</v>
      </c>
      <c r="E2221">
        <f t="shared" si="168"/>
        <v>2.4125868308067872E-2</v>
      </c>
      <c r="F2221" t="str">
        <f t="shared" si="169"/>
        <v>Buy</v>
      </c>
      <c r="G2221">
        <f t="shared" si="171"/>
        <v>3.5720581283256694E-5</v>
      </c>
    </row>
    <row r="2222" spans="1:7" x14ac:dyDescent="0.45">
      <c r="A2222" s="2">
        <v>32793</v>
      </c>
      <c r="B2222" s="1">
        <v>355.39</v>
      </c>
      <c r="C2222" s="1">
        <f t="shared" si="170"/>
        <v>-0.4491992168219926</v>
      </c>
      <c r="D2222">
        <f t="shared" si="167"/>
        <v>348.80120000000005</v>
      </c>
      <c r="E2222">
        <f t="shared" si="168"/>
        <v>1.8889843268887648E-2</v>
      </c>
      <c r="F2222" t="str">
        <f t="shared" si="169"/>
        <v>Buy</v>
      </c>
      <c r="G2222">
        <f t="shared" si="171"/>
        <v>2.0177993639349152E-5</v>
      </c>
    </row>
    <row r="2223" spans="1:7" x14ac:dyDescent="0.45">
      <c r="A2223" s="2">
        <v>32794</v>
      </c>
      <c r="B2223" s="1">
        <v>333.65</v>
      </c>
      <c r="C2223" s="1">
        <f t="shared" si="170"/>
        <v>-6.3123238665000745</v>
      </c>
      <c r="D2223">
        <f t="shared" si="167"/>
        <v>348.57939999999996</v>
      </c>
      <c r="E2223">
        <f t="shared" si="168"/>
        <v>-4.2829266445464038E-2</v>
      </c>
      <c r="F2223" t="str">
        <f t="shared" si="169"/>
        <v>Buy</v>
      </c>
      <c r="G2223">
        <f t="shared" si="171"/>
        <v>3.9845432595586455E-3</v>
      </c>
    </row>
    <row r="2224" spans="1:7" x14ac:dyDescent="0.45">
      <c r="A2224" s="2">
        <v>32797</v>
      </c>
      <c r="B2224" s="1">
        <v>342.85</v>
      </c>
      <c r="C2224" s="1">
        <f t="shared" si="170"/>
        <v>2.7200494380758076</v>
      </c>
      <c r="D2224">
        <f t="shared" si="167"/>
        <v>348.55799999999988</v>
      </c>
      <c r="E2224">
        <f t="shared" si="168"/>
        <v>-1.637604071632227E-2</v>
      </c>
      <c r="F2224" t="str">
        <f t="shared" si="169"/>
        <v>Sell</v>
      </c>
      <c r="G2224">
        <f t="shared" si="171"/>
        <v>7.3986689455765174E-4</v>
      </c>
    </row>
    <row r="2225" spans="1:7" x14ac:dyDescent="0.45">
      <c r="A2225" s="2">
        <v>32798</v>
      </c>
      <c r="B2225" s="1">
        <v>341.16</v>
      </c>
      <c r="C2225" s="1">
        <f t="shared" si="170"/>
        <v>-0.49414582794647249</v>
      </c>
      <c r="D2225">
        <f t="shared" si="167"/>
        <v>348.39299999999997</v>
      </c>
      <c r="E2225">
        <f t="shared" si="168"/>
        <v>-2.0761037104648911E-2</v>
      </c>
      <c r="F2225" t="str">
        <f t="shared" si="169"/>
        <v>Sell</v>
      </c>
      <c r="G2225">
        <f t="shared" si="171"/>
        <v>2.4418009927690481E-5</v>
      </c>
    </row>
    <row r="2226" spans="1:7" x14ac:dyDescent="0.45">
      <c r="A2226" s="2">
        <v>32799</v>
      </c>
      <c r="B2226" s="1">
        <v>341.76</v>
      </c>
      <c r="C2226" s="1">
        <f t="shared" si="170"/>
        <v>0.17571608808665803</v>
      </c>
      <c r="D2226">
        <f t="shared" si="167"/>
        <v>348.24119999999988</v>
      </c>
      <c r="E2226">
        <f t="shared" si="168"/>
        <v>-1.8611238417510306E-2</v>
      </c>
      <c r="F2226" t="str">
        <f t="shared" si="169"/>
        <v>Sell</v>
      </c>
      <c r="G2226">
        <f t="shared" si="171"/>
        <v>3.0876143612478171E-6</v>
      </c>
    </row>
    <row r="2227" spans="1:7" x14ac:dyDescent="0.45">
      <c r="A2227" s="2">
        <v>32800</v>
      </c>
      <c r="B2227" s="1">
        <v>347.13</v>
      </c>
      <c r="C2227" s="1">
        <f t="shared" si="170"/>
        <v>1.5590613224580474</v>
      </c>
      <c r="D2227">
        <f t="shared" si="167"/>
        <v>348.24499999999995</v>
      </c>
      <c r="E2227">
        <f t="shared" si="168"/>
        <v>-3.2017688696175176E-3</v>
      </c>
      <c r="F2227" t="str">
        <f t="shared" si="169"/>
        <v>Sell</v>
      </c>
      <c r="G2227">
        <f t="shared" si="171"/>
        <v>2.4306722071846355E-4</v>
      </c>
    </row>
    <row r="2228" spans="1:7" x14ac:dyDescent="0.45">
      <c r="A2228" s="2">
        <v>32801</v>
      </c>
      <c r="B2228" s="1">
        <v>347.16</v>
      </c>
      <c r="C2228" s="1">
        <f t="shared" si="170"/>
        <v>8.6419219688236033E-3</v>
      </c>
      <c r="D2228">
        <f t="shared" ref="D2228:D2291" si="172">AVERAGE(B2179:B2228)</f>
        <v>348.22319999999991</v>
      </c>
      <c r="E2228">
        <f t="shared" ref="E2228:E2291" si="173">(B2228 - D2228) / D2228</f>
        <v>-3.0532141454098446E-3</v>
      </c>
      <c r="F2228" t="str">
        <f t="shared" si="169"/>
        <v>Sell</v>
      </c>
      <c r="G2228">
        <f t="shared" si="171"/>
        <v>7.4682815315236015E-9</v>
      </c>
    </row>
    <row r="2229" spans="1:7" x14ac:dyDescent="0.45">
      <c r="A2229" s="2">
        <v>32804</v>
      </c>
      <c r="B2229" s="1">
        <v>344.83</v>
      </c>
      <c r="C2229" s="1">
        <f t="shared" si="170"/>
        <v>-0.67342268108353875</v>
      </c>
      <c r="D2229">
        <f t="shared" si="172"/>
        <v>348.22499999999991</v>
      </c>
      <c r="E2229">
        <f t="shared" si="173"/>
        <v>-9.7494436068631656E-3</v>
      </c>
      <c r="F2229" t="str">
        <f t="shared" ref="F2229:F2292" si="174">IF(E2228 &gt; 0, "Buy", "Sell")</f>
        <v>Sell</v>
      </c>
      <c r="G2229">
        <f t="shared" si="171"/>
        <v>4.5349810739774159E-5</v>
      </c>
    </row>
    <row r="2230" spans="1:7" x14ac:dyDescent="0.45">
      <c r="A2230" s="2">
        <v>32805</v>
      </c>
      <c r="B2230" s="1">
        <v>343.7</v>
      </c>
      <c r="C2230" s="1">
        <f t="shared" si="170"/>
        <v>-0.32823581094206422</v>
      </c>
      <c r="D2230">
        <f t="shared" si="172"/>
        <v>348.23779999999999</v>
      </c>
      <c r="E2230">
        <f t="shared" si="173"/>
        <v>-1.3030750826016029E-2</v>
      </c>
      <c r="F2230" t="str">
        <f t="shared" si="174"/>
        <v>Sell</v>
      </c>
      <c r="G2230">
        <f t="shared" si="171"/>
        <v>1.0773874758479453E-5</v>
      </c>
    </row>
    <row r="2231" spans="1:7" x14ac:dyDescent="0.45">
      <c r="A2231" s="2">
        <v>32806</v>
      </c>
      <c r="B2231" s="1">
        <v>342.5</v>
      </c>
      <c r="C2231" s="1">
        <f t="shared" si="170"/>
        <v>-0.34975261535081636</v>
      </c>
      <c r="D2231">
        <f t="shared" si="172"/>
        <v>348.19359999999995</v>
      </c>
      <c r="E2231">
        <f t="shared" si="173"/>
        <v>-1.6351822664172885E-2</v>
      </c>
      <c r="F2231" t="str">
        <f t="shared" si="174"/>
        <v>Sell</v>
      </c>
      <c r="G2231">
        <f t="shared" si="171"/>
        <v>1.223268919447361E-5</v>
      </c>
    </row>
    <row r="2232" spans="1:7" x14ac:dyDescent="0.45">
      <c r="A2232" s="2">
        <v>32807</v>
      </c>
      <c r="B2232" s="1">
        <v>337.93</v>
      </c>
      <c r="C2232" s="1">
        <f t="shared" si="170"/>
        <v>-1.3432884259266107</v>
      </c>
      <c r="D2232">
        <f t="shared" si="172"/>
        <v>348.03899999999993</v>
      </c>
      <c r="E2232">
        <f t="shared" si="173"/>
        <v>-2.904559546487585E-2</v>
      </c>
      <c r="F2232" t="str">
        <f t="shared" si="174"/>
        <v>Sell</v>
      </c>
      <c r="G2232">
        <f t="shared" si="171"/>
        <v>1.8044237952283916E-4</v>
      </c>
    </row>
    <row r="2233" spans="1:7" x14ac:dyDescent="0.45">
      <c r="A2233" s="2">
        <v>32808</v>
      </c>
      <c r="B2233" s="1">
        <v>335.06</v>
      </c>
      <c r="C2233" s="1">
        <f t="shared" si="170"/>
        <v>-0.85291531776276086</v>
      </c>
      <c r="D2233">
        <f t="shared" si="172"/>
        <v>347.85120000000001</v>
      </c>
      <c r="E2233">
        <f t="shared" si="173"/>
        <v>-3.6772045058346796E-2</v>
      </c>
      <c r="F2233" t="str">
        <f t="shared" si="174"/>
        <v>Sell</v>
      </c>
      <c r="G2233">
        <f t="shared" si="171"/>
        <v>7.2746453927435121E-5</v>
      </c>
    </row>
    <row r="2234" spans="1:7" x14ac:dyDescent="0.45">
      <c r="A2234" s="2">
        <v>32811</v>
      </c>
      <c r="B2234" s="1">
        <v>335.07</v>
      </c>
      <c r="C2234" s="1">
        <f t="shared" si="170"/>
        <v>2.9844955458511076E-3</v>
      </c>
      <c r="D2234">
        <f t="shared" si="172"/>
        <v>347.63199999999995</v>
      </c>
      <c r="E2234">
        <f t="shared" si="173"/>
        <v>-3.6135913839922554E-2</v>
      </c>
      <c r="F2234" t="str">
        <f t="shared" si="174"/>
        <v>Sell</v>
      </c>
      <c r="G2234">
        <f t="shared" si="171"/>
        <v>8.9072136632051018E-10</v>
      </c>
    </row>
    <row r="2235" spans="1:7" x14ac:dyDescent="0.45">
      <c r="A2235" s="2">
        <v>32812</v>
      </c>
      <c r="B2235" s="1">
        <v>340.36</v>
      </c>
      <c r="C2235" s="1">
        <f t="shared" si="170"/>
        <v>1.566441576051169</v>
      </c>
      <c r="D2235">
        <f t="shared" si="172"/>
        <v>347.62580000000003</v>
      </c>
      <c r="E2235">
        <f t="shared" si="173"/>
        <v>-2.0901210439501362E-2</v>
      </c>
      <c r="F2235" t="str">
        <f t="shared" si="174"/>
        <v>Sell</v>
      </c>
      <c r="G2235">
        <f t="shared" si="171"/>
        <v>2.4537392111816699E-4</v>
      </c>
    </row>
    <row r="2236" spans="1:7" x14ac:dyDescent="0.45">
      <c r="A2236" s="2">
        <v>32813</v>
      </c>
      <c r="B2236" s="1">
        <v>341.2</v>
      </c>
      <c r="C2236" s="1">
        <f t="shared" si="170"/>
        <v>0.24649346361674784</v>
      </c>
      <c r="D2236">
        <f t="shared" si="172"/>
        <v>347.62599999999998</v>
      </c>
      <c r="E2236">
        <f t="shared" si="173"/>
        <v>-1.8485383716983161E-2</v>
      </c>
      <c r="F2236" t="str">
        <f t="shared" si="174"/>
        <v>Sell</v>
      </c>
      <c r="G2236">
        <f t="shared" si="171"/>
        <v>6.0759027605780987E-6</v>
      </c>
    </row>
    <row r="2237" spans="1:7" x14ac:dyDescent="0.45">
      <c r="A2237" s="2">
        <v>32814</v>
      </c>
      <c r="B2237" s="1">
        <v>338.48</v>
      </c>
      <c r="C2237" s="1">
        <f t="shared" si="170"/>
        <v>-0.80038092057119015</v>
      </c>
      <c r="D2237">
        <f t="shared" si="172"/>
        <v>347.50159999999994</v>
      </c>
      <c r="E2237">
        <f t="shared" si="173"/>
        <v>-2.5961319314788546E-2</v>
      </c>
      <c r="F2237" t="str">
        <f t="shared" si="174"/>
        <v>Sell</v>
      </c>
      <c r="G2237">
        <f t="shared" si="171"/>
        <v>6.4060961801438575E-5</v>
      </c>
    </row>
    <row r="2238" spans="1:7" x14ac:dyDescent="0.45">
      <c r="A2238" s="2">
        <v>32815</v>
      </c>
      <c r="B2238" s="1">
        <v>337.62</v>
      </c>
      <c r="C2238" s="1">
        <f t="shared" si="170"/>
        <v>-0.25440037385694952</v>
      </c>
      <c r="D2238">
        <f t="shared" si="172"/>
        <v>347.22359999999992</v>
      </c>
      <c r="E2238">
        <f t="shared" si="173"/>
        <v>-2.7658258252031016E-2</v>
      </c>
      <c r="F2238" t="str">
        <f t="shared" si="174"/>
        <v>Sell</v>
      </c>
      <c r="G2238">
        <f t="shared" si="171"/>
        <v>6.4719550218555679E-6</v>
      </c>
    </row>
    <row r="2239" spans="1:7" x14ac:dyDescent="0.45">
      <c r="A2239" s="2">
        <v>32818</v>
      </c>
      <c r="B2239" s="1">
        <v>332.61</v>
      </c>
      <c r="C2239" s="1">
        <f t="shared" si="170"/>
        <v>-1.495037022087266</v>
      </c>
      <c r="D2239">
        <f t="shared" si="172"/>
        <v>346.86540000000002</v>
      </c>
      <c r="E2239">
        <f t="shared" si="173"/>
        <v>-4.1097786057646593E-2</v>
      </c>
      <c r="F2239" t="str">
        <f t="shared" si="174"/>
        <v>Sell</v>
      </c>
      <c r="G2239">
        <f t="shared" si="171"/>
        <v>2.2351356974115603E-4</v>
      </c>
    </row>
    <row r="2240" spans="1:7" x14ac:dyDescent="0.45">
      <c r="A2240" s="2">
        <v>32819</v>
      </c>
      <c r="B2240" s="1">
        <v>334.81</v>
      </c>
      <c r="C2240" s="1">
        <f t="shared" si="170"/>
        <v>0.65925742951487587</v>
      </c>
      <c r="D2240">
        <f t="shared" si="172"/>
        <v>346.51980000000003</v>
      </c>
      <c r="E2240">
        <f t="shared" si="173"/>
        <v>-3.3792585589625841E-2</v>
      </c>
      <c r="F2240" t="str">
        <f t="shared" si="174"/>
        <v>Sell</v>
      </c>
      <c r="G2240">
        <f t="shared" si="171"/>
        <v>4.346203583705616E-5</v>
      </c>
    </row>
    <row r="2241" spans="1:7" x14ac:dyDescent="0.45">
      <c r="A2241" s="2">
        <v>32820</v>
      </c>
      <c r="B2241" s="1">
        <v>338.15</v>
      </c>
      <c r="C2241" s="1">
        <f t="shared" si="170"/>
        <v>0.99263772734301137</v>
      </c>
      <c r="D2241">
        <f t="shared" si="172"/>
        <v>346.28600000000006</v>
      </c>
      <c r="E2241">
        <f t="shared" si="173"/>
        <v>-2.3495030119612341E-2</v>
      </c>
      <c r="F2241" t="str">
        <f t="shared" si="174"/>
        <v>Sell</v>
      </c>
      <c r="G2241">
        <f t="shared" si="171"/>
        <v>9.8532965774469862E-5</v>
      </c>
    </row>
    <row r="2242" spans="1:7" x14ac:dyDescent="0.45">
      <c r="A2242" s="2">
        <v>32821</v>
      </c>
      <c r="B2242" s="1">
        <v>336.57</v>
      </c>
      <c r="C2242" s="1">
        <f t="shared" si="170"/>
        <v>-0.468343279596589</v>
      </c>
      <c r="D2242">
        <f t="shared" si="172"/>
        <v>346.00440000000003</v>
      </c>
      <c r="E2242">
        <f t="shared" si="173"/>
        <v>-2.7266705278892519E-2</v>
      </c>
      <c r="F2242" t="str">
        <f t="shared" si="174"/>
        <v>Sell</v>
      </c>
      <c r="G2242">
        <f t="shared" si="171"/>
        <v>2.1934542754328874E-5</v>
      </c>
    </row>
    <row r="2243" spans="1:7" x14ac:dyDescent="0.45">
      <c r="A2243" s="2">
        <v>32822</v>
      </c>
      <c r="B2243" s="1">
        <v>339.1</v>
      </c>
      <c r="C2243" s="1">
        <f t="shared" si="170"/>
        <v>0.74888979066099692</v>
      </c>
      <c r="D2243">
        <f t="shared" si="172"/>
        <v>345.75739999999996</v>
      </c>
      <c r="E2243">
        <f t="shared" si="173"/>
        <v>-1.9254540900642877E-2</v>
      </c>
      <c r="F2243" t="str">
        <f t="shared" si="174"/>
        <v>Sell</v>
      </c>
      <c r="G2243">
        <f t="shared" si="171"/>
        <v>5.6083591855627176E-5</v>
      </c>
    </row>
    <row r="2244" spans="1:7" x14ac:dyDescent="0.45">
      <c r="A2244" s="2">
        <v>32825</v>
      </c>
      <c r="B2244" s="1">
        <v>339.55</v>
      </c>
      <c r="C2244" s="1">
        <f t="shared" ref="C2244:C2307" si="175">100*LN(B2244/B2243)</f>
        <v>0.1326162428207493</v>
      </c>
      <c r="D2244">
        <f t="shared" si="172"/>
        <v>345.47379999999998</v>
      </c>
      <c r="E2244">
        <f t="shared" si="173"/>
        <v>-1.7146886391963649E-2</v>
      </c>
      <c r="F2244" t="str">
        <f t="shared" si="174"/>
        <v>Sell</v>
      </c>
      <c r="G2244">
        <f t="shared" si="171"/>
        <v>1.758706785989194E-6</v>
      </c>
    </row>
    <row r="2245" spans="1:7" x14ac:dyDescent="0.45">
      <c r="A2245" s="2">
        <v>32826</v>
      </c>
      <c r="B2245" s="1">
        <v>337.99</v>
      </c>
      <c r="C2245" s="1">
        <f t="shared" si="175"/>
        <v>-0.46049023132666023</v>
      </c>
      <c r="D2245">
        <f t="shared" si="172"/>
        <v>345.18239999999997</v>
      </c>
      <c r="E2245">
        <f t="shared" si="173"/>
        <v>-2.0836520054324799E-2</v>
      </c>
      <c r="F2245" t="str">
        <f t="shared" si="174"/>
        <v>Sell</v>
      </c>
      <c r="G2245">
        <f t="shared" si="171"/>
        <v>2.1205125314728102E-5</v>
      </c>
    </row>
    <row r="2246" spans="1:7" x14ac:dyDescent="0.45">
      <c r="A2246" s="2">
        <v>32827</v>
      </c>
      <c r="B2246" s="1">
        <v>340.54</v>
      </c>
      <c r="C2246" s="1">
        <f t="shared" si="175"/>
        <v>0.75162837459641108</v>
      </c>
      <c r="D2246">
        <f t="shared" si="172"/>
        <v>345.00840000000005</v>
      </c>
      <c r="E2246">
        <f t="shared" si="173"/>
        <v>-1.2951568715428467E-2</v>
      </c>
      <c r="F2246" t="str">
        <f t="shared" si="174"/>
        <v>Sell</v>
      </c>
      <c r="G2246">
        <f t="shared" si="171"/>
        <v>5.6494521349844289E-5</v>
      </c>
    </row>
    <row r="2247" spans="1:7" x14ac:dyDescent="0.45">
      <c r="A2247" s="2">
        <v>32828</v>
      </c>
      <c r="B2247" s="1">
        <v>340.58</v>
      </c>
      <c r="C2247" s="1">
        <f t="shared" si="175"/>
        <v>1.1745360596053878E-2</v>
      </c>
      <c r="D2247">
        <f t="shared" si="172"/>
        <v>344.85300000000012</v>
      </c>
      <c r="E2247">
        <f t="shared" si="173"/>
        <v>-1.2390786799013309E-2</v>
      </c>
      <c r="F2247" t="str">
        <f t="shared" si="174"/>
        <v>Sell</v>
      </c>
      <c r="G2247">
        <f t="shared" si="171"/>
        <v>1.3795349553133509E-8</v>
      </c>
    </row>
    <row r="2248" spans="1:7" x14ac:dyDescent="0.45">
      <c r="A2248" s="2">
        <v>32829</v>
      </c>
      <c r="B2248" s="1">
        <v>341.61</v>
      </c>
      <c r="C2248" s="1">
        <f t="shared" si="175"/>
        <v>0.30196888921647463</v>
      </c>
      <c r="D2248">
        <f t="shared" si="172"/>
        <v>344.71000000000009</v>
      </c>
      <c r="E2248">
        <f t="shared" si="173"/>
        <v>-8.9930666357230099E-3</v>
      </c>
      <c r="F2248" t="str">
        <f t="shared" si="174"/>
        <v>Sell</v>
      </c>
      <c r="G2248">
        <f t="shared" ref="G2248:G2311" si="176">(C2248/100)^2</f>
        <v>9.1185210054631524E-6</v>
      </c>
    </row>
    <row r="2249" spans="1:7" x14ac:dyDescent="0.45">
      <c r="A2249" s="2">
        <v>32832</v>
      </c>
      <c r="B2249" s="1">
        <v>339.35</v>
      </c>
      <c r="C2249" s="1">
        <f t="shared" si="175"/>
        <v>-0.66377123408558947</v>
      </c>
      <c r="D2249">
        <f t="shared" si="172"/>
        <v>344.54380000000003</v>
      </c>
      <c r="E2249">
        <f t="shared" si="173"/>
        <v>-1.507442595106924E-2</v>
      </c>
      <c r="F2249" t="str">
        <f t="shared" si="174"/>
        <v>Sell</v>
      </c>
      <c r="G2249">
        <f t="shared" si="176"/>
        <v>4.4059225119950634E-5</v>
      </c>
    </row>
    <row r="2250" spans="1:7" x14ac:dyDescent="0.45">
      <c r="A2250" s="2">
        <v>32833</v>
      </c>
      <c r="B2250" s="1">
        <v>339.59</v>
      </c>
      <c r="C2250" s="1">
        <f t="shared" si="175"/>
        <v>7.069844463324669E-2</v>
      </c>
      <c r="D2250">
        <f t="shared" si="172"/>
        <v>344.36159999999995</v>
      </c>
      <c r="E2250">
        <f t="shared" si="173"/>
        <v>-1.3856364937321636E-2</v>
      </c>
      <c r="F2250" t="str">
        <f t="shared" si="174"/>
        <v>Sell</v>
      </c>
      <c r="G2250">
        <f t="shared" si="176"/>
        <v>4.9982700735602477E-7</v>
      </c>
    </row>
    <row r="2251" spans="1:7" x14ac:dyDescent="0.45">
      <c r="A2251" s="2">
        <v>32834</v>
      </c>
      <c r="B2251" s="1">
        <v>341.91</v>
      </c>
      <c r="C2251" s="1">
        <f t="shared" si="175"/>
        <v>0.68085369396537454</v>
      </c>
      <c r="D2251">
        <f t="shared" si="172"/>
        <v>344.29060000000004</v>
      </c>
      <c r="E2251">
        <f t="shared" si="173"/>
        <v>-6.9145076862395169E-3</v>
      </c>
      <c r="F2251" t="str">
        <f t="shared" si="174"/>
        <v>Sell</v>
      </c>
      <c r="G2251">
        <f t="shared" si="176"/>
        <v>4.6356175258629584E-5</v>
      </c>
    </row>
    <row r="2252" spans="1:7" x14ac:dyDescent="0.45">
      <c r="A2252" s="2">
        <v>32836</v>
      </c>
      <c r="B2252" s="1">
        <v>343.97</v>
      </c>
      <c r="C2252" s="1">
        <f t="shared" si="175"/>
        <v>0.60068997323669171</v>
      </c>
      <c r="D2252">
        <f t="shared" si="172"/>
        <v>344.30680000000001</v>
      </c>
      <c r="E2252">
        <f t="shared" si="173"/>
        <v>-9.7819735189657144E-4</v>
      </c>
      <c r="F2252" t="str">
        <f t="shared" si="174"/>
        <v>Sell</v>
      </c>
      <c r="G2252">
        <f t="shared" si="176"/>
        <v>3.6082844394709737E-5</v>
      </c>
    </row>
    <row r="2253" spans="1:7" x14ac:dyDescent="0.45">
      <c r="A2253" s="2">
        <v>32839</v>
      </c>
      <c r="B2253" s="1">
        <v>345.61</v>
      </c>
      <c r="C2253" s="1">
        <f t="shared" si="175"/>
        <v>0.47565274283508591</v>
      </c>
      <c r="D2253">
        <f t="shared" si="172"/>
        <v>344.31780000000003</v>
      </c>
      <c r="E2253">
        <f t="shared" si="173"/>
        <v>3.7529282540721964E-3</v>
      </c>
      <c r="F2253" t="str">
        <f t="shared" si="174"/>
        <v>Sell</v>
      </c>
      <c r="G2253">
        <f t="shared" si="176"/>
        <v>2.2624553176654035E-5</v>
      </c>
    </row>
    <row r="2254" spans="1:7" x14ac:dyDescent="0.45">
      <c r="A2254" s="2">
        <v>32840</v>
      </c>
      <c r="B2254" s="1">
        <v>345.77</v>
      </c>
      <c r="C2254" s="1">
        <f t="shared" si="175"/>
        <v>4.6284243934231507E-2</v>
      </c>
      <c r="D2254">
        <f t="shared" si="172"/>
        <v>344.29860000000008</v>
      </c>
      <c r="E2254">
        <f t="shared" si="173"/>
        <v>4.2736159833351136E-3</v>
      </c>
      <c r="F2254" t="str">
        <f t="shared" si="174"/>
        <v>Buy</v>
      </c>
      <c r="G2254">
        <f t="shared" si="176"/>
        <v>2.142231236563446E-7</v>
      </c>
    </row>
    <row r="2255" spans="1:7" x14ac:dyDescent="0.45">
      <c r="A2255" s="2">
        <v>32841</v>
      </c>
      <c r="B2255" s="1">
        <v>343.6</v>
      </c>
      <c r="C2255" s="1">
        <f t="shared" si="175"/>
        <v>-0.62956240257134211</v>
      </c>
      <c r="D2255">
        <f t="shared" si="172"/>
        <v>344.2396</v>
      </c>
      <c r="E2255">
        <f t="shared" si="173"/>
        <v>-1.8580082012643899E-3</v>
      </c>
      <c r="F2255" t="str">
        <f t="shared" si="174"/>
        <v>Buy</v>
      </c>
      <c r="G2255">
        <f t="shared" si="176"/>
        <v>3.9634881873140058E-5</v>
      </c>
    </row>
    <row r="2256" spans="1:7" x14ac:dyDescent="0.45">
      <c r="A2256" s="2">
        <v>32842</v>
      </c>
      <c r="B2256" s="1">
        <v>345.99</v>
      </c>
      <c r="C2256" s="1">
        <f t="shared" si="175"/>
        <v>0.69316827958567018</v>
      </c>
      <c r="D2256">
        <f t="shared" si="172"/>
        <v>344.23</v>
      </c>
      <c r="E2256">
        <f t="shared" si="173"/>
        <v>5.1128605873979336E-3</v>
      </c>
      <c r="F2256" t="str">
        <f t="shared" si="174"/>
        <v>Sell</v>
      </c>
      <c r="G2256">
        <f t="shared" si="176"/>
        <v>4.8048226382375775E-5</v>
      </c>
    </row>
    <row r="2257" spans="1:7" x14ac:dyDescent="0.45">
      <c r="A2257" s="2">
        <v>32843</v>
      </c>
      <c r="B2257" s="1">
        <v>350.63</v>
      </c>
      <c r="C2257" s="1">
        <f t="shared" si="175"/>
        <v>1.3321663518881588</v>
      </c>
      <c r="D2257">
        <f t="shared" si="172"/>
        <v>344.32860000000005</v>
      </c>
      <c r="E2257">
        <f t="shared" si="173"/>
        <v>1.8300541982280715E-2</v>
      </c>
      <c r="F2257" t="str">
        <f t="shared" si="174"/>
        <v>Buy</v>
      </c>
      <c r="G2257">
        <f t="shared" si="176"/>
        <v>1.7746671891030058E-4</v>
      </c>
    </row>
    <row r="2258" spans="1:7" x14ac:dyDescent="0.45">
      <c r="A2258" s="2">
        <v>32846</v>
      </c>
      <c r="B2258" s="1">
        <v>351.41</v>
      </c>
      <c r="C2258" s="1">
        <f t="shared" si="175"/>
        <v>0.22220965214270585</v>
      </c>
      <c r="D2258">
        <f t="shared" si="172"/>
        <v>344.4158000000001</v>
      </c>
      <c r="E2258">
        <f t="shared" si="173"/>
        <v>2.0307430727626082E-2</v>
      </c>
      <c r="F2258" t="str">
        <f t="shared" si="174"/>
        <v>Buy</v>
      </c>
      <c r="G2258">
        <f t="shared" si="176"/>
        <v>4.9377129505382335E-6</v>
      </c>
    </row>
    <row r="2259" spans="1:7" x14ac:dyDescent="0.45">
      <c r="A2259" s="2">
        <v>32847</v>
      </c>
      <c r="B2259" s="1">
        <v>349.58</v>
      </c>
      <c r="C2259" s="1">
        <f t="shared" si="175"/>
        <v>-0.52211990393254515</v>
      </c>
      <c r="D2259">
        <f t="shared" si="172"/>
        <v>344.52280000000007</v>
      </c>
      <c r="E2259">
        <f t="shared" si="173"/>
        <v>1.4678854345778881E-2</v>
      </c>
      <c r="F2259" t="str">
        <f t="shared" si="174"/>
        <v>Buy</v>
      </c>
      <c r="G2259">
        <f t="shared" si="176"/>
        <v>2.7260919408253022E-5</v>
      </c>
    </row>
    <row r="2260" spans="1:7" x14ac:dyDescent="0.45">
      <c r="A2260" s="2">
        <v>32848</v>
      </c>
      <c r="B2260" s="1">
        <v>348.55</v>
      </c>
      <c r="C2260" s="1">
        <f t="shared" si="175"/>
        <v>-0.29507419745326585</v>
      </c>
      <c r="D2260">
        <f t="shared" si="172"/>
        <v>344.60720000000009</v>
      </c>
      <c r="E2260">
        <f t="shared" si="173"/>
        <v>1.1441432448306126E-2</v>
      </c>
      <c r="F2260" t="str">
        <f t="shared" si="174"/>
        <v>Buy</v>
      </c>
      <c r="G2260">
        <f t="shared" si="176"/>
        <v>8.7068782002688916E-6</v>
      </c>
    </row>
    <row r="2261" spans="1:7" x14ac:dyDescent="0.45">
      <c r="A2261" s="2">
        <v>32849</v>
      </c>
      <c r="B2261" s="1">
        <v>347.59</v>
      </c>
      <c r="C2261" s="1">
        <f t="shared" si="175"/>
        <v>-0.27580676546526511</v>
      </c>
      <c r="D2261">
        <f t="shared" si="172"/>
        <v>344.65700000000004</v>
      </c>
      <c r="E2261">
        <f t="shared" si="173"/>
        <v>8.5099098524037964E-3</v>
      </c>
      <c r="F2261" t="str">
        <f t="shared" si="174"/>
        <v>Buy</v>
      </c>
      <c r="G2261">
        <f t="shared" si="176"/>
        <v>7.6069371876411746E-6</v>
      </c>
    </row>
    <row r="2262" spans="1:7" x14ac:dyDescent="0.45">
      <c r="A2262" s="2">
        <v>32850</v>
      </c>
      <c r="B2262" s="1">
        <v>348.69</v>
      </c>
      <c r="C2262" s="1">
        <f t="shared" si="175"/>
        <v>0.31596510459710719</v>
      </c>
      <c r="D2262">
        <f t="shared" si="172"/>
        <v>344.65879999999999</v>
      </c>
      <c r="E2262">
        <f t="shared" si="173"/>
        <v>1.1696205058452048E-2</v>
      </c>
      <c r="F2262" t="str">
        <f t="shared" si="174"/>
        <v>Buy</v>
      </c>
      <c r="G2262">
        <f t="shared" si="176"/>
        <v>9.9833947323060889E-6</v>
      </c>
    </row>
    <row r="2263" spans="1:7" x14ac:dyDescent="0.45">
      <c r="A2263" s="2">
        <v>32853</v>
      </c>
      <c r="B2263" s="1">
        <v>348.56</v>
      </c>
      <c r="C2263" s="1">
        <f t="shared" si="175"/>
        <v>-3.7289351453961846E-2</v>
      </c>
      <c r="D2263">
        <f t="shared" si="172"/>
        <v>344.64699999999999</v>
      </c>
      <c r="E2263">
        <f t="shared" si="173"/>
        <v>1.1353645904360145E-2</v>
      </c>
      <c r="F2263" t="str">
        <f t="shared" si="174"/>
        <v>Buy</v>
      </c>
      <c r="G2263">
        <f t="shared" si="176"/>
        <v>1.3904957318570864E-7</v>
      </c>
    </row>
    <row r="2264" spans="1:7" x14ac:dyDescent="0.45">
      <c r="A2264" s="2">
        <v>32854</v>
      </c>
      <c r="B2264" s="1">
        <v>351.73</v>
      </c>
      <c r="C2264" s="1">
        <f t="shared" si="175"/>
        <v>0.90534540044810219</v>
      </c>
      <c r="D2264">
        <f t="shared" si="172"/>
        <v>344.66419999999999</v>
      </c>
      <c r="E2264">
        <f t="shared" si="173"/>
        <v>2.0500533562812801E-2</v>
      </c>
      <c r="F2264" t="str">
        <f t="shared" si="174"/>
        <v>Buy</v>
      </c>
      <c r="G2264">
        <f t="shared" si="176"/>
        <v>8.1965029411253454E-5</v>
      </c>
    </row>
    <row r="2265" spans="1:7" x14ac:dyDescent="0.45">
      <c r="A2265" s="2">
        <v>32855</v>
      </c>
      <c r="B2265" s="1">
        <v>352.75</v>
      </c>
      <c r="C2265" s="1">
        <f t="shared" si="175"/>
        <v>0.28957549192555782</v>
      </c>
      <c r="D2265">
        <f t="shared" si="172"/>
        <v>344.62499999999994</v>
      </c>
      <c r="E2265">
        <f t="shared" si="173"/>
        <v>2.3576351106275106E-2</v>
      </c>
      <c r="F2265" t="str">
        <f t="shared" si="174"/>
        <v>Buy</v>
      </c>
      <c r="G2265">
        <f t="shared" si="176"/>
        <v>8.3853965523928806E-6</v>
      </c>
    </row>
    <row r="2266" spans="1:7" x14ac:dyDescent="0.45">
      <c r="A2266" s="2">
        <v>32856</v>
      </c>
      <c r="B2266" s="1">
        <v>350.93</v>
      </c>
      <c r="C2266" s="1">
        <f t="shared" si="175"/>
        <v>-0.51728173553343326</v>
      </c>
      <c r="D2266">
        <f t="shared" si="172"/>
        <v>344.50479999999993</v>
      </c>
      <c r="E2266">
        <f t="shared" si="173"/>
        <v>1.8650538395981932E-2</v>
      </c>
      <c r="F2266" t="str">
        <f t="shared" si="174"/>
        <v>Buy</v>
      </c>
      <c r="G2266">
        <f t="shared" si="176"/>
        <v>2.6758039391648082E-5</v>
      </c>
    </row>
    <row r="2267" spans="1:7" x14ac:dyDescent="0.45">
      <c r="A2267" s="2">
        <v>32857</v>
      </c>
      <c r="B2267" s="1">
        <v>350.14</v>
      </c>
      <c r="C2267" s="1">
        <f t="shared" si="175"/>
        <v>-0.22536988728027724</v>
      </c>
      <c r="D2267">
        <f t="shared" si="172"/>
        <v>344.3682</v>
      </c>
      <c r="E2267">
        <f t="shared" si="173"/>
        <v>1.6760548738240014E-2</v>
      </c>
      <c r="F2267" t="str">
        <f t="shared" si="174"/>
        <v>Buy</v>
      </c>
      <c r="G2267">
        <f t="shared" si="176"/>
        <v>5.0791586092724876E-6</v>
      </c>
    </row>
    <row r="2268" spans="1:7" x14ac:dyDescent="0.45">
      <c r="A2268" s="2">
        <v>32860</v>
      </c>
      <c r="B2268" s="1">
        <v>343.69</v>
      </c>
      <c r="C2268" s="1">
        <f t="shared" si="175"/>
        <v>-1.8592986213381357</v>
      </c>
      <c r="D2268">
        <f t="shared" si="172"/>
        <v>344.06639999999993</v>
      </c>
      <c r="E2268">
        <f t="shared" si="173"/>
        <v>-1.0939748839175602E-3</v>
      </c>
      <c r="F2268" t="str">
        <f t="shared" si="174"/>
        <v>Buy</v>
      </c>
      <c r="G2268">
        <f t="shared" si="176"/>
        <v>3.4569913633098918E-4</v>
      </c>
    </row>
    <row r="2269" spans="1:7" x14ac:dyDescent="0.45">
      <c r="A2269" s="2">
        <v>32861</v>
      </c>
      <c r="B2269" s="1">
        <v>342.46</v>
      </c>
      <c r="C2269" s="1">
        <f t="shared" si="175"/>
        <v>-0.35852257305799223</v>
      </c>
      <c r="D2269">
        <f t="shared" si="172"/>
        <v>343.7195999999999</v>
      </c>
      <c r="E2269">
        <f t="shared" si="173"/>
        <v>-3.6646149943149043E-3</v>
      </c>
      <c r="F2269" t="str">
        <f t="shared" si="174"/>
        <v>Sell</v>
      </c>
      <c r="G2269">
        <f t="shared" si="176"/>
        <v>1.2853843539212336E-5</v>
      </c>
    </row>
    <row r="2270" spans="1:7" x14ac:dyDescent="0.45">
      <c r="A2270" s="2">
        <v>32862</v>
      </c>
      <c r="B2270" s="1">
        <v>342.84</v>
      </c>
      <c r="C2270" s="1">
        <f t="shared" si="175"/>
        <v>0.1109003469856835</v>
      </c>
      <c r="D2270">
        <f t="shared" si="172"/>
        <v>343.3938</v>
      </c>
      <c r="E2270">
        <f t="shared" si="173"/>
        <v>-1.6127256811276844E-3</v>
      </c>
      <c r="F2270" t="str">
        <f t="shared" si="174"/>
        <v>Sell</v>
      </c>
      <c r="G2270">
        <f t="shared" si="176"/>
        <v>1.2298886961544998E-6</v>
      </c>
    </row>
    <row r="2271" spans="1:7" x14ac:dyDescent="0.45">
      <c r="A2271" s="2">
        <v>32863</v>
      </c>
      <c r="B2271" s="1">
        <v>344.78</v>
      </c>
      <c r="C2271" s="1">
        <f t="shared" si="175"/>
        <v>0.56426664361505818</v>
      </c>
      <c r="D2271">
        <f t="shared" si="172"/>
        <v>343.14959999999996</v>
      </c>
      <c r="E2271">
        <f t="shared" si="173"/>
        <v>4.7512804910744728E-3</v>
      </c>
      <c r="F2271" t="str">
        <f t="shared" si="174"/>
        <v>Sell</v>
      </c>
      <c r="G2271">
        <f t="shared" si="176"/>
        <v>3.1839684509660309E-5</v>
      </c>
    </row>
    <row r="2272" spans="1:7" x14ac:dyDescent="0.45">
      <c r="A2272" s="2">
        <v>32864</v>
      </c>
      <c r="B2272" s="1">
        <v>347.42</v>
      </c>
      <c r="C2272" s="1">
        <f t="shared" si="175"/>
        <v>0.76278902069449506</v>
      </c>
      <c r="D2272">
        <f t="shared" si="172"/>
        <v>342.9901999999999</v>
      </c>
      <c r="E2272">
        <f t="shared" si="173"/>
        <v>1.2915237811459672E-2</v>
      </c>
      <c r="F2272" t="str">
        <f t="shared" si="174"/>
        <v>Buy</v>
      </c>
      <c r="G2272">
        <f t="shared" si="176"/>
        <v>5.8184709009206682E-5</v>
      </c>
    </row>
    <row r="2273" spans="1:7" x14ac:dyDescent="0.45">
      <c r="A2273" s="2">
        <v>32868</v>
      </c>
      <c r="B2273" s="1">
        <v>346.81</v>
      </c>
      <c r="C2273" s="1">
        <f t="shared" si="175"/>
        <v>-0.17573431196759032</v>
      </c>
      <c r="D2273">
        <f t="shared" si="172"/>
        <v>343.25339999999994</v>
      </c>
      <c r="E2273">
        <f t="shared" si="173"/>
        <v>1.0361441430733273E-2</v>
      </c>
      <c r="F2273" t="str">
        <f t="shared" si="174"/>
        <v>Buy</v>
      </c>
      <c r="G2273">
        <f t="shared" si="176"/>
        <v>3.0882548402722362E-6</v>
      </c>
    </row>
    <row r="2274" spans="1:7" x14ac:dyDescent="0.45">
      <c r="A2274" s="2">
        <v>32869</v>
      </c>
      <c r="B2274" s="1">
        <v>348.81</v>
      </c>
      <c r="C2274" s="1">
        <f t="shared" si="175"/>
        <v>0.57502817945251006</v>
      </c>
      <c r="D2274">
        <f t="shared" si="172"/>
        <v>343.37260000000003</v>
      </c>
      <c r="E2274">
        <f t="shared" si="173"/>
        <v>1.5835276314999997E-2</v>
      </c>
      <c r="F2274" t="str">
        <f t="shared" si="174"/>
        <v>Buy</v>
      </c>
      <c r="G2274">
        <f t="shared" si="176"/>
        <v>3.3065740716446813E-5</v>
      </c>
    </row>
    <row r="2275" spans="1:7" x14ac:dyDescent="0.45">
      <c r="A2275" s="2">
        <v>32870</v>
      </c>
      <c r="B2275" s="1">
        <v>350.67</v>
      </c>
      <c r="C2275" s="1">
        <f t="shared" si="175"/>
        <v>0.53182489391621679</v>
      </c>
      <c r="D2275">
        <f t="shared" si="172"/>
        <v>343.56279999999998</v>
      </c>
      <c r="E2275">
        <f t="shared" si="173"/>
        <v>2.0686756540580165E-2</v>
      </c>
      <c r="F2275" t="str">
        <f t="shared" si="174"/>
        <v>Buy</v>
      </c>
      <c r="G2275">
        <f t="shared" si="176"/>
        <v>2.828377177889952E-5</v>
      </c>
    </row>
    <row r="2276" spans="1:7" x14ac:dyDescent="0.45">
      <c r="A2276" s="2">
        <v>32871</v>
      </c>
      <c r="B2276" s="1">
        <v>353.4</v>
      </c>
      <c r="C2276" s="1">
        <f t="shared" si="175"/>
        <v>0.77549495978073835</v>
      </c>
      <c r="D2276">
        <f t="shared" si="172"/>
        <v>343.79559999999998</v>
      </c>
      <c r="E2276">
        <f t="shared" si="173"/>
        <v>2.7936366841227748E-2</v>
      </c>
      <c r="F2276" t="str">
        <f t="shared" si="174"/>
        <v>Buy</v>
      </c>
      <c r="G2276">
        <f t="shared" si="176"/>
        <v>6.0139243264532895E-5</v>
      </c>
    </row>
    <row r="2277" spans="1:7" x14ac:dyDescent="0.45">
      <c r="A2277" s="2">
        <v>32875</v>
      </c>
      <c r="B2277" s="1">
        <v>359.69</v>
      </c>
      <c r="C2277" s="1">
        <f t="shared" si="175"/>
        <v>1.7641989484296603</v>
      </c>
      <c r="D2277">
        <f t="shared" si="172"/>
        <v>344.04679999999991</v>
      </c>
      <c r="E2277">
        <f t="shared" si="173"/>
        <v>4.5468232810187734E-2</v>
      </c>
      <c r="F2277" t="str">
        <f t="shared" si="174"/>
        <v>Buy</v>
      </c>
      <c r="G2277">
        <f t="shared" si="176"/>
        <v>3.1123979296403194E-4</v>
      </c>
    </row>
    <row r="2278" spans="1:7" x14ac:dyDescent="0.45">
      <c r="A2278" s="2">
        <v>32876</v>
      </c>
      <c r="B2278" s="1">
        <v>358.76</v>
      </c>
      <c r="C2278" s="1">
        <f t="shared" si="175"/>
        <v>-0.25889081200903508</v>
      </c>
      <c r="D2278">
        <f t="shared" si="172"/>
        <v>344.27879999999988</v>
      </c>
      <c r="E2278">
        <f t="shared" si="173"/>
        <v>4.2062421502573263E-2</v>
      </c>
      <c r="F2278" t="str">
        <f t="shared" si="174"/>
        <v>Buy</v>
      </c>
      <c r="G2278">
        <f t="shared" si="176"/>
        <v>6.7024452542697542E-6</v>
      </c>
    </row>
    <row r="2279" spans="1:7" x14ac:dyDescent="0.45">
      <c r="A2279" s="2">
        <v>32877</v>
      </c>
      <c r="B2279" s="1">
        <v>355.67</v>
      </c>
      <c r="C2279" s="1">
        <f t="shared" si="175"/>
        <v>-0.8650306588848482</v>
      </c>
      <c r="D2279">
        <f t="shared" si="172"/>
        <v>344.49559999999985</v>
      </c>
      <c r="E2279">
        <f t="shared" si="173"/>
        <v>3.2436989035564363E-2</v>
      </c>
      <c r="F2279" t="str">
        <f t="shared" si="174"/>
        <v>Buy</v>
      </c>
      <c r="G2279">
        <f t="shared" si="176"/>
        <v>7.4827804081075466E-5</v>
      </c>
    </row>
    <row r="2280" spans="1:7" x14ac:dyDescent="0.45">
      <c r="A2280" s="2">
        <v>32878</v>
      </c>
      <c r="B2280" s="1">
        <v>352.2</v>
      </c>
      <c r="C2280" s="1">
        <f t="shared" si="175"/>
        <v>-0.98041385988481711</v>
      </c>
      <c r="D2280">
        <f t="shared" si="172"/>
        <v>344.66559999999993</v>
      </c>
      <c r="E2280">
        <f t="shared" si="173"/>
        <v>2.1860028967207821E-2</v>
      </c>
      <c r="F2280" t="str">
        <f t="shared" si="174"/>
        <v>Buy</v>
      </c>
      <c r="G2280">
        <f t="shared" si="176"/>
        <v>9.6121133665424578E-5</v>
      </c>
    </row>
    <row r="2281" spans="1:7" x14ac:dyDescent="0.45">
      <c r="A2281" s="2">
        <v>32881</v>
      </c>
      <c r="B2281" s="1">
        <v>353.79</v>
      </c>
      <c r="C2281" s="1">
        <f t="shared" si="175"/>
        <v>0.45043207078825703</v>
      </c>
      <c r="D2281">
        <f t="shared" si="172"/>
        <v>344.89139999999998</v>
      </c>
      <c r="E2281">
        <f t="shared" si="173"/>
        <v>2.580116523636149E-2</v>
      </c>
      <c r="F2281" t="str">
        <f t="shared" si="174"/>
        <v>Buy</v>
      </c>
      <c r="G2281">
        <f t="shared" si="176"/>
        <v>2.028890503945974E-5</v>
      </c>
    </row>
    <row r="2282" spans="1:7" x14ac:dyDescent="0.45">
      <c r="A2282" s="2">
        <v>32882</v>
      </c>
      <c r="B2282" s="1">
        <v>349.62</v>
      </c>
      <c r="C2282" s="1">
        <f t="shared" si="175"/>
        <v>-1.1856666386950594</v>
      </c>
      <c r="D2282">
        <f t="shared" si="172"/>
        <v>345.12519999999995</v>
      </c>
      <c r="E2282">
        <f t="shared" si="173"/>
        <v>1.3023679522677727E-2</v>
      </c>
      <c r="F2282" t="str">
        <f t="shared" si="174"/>
        <v>Buy</v>
      </c>
      <c r="G2282">
        <f t="shared" si="176"/>
        <v>1.4058053781144405E-4</v>
      </c>
    </row>
    <row r="2283" spans="1:7" x14ac:dyDescent="0.45">
      <c r="A2283" s="2">
        <v>32883</v>
      </c>
      <c r="B2283" s="1">
        <v>347.31</v>
      </c>
      <c r="C2283" s="1">
        <f t="shared" si="175"/>
        <v>-0.66290974972910721</v>
      </c>
      <c r="D2283">
        <f t="shared" si="172"/>
        <v>345.37020000000007</v>
      </c>
      <c r="E2283">
        <f t="shared" si="173"/>
        <v>5.6165818591179372E-3</v>
      </c>
      <c r="F2283" t="str">
        <f t="shared" si="174"/>
        <v>Buy</v>
      </c>
      <c r="G2283">
        <f t="shared" si="176"/>
        <v>4.3944933628590764E-5</v>
      </c>
    </row>
    <row r="2284" spans="1:7" x14ac:dyDescent="0.45">
      <c r="A2284" s="2">
        <v>32884</v>
      </c>
      <c r="B2284" s="1">
        <v>348.53</v>
      </c>
      <c r="C2284" s="1">
        <f t="shared" si="175"/>
        <v>0.35065568236578465</v>
      </c>
      <c r="D2284">
        <f t="shared" si="172"/>
        <v>345.63940000000002</v>
      </c>
      <c r="E2284">
        <f t="shared" si="173"/>
        <v>8.3630512030745032E-3</v>
      </c>
      <c r="F2284" t="str">
        <f t="shared" si="174"/>
        <v>Buy</v>
      </c>
      <c r="G2284">
        <f t="shared" si="176"/>
        <v>1.2295940757541405E-5</v>
      </c>
    </row>
    <row r="2285" spans="1:7" x14ac:dyDescent="0.45">
      <c r="A2285" s="2">
        <v>32885</v>
      </c>
      <c r="B2285" s="1">
        <v>339.93</v>
      </c>
      <c r="C2285" s="1">
        <f t="shared" si="175"/>
        <v>-2.4984595648819732</v>
      </c>
      <c r="D2285">
        <f t="shared" si="172"/>
        <v>345.63080000000002</v>
      </c>
      <c r="E2285">
        <f t="shared" si="173"/>
        <v>-1.649390042785543E-2</v>
      </c>
      <c r="F2285" t="str">
        <f t="shared" si="174"/>
        <v>Buy</v>
      </c>
      <c r="G2285">
        <f t="shared" si="176"/>
        <v>6.2423001973502192E-4</v>
      </c>
    </row>
    <row r="2286" spans="1:7" x14ac:dyDescent="0.45">
      <c r="A2286" s="2">
        <v>32888</v>
      </c>
      <c r="B2286" s="1">
        <v>337</v>
      </c>
      <c r="C2286" s="1">
        <f t="shared" si="175"/>
        <v>-0.86567837082231203</v>
      </c>
      <c r="D2286">
        <f t="shared" si="172"/>
        <v>345.54680000000002</v>
      </c>
      <c r="E2286">
        <f t="shared" si="173"/>
        <v>-2.4734131527191162E-2</v>
      </c>
      <c r="F2286" t="str">
        <f t="shared" si="174"/>
        <v>Sell</v>
      </c>
      <c r="G2286">
        <f t="shared" si="176"/>
        <v>7.493990417095723E-5</v>
      </c>
    </row>
    <row r="2287" spans="1:7" x14ac:dyDescent="0.45">
      <c r="A2287" s="2">
        <v>32889</v>
      </c>
      <c r="B2287" s="1">
        <v>340.75</v>
      </c>
      <c r="C2287" s="1">
        <f t="shared" si="175"/>
        <v>1.1066140224280183</v>
      </c>
      <c r="D2287">
        <f t="shared" si="172"/>
        <v>345.59219999999999</v>
      </c>
      <c r="E2287">
        <f t="shared" si="173"/>
        <v>-1.4011311597889048E-2</v>
      </c>
      <c r="F2287" t="str">
        <f t="shared" si="174"/>
        <v>Sell</v>
      </c>
      <c r="G2287">
        <f t="shared" si="176"/>
        <v>1.2245945946343187E-4</v>
      </c>
    </row>
    <row r="2288" spans="1:7" x14ac:dyDescent="0.45">
      <c r="A2288" s="2">
        <v>32890</v>
      </c>
      <c r="B2288" s="1">
        <v>337.4</v>
      </c>
      <c r="C2288" s="1">
        <f t="shared" si="175"/>
        <v>-0.98799004647741417</v>
      </c>
      <c r="D2288">
        <f t="shared" si="172"/>
        <v>345.58780000000013</v>
      </c>
      <c r="E2288">
        <f t="shared" si="173"/>
        <v>-2.3692387289135058E-2</v>
      </c>
      <c r="F2288" t="str">
        <f t="shared" si="174"/>
        <v>Sell</v>
      </c>
      <c r="G2288">
        <f t="shared" si="176"/>
        <v>9.7612433193844294E-5</v>
      </c>
    </row>
    <row r="2289" spans="1:7" x14ac:dyDescent="0.45">
      <c r="A2289" s="2">
        <v>32891</v>
      </c>
      <c r="B2289" s="1">
        <v>338.19</v>
      </c>
      <c r="C2289" s="1">
        <f t="shared" si="175"/>
        <v>0.23386976126816872</v>
      </c>
      <c r="D2289">
        <f t="shared" si="172"/>
        <v>345.69940000000008</v>
      </c>
      <c r="E2289">
        <f t="shared" si="173"/>
        <v>-2.1722340275974104E-2</v>
      </c>
      <c r="F2289" t="str">
        <f t="shared" si="174"/>
        <v>Sell</v>
      </c>
      <c r="G2289">
        <f t="shared" si="176"/>
        <v>5.4695065235630236E-6</v>
      </c>
    </row>
    <row r="2290" spans="1:7" x14ac:dyDescent="0.45">
      <c r="A2290" s="2">
        <v>32892</v>
      </c>
      <c r="B2290" s="1">
        <v>339.15</v>
      </c>
      <c r="C2290" s="1">
        <f t="shared" si="175"/>
        <v>0.28346196675388924</v>
      </c>
      <c r="D2290">
        <f t="shared" si="172"/>
        <v>345.78620000000001</v>
      </c>
      <c r="E2290">
        <f t="shared" si="173"/>
        <v>-1.9191627658940787E-2</v>
      </c>
      <c r="F2290" t="str">
        <f t="shared" si="174"/>
        <v>Sell</v>
      </c>
      <c r="G2290">
        <f t="shared" si="176"/>
        <v>8.0350686595982995E-6</v>
      </c>
    </row>
    <row r="2291" spans="1:7" x14ac:dyDescent="0.45">
      <c r="A2291" s="2">
        <v>32895</v>
      </c>
      <c r="B2291" s="1">
        <v>330.38</v>
      </c>
      <c r="C2291" s="1">
        <f t="shared" si="175"/>
        <v>-2.6198980265093916</v>
      </c>
      <c r="D2291">
        <f t="shared" si="172"/>
        <v>345.63080000000008</v>
      </c>
      <c r="E2291">
        <f t="shared" si="173"/>
        <v>-4.4124539826890657E-2</v>
      </c>
      <c r="F2291" t="str">
        <f t="shared" si="174"/>
        <v>Sell</v>
      </c>
      <c r="G2291">
        <f t="shared" si="176"/>
        <v>6.8638656693078052E-4</v>
      </c>
    </row>
    <row r="2292" spans="1:7" x14ac:dyDescent="0.45">
      <c r="A2292" s="2">
        <v>32896</v>
      </c>
      <c r="B2292" s="1">
        <v>331.61</v>
      </c>
      <c r="C2292" s="1">
        <f t="shared" si="175"/>
        <v>0.37160724948780788</v>
      </c>
      <c r="D2292">
        <f t="shared" ref="D2292:D2355" si="177">AVERAGE(B2243:B2292)</f>
        <v>345.53160000000008</v>
      </c>
      <c r="E2292">
        <f t="shared" ref="E2292:E2355" si="178">(B2292 - D2292) / D2292</f>
        <v>-4.0290381545421798E-2</v>
      </c>
      <c r="F2292" t="str">
        <f t="shared" si="174"/>
        <v>Sell</v>
      </c>
      <c r="G2292">
        <f t="shared" si="176"/>
        <v>1.3809194787189387E-5</v>
      </c>
    </row>
    <row r="2293" spans="1:7" x14ac:dyDescent="0.45">
      <c r="A2293" s="2">
        <v>32897</v>
      </c>
      <c r="B2293" s="1">
        <v>330.26</v>
      </c>
      <c r="C2293" s="1">
        <f t="shared" si="175"/>
        <v>-0.40793565870303428</v>
      </c>
      <c r="D2293">
        <f t="shared" si="177"/>
        <v>345.35480000000001</v>
      </c>
      <c r="E2293">
        <f t="shared" si="178"/>
        <v>-4.3708093821194956E-2</v>
      </c>
      <c r="F2293" t="str">
        <f t="shared" ref="F2293:F2356" si="179">IF(E2292 &gt; 0, "Buy", "Sell")</f>
        <v>Sell</v>
      </c>
      <c r="G2293">
        <f t="shared" si="176"/>
        <v>1.6641150164147849E-5</v>
      </c>
    </row>
    <row r="2294" spans="1:7" x14ac:dyDescent="0.45">
      <c r="A2294" s="2">
        <v>32898</v>
      </c>
      <c r="B2294" s="1">
        <v>326.08</v>
      </c>
      <c r="C2294" s="1">
        <f t="shared" si="175"/>
        <v>-1.2737473000482291</v>
      </c>
      <c r="D2294">
        <f t="shared" si="177"/>
        <v>345.08539999999999</v>
      </c>
      <c r="E2294">
        <f t="shared" si="178"/>
        <v>-5.5074483012031251E-2</v>
      </c>
      <c r="F2294" t="str">
        <f t="shared" si="179"/>
        <v>Sell</v>
      </c>
      <c r="G2294">
        <f t="shared" si="176"/>
        <v>1.6224321843801533E-4</v>
      </c>
    </row>
    <row r="2295" spans="1:7" x14ac:dyDescent="0.45">
      <c r="A2295" s="2">
        <v>32899</v>
      </c>
      <c r="B2295" s="1">
        <v>325.8</v>
      </c>
      <c r="C2295" s="1">
        <f t="shared" si="175"/>
        <v>-8.5905386641518561E-2</v>
      </c>
      <c r="D2295">
        <f t="shared" si="177"/>
        <v>344.84160000000003</v>
      </c>
      <c r="E2295">
        <f t="shared" si="178"/>
        <v>-5.5218395924389679E-2</v>
      </c>
      <c r="F2295" t="str">
        <f t="shared" si="179"/>
        <v>Sell</v>
      </c>
      <c r="G2295">
        <f t="shared" si="176"/>
        <v>7.3797354540287961E-7</v>
      </c>
    </row>
    <row r="2296" spans="1:7" x14ac:dyDescent="0.45">
      <c r="A2296" s="2">
        <v>32902</v>
      </c>
      <c r="B2296" s="1">
        <v>325.2</v>
      </c>
      <c r="C2296" s="1">
        <f t="shared" si="175"/>
        <v>-0.18433184942893352</v>
      </c>
      <c r="D2296">
        <f t="shared" si="177"/>
        <v>344.53480000000013</v>
      </c>
      <c r="E2296">
        <f t="shared" si="178"/>
        <v>-5.6118569154698268E-2</v>
      </c>
      <c r="F2296" t="str">
        <f t="shared" si="179"/>
        <v>Sell</v>
      </c>
      <c r="G2296">
        <f t="shared" si="176"/>
        <v>3.3978230713891018E-6</v>
      </c>
    </row>
    <row r="2297" spans="1:7" x14ac:dyDescent="0.45">
      <c r="A2297" s="2">
        <v>32903</v>
      </c>
      <c r="B2297" s="1">
        <v>322.98</v>
      </c>
      <c r="C2297" s="1">
        <f t="shared" si="175"/>
        <v>-0.68499758727345772</v>
      </c>
      <c r="D2297">
        <f t="shared" si="177"/>
        <v>344.18280000000004</v>
      </c>
      <c r="E2297">
        <f t="shared" si="178"/>
        <v>-6.1603310798796516E-2</v>
      </c>
      <c r="F2297" t="str">
        <f t="shared" si="179"/>
        <v>Sell</v>
      </c>
      <c r="G2297">
        <f t="shared" si="176"/>
        <v>4.6922169457045824E-5</v>
      </c>
    </row>
    <row r="2298" spans="1:7" x14ac:dyDescent="0.45">
      <c r="A2298" s="2">
        <v>32904</v>
      </c>
      <c r="B2298" s="1">
        <v>329.08</v>
      </c>
      <c r="C2298" s="1">
        <f t="shared" si="175"/>
        <v>1.8710480499808544</v>
      </c>
      <c r="D2298">
        <f t="shared" si="177"/>
        <v>343.93220000000008</v>
      </c>
      <c r="E2298">
        <f t="shared" si="178"/>
        <v>-4.3183511168771324E-2</v>
      </c>
      <c r="F2298" t="str">
        <f t="shared" si="179"/>
        <v>Sell</v>
      </c>
      <c r="G2298">
        <f t="shared" si="176"/>
        <v>3.5008208053371575E-4</v>
      </c>
    </row>
    <row r="2299" spans="1:7" x14ac:dyDescent="0.45">
      <c r="A2299" s="2">
        <v>32905</v>
      </c>
      <c r="B2299" s="1">
        <v>328.79</v>
      </c>
      <c r="C2299" s="1">
        <f t="shared" si="175"/>
        <v>-8.8163320651237415E-2</v>
      </c>
      <c r="D2299">
        <f t="shared" si="177"/>
        <v>343.72100000000012</v>
      </c>
      <c r="E2299">
        <f t="shared" si="178"/>
        <v>-4.3439301061035232E-2</v>
      </c>
      <c r="F2299" t="str">
        <f t="shared" si="179"/>
        <v>Sell</v>
      </c>
      <c r="G2299">
        <f t="shared" si="176"/>
        <v>7.772771108252906E-7</v>
      </c>
    </row>
    <row r="2300" spans="1:7" x14ac:dyDescent="0.45">
      <c r="A2300" s="2">
        <v>32906</v>
      </c>
      <c r="B2300" s="1">
        <v>330.92</v>
      </c>
      <c r="C2300" s="1">
        <f t="shared" si="175"/>
        <v>0.64574052277651373</v>
      </c>
      <c r="D2300">
        <f t="shared" si="177"/>
        <v>343.5476000000001</v>
      </c>
      <c r="E2300">
        <f t="shared" si="178"/>
        <v>-3.6756478578223464E-2</v>
      </c>
      <c r="F2300" t="str">
        <f t="shared" si="179"/>
        <v>Sell</v>
      </c>
      <c r="G2300">
        <f t="shared" si="176"/>
        <v>4.1698082275568519E-5</v>
      </c>
    </row>
    <row r="2301" spans="1:7" x14ac:dyDescent="0.45">
      <c r="A2301" s="2">
        <v>32909</v>
      </c>
      <c r="B2301" s="1">
        <v>331.85</v>
      </c>
      <c r="C2301" s="1">
        <f t="shared" si="175"/>
        <v>0.28064052699518355</v>
      </c>
      <c r="D2301">
        <f t="shared" si="177"/>
        <v>343.34640000000002</v>
      </c>
      <c r="E2301">
        <f t="shared" si="178"/>
        <v>-3.3483385875022989E-2</v>
      </c>
      <c r="F2301" t="str">
        <f t="shared" si="179"/>
        <v>Sell</v>
      </c>
      <c r="G2301">
        <f t="shared" si="176"/>
        <v>7.8759105392134333E-6</v>
      </c>
    </row>
    <row r="2302" spans="1:7" x14ac:dyDescent="0.45">
      <c r="A2302" s="2">
        <v>32910</v>
      </c>
      <c r="B2302" s="1">
        <v>329.66</v>
      </c>
      <c r="C2302" s="1">
        <f t="shared" si="175"/>
        <v>-0.66212392887240989</v>
      </c>
      <c r="D2302">
        <f t="shared" si="177"/>
        <v>343.06020000000007</v>
      </c>
      <c r="E2302">
        <f t="shared" si="178"/>
        <v>-3.9060782917983601E-2</v>
      </c>
      <c r="F2302" t="str">
        <f t="shared" si="179"/>
        <v>Sell</v>
      </c>
      <c r="G2302">
        <f t="shared" si="176"/>
        <v>4.3840809718543606E-5</v>
      </c>
    </row>
    <row r="2303" spans="1:7" x14ac:dyDescent="0.45">
      <c r="A2303" s="2">
        <v>32911</v>
      </c>
      <c r="B2303" s="1">
        <v>333.75</v>
      </c>
      <c r="C2303" s="1">
        <f t="shared" si="175"/>
        <v>1.2330389411249276</v>
      </c>
      <c r="D2303">
        <f t="shared" si="177"/>
        <v>342.82300000000009</v>
      </c>
      <c r="E2303">
        <f t="shared" si="178"/>
        <v>-2.6465552194572972E-2</v>
      </c>
      <c r="F2303" t="str">
        <f t="shared" si="179"/>
        <v>Sell</v>
      </c>
      <c r="G2303">
        <f t="shared" si="176"/>
        <v>1.5203850303304828E-4</v>
      </c>
    </row>
    <row r="2304" spans="1:7" x14ac:dyDescent="0.45">
      <c r="A2304" s="2">
        <v>32912</v>
      </c>
      <c r="B2304" s="1">
        <v>332.96</v>
      </c>
      <c r="C2304" s="1">
        <f t="shared" si="175"/>
        <v>-0.23698470691350695</v>
      </c>
      <c r="D2304">
        <f t="shared" si="177"/>
        <v>342.56680000000006</v>
      </c>
      <c r="E2304">
        <f t="shared" si="178"/>
        <v>-2.8043581572995621E-2</v>
      </c>
      <c r="F2304" t="str">
        <f t="shared" si="179"/>
        <v>Sell</v>
      </c>
      <c r="G2304">
        <f t="shared" si="176"/>
        <v>5.6161751310880798E-6</v>
      </c>
    </row>
    <row r="2305" spans="1:7" x14ac:dyDescent="0.45">
      <c r="A2305" s="2">
        <v>32913</v>
      </c>
      <c r="B2305" s="1">
        <v>333.62</v>
      </c>
      <c r="C2305" s="1">
        <f t="shared" si="175"/>
        <v>0.1980258080585153</v>
      </c>
      <c r="D2305">
        <f t="shared" si="177"/>
        <v>342.36720000000003</v>
      </c>
      <c r="E2305">
        <f t="shared" si="178"/>
        <v>-2.5549176439799197E-2</v>
      </c>
      <c r="F2305" t="str">
        <f t="shared" si="179"/>
        <v>Sell</v>
      </c>
      <c r="G2305">
        <f t="shared" si="176"/>
        <v>3.9214220657227945E-6</v>
      </c>
    </row>
    <row r="2306" spans="1:7" x14ac:dyDescent="0.45">
      <c r="A2306" s="2">
        <v>32916</v>
      </c>
      <c r="B2306" s="1">
        <v>330.08</v>
      </c>
      <c r="C2306" s="1">
        <f t="shared" si="175"/>
        <v>-1.0667571402967759</v>
      </c>
      <c r="D2306">
        <f t="shared" si="177"/>
        <v>342.04900000000009</v>
      </c>
      <c r="E2306">
        <f t="shared" si="178"/>
        <v>-3.4992062540747389E-2</v>
      </c>
      <c r="F2306" t="str">
        <f t="shared" si="179"/>
        <v>Sell</v>
      </c>
      <c r="G2306">
        <f t="shared" si="176"/>
        <v>1.1379707963741551E-4</v>
      </c>
    </row>
    <row r="2307" spans="1:7" x14ac:dyDescent="0.45">
      <c r="A2307" s="2">
        <v>32917</v>
      </c>
      <c r="B2307" s="1">
        <v>331.02</v>
      </c>
      <c r="C2307" s="1">
        <f t="shared" si="175"/>
        <v>0.28437471894526301</v>
      </c>
      <c r="D2307">
        <f t="shared" si="177"/>
        <v>341.65680000000009</v>
      </c>
      <c r="E2307">
        <f t="shared" si="178"/>
        <v>-3.1132996621171024E-2</v>
      </c>
      <c r="F2307" t="str">
        <f t="shared" si="179"/>
        <v>Sell</v>
      </c>
      <c r="G2307">
        <f t="shared" si="176"/>
        <v>8.0868980775197319E-6</v>
      </c>
    </row>
    <row r="2308" spans="1:7" x14ac:dyDescent="0.45">
      <c r="A2308" s="2">
        <v>32918</v>
      </c>
      <c r="B2308" s="1">
        <v>332.01</v>
      </c>
      <c r="C2308" s="1">
        <f t="shared" ref="C2308:C2371" si="180">100*LN(B2308/B2307)</f>
        <v>0.29862924324091705</v>
      </c>
      <c r="D2308">
        <f t="shared" si="177"/>
        <v>341.2688</v>
      </c>
      <c r="E2308">
        <f t="shared" si="178"/>
        <v>-2.7130519988935432E-2</v>
      </c>
      <c r="F2308" t="str">
        <f t="shared" si="179"/>
        <v>Sell</v>
      </c>
      <c r="G2308">
        <f t="shared" si="176"/>
        <v>8.9179424918642818E-6</v>
      </c>
    </row>
    <row r="2309" spans="1:7" x14ac:dyDescent="0.45">
      <c r="A2309" s="2">
        <v>32919</v>
      </c>
      <c r="B2309" s="1">
        <v>334.89</v>
      </c>
      <c r="C2309" s="1">
        <f t="shared" si="180"/>
        <v>0.86370307499469068</v>
      </c>
      <c r="D2309">
        <f t="shared" si="177"/>
        <v>340.97500000000002</v>
      </c>
      <c r="E2309">
        <f t="shared" si="178"/>
        <v>-1.7845883129261782E-2</v>
      </c>
      <c r="F2309" t="str">
        <f t="shared" si="179"/>
        <v>Sell</v>
      </c>
      <c r="G2309">
        <f t="shared" si="176"/>
        <v>7.4598300175528429E-5</v>
      </c>
    </row>
    <row r="2310" spans="1:7" x14ac:dyDescent="0.45">
      <c r="A2310" s="2">
        <v>32920</v>
      </c>
      <c r="B2310" s="1">
        <v>332.72</v>
      </c>
      <c r="C2310" s="1">
        <f t="shared" si="180"/>
        <v>-0.65008242600942101</v>
      </c>
      <c r="D2310">
        <f t="shared" si="177"/>
        <v>340.65840000000003</v>
      </c>
      <c r="E2310">
        <f t="shared" si="178"/>
        <v>-2.3303109507941094E-2</v>
      </c>
      <c r="F2310" t="str">
        <f t="shared" si="179"/>
        <v>Sell</v>
      </c>
      <c r="G2310">
        <f t="shared" si="176"/>
        <v>4.226071606062943E-5</v>
      </c>
    </row>
    <row r="2311" spans="1:7" x14ac:dyDescent="0.45">
      <c r="A2311" s="2">
        <v>32924</v>
      </c>
      <c r="B2311" s="1">
        <v>327.99</v>
      </c>
      <c r="C2311" s="1">
        <f t="shared" si="180"/>
        <v>-1.4318175320153173</v>
      </c>
      <c r="D2311">
        <f t="shared" si="177"/>
        <v>340.26640000000009</v>
      </c>
      <c r="E2311">
        <f t="shared" si="178"/>
        <v>-3.6078790030399939E-2</v>
      </c>
      <c r="F2311" t="str">
        <f t="shared" si="179"/>
        <v>Sell</v>
      </c>
      <c r="G2311">
        <f t="shared" si="176"/>
        <v>2.050101444986434E-4</v>
      </c>
    </row>
    <row r="2312" spans="1:7" x14ac:dyDescent="0.45">
      <c r="A2312" s="2">
        <v>32925</v>
      </c>
      <c r="B2312" s="1">
        <v>327.67</v>
      </c>
      <c r="C2312" s="1">
        <f t="shared" si="180"/>
        <v>-9.7611574721056985E-2</v>
      </c>
      <c r="D2312">
        <f t="shared" si="177"/>
        <v>339.846</v>
      </c>
      <c r="E2312">
        <f t="shared" si="178"/>
        <v>-3.5827992679036941E-2</v>
      </c>
      <c r="F2312" t="str">
        <f t="shared" si="179"/>
        <v>Sell</v>
      </c>
      <c r="G2312">
        <f t="shared" ref="G2312:G2375" si="181">(C2312/100)^2</f>
        <v>9.5280195195244905E-7</v>
      </c>
    </row>
    <row r="2313" spans="1:7" x14ac:dyDescent="0.45">
      <c r="A2313" s="2">
        <v>32926</v>
      </c>
      <c r="B2313" s="1">
        <v>325.7</v>
      </c>
      <c r="C2313" s="1">
        <f t="shared" si="180"/>
        <v>-0.60302920851047559</v>
      </c>
      <c r="D2313">
        <f t="shared" si="177"/>
        <v>339.38879999999995</v>
      </c>
      <c r="E2313">
        <f t="shared" si="178"/>
        <v>-4.0333682195758849E-2</v>
      </c>
      <c r="F2313" t="str">
        <f t="shared" si="179"/>
        <v>Sell</v>
      </c>
      <c r="G2313">
        <f t="shared" si="181"/>
        <v>3.6364422631677071E-5</v>
      </c>
    </row>
    <row r="2314" spans="1:7" x14ac:dyDescent="0.45">
      <c r="A2314" s="2">
        <v>32927</v>
      </c>
      <c r="B2314" s="1">
        <v>324.14999999999998</v>
      </c>
      <c r="C2314" s="1">
        <f t="shared" si="180"/>
        <v>-0.47703406611831584</v>
      </c>
      <c r="D2314">
        <f t="shared" si="177"/>
        <v>338.8372</v>
      </c>
      <c r="E2314">
        <f t="shared" si="178"/>
        <v>-4.3345890002632587E-2</v>
      </c>
      <c r="F2314" t="str">
        <f t="shared" si="179"/>
        <v>Sell</v>
      </c>
      <c r="G2314">
        <f t="shared" si="181"/>
        <v>2.2756150023737371E-5</v>
      </c>
    </row>
    <row r="2315" spans="1:7" x14ac:dyDescent="0.45">
      <c r="A2315" s="2">
        <v>32930</v>
      </c>
      <c r="B2315" s="1">
        <v>328.67</v>
      </c>
      <c r="C2315" s="1">
        <f t="shared" si="180"/>
        <v>1.384783624992121</v>
      </c>
      <c r="D2315">
        <f t="shared" si="177"/>
        <v>338.35559999999998</v>
      </c>
      <c r="E2315">
        <f t="shared" si="178"/>
        <v>-2.8625505237684749E-2</v>
      </c>
      <c r="F2315" t="str">
        <f t="shared" si="179"/>
        <v>Sell</v>
      </c>
      <c r="G2315">
        <f t="shared" si="181"/>
        <v>1.9176256880463195E-4</v>
      </c>
    </row>
    <row r="2316" spans="1:7" x14ac:dyDescent="0.45">
      <c r="A2316" s="2">
        <v>32931</v>
      </c>
      <c r="B2316" s="1">
        <v>330.26</v>
      </c>
      <c r="C2316" s="1">
        <f t="shared" si="180"/>
        <v>0.48260151639164123</v>
      </c>
      <c r="D2316">
        <f t="shared" si="177"/>
        <v>337.94219999999996</v>
      </c>
      <c r="E2316">
        <f t="shared" si="178"/>
        <v>-2.2732289722917017E-2</v>
      </c>
      <c r="F2316" t="str">
        <f t="shared" si="179"/>
        <v>Sell</v>
      </c>
      <c r="G2316">
        <f t="shared" si="181"/>
        <v>2.3290422362351154E-5</v>
      </c>
    </row>
    <row r="2317" spans="1:7" x14ac:dyDescent="0.45">
      <c r="A2317" s="2">
        <v>32932</v>
      </c>
      <c r="B2317" s="1">
        <v>331.89</v>
      </c>
      <c r="C2317" s="1">
        <f t="shared" si="180"/>
        <v>0.49233656800869069</v>
      </c>
      <c r="D2317">
        <f t="shared" si="177"/>
        <v>337.57719999999995</v>
      </c>
      <c r="E2317">
        <f t="shared" si="178"/>
        <v>-1.6847109342692464E-2</v>
      </c>
      <c r="F2317" t="str">
        <f t="shared" si="179"/>
        <v>Sell</v>
      </c>
      <c r="G2317">
        <f t="shared" si="181"/>
        <v>2.423952961985761E-5</v>
      </c>
    </row>
    <row r="2318" spans="1:7" x14ac:dyDescent="0.45">
      <c r="A2318" s="2">
        <v>32933</v>
      </c>
      <c r="B2318" s="1">
        <v>332.74</v>
      </c>
      <c r="C2318" s="1">
        <f t="shared" si="180"/>
        <v>0.25578155166676658</v>
      </c>
      <c r="D2318">
        <f t="shared" si="177"/>
        <v>337.35820000000007</v>
      </c>
      <c r="E2318">
        <f t="shared" si="178"/>
        <v>-1.3689307092580105E-2</v>
      </c>
      <c r="F2318" t="str">
        <f t="shared" si="179"/>
        <v>Sell</v>
      </c>
      <c r="G2318">
        <f t="shared" si="181"/>
        <v>6.5424202173058782E-6</v>
      </c>
    </row>
    <row r="2319" spans="1:7" x14ac:dyDescent="0.45">
      <c r="A2319" s="2">
        <v>32934</v>
      </c>
      <c r="B2319" s="1">
        <v>335.54</v>
      </c>
      <c r="C2319" s="1">
        <f t="shared" si="180"/>
        <v>0.83797701106577205</v>
      </c>
      <c r="D2319">
        <f t="shared" si="177"/>
        <v>337.21980000000002</v>
      </c>
      <c r="E2319">
        <f t="shared" si="178"/>
        <v>-4.9813207883997327E-3</v>
      </c>
      <c r="F2319" t="str">
        <f t="shared" si="179"/>
        <v>Sell</v>
      </c>
      <c r="G2319">
        <f t="shared" si="181"/>
        <v>7.0220547107472514E-5</v>
      </c>
    </row>
    <row r="2320" spans="1:7" x14ac:dyDescent="0.45">
      <c r="A2320" s="2">
        <v>32937</v>
      </c>
      <c r="B2320" s="1">
        <v>333.74</v>
      </c>
      <c r="C2320" s="1">
        <f t="shared" si="180"/>
        <v>-0.53789276234976657</v>
      </c>
      <c r="D2320">
        <f t="shared" si="177"/>
        <v>337.0378</v>
      </c>
      <c r="E2320">
        <f t="shared" si="178"/>
        <v>-9.784659168793515E-3</v>
      </c>
      <c r="F2320" t="str">
        <f t="shared" si="179"/>
        <v>Sell</v>
      </c>
      <c r="G2320">
        <f t="shared" si="181"/>
        <v>2.8932862378826241E-5</v>
      </c>
    </row>
    <row r="2321" spans="1:7" x14ac:dyDescent="0.45">
      <c r="A2321" s="2">
        <v>32938</v>
      </c>
      <c r="B2321" s="1">
        <v>337.93</v>
      </c>
      <c r="C2321" s="1">
        <f t="shared" si="180"/>
        <v>1.2476526724257104</v>
      </c>
      <c r="D2321">
        <f t="shared" si="177"/>
        <v>336.9008</v>
      </c>
      <c r="E2321">
        <f t="shared" si="178"/>
        <v>3.054905182771911E-3</v>
      </c>
      <c r="F2321" t="str">
        <f t="shared" si="179"/>
        <v>Sell</v>
      </c>
      <c r="G2321">
        <f t="shared" si="181"/>
        <v>1.5566371910110169E-4</v>
      </c>
    </row>
    <row r="2322" spans="1:7" x14ac:dyDescent="0.45">
      <c r="A2322" s="2">
        <v>32939</v>
      </c>
      <c r="B2322" s="1">
        <v>336.95</v>
      </c>
      <c r="C2322" s="1">
        <f t="shared" si="180"/>
        <v>-0.2904222050787949</v>
      </c>
      <c r="D2322">
        <f t="shared" si="177"/>
        <v>336.69139999999999</v>
      </c>
      <c r="E2322">
        <f t="shared" si="178"/>
        <v>7.6806238591185067E-4</v>
      </c>
      <c r="F2322" t="str">
        <f t="shared" si="179"/>
        <v>Buy</v>
      </c>
      <c r="G2322">
        <f t="shared" si="181"/>
        <v>8.4345057202829614E-6</v>
      </c>
    </row>
    <row r="2323" spans="1:7" x14ac:dyDescent="0.45">
      <c r="A2323" s="2">
        <v>32940</v>
      </c>
      <c r="B2323" s="1">
        <v>340.27</v>
      </c>
      <c r="C2323" s="1">
        <f t="shared" si="180"/>
        <v>0.98048687204514706</v>
      </c>
      <c r="D2323">
        <f t="shared" si="177"/>
        <v>336.56059999999997</v>
      </c>
      <c r="E2323">
        <f t="shared" si="178"/>
        <v>1.1021492117615718E-2</v>
      </c>
      <c r="F2323" t="str">
        <f t="shared" si="179"/>
        <v>Buy</v>
      </c>
      <c r="G2323">
        <f t="shared" si="181"/>
        <v>9.6135450625287655E-5</v>
      </c>
    </row>
    <row r="2324" spans="1:7" x14ac:dyDescent="0.45">
      <c r="A2324" s="2">
        <v>32941</v>
      </c>
      <c r="B2324" s="1">
        <v>337.93</v>
      </c>
      <c r="C2324" s="1">
        <f t="shared" si="180"/>
        <v>-0.69006466696634994</v>
      </c>
      <c r="D2324">
        <f t="shared" si="177"/>
        <v>336.34300000000002</v>
      </c>
      <c r="E2324">
        <f t="shared" si="178"/>
        <v>4.7183975881763228E-3</v>
      </c>
      <c r="F2324" t="str">
        <f t="shared" si="179"/>
        <v>Buy</v>
      </c>
      <c r="G2324">
        <f t="shared" si="181"/>
        <v>4.7618924459537937E-5</v>
      </c>
    </row>
    <row r="2325" spans="1:7" x14ac:dyDescent="0.45">
      <c r="A2325" s="2">
        <v>32944</v>
      </c>
      <c r="B2325" s="1">
        <v>338.67</v>
      </c>
      <c r="C2325" s="1">
        <f t="shared" si="180"/>
        <v>0.21874084985513631</v>
      </c>
      <c r="D2325">
        <f t="shared" si="177"/>
        <v>336.10299999999995</v>
      </c>
      <c r="E2325">
        <f t="shared" si="178"/>
        <v>7.6375396827760072E-3</v>
      </c>
      <c r="F2325" t="str">
        <f t="shared" si="179"/>
        <v>Buy</v>
      </c>
      <c r="G2325">
        <f t="shared" si="181"/>
        <v>4.7847559395347284E-6</v>
      </c>
    </row>
    <row r="2326" spans="1:7" x14ac:dyDescent="0.45">
      <c r="A2326" s="2">
        <v>32945</v>
      </c>
      <c r="B2326" s="1">
        <v>336</v>
      </c>
      <c r="C2326" s="1">
        <f t="shared" si="180"/>
        <v>-0.79150219783610776</v>
      </c>
      <c r="D2326">
        <f t="shared" si="177"/>
        <v>335.755</v>
      </c>
      <c r="E2326">
        <f t="shared" si="178"/>
        <v>7.2969873866362243E-4</v>
      </c>
      <c r="F2326" t="str">
        <f t="shared" si="179"/>
        <v>Buy</v>
      </c>
      <c r="G2326">
        <f t="shared" si="181"/>
        <v>6.2647572917938905E-5</v>
      </c>
    </row>
    <row r="2327" spans="1:7" x14ac:dyDescent="0.45">
      <c r="A2327" s="2">
        <v>32946</v>
      </c>
      <c r="B2327" s="1">
        <v>336.87</v>
      </c>
      <c r="C2327" s="1">
        <f t="shared" si="180"/>
        <v>0.25859392893527716</v>
      </c>
      <c r="D2327">
        <f t="shared" si="177"/>
        <v>335.29860000000002</v>
      </c>
      <c r="E2327">
        <f t="shared" si="178"/>
        <v>4.6865689269206092E-3</v>
      </c>
      <c r="F2327" t="str">
        <f t="shared" si="179"/>
        <v>Buy</v>
      </c>
      <c r="G2327">
        <f t="shared" si="181"/>
        <v>6.6870820082183175E-6</v>
      </c>
    </row>
    <row r="2328" spans="1:7" x14ac:dyDescent="0.45">
      <c r="A2328" s="2">
        <v>32947</v>
      </c>
      <c r="B2328" s="1">
        <v>338.07</v>
      </c>
      <c r="C2328" s="1">
        <f t="shared" si="180"/>
        <v>0.35558753798106446</v>
      </c>
      <c r="D2328">
        <f t="shared" si="177"/>
        <v>334.88480000000004</v>
      </c>
      <c r="E2328">
        <f t="shared" si="178"/>
        <v>9.5113304634905846E-3</v>
      </c>
      <c r="F2328" t="str">
        <f t="shared" si="179"/>
        <v>Buy</v>
      </c>
      <c r="G2328">
        <f t="shared" si="181"/>
        <v>1.2644249716743497E-5</v>
      </c>
    </row>
    <row r="2329" spans="1:7" x14ac:dyDescent="0.45">
      <c r="A2329" s="2">
        <v>32948</v>
      </c>
      <c r="B2329" s="1">
        <v>341.91</v>
      </c>
      <c r="C2329" s="1">
        <f t="shared" si="180"/>
        <v>1.1294569903385978</v>
      </c>
      <c r="D2329">
        <f t="shared" si="177"/>
        <v>334.60960000000006</v>
      </c>
      <c r="E2329">
        <f t="shared" si="178"/>
        <v>2.181766452606251E-2</v>
      </c>
      <c r="F2329" t="str">
        <f t="shared" si="179"/>
        <v>Buy</v>
      </c>
      <c r="G2329">
        <f t="shared" si="181"/>
        <v>1.2756730930247234E-4</v>
      </c>
    </row>
    <row r="2330" spans="1:7" x14ac:dyDescent="0.45">
      <c r="A2330" s="2">
        <v>32951</v>
      </c>
      <c r="B2330" s="1">
        <v>343.53</v>
      </c>
      <c r="C2330" s="1">
        <f t="shared" si="180"/>
        <v>0.47268995576039208</v>
      </c>
      <c r="D2330">
        <f t="shared" si="177"/>
        <v>334.4362000000001</v>
      </c>
      <c r="E2330">
        <f t="shared" si="178"/>
        <v>2.7191434420077345E-2</v>
      </c>
      <c r="F2330" t="str">
        <f t="shared" si="179"/>
        <v>Buy</v>
      </c>
      <c r="G2330">
        <f t="shared" si="181"/>
        <v>2.2343579427676144E-5</v>
      </c>
    </row>
    <row r="2331" spans="1:7" x14ac:dyDescent="0.45">
      <c r="A2331" s="2">
        <v>32952</v>
      </c>
      <c r="B2331" s="1">
        <v>341.57</v>
      </c>
      <c r="C2331" s="1">
        <f t="shared" si="180"/>
        <v>-0.57218080495733414</v>
      </c>
      <c r="D2331">
        <f t="shared" si="177"/>
        <v>334.19180000000006</v>
      </c>
      <c r="E2331">
        <f t="shared" si="178"/>
        <v>2.2077740985864808E-2</v>
      </c>
      <c r="F2331" t="str">
        <f t="shared" si="179"/>
        <v>Buy</v>
      </c>
      <c r="G2331">
        <f t="shared" si="181"/>
        <v>3.2739087356162281E-5</v>
      </c>
    </row>
    <row r="2332" spans="1:7" x14ac:dyDescent="0.45">
      <c r="A2332" s="2">
        <v>32953</v>
      </c>
      <c r="B2332" s="1">
        <v>339.74</v>
      </c>
      <c r="C2332" s="1">
        <f t="shared" si="180"/>
        <v>-0.53720168526193446</v>
      </c>
      <c r="D2332">
        <f t="shared" si="177"/>
        <v>333.99420000000003</v>
      </c>
      <c r="E2332">
        <f t="shared" si="178"/>
        <v>1.7203292751790222E-2</v>
      </c>
      <c r="F2332" t="str">
        <f t="shared" si="179"/>
        <v>Buy</v>
      </c>
      <c r="G2332">
        <f t="shared" si="181"/>
        <v>2.8858565064826246E-5</v>
      </c>
    </row>
    <row r="2333" spans="1:7" x14ac:dyDescent="0.45">
      <c r="A2333" s="2">
        <v>32954</v>
      </c>
      <c r="B2333" s="1">
        <v>335.69</v>
      </c>
      <c r="C2333" s="1">
        <f t="shared" si="180"/>
        <v>-1.1992504150500405</v>
      </c>
      <c r="D2333">
        <f t="shared" si="177"/>
        <v>333.76179999999999</v>
      </c>
      <c r="E2333">
        <f t="shared" si="178"/>
        <v>5.7771740205140431E-3</v>
      </c>
      <c r="F2333" t="str">
        <f t="shared" si="179"/>
        <v>Buy</v>
      </c>
      <c r="G2333">
        <f t="shared" si="181"/>
        <v>1.4382015579976945E-4</v>
      </c>
    </row>
    <row r="2334" spans="1:7" x14ac:dyDescent="0.45">
      <c r="A2334" s="2">
        <v>32955</v>
      </c>
      <c r="B2334" s="1">
        <v>337.22</v>
      </c>
      <c r="C2334" s="1">
        <f t="shared" si="180"/>
        <v>0.45474213091698923</v>
      </c>
      <c r="D2334">
        <f t="shared" si="177"/>
        <v>333.53560000000004</v>
      </c>
      <c r="E2334">
        <f t="shared" si="178"/>
        <v>1.1046496985629066E-2</v>
      </c>
      <c r="F2334" t="str">
        <f t="shared" si="179"/>
        <v>Buy</v>
      </c>
      <c r="G2334">
        <f t="shared" si="181"/>
        <v>2.0679040563092415E-5</v>
      </c>
    </row>
    <row r="2335" spans="1:7" x14ac:dyDescent="0.45">
      <c r="A2335" s="2">
        <v>32958</v>
      </c>
      <c r="B2335" s="1">
        <v>337.63</v>
      </c>
      <c r="C2335" s="1">
        <f t="shared" si="180"/>
        <v>0.12150849831657792</v>
      </c>
      <c r="D2335">
        <f t="shared" si="177"/>
        <v>333.48960000000005</v>
      </c>
      <c r="E2335">
        <f t="shared" si="178"/>
        <v>1.2415379670010525E-2</v>
      </c>
      <c r="F2335" t="str">
        <f t="shared" si="179"/>
        <v>Buy</v>
      </c>
      <c r="G2335">
        <f t="shared" si="181"/>
        <v>1.4764315163149821E-6</v>
      </c>
    </row>
    <row r="2336" spans="1:7" x14ac:dyDescent="0.45">
      <c r="A2336" s="2">
        <v>32959</v>
      </c>
      <c r="B2336" s="1">
        <v>341.5</v>
      </c>
      <c r="C2336" s="1">
        <f t="shared" si="180"/>
        <v>1.1397057677844344</v>
      </c>
      <c r="D2336">
        <f t="shared" si="177"/>
        <v>333.57960000000008</v>
      </c>
      <c r="E2336">
        <f t="shared" si="178"/>
        <v>2.3743658185332417E-2</v>
      </c>
      <c r="F2336" t="str">
        <f t="shared" si="179"/>
        <v>Buy</v>
      </c>
      <c r="G2336">
        <f t="shared" si="181"/>
        <v>1.2989292371211073E-4</v>
      </c>
    </row>
    <row r="2337" spans="1:7" x14ac:dyDescent="0.45">
      <c r="A2337" s="2">
        <v>32960</v>
      </c>
      <c r="B2337" s="1">
        <v>342</v>
      </c>
      <c r="C2337" s="1">
        <f t="shared" si="180"/>
        <v>0.14630580517603151</v>
      </c>
      <c r="D2337">
        <f t="shared" si="177"/>
        <v>333.60460000000006</v>
      </c>
      <c r="E2337">
        <f t="shared" si="178"/>
        <v>2.5165720136952358E-2</v>
      </c>
      <c r="F2337" t="str">
        <f t="shared" si="179"/>
        <v>Buy</v>
      </c>
      <c r="G2337">
        <f t="shared" si="181"/>
        <v>2.1405388628206892E-6</v>
      </c>
    </row>
    <row r="2338" spans="1:7" x14ac:dyDescent="0.45">
      <c r="A2338" s="2">
        <v>32961</v>
      </c>
      <c r="B2338" s="1">
        <v>340.79</v>
      </c>
      <c r="C2338" s="1">
        <f t="shared" si="180"/>
        <v>-0.35442852609552616</v>
      </c>
      <c r="D2338">
        <f t="shared" si="177"/>
        <v>333.67240000000004</v>
      </c>
      <c r="E2338">
        <f t="shared" si="178"/>
        <v>2.1331102003042449E-2</v>
      </c>
      <c r="F2338" t="str">
        <f t="shared" si="179"/>
        <v>Buy</v>
      </c>
      <c r="G2338">
        <f t="shared" si="181"/>
        <v>1.2561958011024708E-5</v>
      </c>
    </row>
    <row r="2339" spans="1:7" x14ac:dyDescent="0.45">
      <c r="A2339" s="2">
        <v>32962</v>
      </c>
      <c r="B2339" s="1">
        <v>339.94</v>
      </c>
      <c r="C2339" s="1">
        <f t="shared" si="180"/>
        <v>-0.24973203524445614</v>
      </c>
      <c r="D2339">
        <f t="shared" si="177"/>
        <v>333.70740000000006</v>
      </c>
      <c r="E2339">
        <f t="shared" si="178"/>
        <v>1.8676840849198826E-2</v>
      </c>
      <c r="F2339" t="str">
        <f t="shared" si="179"/>
        <v>Buy</v>
      </c>
      <c r="G2339">
        <f t="shared" si="181"/>
        <v>6.236608942733828E-6</v>
      </c>
    </row>
    <row r="2340" spans="1:7" x14ac:dyDescent="0.45">
      <c r="A2340" s="2">
        <v>32965</v>
      </c>
      <c r="B2340" s="1">
        <v>338.7</v>
      </c>
      <c r="C2340" s="1">
        <f t="shared" si="180"/>
        <v>-0.3654371625479429</v>
      </c>
      <c r="D2340">
        <f t="shared" si="177"/>
        <v>333.69840000000005</v>
      </c>
      <c r="E2340">
        <f t="shared" si="178"/>
        <v>1.4988384721053318E-2</v>
      </c>
      <c r="F2340" t="str">
        <f t="shared" si="179"/>
        <v>Buy</v>
      </c>
      <c r="G2340">
        <f t="shared" si="181"/>
        <v>1.3354431977109165E-5</v>
      </c>
    </row>
    <row r="2341" spans="1:7" x14ac:dyDescent="0.45">
      <c r="A2341" s="2">
        <v>32966</v>
      </c>
      <c r="B2341" s="1">
        <v>343.64</v>
      </c>
      <c r="C2341" s="1">
        <f t="shared" si="180"/>
        <v>1.4479837946129666</v>
      </c>
      <c r="D2341">
        <f t="shared" si="177"/>
        <v>333.9636000000001</v>
      </c>
      <c r="E2341">
        <f t="shared" si="178"/>
        <v>2.8974415175785279E-2</v>
      </c>
      <c r="F2341" t="str">
        <f t="shared" si="179"/>
        <v>Buy</v>
      </c>
      <c r="G2341">
        <f t="shared" si="181"/>
        <v>2.0966570694617656E-4</v>
      </c>
    </row>
    <row r="2342" spans="1:7" x14ac:dyDescent="0.45">
      <c r="A2342" s="2">
        <v>32967</v>
      </c>
      <c r="B2342" s="1">
        <v>341.09</v>
      </c>
      <c r="C2342" s="1">
        <f t="shared" si="180"/>
        <v>-0.74482256908653588</v>
      </c>
      <c r="D2342">
        <f t="shared" si="177"/>
        <v>334.15320000000008</v>
      </c>
      <c r="E2342">
        <f t="shared" si="178"/>
        <v>2.0759340326532531E-2</v>
      </c>
      <c r="F2342" t="str">
        <f t="shared" si="179"/>
        <v>Buy</v>
      </c>
      <c r="G2342">
        <f t="shared" si="181"/>
        <v>5.5476065942066757E-5</v>
      </c>
    </row>
    <row r="2343" spans="1:7" x14ac:dyDescent="0.45">
      <c r="A2343" s="2">
        <v>32968</v>
      </c>
      <c r="B2343" s="1">
        <v>340.73</v>
      </c>
      <c r="C2343" s="1">
        <f t="shared" si="180"/>
        <v>-0.10559972821385374</v>
      </c>
      <c r="D2343">
        <f t="shared" si="177"/>
        <v>334.3626000000001</v>
      </c>
      <c r="E2343">
        <f t="shared" si="178"/>
        <v>1.9043397796284382E-2</v>
      </c>
      <c r="F2343" t="str">
        <f t="shared" si="179"/>
        <v>Buy</v>
      </c>
      <c r="G2343">
        <f t="shared" si="181"/>
        <v>1.1151302598839779E-6</v>
      </c>
    </row>
    <row r="2344" spans="1:7" x14ac:dyDescent="0.45">
      <c r="A2344" s="2">
        <v>32969</v>
      </c>
      <c r="B2344" s="1">
        <v>340.08</v>
      </c>
      <c r="C2344" s="1">
        <f t="shared" si="180"/>
        <v>-0.19094907463171046</v>
      </c>
      <c r="D2344">
        <f t="shared" si="177"/>
        <v>334.64260000000007</v>
      </c>
      <c r="E2344">
        <f t="shared" si="178"/>
        <v>1.6248379614549703E-2</v>
      </c>
      <c r="F2344" t="str">
        <f t="shared" si="179"/>
        <v>Buy</v>
      </c>
      <c r="G2344">
        <f t="shared" si="181"/>
        <v>3.6461549102706525E-6</v>
      </c>
    </row>
    <row r="2345" spans="1:7" x14ac:dyDescent="0.45">
      <c r="A2345" s="2">
        <v>32972</v>
      </c>
      <c r="B2345" s="1">
        <v>341.37</v>
      </c>
      <c r="C2345" s="1">
        <f t="shared" si="180"/>
        <v>0.37860489864923541</v>
      </c>
      <c r="D2345">
        <f t="shared" si="177"/>
        <v>334.95400000000006</v>
      </c>
      <c r="E2345">
        <f t="shared" si="178"/>
        <v>1.9154869026791557E-2</v>
      </c>
      <c r="F2345" t="str">
        <f t="shared" si="179"/>
        <v>Buy</v>
      </c>
      <c r="G2345">
        <f t="shared" si="181"/>
        <v>1.4334166928119782E-5</v>
      </c>
    </row>
    <row r="2346" spans="1:7" x14ac:dyDescent="0.45">
      <c r="A2346" s="2">
        <v>32973</v>
      </c>
      <c r="B2346" s="1">
        <v>342.07</v>
      </c>
      <c r="C2346" s="1">
        <f t="shared" si="180"/>
        <v>0.2048461444393056</v>
      </c>
      <c r="D2346">
        <f t="shared" si="177"/>
        <v>335.29140000000001</v>
      </c>
      <c r="E2346">
        <f t="shared" si="178"/>
        <v>2.0217041057420448E-2</v>
      </c>
      <c r="F2346" t="str">
        <f t="shared" si="179"/>
        <v>Buy</v>
      </c>
      <c r="G2346">
        <f t="shared" si="181"/>
        <v>4.1961942891648848E-6</v>
      </c>
    </row>
    <row r="2347" spans="1:7" x14ac:dyDescent="0.45">
      <c r="A2347" s="2">
        <v>32974</v>
      </c>
      <c r="B2347" s="1">
        <v>341.92</v>
      </c>
      <c r="C2347" s="1">
        <f t="shared" si="180"/>
        <v>-4.3860291058246036E-2</v>
      </c>
      <c r="D2347">
        <f t="shared" si="177"/>
        <v>335.67020000000002</v>
      </c>
      <c r="E2347">
        <f t="shared" si="178"/>
        <v>1.8618870546149146E-2</v>
      </c>
      <c r="F2347" t="str">
        <f t="shared" si="179"/>
        <v>Buy</v>
      </c>
      <c r="G2347">
        <f t="shared" si="181"/>
        <v>1.9237251317140572E-7</v>
      </c>
    </row>
    <row r="2348" spans="1:7" x14ac:dyDescent="0.45">
      <c r="A2348" s="2">
        <v>32975</v>
      </c>
      <c r="B2348" s="1">
        <v>344.34</v>
      </c>
      <c r="C2348" s="1">
        <f t="shared" si="180"/>
        <v>0.70527497774885206</v>
      </c>
      <c r="D2348">
        <f t="shared" si="177"/>
        <v>335.97540000000004</v>
      </c>
      <c r="E2348">
        <f t="shared" si="178"/>
        <v>2.4896465634090884E-2</v>
      </c>
      <c r="F2348" t="str">
        <f t="shared" si="179"/>
        <v>Buy</v>
      </c>
      <c r="G2348">
        <f t="shared" si="181"/>
        <v>4.9741279423864374E-5</v>
      </c>
    </row>
    <row r="2349" spans="1:7" x14ac:dyDescent="0.45">
      <c r="A2349" s="2">
        <v>32979</v>
      </c>
      <c r="B2349" s="1">
        <v>344.74</v>
      </c>
      <c r="C2349" s="1">
        <f t="shared" si="180"/>
        <v>0.11609683779191743</v>
      </c>
      <c r="D2349">
        <f t="shared" si="177"/>
        <v>336.2944</v>
      </c>
      <c r="E2349">
        <f t="shared" si="178"/>
        <v>2.5113709892284893E-2</v>
      </c>
      <c r="F2349" t="str">
        <f t="shared" si="179"/>
        <v>Buy</v>
      </c>
      <c r="G2349">
        <f t="shared" si="181"/>
        <v>1.3478475745282788E-6</v>
      </c>
    </row>
    <row r="2350" spans="1:7" x14ac:dyDescent="0.45">
      <c r="A2350" s="2">
        <v>32980</v>
      </c>
      <c r="B2350" s="1">
        <v>344.68</v>
      </c>
      <c r="C2350" s="1">
        <f t="shared" si="180"/>
        <v>-1.7405935467927409E-2</v>
      </c>
      <c r="D2350">
        <f t="shared" si="177"/>
        <v>336.56960000000004</v>
      </c>
      <c r="E2350">
        <f t="shared" si="178"/>
        <v>2.4097244670938697E-2</v>
      </c>
      <c r="F2350" t="str">
        <f t="shared" si="179"/>
        <v>Buy</v>
      </c>
      <c r="G2350">
        <f t="shared" si="181"/>
        <v>3.0296658951365337E-8</v>
      </c>
    </row>
    <row r="2351" spans="1:7" x14ac:dyDescent="0.45">
      <c r="A2351" s="2">
        <v>32981</v>
      </c>
      <c r="B2351" s="1">
        <v>340.72</v>
      </c>
      <c r="C2351" s="1">
        <f t="shared" si="180"/>
        <v>-1.1555424756607939</v>
      </c>
      <c r="D2351">
        <f t="shared" si="177"/>
        <v>336.74700000000007</v>
      </c>
      <c r="E2351">
        <f t="shared" si="178"/>
        <v>1.1798174890941732E-2</v>
      </c>
      <c r="F2351" t="str">
        <f t="shared" si="179"/>
        <v>Buy</v>
      </c>
      <c r="G2351">
        <f t="shared" si="181"/>
        <v>1.3352784130562766E-4</v>
      </c>
    </row>
    <row r="2352" spans="1:7" x14ac:dyDescent="0.45">
      <c r="A2352" s="2">
        <v>32982</v>
      </c>
      <c r="B2352" s="1">
        <v>338.09</v>
      </c>
      <c r="C2352" s="1">
        <f t="shared" si="180"/>
        <v>-0.77488933867379439</v>
      </c>
      <c r="D2352">
        <f t="shared" si="177"/>
        <v>336.91560000000004</v>
      </c>
      <c r="E2352">
        <f t="shared" si="178"/>
        <v>3.4857394552224191E-3</v>
      </c>
      <c r="F2352" t="str">
        <f t="shared" si="179"/>
        <v>Buy</v>
      </c>
      <c r="G2352">
        <f t="shared" si="181"/>
        <v>6.0045348719031033E-5</v>
      </c>
    </row>
    <row r="2353" spans="1:7" x14ac:dyDescent="0.45">
      <c r="A2353" s="2">
        <v>32983</v>
      </c>
      <c r="B2353" s="1">
        <v>335.12</v>
      </c>
      <c r="C2353" s="1">
        <f t="shared" si="180"/>
        <v>-0.88234555894407229</v>
      </c>
      <c r="D2353">
        <f t="shared" si="177"/>
        <v>336.94299999999998</v>
      </c>
      <c r="E2353">
        <f t="shared" si="178"/>
        <v>-5.4104106629310573E-3</v>
      </c>
      <c r="F2353" t="str">
        <f t="shared" si="179"/>
        <v>Buy</v>
      </c>
      <c r="G2353">
        <f t="shared" si="181"/>
        <v>7.7853368538832726E-5</v>
      </c>
    </row>
    <row r="2354" spans="1:7" x14ac:dyDescent="0.45">
      <c r="A2354" s="2">
        <v>32986</v>
      </c>
      <c r="B2354" s="1">
        <v>331.05</v>
      </c>
      <c r="C2354" s="1">
        <f t="shared" si="180"/>
        <v>-1.2219255267924347</v>
      </c>
      <c r="D2354">
        <f t="shared" si="177"/>
        <v>336.90480000000002</v>
      </c>
      <c r="E2354">
        <f t="shared" si="178"/>
        <v>-1.7378202981970015E-2</v>
      </c>
      <c r="F2354" t="str">
        <f t="shared" si="179"/>
        <v>Sell</v>
      </c>
      <c r="G2354">
        <f t="shared" si="181"/>
        <v>1.4931019930269692E-4</v>
      </c>
    </row>
    <row r="2355" spans="1:7" x14ac:dyDescent="0.45">
      <c r="A2355" s="2">
        <v>32987</v>
      </c>
      <c r="B2355" s="1">
        <v>330.36</v>
      </c>
      <c r="C2355" s="1">
        <f t="shared" si="180"/>
        <v>-0.20864524283388136</v>
      </c>
      <c r="D2355">
        <f t="shared" si="177"/>
        <v>336.83960000000002</v>
      </c>
      <c r="E2355">
        <f t="shared" si="178"/>
        <v>-1.9236455571138324E-2</v>
      </c>
      <c r="F2355" t="str">
        <f t="shared" si="179"/>
        <v>Sell</v>
      </c>
      <c r="G2355">
        <f t="shared" si="181"/>
        <v>4.3532837357209321E-6</v>
      </c>
    </row>
    <row r="2356" spans="1:7" x14ac:dyDescent="0.45">
      <c r="A2356" s="2">
        <v>32988</v>
      </c>
      <c r="B2356" s="1">
        <v>332.03</v>
      </c>
      <c r="C2356" s="1">
        <f t="shared" si="180"/>
        <v>0.50423573374057873</v>
      </c>
      <c r="D2356">
        <f t="shared" ref="D2356:D2419" si="182">AVERAGE(B2307:B2356)</f>
        <v>336.87859999999995</v>
      </c>
      <c r="E2356">
        <f t="shared" ref="E2356:E2419" si="183">(B2356 - D2356) / D2356</f>
        <v>-1.439272188853782E-2</v>
      </c>
      <c r="F2356" t="str">
        <f t="shared" si="179"/>
        <v>Sell</v>
      </c>
      <c r="G2356">
        <f t="shared" si="181"/>
        <v>2.5425367518089981E-5</v>
      </c>
    </row>
    <row r="2357" spans="1:7" x14ac:dyDescent="0.45">
      <c r="A2357" s="2">
        <v>32989</v>
      </c>
      <c r="B2357" s="1">
        <v>332.92</v>
      </c>
      <c r="C2357" s="1">
        <f t="shared" si="180"/>
        <v>0.26768945979722536</v>
      </c>
      <c r="D2357">
        <f t="shared" si="182"/>
        <v>336.91659999999996</v>
      </c>
      <c r="E2357">
        <f t="shared" si="183"/>
        <v>-1.1862282832012268E-2</v>
      </c>
      <c r="F2357" t="str">
        <f t="shared" ref="F2357:F2420" si="184">IF(E2356 &gt; 0, "Buy", "Sell")</f>
        <v>Sell</v>
      </c>
      <c r="G2357">
        <f t="shared" si="181"/>
        <v>7.1657646886530335E-6</v>
      </c>
    </row>
    <row r="2358" spans="1:7" x14ac:dyDescent="0.45">
      <c r="A2358" s="2">
        <v>32990</v>
      </c>
      <c r="B2358" s="1">
        <v>329.11</v>
      </c>
      <c r="C2358" s="1">
        <f t="shared" si="180"/>
        <v>-1.1510179489300298</v>
      </c>
      <c r="D2358">
        <f t="shared" si="182"/>
        <v>336.85860000000002</v>
      </c>
      <c r="E2358">
        <f t="shared" si="183"/>
        <v>-2.3002529844866688E-2</v>
      </c>
      <c r="F2358" t="str">
        <f t="shared" si="184"/>
        <v>Sell</v>
      </c>
      <c r="G2358">
        <f t="shared" si="181"/>
        <v>1.3248423187590928E-4</v>
      </c>
    </row>
    <row r="2359" spans="1:7" x14ac:dyDescent="0.45">
      <c r="A2359" s="2">
        <v>32993</v>
      </c>
      <c r="B2359" s="1">
        <v>330.8</v>
      </c>
      <c r="C2359" s="1">
        <f t="shared" si="180"/>
        <v>0.51219217609421019</v>
      </c>
      <c r="D2359">
        <f t="shared" si="182"/>
        <v>336.77679999999998</v>
      </c>
      <c r="E2359">
        <f t="shared" si="183"/>
        <v>-1.7747065712364892E-2</v>
      </c>
      <c r="F2359" t="str">
        <f t="shared" si="184"/>
        <v>Sell</v>
      </c>
      <c r="G2359">
        <f t="shared" si="181"/>
        <v>2.6234082525212239E-5</v>
      </c>
    </row>
    <row r="2360" spans="1:7" x14ac:dyDescent="0.45">
      <c r="A2360" s="2">
        <v>32994</v>
      </c>
      <c r="B2360" s="1">
        <v>332.25</v>
      </c>
      <c r="C2360" s="1">
        <f t="shared" si="180"/>
        <v>0.43737344438183323</v>
      </c>
      <c r="D2360">
        <f t="shared" si="182"/>
        <v>336.76740000000007</v>
      </c>
      <c r="E2360">
        <f t="shared" si="183"/>
        <v>-1.3414006225068296E-2</v>
      </c>
      <c r="F2360" t="str">
        <f t="shared" si="184"/>
        <v>Sell</v>
      </c>
      <c r="G2360">
        <f t="shared" si="181"/>
        <v>1.9129552985042861E-5</v>
      </c>
    </row>
    <row r="2361" spans="1:7" x14ac:dyDescent="0.45">
      <c r="A2361" s="2">
        <v>32995</v>
      </c>
      <c r="B2361" s="1">
        <v>334.48</v>
      </c>
      <c r="C2361" s="1">
        <f t="shared" si="180"/>
        <v>0.66893894549550015</v>
      </c>
      <c r="D2361">
        <f t="shared" si="182"/>
        <v>336.8972</v>
      </c>
      <c r="E2361">
        <f t="shared" si="183"/>
        <v>-7.1748889572248739E-3</v>
      </c>
      <c r="F2361" t="str">
        <f t="shared" si="184"/>
        <v>Sell</v>
      </c>
      <c r="G2361">
        <f t="shared" si="181"/>
        <v>4.4747931280063167E-5</v>
      </c>
    </row>
    <row r="2362" spans="1:7" x14ac:dyDescent="0.45">
      <c r="A2362" s="2">
        <v>32996</v>
      </c>
      <c r="B2362" s="1">
        <v>335.57</v>
      </c>
      <c r="C2362" s="1">
        <f t="shared" si="180"/>
        <v>0.32534914155342187</v>
      </c>
      <c r="D2362">
        <f t="shared" si="182"/>
        <v>337.05520000000001</v>
      </c>
      <c r="E2362">
        <f t="shared" si="183"/>
        <v>-4.4063999012625239E-3</v>
      </c>
      <c r="F2362" t="str">
        <f t="shared" si="184"/>
        <v>Sell</v>
      </c>
      <c r="G2362">
        <f t="shared" si="181"/>
        <v>1.0585206390954855E-5</v>
      </c>
    </row>
    <row r="2363" spans="1:7" x14ac:dyDescent="0.45">
      <c r="A2363" s="2">
        <v>32997</v>
      </c>
      <c r="B2363" s="1">
        <v>338.39</v>
      </c>
      <c r="C2363" s="1">
        <f t="shared" si="180"/>
        <v>0.83684980041668544</v>
      </c>
      <c r="D2363">
        <f t="shared" si="182"/>
        <v>337.30900000000003</v>
      </c>
      <c r="E2363">
        <f t="shared" si="183"/>
        <v>3.2047766291440796E-3</v>
      </c>
      <c r="F2363" t="str">
        <f t="shared" si="184"/>
        <v>Sell</v>
      </c>
      <c r="G2363">
        <f t="shared" si="181"/>
        <v>7.0031758845744631E-5</v>
      </c>
    </row>
    <row r="2364" spans="1:7" x14ac:dyDescent="0.45">
      <c r="A2364" s="2">
        <v>33000</v>
      </c>
      <c r="B2364" s="1">
        <v>340.53</v>
      </c>
      <c r="C2364" s="1">
        <f t="shared" si="180"/>
        <v>0.63041509673469298</v>
      </c>
      <c r="D2364">
        <f t="shared" si="182"/>
        <v>337.63659999999999</v>
      </c>
      <c r="E2364">
        <f t="shared" si="183"/>
        <v>8.5695685835006797E-3</v>
      </c>
      <c r="F2364" t="str">
        <f t="shared" si="184"/>
        <v>Buy</v>
      </c>
      <c r="G2364">
        <f t="shared" si="181"/>
        <v>3.9742319419101229E-5</v>
      </c>
    </row>
    <row r="2365" spans="1:7" x14ac:dyDescent="0.45">
      <c r="A2365" s="2">
        <v>33001</v>
      </c>
      <c r="B2365" s="1">
        <v>342.01</v>
      </c>
      <c r="C2365" s="1">
        <f t="shared" si="180"/>
        <v>0.43367489658556313</v>
      </c>
      <c r="D2365">
        <f t="shared" si="182"/>
        <v>337.90339999999992</v>
      </c>
      <c r="E2365">
        <f t="shared" si="183"/>
        <v>1.2153177505760736E-2</v>
      </c>
      <c r="F2365" t="str">
        <f t="shared" si="184"/>
        <v>Buy</v>
      </c>
      <c r="G2365">
        <f t="shared" si="181"/>
        <v>1.8807391592849887E-5</v>
      </c>
    </row>
    <row r="2366" spans="1:7" x14ac:dyDescent="0.45">
      <c r="A2366" s="2">
        <v>33002</v>
      </c>
      <c r="B2366" s="1">
        <v>342.86</v>
      </c>
      <c r="C2366" s="1">
        <f t="shared" si="180"/>
        <v>0.24822241781216198</v>
      </c>
      <c r="D2366">
        <f t="shared" si="182"/>
        <v>338.15539999999999</v>
      </c>
      <c r="E2366">
        <f t="shared" si="183"/>
        <v>1.3912538436470416E-2</v>
      </c>
      <c r="F2366" t="str">
        <f t="shared" si="184"/>
        <v>Buy</v>
      </c>
      <c r="G2366">
        <f t="shared" si="181"/>
        <v>6.1614368704515508E-6</v>
      </c>
    </row>
    <row r="2367" spans="1:7" x14ac:dyDescent="0.45">
      <c r="A2367" s="2">
        <v>33003</v>
      </c>
      <c r="B2367" s="1">
        <v>343.82</v>
      </c>
      <c r="C2367" s="1">
        <f t="shared" si="180"/>
        <v>0.27960640340125303</v>
      </c>
      <c r="D2367">
        <f t="shared" si="182"/>
        <v>338.39399999999995</v>
      </c>
      <c r="E2367">
        <f t="shared" si="183"/>
        <v>1.603456326057804E-2</v>
      </c>
      <c r="F2367" t="str">
        <f t="shared" si="184"/>
        <v>Buy</v>
      </c>
      <c r="G2367">
        <f t="shared" si="181"/>
        <v>7.8179740822984234E-6</v>
      </c>
    </row>
    <row r="2368" spans="1:7" x14ac:dyDescent="0.45">
      <c r="A2368" s="2">
        <v>33004</v>
      </c>
      <c r="B2368" s="1">
        <v>352</v>
      </c>
      <c r="C2368" s="1">
        <f t="shared" si="180"/>
        <v>2.3512910984749715</v>
      </c>
      <c r="D2368">
        <f t="shared" si="182"/>
        <v>338.77920000000006</v>
      </c>
      <c r="E2368">
        <f t="shared" si="183"/>
        <v>3.9024827970548188E-2</v>
      </c>
      <c r="F2368" t="str">
        <f t="shared" si="184"/>
        <v>Buy</v>
      </c>
      <c r="G2368">
        <f t="shared" si="181"/>
        <v>5.528569829767638E-4</v>
      </c>
    </row>
    <row r="2369" spans="1:7" x14ac:dyDescent="0.45">
      <c r="A2369" s="2">
        <v>33007</v>
      </c>
      <c r="B2369" s="1">
        <v>354.75</v>
      </c>
      <c r="C2369" s="1">
        <f t="shared" si="180"/>
        <v>0.77821404420549489</v>
      </c>
      <c r="D2369">
        <f t="shared" si="182"/>
        <v>339.16340000000002</v>
      </c>
      <c r="E2369">
        <f t="shared" si="183"/>
        <v>4.5956020018669393E-2</v>
      </c>
      <c r="F2369" t="str">
        <f t="shared" si="184"/>
        <v>Buy</v>
      </c>
      <c r="G2369">
        <f t="shared" si="181"/>
        <v>6.0561709859867195E-5</v>
      </c>
    </row>
    <row r="2370" spans="1:7" x14ac:dyDescent="0.45">
      <c r="A2370" s="2">
        <v>33008</v>
      </c>
      <c r="B2370" s="1">
        <v>354.28</v>
      </c>
      <c r="C2370" s="1">
        <f t="shared" si="180"/>
        <v>-0.13257550987698563</v>
      </c>
      <c r="D2370">
        <f t="shared" si="182"/>
        <v>339.57419999999996</v>
      </c>
      <c r="E2370">
        <f t="shared" si="183"/>
        <v>4.330658807412345E-2</v>
      </c>
      <c r="F2370" t="str">
        <f t="shared" si="184"/>
        <v>Buy</v>
      </c>
      <c r="G2370">
        <f t="shared" si="181"/>
        <v>1.7576265819142714E-6</v>
      </c>
    </row>
    <row r="2371" spans="1:7" x14ac:dyDescent="0.45">
      <c r="A2371" s="2">
        <v>33009</v>
      </c>
      <c r="B2371" s="1">
        <v>354</v>
      </c>
      <c r="C2371" s="1">
        <f t="shared" si="180"/>
        <v>-7.9064780760774778E-2</v>
      </c>
      <c r="D2371">
        <f t="shared" si="182"/>
        <v>339.89560000000006</v>
      </c>
      <c r="E2371">
        <f t="shared" si="183"/>
        <v>4.1496271207982507E-2</v>
      </c>
      <c r="F2371" t="str">
        <f t="shared" si="184"/>
        <v>Buy</v>
      </c>
      <c r="G2371">
        <f t="shared" si="181"/>
        <v>6.2512395567493822E-7</v>
      </c>
    </row>
    <row r="2372" spans="1:7" x14ac:dyDescent="0.45">
      <c r="A2372" s="2">
        <v>33010</v>
      </c>
      <c r="B2372" s="1">
        <v>354.47</v>
      </c>
      <c r="C2372" s="1">
        <f t="shared" ref="C2372:C2435" si="185">100*LN(B2372/B2371)</f>
        <v>0.13268030232735276</v>
      </c>
      <c r="D2372">
        <f t="shared" si="182"/>
        <v>340.24600000000004</v>
      </c>
      <c r="E2372">
        <f t="shared" si="183"/>
        <v>4.1805046936628169E-2</v>
      </c>
      <c r="F2372" t="str">
        <f t="shared" si="184"/>
        <v>Buy</v>
      </c>
      <c r="G2372">
        <f t="shared" si="181"/>
        <v>1.7604062625677727E-6</v>
      </c>
    </row>
    <row r="2373" spans="1:7" x14ac:dyDescent="0.45">
      <c r="A2373" s="2">
        <v>33011</v>
      </c>
      <c r="B2373" s="1">
        <v>354.64</v>
      </c>
      <c r="C2373" s="1">
        <f t="shared" si="185"/>
        <v>4.7947427975022418E-2</v>
      </c>
      <c r="D2373">
        <f t="shared" si="182"/>
        <v>340.53339999999997</v>
      </c>
      <c r="E2373">
        <f t="shared" si="183"/>
        <v>4.1425011467303985E-2</v>
      </c>
      <c r="F2373" t="str">
        <f t="shared" si="184"/>
        <v>Buy</v>
      </c>
      <c r="G2373">
        <f t="shared" si="181"/>
        <v>2.2989558494199626E-7</v>
      </c>
    </row>
    <row r="2374" spans="1:7" x14ac:dyDescent="0.45">
      <c r="A2374" s="2">
        <v>33014</v>
      </c>
      <c r="B2374" s="1">
        <v>358</v>
      </c>
      <c r="C2374" s="1">
        <f t="shared" si="185"/>
        <v>0.94297959639022289</v>
      </c>
      <c r="D2374">
        <f t="shared" si="182"/>
        <v>340.93480000000005</v>
      </c>
      <c r="E2374">
        <f t="shared" si="183"/>
        <v>5.0054145250059377E-2</v>
      </c>
      <c r="F2374" t="str">
        <f t="shared" si="184"/>
        <v>Buy</v>
      </c>
      <c r="G2374">
        <f t="shared" si="181"/>
        <v>8.8921051920826753E-5</v>
      </c>
    </row>
    <row r="2375" spans="1:7" x14ac:dyDescent="0.45">
      <c r="A2375" s="2">
        <v>33015</v>
      </c>
      <c r="B2375" s="1">
        <v>358.43</v>
      </c>
      <c r="C2375" s="1">
        <f t="shared" si="185"/>
        <v>0.12003965541201424</v>
      </c>
      <c r="D2375">
        <f t="shared" si="182"/>
        <v>341.33</v>
      </c>
      <c r="E2375">
        <f t="shared" si="183"/>
        <v>5.0098145489702116E-2</v>
      </c>
      <c r="F2375" t="str">
        <f t="shared" si="184"/>
        <v>Buy</v>
      </c>
      <c r="G2375">
        <f t="shared" si="181"/>
        <v>1.4409518871435121E-6</v>
      </c>
    </row>
    <row r="2376" spans="1:7" x14ac:dyDescent="0.45">
      <c r="A2376" s="2">
        <v>33016</v>
      </c>
      <c r="B2376" s="1">
        <v>359.29</v>
      </c>
      <c r="C2376" s="1">
        <f t="shared" si="185"/>
        <v>0.23964788819863517</v>
      </c>
      <c r="D2376">
        <f t="shared" si="182"/>
        <v>341.79580000000004</v>
      </c>
      <c r="E2376">
        <f t="shared" si="183"/>
        <v>5.1183191835592994E-2</v>
      </c>
      <c r="F2376" t="str">
        <f t="shared" si="184"/>
        <v>Buy</v>
      </c>
      <c r="G2376">
        <f t="shared" ref="G2376:G2439" si="186">(C2376/100)^2</f>
        <v>5.7431110318065541E-6</v>
      </c>
    </row>
    <row r="2377" spans="1:7" x14ac:dyDescent="0.45">
      <c r="A2377" s="2">
        <v>33017</v>
      </c>
      <c r="B2377" s="1">
        <v>358.41</v>
      </c>
      <c r="C2377" s="1">
        <f t="shared" si="185"/>
        <v>-0.24522793395644224</v>
      </c>
      <c r="D2377">
        <f t="shared" si="182"/>
        <v>342.22660000000002</v>
      </c>
      <c r="E2377">
        <f t="shared" si="183"/>
        <v>4.7288550919186309E-2</v>
      </c>
      <c r="F2377" t="str">
        <f t="shared" si="184"/>
        <v>Buy</v>
      </c>
      <c r="G2377">
        <f t="shared" si="186"/>
        <v>6.0136739592545205E-6</v>
      </c>
    </row>
    <row r="2378" spans="1:7" x14ac:dyDescent="0.45">
      <c r="A2378" s="2">
        <v>33018</v>
      </c>
      <c r="B2378" s="1">
        <v>354.58</v>
      </c>
      <c r="C2378" s="1">
        <f t="shared" si="185"/>
        <v>-1.0743592027007844</v>
      </c>
      <c r="D2378">
        <f t="shared" si="182"/>
        <v>342.55680000000007</v>
      </c>
      <c r="E2378">
        <f t="shared" si="183"/>
        <v>3.5098412876346095E-2</v>
      </c>
      <c r="F2378" t="str">
        <f t="shared" si="184"/>
        <v>Buy</v>
      </c>
      <c r="G2378">
        <f t="shared" si="186"/>
        <v>1.1542476964278651E-4</v>
      </c>
    </row>
    <row r="2379" spans="1:7" x14ac:dyDescent="0.45">
      <c r="A2379" s="2">
        <v>33022</v>
      </c>
      <c r="B2379" s="1">
        <v>360.65</v>
      </c>
      <c r="C2379" s="1">
        <f t="shared" si="185"/>
        <v>1.697396847944727</v>
      </c>
      <c r="D2379">
        <f t="shared" si="182"/>
        <v>342.93160000000012</v>
      </c>
      <c r="E2379">
        <f t="shared" si="183"/>
        <v>5.1667446219595556E-2</v>
      </c>
      <c r="F2379" t="str">
        <f t="shared" si="184"/>
        <v>Buy</v>
      </c>
      <c r="G2379">
        <f t="shared" si="186"/>
        <v>2.8811560594126941E-4</v>
      </c>
    </row>
    <row r="2380" spans="1:7" x14ac:dyDescent="0.45">
      <c r="A2380" s="2">
        <v>33023</v>
      </c>
      <c r="B2380" s="1">
        <v>360.86</v>
      </c>
      <c r="C2380" s="1">
        <f t="shared" si="185"/>
        <v>5.8211253047072399E-2</v>
      </c>
      <c r="D2380">
        <f t="shared" si="182"/>
        <v>343.27820000000008</v>
      </c>
      <c r="E2380">
        <f t="shared" si="183"/>
        <v>5.1217350825074025E-2</v>
      </c>
      <c r="F2380" t="str">
        <f t="shared" si="184"/>
        <v>Buy</v>
      </c>
      <c r="G2380">
        <f t="shared" si="186"/>
        <v>3.3885499813102956E-7</v>
      </c>
    </row>
    <row r="2381" spans="1:7" x14ac:dyDescent="0.45">
      <c r="A2381" s="2">
        <v>33024</v>
      </c>
      <c r="B2381" s="1">
        <v>361.23</v>
      </c>
      <c r="C2381" s="1">
        <f t="shared" si="185"/>
        <v>0.10248030920850618</v>
      </c>
      <c r="D2381">
        <f t="shared" si="182"/>
        <v>343.67140000000001</v>
      </c>
      <c r="E2381">
        <f t="shared" si="183"/>
        <v>5.109124588196752E-2</v>
      </c>
      <c r="F2381" t="str">
        <f t="shared" si="184"/>
        <v>Buy</v>
      </c>
      <c r="G2381">
        <f t="shared" si="186"/>
        <v>1.0502213775471035E-6</v>
      </c>
    </row>
    <row r="2382" spans="1:7" x14ac:dyDescent="0.45">
      <c r="A2382" s="2">
        <v>33025</v>
      </c>
      <c r="B2382" s="1">
        <v>363.16</v>
      </c>
      <c r="C2382" s="1">
        <f t="shared" si="185"/>
        <v>0.53286339313190167</v>
      </c>
      <c r="D2382">
        <f t="shared" si="182"/>
        <v>344.13979999999998</v>
      </c>
      <c r="E2382">
        <f t="shared" si="183"/>
        <v>5.5268818079164478E-2</v>
      </c>
      <c r="F2382" t="str">
        <f t="shared" si="184"/>
        <v>Buy</v>
      </c>
      <c r="G2382">
        <f t="shared" si="186"/>
        <v>2.8394339574004362E-5</v>
      </c>
    </row>
    <row r="2383" spans="1:7" x14ac:dyDescent="0.45">
      <c r="A2383" s="2">
        <v>33028</v>
      </c>
      <c r="B2383" s="1">
        <v>367.4</v>
      </c>
      <c r="C2383" s="1">
        <f t="shared" si="185"/>
        <v>1.160766427746877</v>
      </c>
      <c r="D2383">
        <f t="shared" si="182"/>
        <v>344.774</v>
      </c>
      <c r="E2383">
        <f t="shared" si="183"/>
        <v>6.5625598217963002E-2</v>
      </c>
      <c r="F2383" t="str">
        <f t="shared" si="184"/>
        <v>Buy</v>
      </c>
      <c r="G2383">
        <f t="shared" si="186"/>
        <v>1.3473786997842459E-4</v>
      </c>
    </row>
    <row r="2384" spans="1:7" x14ac:dyDescent="0.45">
      <c r="A2384" s="2">
        <v>33029</v>
      </c>
      <c r="B2384" s="1">
        <v>366.64</v>
      </c>
      <c r="C2384" s="1">
        <f t="shared" si="185"/>
        <v>-0.20707325801565926</v>
      </c>
      <c r="D2384">
        <f t="shared" si="182"/>
        <v>345.36240000000004</v>
      </c>
      <c r="E2384">
        <f t="shared" si="183"/>
        <v>6.1609486151358535E-2</v>
      </c>
      <c r="F2384" t="str">
        <f t="shared" si="184"/>
        <v>Buy</v>
      </c>
      <c r="G2384">
        <f t="shared" si="186"/>
        <v>4.2879334185219789E-6</v>
      </c>
    </row>
    <row r="2385" spans="1:7" x14ac:dyDescent="0.45">
      <c r="A2385" s="2">
        <v>33030</v>
      </c>
      <c r="B2385" s="1">
        <v>364.96</v>
      </c>
      <c r="C2385" s="1">
        <f t="shared" si="185"/>
        <v>-0.45926816647906915</v>
      </c>
      <c r="D2385">
        <f t="shared" si="182"/>
        <v>345.90899999999999</v>
      </c>
      <c r="E2385">
        <f t="shared" si="183"/>
        <v>5.5075178731978605E-2</v>
      </c>
      <c r="F2385" t="str">
        <f t="shared" si="184"/>
        <v>Buy</v>
      </c>
      <c r="G2385">
        <f t="shared" si="186"/>
        <v>2.1092724874104599E-5</v>
      </c>
    </row>
    <row r="2386" spans="1:7" x14ac:dyDescent="0.45">
      <c r="A2386" s="2">
        <v>33031</v>
      </c>
      <c r="B2386" s="1">
        <v>363.15</v>
      </c>
      <c r="C2386" s="1">
        <f t="shared" si="185"/>
        <v>-0.49717864839007603</v>
      </c>
      <c r="D2386">
        <f t="shared" si="182"/>
        <v>346.34200000000004</v>
      </c>
      <c r="E2386">
        <f t="shared" si="183"/>
        <v>4.8530065657644568E-2</v>
      </c>
      <c r="F2386" t="str">
        <f t="shared" si="184"/>
        <v>Buy</v>
      </c>
      <c r="G2386">
        <f t="shared" si="186"/>
        <v>2.4718660841498287E-5</v>
      </c>
    </row>
    <row r="2387" spans="1:7" x14ac:dyDescent="0.45">
      <c r="A2387" s="2">
        <v>33032</v>
      </c>
      <c r="B2387" s="1">
        <v>358.71</v>
      </c>
      <c r="C2387" s="1">
        <f t="shared" si="185"/>
        <v>-1.2301709452578875</v>
      </c>
      <c r="D2387">
        <f t="shared" si="182"/>
        <v>346.67620000000005</v>
      </c>
      <c r="E2387">
        <f t="shared" si="183"/>
        <v>3.4711930037308381E-2</v>
      </c>
      <c r="F2387" t="str">
        <f t="shared" si="184"/>
        <v>Buy</v>
      </c>
      <c r="G2387">
        <f t="shared" si="186"/>
        <v>1.5133205545566844E-4</v>
      </c>
    </row>
    <row r="2388" spans="1:7" x14ac:dyDescent="0.45">
      <c r="A2388" s="2">
        <v>33035</v>
      </c>
      <c r="B2388" s="1">
        <v>361.63</v>
      </c>
      <c r="C2388" s="1">
        <f t="shared" si="185"/>
        <v>0.81073270788209051</v>
      </c>
      <c r="D2388">
        <f t="shared" si="182"/>
        <v>347.09299999999996</v>
      </c>
      <c r="E2388">
        <f t="shared" si="183"/>
        <v>4.188214685977544E-2</v>
      </c>
      <c r="F2388" t="str">
        <f t="shared" si="184"/>
        <v>Buy</v>
      </c>
      <c r="G2388">
        <f t="shared" si="186"/>
        <v>6.5728752362982724E-5</v>
      </c>
    </row>
    <row r="2389" spans="1:7" x14ac:dyDescent="0.45">
      <c r="A2389" s="2">
        <v>33036</v>
      </c>
      <c r="B2389" s="1">
        <v>366.25</v>
      </c>
      <c r="C2389" s="1">
        <f t="shared" si="185"/>
        <v>1.2694570652857975</v>
      </c>
      <c r="D2389">
        <f t="shared" si="182"/>
        <v>347.61919999999998</v>
      </c>
      <c r="E2389">
        <f t="shared" si="183"/>
        <v>5.3595428560908098E-2</v>
      </c>
      <c r="F2389" t="str">
        <f t="shared" si="184"/>
        <v>Buy</v>
      </c>
      <c r="G2389">
        <f t="shared" si="186"/>
        <v>1.6115212406040295E-4</v>
      </c>
    </row>
    <row r="2390" spans="1:7" x14ac:dyDescent="0.45">
      <c r="A2390" s="2">
        <v>33037</v>
      </c>
      <c r="B2390" s="1">
        <v>364.9</v>
      </c>
      <c r="C2390" s="1">
        <f t="shared" si="185"/>
        <v>-0.36928168888752078</v>
      </c>
      <c r="D2390">
        <f t="shared" si="182"/>
        <v>348.14319999999998</v>
      </c>
      <c r="E2390">
        <f t="shared" si="183"/>
        <v>4.8131918130240661E-2</v>
      </c>
      <c r="F2390" t="str">
        <f t="shared" si="184"/>
        <v>Buy</v>
      </c>
      <c r="G2390">
        <f t="shared" si="186"/>
        <v>1.3636896574761967E-5</v>
      </c>
    </row>
    <row r="2391" spans="1:7" x14ac:dyDescent="0.45">
      <c r="A2391" s="2">
        <v>33038</v>
      </c>
      <c r="B2391" s="1">
        <v>362.9</v>
      </c>
      <c r="C2391" s="1">
        <f t="shared" si="185"/>
        <v>-0.54960292233773256</v>
      </c>
      <c r="D2391">
        <f t="shared" si="182"/>
        <v>348.52839999999998</v>
      </c>
      <c r="E2391">
        <f t="shared" si="183"/>
        <v>4.1235090167687921E-2</v>
      </c>
      <c r="F2391" t="str">
        <f t="shared" si="184"/>
        <v>Buy</v>
      </c>
      <c r="G2391">
        <f t="shared" si="186"/>
        <v>3.020633722421757E-5</v>
      </c>
    </row>
    <row r="2392" spans="1:7" x14ac:dyDescent="0.45">
      <c r="A2392" s="2">
        <v>33039</v>
      </c>
      <c r="B2392" s="1">
        <v>362.91</v>
      </c>
      <c r="C2392" s="1">
        <f t="shared" si="185"/>
        <v>2.7555420841974703E-3</v>
      </c>
      <c r="D2392">
        <f t="shared" si="182"/>
        <v>348.96479999999997</v>
      </c>
      <c r="E2392">
        <f t="shared" si="183"/>
        <v>3.9961623636538865E-2</v>
      </c>
      <c r="F2392" t="str">
        <f t="shared" si="184"/>
        <v>Buy</v>
      </c>
      <c r="G2392">
        <f t="shared" si="186"/>
        <v>7.5930121777833382E-10</v>
      </c>
    </row>
    <row r="2393" spans="1:7" x14ac:dyDescent="0.45">
      <c r="A2393" s="2">
        <v>33042</v>
      </c>
      <c r="B2393" s="1">
        <v>356.88</v>
      </c>
      <c r="C2393" s="1">
        <f t="shared" si="185"/>
        <v>-1.6755278819857282</v>
      </c>
      <c r="D2393">
        <f t="shared" si="182"/>
        <v>349.2878</v>
      </c>
      <c r="E2393">
        <f t="shared" si="183"/>
        <v>2.1736230123124801E-2</v>
      </c>
      <c r="F2393" t="str">
        <f t="shared" si="184"/>
        <v>Buy</v>
      </c>
      <c r="G2393">
        <f t="shared" si="186"/>
        <v>2.8073936833115801E-4</v>
      </c>
    </row>
    <row r="2394" spans="1:7" x14ac:dyDescent="0.45">
      <c r="A2394" s="2">
        <v>33043</v>
      </c>
      <c r="B2394" s="1">
        <v>358.47</v>
      </c>
      <c r="C2394" s="1">
        <f t="shared" si="185"/>
        <v>0.4445383709762939</v>
      </c>
      <c r="D2394">
        <f t="shared" si="182"/>
        <v>349.65559999999999</v>
      </c>
      <c r="E2394">
        <f t="shared" si="183"/>
        <v>2.5208805464577242E-2</v>
      </c>
      <c r="F2394" t="str">
        <f t="shared" si="184"/>
        <v>Buy</v>
      </c>
      <c r="G2394">
        <f t="shared" si="186"/>
        <v>1.9761436327025711E-5</v>
      </c>
    </row>
    <row r="2395" spans="1:7" x14ac:dyDescent="0.45">
      <c r="A2395" s="2">
        <v>33044</v>
      </c>
      <c r="B2395" s="1">
        <v>359.1</v>
      </c>
      <c r="C2395" s="1">
        <f t="shared" si="185"/>
        <v>0.17559267022647909</v>
      </c>
      <c r="D2395">
        <f t="shared" si="182"/>
        <v>350.01019999999988</v>
      </c>
      <c r="E2395">
        <f t="shared" si="183"/>
        <v>2.5970100299934521E-2</v>
      </c>
      <c r="F2395" t="str">
        <f t="shared" si="184"/>
        <v>Buy</v>
      </c>
      <c r="G2395">
        <f t="shared" si="186"/>
        <v>3.0832785837265037E-6</v>
      </c>
    </row>
    <row r="2396" spans="1:7" x14ac:dyDescent="0.45">
      <c r="A2396" s="2">
        <v>33045</v>
      </c>
      <c r="B2396" s="1">
        <v>360.47</v>
      </c>
      <c r="C2396" s="1">
        <f t="shared" si="185"/>
        <v>0.38078342770566109</v>
      </c>
      <c r="D2396">
        <f t="shared" si="182"/>
        <v>350.37819999999994</v>
      </c>
      <c r="E2396">
        <f t="shared" si="183"/>
        <v>2.8802591028780026E-2</v>
      </c>
      <c r="F2396" t="str">
        <f t="shared" si="184"/>
        <v>Buy</v>
      </c>
      <c r="G2396">
        <f t="shared" si="186"/>
        <v>1.4499601881527245E-5</v>
      </c>
    </row>
    <row r="2397" spans="1:7" x14ac:dyDescent="0.45">
      <c r="A2397" s="2">
        <v>33046</v>
      </c>
      <c r="B2397" s="1">
        <v>355.43</v>
      </c>
      <c r="C2397" s="1">
        <f t="shared" si="185"/>
        <v>-1.408041142080994</v>
      </c>
      <c r="D2397">
        <f t="shared" si="182"/>
        <v>350.64839999999987</v>
      </c>
      <c r="E2397">
        <f t="shared" si="183"/>
        <v>1.3636451784751168E-2</v>
      </c>
      <c r="F2397" t="str">
        <f t="shared" si="184"/>
        <v>Buy</v>
      </c>
      <c r="G2397">
        <f t="shared" si="186"/>
        <v>1.9825798577927499E-4</v>
      </c>
    </row>
    <row r="2398" spans="1:7" x14ac:dyDescent="0.45">
      <c r="A2398" s="2">
        <v>33049</v>
      </c>
      <c r="B2398" s="1">
        <v>352.31</v>
      </c>
      <c r="C2398" s="1">
        <f t="shared" si="185"/>
        <v>-0.88168542447019849</v>
      </c>
      <c r="D2398">
        <f t="shared" si="182"/>
        <v>350.80779999999993</v>
      </c>
      <c r="E2398">
        <f t="shared" si="183"/>
        <v>4.28211687425443E-3</v>
      </c>
      <c r="F2398" t="str">
        <f t="shared" si="184"/>
        <v>Buy</v>
      </c>
      <c r="G2398">
        <f t="shared" si="186"/>
        <v>7.7736918772319417E-5</v>
      </c>
    </row>
    <row r="2399" spans="1:7" x14ac:dyDescent="0.45">
      <c r="A2399" s="2">
        <v>33050</v>
      </c>
      <c r="B2399" s="1">
        <v>352.06</v>
      </c>
      <c r="C2399" s="1">
        <f t="shared" si="185"/>
        <v>-7.0985422575570445E-2</v>
      </c>
      <c r="D2399">
        <f t="shared" si="182"/>
        <v>350.95419999999996</v>
      </c>
      <c r="E2399">
        <f t="shared" si="183"/>
        <v>3.1508384854777201E-3</v>
      </c>
      <c r="F2399" t="str">
        <f t="shared" si="184"/>
        <v>Buy</v>
      </c>
      <c r="G2399">
        <f t="shared" si="186"/>
        <v>5.0389302182323063E-7</v>
      </c>
    </row>
    <row r="2400" spans="1:7" x14ac:dyDescent="0.45">
      <c r="A2400" s="2">
        <v>33051</v>
      </c>
      <c r="B2400" s="1">
        <v>355.14</v>
      </c>
      <c r="C2400" s="1">
        <f t="shared" si="185"/>
        <v>0.87104623128624359</v>
      </c>
      <c r="D2400">
        <f t="shared" si="182"/>
        <v>351.16339999999991</v>
      </c>
      <c r="E2400">
        <f t="shared" si="183"/>
        <v>1.1324073066840329E-2</v>
      </c>
      <c r="F2400" t="str">
        <f t="shared" si="184"/>
        <v>Buy</v>
      </c>
      <c r="G2400">
        <f t="shared" si="186"/>
        <v>7.5872153703796823E-5</v>
      </c>
    </row>
    <row r="2401" spans="1:7" x14ac:dyDescent="0.45">
      <c r="A2401" s="2">
        <v>33052</v>
      </c>
      <c r="B2401" s="1">
        <v>357.63</v>
      </c>
      <c r="C2401" s="1">
        <f t="shared" si="185"/>
        <v>0.69868544673313593</v>
      </c>
      <c r="D2401">
        <f t="shared" si="182"/>
        <v>351.50159999999988</v>
      </c>
      <c r="E2401">
        <f t="shared" si="183"/>
        <v>1.7434913525287268E-2</v>
      </c>
      <c r="F2401" t="str">
        <f t="shared" si="184"/>
        <v>Buy</v>
      </c>
      <c r="G2401">
        <f t="shared" si="186"/>
        <v>4.8816135347668174E-5</v>
      </c>
    </row>
    <row r="2402" spans="1:7" x14ac:dyDescent="0.45">
      <c r="A2402" s="2">
        <v>33053</v>
      </c>
      <c r="B2402" s="1">
        <v>358.02</v>
      </c>
      <c r="C2402" s="1">
        <f t="shared" si="185"/>
        <v>0.10899183640256005</v>
      </c>
      <c r="D2402">
        <f t="shared" si="182"/>
        <v>351.90019999999987</v>
      </c>
      <c r="E2402">
        <f t="shared" si="183"/>
        <v>1.7390726120644757E-2</v>
      </c>
      <c r="F2402" t="str">
        <f t="shared" si="184"/>
        <v>Buy</v>
      </c>
      <c r="G2402">
        <f t="shared" si="186"/>
        <v>1.1879220402402414E-6</v>
      </c>
    </row>
    <row r="2403" spans="1:7" x14ac:dyDescent="0.45">
      <c r="A2403" s="2">
        <v>33056</v>
      </c>
      <c r="B2403" s="1">
        <v>359.54</v>
      </c>
      <c r="C2403" s="1">
        <f t="shared" si="185"/>
        <v>0.42365858562245834</v>
      </c>
      <c r="D2403">
        <f t="shared" si="182"/>
        <v>352.38859999999994</v>
      </c>
      <c r="E2403">
        <f t="shared" si="183"/>
        <v>2.0294073077279123E-2</v>
      </c>
      <c r="F2403" t="str">
        <f t="shared" si="184"/>
        <v>Buy</v>
      </c>
      <c r="G2403">
        <f t="shared" si="186"/>
        <v>1.7948659717162187E-5</v>
      </c>
    </row>
    <row r="2404" spans="1:7" x14ac:dyDescent="0.45">
      <c r="A2404" s="2">
        <v>33057</v>
      </c>
      <c r="B2404" s="1">
        <v>360.16</v>
      </c>
      <c r="C2404" s="1">
        <f t="shared" si="185"/>
        <v>0.17229405401520226</v>
      </c>
      <c r="D2404">
        <f t="shared" si="182"/>
        <v>352.97079999999988</v>
      </c>
      <c r="E2404">
        <f t="shared" si="183"/>
        <v>2.0367690471846805E-2</v>
      </c>
      <c r="F2404" t="str">
        <f t="shared" si="184"/>
        <v>Buy</v>
      </c>
      <c r="G2404">
        <f t="shared" si="186"/>
        <v>2.9685241048993434E-6</v>
      </c>
    </row>
    <row r="2405" spans="1:7" x14ac:dyDescent="0.45">
      <c r="A2405" s="2">
        <v>33059</v>
      </c>
      <c r="B2405" s="1">
        <v>355.68</v>
      </c>
      <c r="C2405" s="1">
        <f t="shared" si="185"/>
        <v>-1.2516926942535755</v>
      </c>
      <c r="D2405">
        <f t="shared" si="182"/>
        <v>353.47719999999987</v>
      </c>
      <c r="E2405">
        <f t="shared" si="183"/>
        <v>6.2318022209074285E-3</v>
      </c>
      <c r="F2405" t="str">
        <f t="shared" si="184"/>
        <v>Buy</v>
      </c>
      <c r="G2405">
        <f t="shared" si="186"/>
        <v>1.5667346008477748E-4</v>
      </c>
    </row>
    <row r="2406" spans="1:7" x14ac:dyDescent="0.45">
      <c r="A2406" s="2">
        <v>33060</v>
      </c>
      <c r="B2406" s="1">
        <v>358.42</v>
      </c>
      <c r="C2406" s="1">
        <f t="shared" si="185"/>
        <v>0.76740328993561902</v>
      </c>
      <c r="D2406">
        <f t="shared" si="182"/>
        <v>354.00499999999977</v>
      </c>
      <c r="E2406">
        <f t="shared" si="183"/>
        <v>1.2471575260237146E-2</v>
      </c>
      <c r="F2406" t="str">
        <f t="shared" si="184"/>
        <v>Buy</v>
      </c>
      <c r="G2406">
        <f t="shared" si="186"/>
        <v>5.8890780940401173E-5</v>
      </c>
    </row>
    <row r="2407" spans="1:7" x14ac:dyDescent="0.45">
      <c r="A2407" s="2">
        <v>33063</v>
      </c>
      <c r="B2407" s="1">
        <v>359.52</v>
      </c>
      <c r="C2407" s="1">
        <f t="shared" si="185"/>
        <v>0.30643253217762273</v>
      </c>
      <c r="D2407">
        <f t="shared" si="182"/>
        <v>354.53699999999981</v>
      </c>
      <c r="E2407">
        <f t="shared" si="183"/>
        <v>1.4054950541128789E-2</v>
      </c>
      <c r="F2407" t="str">
        <f t="shared" si="184"/>
        <v>Buy</v>
      </c>
      <c r="G2407">
        <f t="shared" si="186"/>
        <v>9.3900896776789789E-6</v>
      </c>
    </row>
    <row r="2408" spans="1:7" x14ac:dyDescent="0.45">
      <c r="A2408" s="2">
        <v>33064</v>
      </c>
      <c r="B2408" s="1">
        <v>356.49</v>
      </c>
      <c r="C2408" s="1">
        <f t="shared" si="185"/>
        <v>-0.84636194669742837</v>
      </c>
      <c r="D2408">
        <f t="shared" si="182"/>
        <v>355.08459999999985</v>
      </c>
      <c r="E2408">
        <f t="shared" si="183"/>
        <v>3.9579300256900951E-3</v>
      </c>
      <c r="F2408" t="str">
        <f t="shared" si="184"/>
        <v>Buy</v>
      </c>
      <c r="G2408">
        <f t="shared" si="186"/>
        <v>7.1632854481746069E-5</v>
      </c>
    </row>
    <row r="2409" spans="1:7" x14ac:dyDescent="0.45">
      <c r="A2409" s="2">
        <v>33065</v>
      </c>
      <c r="B2409" s="1">
        <v>361.23</v>
      </c>
      <c r="C2409" s="1">
        <f t="shared" si="185"/>
        <v>1.3208685602192602</v>
      </c>
      <c r="D2409">
        <f t="shared" si="182"/>
        <v>355.69319999999988</v>
      </c>
      <c r="E2409">
        <f t="shared" si="183"/>
        <v>1.556622392556322E-2</v>
      </c>
      <c r="F2409" t="str">
        <f t="shared" si="184"/>
        <v>Buy</v>
      </c>
      <c r="G2409">
        <f t="shared" si="186"/>
        <v>1.7446937533757015E-4</v>
      </c>
    </row>
    <row r="2410" spans="1:7" x14ac:dyDescent="0.45">
      <c r="A2410" s="2">
        <v>33066</v>
      </c>
      <c r="B2410" s="1">
        <v>365.44</v>
      </c>
      <c r="C2410" s="1">
        <f t="shared" si="185"/>
        <v>1.1587232455353202</v>
      </c>
      <c r="D2410">
        <f t="shared" si="182"/>
        <v>356.3569999999998</v>
      </c>
      <c r="E2410">
        <f t="shared" si="183"/>
        <v>2.5488484862091113E-2</v>
      </c>
      <c r="F2410" t="str">
        <f t="shared" si="184"/>
        <v>Buy</v>
      </c>
      <c r="G2410">
        <f t="shared" si="186"/>
        <v>1.342639559743906E-4</v>
      </c>
    </row>
    <row r="2411" spans="1:7" x14ac:dyDescent="0.45">
      <c r="A2411" s="2">
        <v>33067</v>
      </c>
      <c r="B2411" s="1">
        <v>367.31</v>
      </c>
      <c r="C2411" s="1">
        <f t="shared" si="185"/>
        <v>0.51040711284799545</v>
      </c>
      <c r="D2411">
        <f t="shared" si="182"/>
        <v>357.01359999999994</v>
      </c>
      <c r="E2411">
        <f t="shared" si="183"/>
        <v>2.8840357902332192E-2</v>
      </c>
      <c r="F2411" t="str">
        <f t="shared" si="184"/>
        <v>Buy</v>
      </c>
      <c r="G2411">
        <f t="shared" si="186"/>
        <v>2.6051542084582631E-5</v>
      </c>
    </row>
    <row r="2412" spans="1:7" x14ac:dyDescent="0.45">
      <c r="A2412" s="2">
        <v>33070</v>
      </c>
      <c r="B2412" s="1">
        <v>368.95</v>
      </c>
      <c r="C2412" s="1">
        <f t="shared" si="185"/>
        <v>0.44549553483048149</v>
      </c>
      <c r="D2412">
        <f t="shared" si="182"/>
        <v>357.68119999999988</v>
      </c>
      <c r="E2412">
        <f t="shared" si="183"/>
        <v>3.1505150396498663E-2</v>
      </c>
      <c r="F2412" t="str">
        <f t="shared" si="184"/>
        <v>Buy</v>
      </c>
      <c r="G2412">
        <f t="shared" si="186"/>
        <v>1.9846627155389673E-5</v>
      </c>
    </row>
    <row r="2413" spans="1:7" x14ac:dyDescent="0.45">
      <c r="A2413" s="2">
        <v>33071</v>
      </c>
      <c r="B2413" s="1">
        <v>367.52</v>
      </c>
      <c r="C2413" s="1">
        <f t="shared" si="185"/>
        <v>-0.38833945635875722</v>
      </c>
      <c r="D2413">
        <f t="shared" si="182"/>
        <v>358.26379999999989</v>
      </c>
      <c r="E2413">
        <f t="shared" si="183"/>
        <v>2.5836269251875561E-2</v>
      </c>
      <c r="F2413" t="str">
        <f t="shared" si="184"/>
        <v>Buy</v>
      </c>
      <c r="G2413">
        <f t="shared" si="186"/>
        <v>1.508075333650151E-5</v>
      </c>
    </row>
    <row r="2414" spans="1:7" x14ac:dyDescent="0.45">
      <c r="A2414" s="2">
        <v>33072</v>
      </c>
      <c r="B2414" s="1">
        <v>364.22</v>
      </c>
      <c r="C2414" s="1">
        <f t="shared" si="185"/>
        <v>-0.90196582731142971</v>
      </c>
      <c r="D2414">
        <f t="shared" si="182"/>
        <v>358.73759999999993</v>
      </c>
      <c r="E2414">
        <f t="shared" si="183"/>
        <v>1.5282479450161061E-2</v>
      </c>
      <c r="F2414" t="str">
        <f t="shared" si="184"/>
        <v>Buy</v>
      </c>
      <c r="G2414">
        <f t="shared" si="186"/>
        <v>8.135423536375917E-5</v>
      </c>
    </row>
    <row r="2415" spans="1:7" x14ac:dyDescent="0.45">
      <c r="A2415" s="2">
        <v>33073</v>
      </c>
      <c r="B2415" s="1">
        <v>365.32</v>
      </c>
      <c r="C2415" s="1">
        <f t="shared" si="185"/>
        <v>0.3015601155804466</v>
      </c>
      <c r="D2415">
        <f t="shared" si="182"/>
        <v>359.2038</v>
      </c>
      <c r="E2415">
        <f t="shared" si="183"/>
        <v>1.7027102719960066E-2</v>
      </c>
      <c r="F2415" t="str">
        <f t="shared" si="184"/>
        <v>Buy</v>
      </c>
      <c r="G2415">
        <f t="shared" si="186"/>
        <v>9.0938503308892308E-6</v>
      </c>
    </row>
    <row r="2416" spans="1:7" x14ac:dyDescent="0.45">
      <c r="A2416" s="2">
        <v>33074</v>
      </c>
      <c r="B2416" s="1">
        <v>361.61</v>
      </c>
      <c r="C2416" s="1">
        <f t="shared" si="185"/>
        <v>-1.0207398820588818</v>
      </c>
      <c r="D2416">
        <f t="shared" si="182"/>
        <v>359.57879999999989</v>
      </c>
      <c r="E2416">
        <f t="shared" si="183"/>
        <v>5.6488313549078167E-3</v>
      </c>
      <c r="F2416" t="str">
        <f t="shared" si="184"/>
        <v>Buy</v>
      </c>
      <c r="G2416">
        <f t="shared" si="186"/>
        <v>1.0419099068255801E-4</v>
      </c>
    </row>
    <row r="2417" spans="1:7" x14ac:dyDescent="0.45">
      <c r="A2417" s="2">
        <v>33077</v>
      </c>
      <c r="B2417" s="1">
        <v>355.31</v>
      </c>
      <c r="C2417" s="1">
        <f t="shared" si="185"/>
        <v>-1.757563514259378</v>
      </c>
      <c r="D2417">
        <f t="shared" si="182"/>
        <v>359.80859999999996</v>
      </c>
      <c r="E2417">
        <f t="shared" si="183"/>
        <v>-1.2502758410999498E-2</v>
      </c>
      <c r="F2417" t="str">
        <f t="shared" si="184"/>
        <v>Buy</v>
      </c>
      <c r="G2417">
        <f t="shared" si="186"/>
        <v>3.0890295066557746E-4</v>
      </c>
    </row>
    <row r="2418" spans="1:7" x14ac:dyDescent="0.45">
      <c r="A2418" s="2">
        <v>33078</v>
      </c>
      <c r="B2418" s="1">
        <v>355.79</v>
      </c>
      <c r="C2418" s="1">
        <f t="shared" si="185"/>
        <v>0.13500212991205751</v>
      </c>
      <c r="D2418">
        <f t="shared" si="182"/>
        <v>359.88440000000003</v>
      </c>
      <c r="E2418">
        <f t="shared" si="183"/>
        <v>-1.1376986610144833E-2</v>
      </c>
      <c r="F2418" t="str">
        <f t="shared" si="184"/>
        <v>Sell</v>
      </c>
      <c r="G2418">
        <f t="shared" si="186"/>
        <v>1.8225575080792056E-6</v>
      </c>
    </row>
    <row r="2419" spans="1:7" x14ac:dyDescent="0.45">
      <c r="A2419" s="2">
        <v>33079</v>
      </c>
      <c r="B2419" s="1">
        <v>357.09</v>
      </c>
      <c r="C2419" s="1">
        <f t="shared" si="185"/>
        <v>0.36471816884818881</v>
      </c>
      <c r="D2419">
        <f t="shared" si="182"/>
        <v>359.93120000000005</v>
      </c>
      <c r="E2419">
        <f t="shared" si="183"/>
        <v>-7.8937308018867808E-3</v>
      </c>
      <c r="F2419" t="str">
        <f t="shared" si="184"/>
        <v>Sell</v>
      </c>
      <c r="G2419">
        <f t="shared" si="186"/>
        <v>1.3301934268797595E-5</v>
      </c>
    </row>
    <row r="2420" spans="1:7" x14ac:dyDescent="0.45">
      <c r="A2420" s="2">
        <v>33080</v>
      </c>
      <c r="B2420" s="1">
        <v>355.91</v>
      </c>
      <c r="C2420" s="1">
        <f t="shared" si="185"/>
        <v>-0.33099609462108609</v>
      </c>
      <c r="D2420">
        <f t="shared" ref="D2420:D2483" si="187">AVERAGE(B2371:B2420)</f>
        <v>359.96379999999999</v>
      </c>
      <c r="E2420">
        <f t="shared" ref="E2420:E2483" si="188">(B2420 - D2420) / D2420</f>
        <v>-1.1261687980846872E-2</v>
      </c>
      <c r="F2420" t="str">
        <f t="shared" si="184"/>
        <v>Sell</v>
      </c>
      <c r="G2420">
        <f t="shared" si="186"/>
        <v>1.0955841465441096E-5</v>
      </c>
    </row>
    <row r="2421" spans="1:7" x14ac:dyDescent="0.45">
      <c r="A2421" s="2">
        <v>33081</v>
      </c>
      <c r="B2421" s="1">
        <v>353.44</v>
      </c>
      <c r="C2421" s="1">
        <f t="shared" si="185"/>
        <v>-0.69641502298801128</v>
      </c>
      <c r="D2421">
        <f t="shared" si="187"/>
        <v>359.95259999999996</v>
      </c>
      <c r="E2421">
        <f t="shared" si="188"/>
        <v>-1.8092937792364785E-2</v>
      </c>
      <c r="F2421" t="str">
        <f t="shared" ref="F2421:F2484" si="189">IF(E2420 &gt; 0, "Buy", "Sell")</f>
        <v>Sell</v>
      </c>
      <c r="G2421">
        <f t="shared" si="186"/>
        <v>4.8499388424339226E-5</v>
      </c>
    </row>
    <row r="2422" spans="1:7" x14ac:dyDescent="0.45">
      <c r="A2422" s="2">
        <v>33084</v>
      </c>
      <c r="B2422" s="1">
        <v>355.55</v>
      </c>
      <c r="C2422" s="1">
        <f t="shared" si="185"/>
        <v>0.59521466577200133</v>
      </c>
      <c r="D2422">
        <f t="shared" si="187"/>
        <v>359.97419999999988</v>
      </c>
      <c r="E2422">
        <f t="shared" si="188"/>
        <v>-1.2290325251087085E-2</v>
      </c>
      <c r="F2422" t="str">
        <f t="shared" si="189"/>
        <v>Sell</v>
      </c>
      <c r="G2422">
        <f t="shared" si="186"/>
        <v>3.5428049835007527E-5</v>
      </c>
    </row>
    <row r="2423" spans="1:7" x14ac:dyDescent="0.45">
      <c r="A2423" s="2">
        <v>33085</v>
      </c>
      <c r="B2423" s="1">
        <v>356.15</v>
      </c>
      <c r="C2423" s="1">
        <f t="shared" si="185"/>
        <v>0.16861040948358769</v>
      </c>
      <c r="D2423">
        <f t="shared" si="187"/>
        <v>360.00439999999998</v>
      </c>
      <c r="E2423">
        <f t="shared" si="188"/>
        <v>-1.0706535809006774E-2</v>
      </c>
      <c r="F2423" t="str">
        <f t="shared" si="189"/>
        <v>Sell</v>
      </c>
      <c r="G2423">
        <f t="shared" si="186"/>
        <v>2.8429470186223117E-6</v>
      </c>
    </row>
    <row r="2424" spans="1:7" x14ac:dyDescent="0.45">
      <c r="A2424" s="2">
        <v>33086</v>
      </c>
      <c r="B2424" s="1">
        <v>355.52</v>
      </c>
      <c r="C2424" s="1">
        <f t="shared" si="185"/>
        <v>-0.1770483973097631</v>
      </c>
      <c r="D2424">
        <f t="shared" si="187"/>
        <v>359.95480000000003</v>
      </c>
      <c r="E2424">
        <f t="shared" si="188"/>
        <v>-1.2320435788049089E-2</v>
      </c>
      <c r="F2424" t="str">
        <f t="shared" si="189"/>
        <v>Sell</v>
      </c>
      <c r="G2424">
        <f t="shared" si="186"/>
        <v>3.1346134989955725E-6</v>
      </c>
    </row>
    <row r="2425" spans="1:7" x14ac:dyDescent="0.45">
      <c r="A2425" s="2">
        <v>33087</v>
      </c>
      <c r="B2425" s="1">
        <v>351.48</v>
      </c>
      <c r="C2425" s="1">
        <f t="shared" si="185"/>
        <v>-1.142869582362263</v>
      </c>
      <c r="D2425">
        <f t="shared" si="187"/>
        <v>359.81580000000002</v>
      </c>
      <c r="E2425">
        <f t="shared" si="188"/>
        <v>-2.3166853706813335E-2</v>
      </c>
      <c r="F2425" t="str">
        <f t="shared" si="189"/>
        <v>Sell</v>
      </c>
      <c r="G2425">
        <f t="shared" si="186"/>
        <v>1.3061508822888933E-4</v>
      </c>
    </row>
    <row r="2426" spans="1:7" x14ac:dyDescent="0.45">
      <c r="A2426" s="2">
        <v>33088</v>
      </c>
      <c r="B2426" s="1">
        <v>344.86</v>
      </c>
      <c r="C2426" s="1">
        <f t="shared" si="185"/>
        <v>-1.9014273055656881</v>
      </c>
      <c r="D2426">
        <f t="shared" si="187"/>
        <v>359.52720000000011</v>
      </c>
      <c r="E2426">
        <f t="shared" si="188"/>
        <v>-4.0795800707151192E-2</v>
      </c>
      <c r="F2426" t="str">
        <f t="shared" si="189"/>
        <v>Sell</v>
      </c>
      <c r="G2426">
        <f t="shared" si="186"/>
        <v>3.6154257983507922E-4</v>
      </c>
    </row>
    <row r="2427" spans="1:7" x14ac:dyDescent="0.45">
      <c r="A2427" s="2">
        <v>33091</v>
      </c>
      <c r="B2427" s="1">
        <v>334.43</v>
      </c>
      <c r="C2427" s="1">
        <f t="shared" si="185"/>
        <v>-3.0710947466741998</v>
      </c>
      <c r="D2427">
        <f t="shared" si="187"/>
        <v>359.0476000000001</v>
      </c>
      <c r="E2427">
        <f t="shared" si="188"/>
        <v>-6.8563611064382801E-2</v>
      </c>
      <c r="F2427" t="str">
        <f t="shared" si="189"/>
        <v>Sell</v>
      </c>
      <c r="G2427">
        <f t="shared" si="186"/>
        <v>9.4316229430498673E-4</v>
      </c>
    </row>
    <row r="2428" spans="1:7" x14ac:dyDescent="0.45">
      <c r="A2428" s="2">
        <v>33092</v>
      </c>
      <c r="B2428" s="1">
        <v>334.83</v>
      </c>
      <c r="C2428" s="1">
        <f t="shared" si="185"/>
        <v>0.11953502304895378</v>
      </c>
      <c r="D2428">
        <f t="shared" si="187"/>
        <v>358.65260000000012</v>
      </c>
      <c r="E2428">
        <f t="shared" si="188"/>
        <v>-6.6422493521586426E-2</v>
      </c>
      <c r="F2428" t="str">
        <f t="shared" si="189"/>
        <v>Sell</v>
      </c>
      <c r="G2428">
        <f t="shared" si="186"/>
        <v>1.4288621735313911E-6</v>
      </c>
    </row>
    <row r="2429" spans="1:7" x14ac:dyDescent="0.45">
      <c r="A2429" s="2">
        <v>33093</v>
      </c>
      <c r="B2429" s="1">
        <v>338.35</v>
      </c>
      <c r="C2429" s="1">
        <f t="shared" si="185"/>
        <v>1.0457922342501385</v>
      </c>
      <c r="D2429">
        <f t="shared" si="187"/>
        <v>358.20660000000009</v>
      </c>
      <c r="E2429">
        <f t="shared" si="188"/>
        <v>-5.5433372807759729E-2</v>
      </c>
      <c r="F2429" t="str">
        <f t="shared" si="189"/>
        <v>Sell</v>
      </c>
      <c r="G2429">
        <f t="shared" si="186"/>
        <v>1.0936813972178965E-4</v>
      </c>
    </row>
    <row r="2430" spans="1:7" x14ac:dyDescent="0.45">
      <c r="A2430" s="2">
        <v>33094</v>
      </c>
      <c r="B2430" s="1">
        <v>339.94</v>
      </c>
      <c r="C2430" s="1">
        <f t="shared" si="185"/>
        <v>0.46882687709707482</v>
      </c>
      <c r="D2430">
        <f t="shared" si="187"/>
        <v>357.78820000000007</v>
      </c>
      <c r="E2430">
        <f t="shared" si="188"/>
        <v>-4.9884820125426367E-2</v>
      </c>
      <c r="F2430" t="str">
        <f t="shared" si="189"/>
        <v>Sell</v>
      </c>
      <c r="G2430">
        <f t="shared" si="186"/>
        <v>2.1979864068859568E-5</v>
      </c>
    </row>
    <row r="2431" spans="1:7" x14ac:dyDescent="0.45">
      <c r="A2431" s="2">
        <v>33095</v>
      </c>
      <c r="B2431" s="1">
        <v>335.52</v>
      </c>
      <c r="C2431" s="1">
        <f t="shared" si="185"/>
        <v>-1.3087564295595635</v>
      </c>
      <c r="D2431">
        <f t="shared" si="187"/>
        <v>357.27400000000011</v>
      </c>
      <c r="E2431">
        <f t="shared" si="188"/>
        <v>-6.0888841617358455E-2</v>
      </c>
      <c r="F2431" t="str">
        <f t="shared" si="189"/>
        <v>Sell</v>
      </c>
      <c r="G2431">
        <f t="shared" si="186"/>
        <v>1.7128433919134966E-4</v>
      </c>
    </row>
    <row r="2432" spans="1:7" x14ac:dyDescent="0.45">
      <c r="A2432" s="2">
        <v>33098</v>
      </c>
      <c r="B2432" s="1">
        <v>338.84</v>
      </c>
      <c r="C2432" s="1">
        <f t="shared" si="185"/>
        <v>0.98464524097403838</v>
      </c>
      <c r="D2432">
        <f t="shared" si="187"/>
        <v>356.7876</v>
      </c>
      <c r="E2432">
        <f t="shared" si="188"/>
        <v>-5.0303317716198719E-2</v>
      </c>
      <c r="F2432" t="str">
        <f t="shared" si="189"/>
        <v>Sell</v>
      </c>
      <c r="G2432">
        <f t="shared" si="186"/>
        <v>9.6952625057282222E-5</v>
      </c>
    </row>
    <row r="2433" spans="1:7" x14ac:dyDescent="0.45">
      <c r="A2433" s="2">
        <v>33099</v>
      </c>
      <c r="B2433" s="1">
        <v>339.39</v>
      </c>
      <c r="C2433" s="1">
        <f t="shared" si="185"/>
        <v>0.16218690431350033</v>
      </c>
      <c r="D2433">
        <f t="shared" si="187"/>
        <v>356.22740000000005</v>
      </c>
      <c r="E2433">
        <f t="shared" si="188"/>
        <v>-4.7265875673797288E-2</v>
      </c>
      <c r="F2433" t="str">
        <f t="shared" si="189"/>
        <v>Sell</v>
      </c>
      <c r="G2433">
        <f t="shared" si="186"/>
        <v>2.6304591930796513E-6</v>
      </c>
    </row>
    <row r="2434" spans="1:7" x14ac:dyDescent="0.45">
      <c r="A2434" s="2">
        <v>33100</v>
      </c>
      <c r="B2434" s="1">
        <v>340.06</v>
      </c>
      <c r="C2434" s="1">
        <f t="shared" si="185"/>
        <v>0.19721840228546358</v>
      </c>
      <c r="D2434">
        <f t="shared" si="187"/>
        <v>355.69580000000008</v>
      </c>
      <c r="E2434">
        <f t="shared" si="188"/>
        <v>-4.3958348678843191E-2</v>
      </c>
      <c r="F2434" t="str">
        <f t="shared" si="189"/>
        <v>Sell</v>
      </c>
      <c r="G2434">
        <f t="shared" si="186"/>
        <v>3.8895098200030945E-6</v>
      </c>
    </row>
    <row r="2435" spans="1:7" x14ac:dyDescent="0.45">
      <c r="A2435" s="2">
        <v>33101</v>
      </c>
      <c r="B2435" s="1">
        <v>332.39</v>
      </c>
      <c r="C2435" s="1">
        <f t="shared" si="185"/>
        <v>-2.2813094336446782</v>
      </c>
      <c r="D2435">
        <f t="shared" si="187"/>
        <v>355.0444</v>
      </c>
      <c r="E2435">
        <f t="shared" si="188"/>
        <v>-6.380723087027991E-2</v>
      </c>
      <c r="F2435" t="str">
        <f t="shared" si="189"/>
        <v>Sell</v>
      </c>
      <c r="G2435">
        <f t="shared" si="186"/>
        <v>5.2043727320362032E-4</v>
      </c>
    </row>
    <row r="2436" spans="1:7" x14ac:dyDescent="0.45">
      <c r="A2436" s="2">
        <v>33102</v>
      </c>
      <c r="B2436" s="1">
        <v>327.83</v>
      </c>
      <c r="C2436" s="1">
        <f t="shared" ref="C2436:C2499" si="190">100*LN(B2436/B2435)</f>
        <v>-1.3813796951755999</v>
      </c>
      <c r="D2436">
        <f t="shared" si="187"/>
        <v>354.33800000000008</v>
      </c>
      <c r="E2436">
        <f t="shared" si="188"/>
        <v>-7.4809927244608512E-2</v>
      </c>
      <c r="F2436" t="str">
        <f t="shared" si="189"/>
        <v>Sell</v>
      </c>
      <c r="G2436">
        <f t="shared" si="186"/>
        <v>1.9082098622434331E-4</v>
      </c>
    </row>
    <row r="2437" spans="1:7" x14ac:dyDescent="0.45">
      <c r="A2437" s="2">
        <v>33105</v>
      </c>
      <c r="B2437" s="1">
        <v>328.51</v>
      </c>
      <c r="C2437" s="1">
        <f t="shared" si="190"/>
        <v>0.2072097520502531</v>
      </c>
      <c r="D2437">
        <f t="shared" si="187"/>
        <v>353.73400000000004</v>
      </c>
      <c r="E2437">
        <f t="shared" si="188"/>
        <v>-7.1307818869546166E-2</v>
      </c>
      <c r="F2437" t="str">
        <f t="shared" si="189"/>
        <v>Sell</v>
      </c>
      <c r="G2437">
        <f t="shared" si="186"/>
        <v>4.2935881344727369E-6</v>
      </c>
    </row>
    <row r="2438" spans="1:7" x14ac:dyDescent="0.45">
      <c r="A2438" s="2">
        <v>33106</v>
      </c>
      <c r="B2438" s="1">
        <v>321.86</v>
      </c>
      <c r="C2438" s="1">
        <f t="shared" si="190"/>
        <v>-2.0450610471290767</v>
      </c>
      <c r="D2438">
        <f t="shared" si="187"/>
        <v>352.93860000000001</v>
      </c>
      <c r="E2438">
        <f t="shared" si="188"/>
        <v>-8.8056676147069191E-2</v>
      </c>
      <c r="F2438" t="str">
        <f t="shared" si="189"/>
        <v>Sell</v>
      </c>
      <c r="G2438">
        <f t="shared" si="186"/>
        <v>4.182274686484676E-4</v>
      </c>
    </row>
    <row r="2439" spans="1:7" x14ac:dyDescent="0.45">
      <c r="A2439" s="2">
        <v>33107</v>
      </c>
      <c r="B2439" s="1">
        <v>316.55</v>
      </c>
      <c r="C2439" s="1">
        <f t="shared" si="190"/>
        <v>-1.6635461400213321</v>
      </c>
      <c r="D2439">
        <f t="shared" si="187"/>
        <v>351.94459999999998</v>
      </c>
      <c r="E2439">
        <f t="shared" si="188"/>
        <v>-0.10056866904620776</v>
      </c>
      <c r="F2439" t="str">
        <f t="shared" si="189"/>
        <v>Sell</v>
      </c>
      <c r="G2439">
        <f t="shared" si="186"/>
        <v>2.7673857599798738E-4</v>
      </c>
    </row>
    <row r="2440" spans="1:7" x14ac:dyDescent="0.45">
      <c r="A2440" s="2">
        <v>33108</v>
      </c>
      <c r="B2440" s="1">
        <v>307.06</v>
      </c>
      <c r="C2440" s="1">
        <f t="shared" si="190"/>
        <v>-3.0438038759382562</v>
      </c>
      <c r="D2440">
        <f t="shared" si="187"/>
        <v>350.7878</v>
      </c>
      <c r="E2440">
        <f t="shared" si="188"/>
        <v>-0.12465598860621721</v>
      </c>
      <c r="F2440" t="str">
        <f t="shared" si="189"/>
        <v>Sell</v>
      </c>
      <c r="G2440">
        <f t="shared" ref="G2440:G2504" si="191">(C2440/100)^2</f>
        <v>9.2647420351767509E-4</v>
      </c>
    </row>
    <row r="2441" spans="1:7" x14ac:dyDescent="0.45">
      <c r="A2441" s="2">
        <v>33109</v>
      </c>
      <c r="B2441" s="1">
        <v>311.51</v>
      </c>
      <c r="C2441" s="1">
        <f t="shared" si="190"/>
        <v>1.4388272210205149</v>
      </c>
      <c r="D2441">
        <f t="shared" si="187"/>
        <v>349.75999999999993</v>
      </c>
      <c r="E2441">
        <f t="shared" si="188"/>
        <v>-0.10936070448307397</v>
      </c>
      <c r="F2441" t="str">
        <f t="shared" si="189"/>
        <v>Sell</v>
      </c>
      <c r="G2441">
        <f t="shared" si="191"/>
        <v>2.0702237719496177E-4</v>
      </c>
    </row>
    <row r="2442" spans="1:7" x14ac:dyDescent="0.45">
      <c r="A2442" s="2">
        <v>33112</v>
      </c>
      <c r="B2442" s="1">
        <v>321.44</v>
      </c>
      <c r="C2442" s="1">
        <f t="shared" si="190"/>
        <v>3.1379460625666153</v>
      </c>
      <c r="D2442">
        <f t="shared" si="187"/>
        <v>348.93059999999997</v>
      </c>
      <c r="E2442">
        <f t="shared" si="188"/>
        <v>-7.8785294267685255E-2</v>
      </c>
      <c r="F2442" t="str">
        <f t="shared" si="189"/>
        <v>Sell</v>
      </c>
      <c r="G2442">
        <f t="shared" si="191"/>
        <v>9.8467054915773252E-4</v>
      </c>
    </row>
    <row r="2443" spans="1:7" x14ac:dyDescent="0.45">
      <c r="A2443" s="2">
        <v>33113</v>
      </c>
      <c r="B2443" s="1">
        <v>321.33999999999997</v>
      </c>
      <c r="C2443" s="1">
        <f t="shared" si="190"/>
        <v>-3.1114845143533212E-2</v>
      </c>
      <c r="D2443">
        <f t="shared" si="187"/>
        <v>348.21979999999996</v>
      </c>
      <c r="E2443">
        <f t="shared" si="188"/>
        <v>-7.7192049389494768E-2</v>
      </c>
      <c r="F2443" t="str">
        <f t="shared" si="189"/>
        <v>Sell</v>
      </c>
      <c r="G2443">
        <f t="shared" si="191"/>
        <v>9.6813358830605229E-8</v>
      </c>
    </row>
    <row r="2444" spans="1:7" x14ac:dyDescent="0.45">
      <c r="A2444" s="2">
        <v>33114</v>
      </c>
      <c r="B2444" s="1">
        <v>324.19</v>
      </c>
      <c r="C2444" s="1">
        <f t="shared" si="190"/>
        <v>0.88300110533548337</v>
      </c>
      <c r="D2444">
        <f t="shared" si="187"/>
        <v>347.53419999999988</v>
      </c>
      <c r="E2444">
        <f t="shared" si="188"/>
        <v>-6.7170943176239617E-2</v>
      </c>
      <c r="F2444" t="str">
        <f t="shared" si="189"/>
        <v>Sell</v>
      </c>
      <c r="G2444">
        <f t="shared" si="191"/>
        <v>7.7969095202368529E-5</v>
      </c>
    </row>
    <row r="2445" spans="1:7" x14ac:dyDescent="0.45">
      <c r="A2445" s="2">
        <v>33115</v>
      </c>
      <c r="B2445" s="1">
        <v>318.70999999999998</v>
      </c>
      <c r="C2445" s="1">
        <f t="shared" si="190"/>
        <v>-1.7048165266539763</v>
      </c>
      <c r="D2445">
        <f t="shared" si="187"/>
        <v>346.7263999999999</v>
      </c>
      <c r="E2445">
        <f t="shared" si="188"/>
        <v>-8.0802615549320528E-2</v>
      </c>
      <c r="F2445" t="str">
        <f t="shared" si="189"/>
        <v>Sell</v>
      </c>
      <c r="G2445">
        <f t="shared" si="191"/>
        <v>2.9063993895525278E-4</v>
      </c>
    </row>
    <row r="2446" spans="1:7" x14ac:dyDescent="0.45">
      <c r="A2446" s="2">
        <v>33116</v>
      </c>
      <c r="B2446" s="1">
        <v>322.56</v>
      </c>
      <c r="C2446" s="1">
        <f t="shared" si="190"/>
        <v>1.2007567040945171</v>
      </c>
      <c r="D2446">
        <f t="shared" si="187"/>
        <v>345.96820000000002</v>
      </c>
      <c r="E2446">
        <f t="shared" si="188"/>
        <v>-6.7659975685626664E-2</v>
      </c>
      <c r="F2446" t="str">
        <f t="shared" si="189"/>
        <v>Sell</v>
      </c>
      <c r="G2446">
        <f t="shared" si="191"/>
        <v>1.4418166624279277E-4</v>
      </c>
    </row>
    <row r="2447" spans="1:7" x14ac:dyDescent="0.45">
      <c r="A2447" s="2">
        <v>33120</v>
      </c>
      <c r="B2447" s="1">
        <v>323.08999999999997</v>
      </c>
      <c r="C2447" s="1">
        <f t="shared" si="190"/>
        <v>0.16417567383109785</v>
      </c>
      <c r="D2447">
        <f t="shared" si="187"/>
        <v>345.32139999999998</v>
      </c>
      <c r="E2447">
        <f t="shared" si="188"/>
        <v>-6.4378865601726412E-2</v>
      </c>
      <c r="F2447" t="str">
        <f t="shared" si="189"/>
        <v>Sell</v>
      </c>
      <c r="G2447">
        <f t="shared" si="191"/>
        <v>2.695365187789503E-6</v>
      </c>
    </row>
    <row r="2448" spans="1:7" x14ac:dyDescent="0.45">
      <c r="A2448" s="2">
        <v>33121</v>
      </c>
      <c r="B2448" s="1">
        <v>324.39</v>
      </c>
      <c r="C2448" s="1">
        <f t="shared" si="190"/>
        <v>0.40155734442951463</v>
      </c>
      <c r="D2448">
        <f t="shared" si="187"/>
        <v>344.76300000000003</v>
      </c>
      <c r="E2448">
        <f t="shared" si="188"/>
        <v>-5.9092768075460662E-2</v>
      </c>
      <c r="F2448" t="str">
        <f t="shared" si="189"/>
        <v>Sell</v>
      </c>
      <c r="G2448">
        <f t="shared" si="191"/>
        <v>1.6124830086528384E-5</v>
      </c>
    </row>
    <row r="2449" spans="1:7" x14ac:dyDescent="0.45">
      <c r="A2449" s="2">
        <v>33122</v>
      </c>
      <c r="B2449" s="1">
        <v>320.45999999999998</v>
      </c>
      <c r="C2449" s="1">
        <f t="shared" si="190"/>
        <v>-1.2189032045821484</v>
      </c>
      <c r="D2449">
        <f t="shared" si="187"/>
        <v>344.13099999999997</v>
      </c>
      <c r="E2449">
        <f t="shared" si="188"/>
        <v>-6.8784852280090999E-2</v>
      </c>
      <c r="F2449" t="str">
        <f t="shared" si="189"/>
        <v>Sell</v>
      </c>
      <c r="G2449">
        <f t="shared" si="191"/>
        <v>1.4857250221406309E-4</v>
      </c>
    </row>
    <row r="2450" spans="1:7" x14ac:dyDescent="0.45">
      <c r="A2450" s="2">
        <v>33123</v>
      </c>
      <c r="B2450" s="1">
        <v>323.39999999999998</v>
      </c>
      <c r="C2450" s="1">
        <f t="shared" si="190"/>
        <v>0.91324835632724721</v>
      </c>
      <c r="D2450">
        <f t="shared" si="187"/>
        <v>343.49620000000004</v>
      </c>
      <c r="E2450">
        <f t="shared" si="188"/>
        <v>-5.8504868467249609E-2</v>
      </c>
      <c r="F2450" t="str">
        <f t="shared" si="189"/>
        <v>Sell</v>
      </c>
      <c r="G2450">
        <f t="shared" si="191"/>
        <v>8.3402256033441869E-5</v>
      </c>
    </row>
    <row r="2451" spans="1:7" x14ac:dyDescent="0.45">
      <c r="A2451" s="2">
        <v>33126</v>
      </c>
      <c r="B2451" s="1">
        <v>321.63</v>
      </c>
      <c r="C2451" s="1">
        <f t="shared" si="190"/>
        <v>-0.54881306067483315</v>
      </c>
      <c r="D2451">
        <f t="shared" si="187"/>
        <v>342.77620000000002</v>
      </c>
      <c r="E2451">
        <f t="shared" si="188"/>
        <v>-6.1690980879069261E-2</v>
      </c>
      <c r="F2451" t="str">
        <f t="shared" si="189"/>
        <v>Sell</v>
      </c>
      <c r="G2451">
        <f t="shared" si="191"/>
        <v>3.0119577556727806E-5</v>
      </c>
    </row>
    <row r="2452" spans="1:7" x14ac:dyDescent="0.45">
      <c r="A2452" s="2">
        <v>33127</v>
      </c>
      <c r="B2452" s="1">
        <v>321.04000000000002</v>
      </c>
      <c r="C2452" s="1">
        <f t="shared" si="190"/>
        <v>-0.18360905775967021</v>
      </c>
      <c r="D2452">
        <f t="shared" si="187"/>
        <v>342.03660000000002</v>
      </c>
      <c r="E2452">
        <f t="shared" si="188"/>
        <v>-6.1386997765736181E-2</v>
      </c>
      <c r="F2452" t="str">
        <f t="shared" si="189"/>
        <v>Sell</v>
      </c>
      <c r="G2452">
        <f t="shared" si="191"/>
        <v>3.3712286091393911E-6</v>
      </c>
    </row>
    <row r="2453" spans="1:7" x14ac:dyDescent="0.45">
      <c r="A2453" s="2">
        <v>33128</v>
      </c>
      <c r="B2453" s="1">
        <v>322.54000000000002</v>
      </c>
      <c r="C2453" s="1">
        <f t="shared" si="190"/>
        <v>0.46614335937084422</v>
      </c>
      <c r="D2453">
        <f t="shared" si="187"/>
        <v>341.29659999999996</v>
      </c>
      <c r="E2453">
        <f t="shared" si="188"/>
        <v>-5.4956890868528833E-2</v>
      </c>
      <c r="F2453" t="str">
        <f t="shared" si="189"/>
        <v>Sell</v>
      </c>
      <c r="G2453">
        <f t="shared" si="191"/>
        <v>2.1728963148553601E-5</v>
      </c>
    </row>
    <row r="2454" spans="1:7" x14ac:dyDescent="0.45">
      <c r="A2454" s="2">
        <v>33129</v>
      </c>
      <c r="B2454" s="1">
        <v>318.64999999999998</v>
      </c>
      <c r="C2454" s="1">
        <f t="shared" si="190"/>
        <v>-1.2133837792066642</v>
      </c>
      <c r="D2454">
        <f t="shared" si="187"/>
        <v>340.46639999999991</v>
      </c>
      <c r="E2454">
        <f t="shared" si="188"/>
        <v>-6.40779824382081E-2</v>
      </c>
      <c r="F2454" t="str">
        <f t="shared" si="189"/>
        <v>Sell</v>
      </c>
      <c r="G2454">
        <f t="shared" si="191"/>
        <v>1.4723001956418468E-4</v>
      </c>
    </row>
    <row r="2455" spans="1:7" x14ac:dyDescent="0.45">
      <c r="A2455" s="2">
        <v>33130</v>
      </c>
      <c r="B2455" s="1">
        <v>316.83</v>
      </c>
      <c r="C2455" s="1">
        <f t="shared" si="190"/>
        <v>-0.57279693338103244</v>
      </c>
      <c r="D2455">
        <f t="shared" si="187"/>
        <v>339.68940000000003</v>
      </c>
      <c r="E2455">
        <f t="shared" si="188"/>
        <v>-6.7295005378442921E-2</v>
      </c>
      <c r="F2455" t="str">
        <f t="shared" si="189"/>
        <v>Sell</v>
      </c>
      <c r="G2455">
        <f t="shared" si="191"/>
        <v>3.2809632689071493E-5</v>
      </c>
    </row>
    <row r="2456" spans="1:7" x14ac:dyDescent="0.45">
      <c r="A2456" s="2">
        <v>33133</v>
      </c>
      <c r="B2456" s="1">
        <v>317.77</v>
      </c>
      <c r="C2456" s="1">
        <f t="shared" si="190"/>
        <v>0.29624982271800543</v>
      </c>
      <c r="D2456">
        <f t="shared" si="187"/>
        <v>338.87639999999999</v>
      </c>
      <c r="E2456">
        <f t="shared" si="188"/>
        <v>-6.2283475627101827E-2</v>
      </c>
      <c r="F2456" t="str">
        <f t="shared" si="189"/>
        <v>Sell</v>
      </c>
      <c r="G2456">
        <f t="shared" si="191"/>
        <v>8.7763957460449656E-6</v>
      </c>
    </row>
    <row r="2457" spans="1:7" x14ac:dyDescent="0.45">
      <c r="A2457" s="2">
        <v>33134</v>
      </c>
      <c r="B2457" s="1">
        <v>318.60000000000002</v>
      </c>
      <c r="C2457" s="1">
        <f t="shared" si="190"/>
        <v>0.26085468222754543</v>
      </c>
      <c r="D2457">
        <f t="shared" si="187"/>
        <v>338.05799999999988</v>
      </c>
      <c r="E2457">
        <f t="shared" si="188"/>
        <v>-5.7558170491453724E-2</v>
      </c>
      <c r="F2457" t="str">
        <f t="shared" si="189"/>
        <v>Sell</v>
      </c>
      <c r="G2457">
        <f t="shared" si="191"/>
        <v>6.8045165240033695E-6</v>
      </c>
    </row>
    <row r="2458" spans="1:7" x14ac:dyDescent="0.45">
      <c r="A2458" s="2">
        <v>33135</v>
      </c>
      <c r="B2458" s="1">
        <v>316.60000000000002</v>
      </c>
      <c r="C2458" s="1">
        <f t="shared" si="190"/>
        <v>-0.62972500290363309</v>
      </c>
      <c r="D2458">
        <f t="shared" si="187"/>
        <v>337.26019999999988</v>
      </c>
      <c r="E2458">
        <f t="shared" si="188"/>
        <v>-6.1258933013737964E-2</v>
      </c>
      <c r="F2458" t="str">
        <f t="shared" si="189"/>
        <v>Sell</v>
      </c>
      <c r="G2458">
        <f t="shared" si="191"/>
        <v>3.9655357928198066E-5</v>
      </c>
    </row>
    <row r="2459" spans="1:7" x14ac:dyDescent="0.45">
      <c r="A2459" s="2">
        <v>33136</v>
      </c>
      <c r="B2459" s="1">
        <v>311.48</v>
      </c>
      <c r="C2459" s="1">
        <f t="shared" si="190"/>
        <v>-1.6304016738126446</v>
      </c>
      <c r="D2459">
        <f t="shared" si="187"/>
        <v>336.26519999999988</v>
      </c>
      <c r="E2459">
        <f t="shared" si="188"/>
        <v>-7.3707300071490803E-2</v>
      </c>
      <c r="F2459" t="str">
        <f t="shared" si="189"/>
        <v>Sell</v>
      </c>
      <c r="G2459">
        <f t="shared" si="191"/>
        <v>2.6582096179710734E-4</v>
      </c>
    </row>
    <row r="2460" spans="1:7" x14ac:dyDescent="0.45">
      <c r="A2460" s="2">
        <v>33137</v>
      </c>
      <c r="B2460" s="1">
        <v>311.32</v>
      </c>
      <c r="C2460" s="1">
        <f t="shared" si="190"/>
        <v>-5.1380861759804927E-2</v>
      </c>
      <c r="D2460">
        <f t="shared" si="187"/>
        <v>335.18279999999999</v>
      </c>
      <c r="E2460">
        <f t="shared" si="188"/>
        <v>-7.1193390591641315E-2</v>
      </c>
      <c r="F2460" t="str">
        <f t="shared" si="189"/>
        <v>Sell</v>
      </c>
      <c r="G2460">
        <f t="shared" si="191"/>
        <v>2.6399929551801837E-7</v>
      </c>
    </row>
    <row r="2461" spans="1:7" x14ac:dyDescent="0.45">
      <c r="A2461" s="2">
        <v>33140</v>
      </c>
      <c r="B2461" s="1">
        <v>304.58999999999997</v>
      </c>
      <c r="C2461" s="1">
        <f t="shared" si="190"/>
        <v>-2.185471210994641</v>
      </c>
      <c r="D2461">
        <f t="shared" si="187"/>
        <v>333.92839999999995</v>
      </c>
      <c r="E2461">
        <f t="shared" si="188"/>
        <v>-8.7858355264182328E-2</v>
      </c>
      <c r="F2461" t="str">
        <f t="shared" si="189"/>
        <v>Sell</v>
      </c>
      <c r="G2461">
        <f t="shared" si="191"/>
        <v>4.7762844140863833E-4</v>
      </c>
    </row>
    <row r="2462" spans="1:7" x14ac:dyDescent="0.45">
      <c r="A2462" s="2">
        <v>33141</v>
      </c>
      <c r="B2462" s="1">
        <v>308.26</v>
      </c>
      <c r="C2462" s="1">
        <f t="shared" si="190"/>
        <v>1.197697273733269</v>
      </c>
      <c r="D2462">
        <f t="shared" si="187"/>
        <v>332.71460000000002</v>
      </c>
      <c r="E2462">
        <f t="shared" si="188"/>
        <v>-7.3500231129021765E-2</v>
      </c>
      <c r="F2462" t="str">
        <f t="shared" si="189"/>
        <v>Sell</v>
      </c>
      <c r="G2462">
        <f t="shared" si="191"/>
        <v>1.4344787595081053E-4</v>
      </c>
    </row>
    <row r="2463" spans="1:7" x14ac:dyDescent="0.45">
      <c r="A2463" s="2">
        <v>33142</v>
      </c>
      <c r="B2463" s="1">
        <v>305.06</v>
      </c>
      <c r="C2463" s="1">
        <f t="shared" si="190"/>
        <v>-1.0435104146786534</v>
      </c>
      <c r="D2463">
        <f t="shared" si="187"/>
        <v>331.46539999999999</v>
      </c>
      <c r="E2463">
        <f t="shared" si="188"/>
        <v>-7.9662613352705858E-2</v>
      </c>
      <c r="F2463" t="str">
        <f t="shared" si="189"/>
        <v>Sell</v>
      </c>
      <c r="G2463">
        <f t="shared" si="191"/>
        <v>1.0889139855428149E-4</v>
      </c>
    </row>
    <row r="2464" spans="1:7" x14ac:dyDescent="0.45">
      <c r="A2464" s="2">
        <v>33143</v>
      </c>
      <c r="B2464" s="1">
        <v>300.97000000000003</v>
      </c>
      <c r="C2464" s="1">
        <f t="shared" si="190"/>
        <v>-1.3497886564160337</v>
      </c>
      <c r="D2464">
        <f t="shared" si="187"/>
        <v>330.2004</v>
      </c>
      <c r="E2464">
        <f t="shared" si="188"/>
        <v>-8.8523211964612922E-2</v>
      </c>
      <c r="F2464" t="str">
        <f t="shared" si="189"/>
        <v>Sell</v>
      </c>
      <c r="G2464">
        <f t="shared" si="191"/>
        <v>1.8219294169894015E-4</v>
      </c>
    </row>
    <row r="2465" spans="1:7" x14ac:dyDescent="0.45">
      <c r="A2465" s="2">
        <v>33144</v>
      </c>
      <c r="B2465" s="1">
        <v>306.05</v>
      </c>
      <c r="C2465" s="1">
        <f t="shared" si="190"/>
        <v>1.6737895289452009</v>
      </c>
      <c r="D2465">
        <f t="shared" si="187"/>
        <v>329.01499999999999</v>
      </c>
      <c r="E2465">
        <f t="shared" si="188"/>
        <v>-6.9799249274349121E-2</v>
      </c>
      <c r="F2465" t="str">
        <f t="shared" si="189"/>
        <v>Sell</v>
      </c>
      <c r="G2465">
        <f t="shared" si="191"/>
        <v>2.801571387206598E-4</v>
      </c>
    </row>
    <row r="2466" spans="1:7" x14ac:dyDescent="0.45">
      <c r="A2466" s="2">
        <v>33147</v>
      </c>
      <c r="B2466" s="1">
        <v>314.94</v>
      </c>
      <c r="C2466" s="1">
        <f t="shared" si="190"/>
        <v>2.8633657195184554</v>
      </c>
      <c r="D2466">
        <f t="shared" si="187"/>
        <v>328.08159999999998</v>
      </c>
      <c r="E2466">
        <f t="shared" si="188"/>
        <v>-4.0055888535047331E-2</v>
      </c>
      <c r="F2466" t="str">
        <f t="shared" si="189"/>
        <v>Sell</v>
      </c>
      <c r="G2466">
        <f t="shared" si="191"/>
        <v>8.1988632437134427E-4</v>
      </c>
    </row>
    <row r="2467" spans="1:7" x14ac:dyDescent="0.45">
      <c r="A2467" s="2">
        <v>33148</v>
      </c>
      <c r="B2467" s="1">
        <v>315.20999999999998</v>
      </c>
      <c r="C2467" s="1">
        <f t="shared" si="190"/>
        <v>8.5693887653017942E-2</v>
      </c>
      <c r="D2467">
        <f t="shared" si="187"/>
        <v>327.27959999999996</v>
      </c>
      <c r="E2467">
        <f t="shared" si="188"/>
        <v>-3.6878558883596722E-2</v>
      </c>
      <c r="F2467" t="str">
        <f t="shared" si="189"/>
        <v>Sell</v>
      </c>
      <c r="G2467">
        <f t="shared" si="191"/>
        <v>7.3434423810880601E-7</v>
      </c>
    </row>
    <row r="2468" spans="1:7" x14ac:dyDescent="0.45">
      <c r="A2468" s="2">
        <v>33149</v>
      </c>
      <c r="B2468" s="1">
        <v>311.39999999999998</v>
      </c>
      <c r="C2468" s="1">
        <f t="shared" si="190"/>
        <v>-1.2160823968895582</v>
      </c>
      <c r="D2468">
        <f t="shared" si="187"/>
        <v>326.39179999999993</v>
      </c>
      <c r="E2468">
        <f t="shared" si="188"/>
        <v>-4.5931913730675705E-2</v>
      </c>
      <c r="F2468" t="str">
        <f t="shared" si="189"/>
        <v>Sell</v>
      </c>
      <c r="G2468">
        <f t="shared" si="191"/>
        <v>1.4788563960246531E-4</v>
      </c>
    </row>
    <row r="2469" spans="1:7" x14ac:dyDescent="0.45">
      <c r="A2469" s="2">
        <v>33150</v>
      </c>
      <c r="B2469" s="1">
        <v>312.69</v>
      </c>
      <c r="C2469" s="1">
        <f t="shared" si="190"/>
        <v>0.41340250194428174</v>
      </c>
      <c r="D2469">
        <f t="shared" si="187"/>
        <v>325.50379999999996</v>
      </c>
      <c r="E2469">
        <f t="shared" si="188"/>
        <v>-3.9366053483860894E-2</v>
      </c>
      <c r="F2469" t="str">
        <f t="shared" si="189"/>
        <v>Sell</v>
      </c>
      <c r="G2469">
        <f t="shared" si="191"/>
        <v>1.7090162861379189E-5</v>
      </c>
    </row>
    <row r="2470" spans="1:7" x14ac:dyDescent="0.45">
      <c r="A2470" s="2">
        <v>33151</v>
      </c>
      <c r="B2470" s="1">
        <v>311.5</v>
      </c>
      <c r="C2470" s="1">
        <f t="shared" si="190"/>
        <v>-0.38129461918327884</v>
      </c>
      <c r="D2470">
        <f t="shared" si="187"/>
        <v>324.61559999999992</v>
      </c>
      <c r="E2470">
        <f t="shared" si="188"/>
        <v>-4.0403480301008078E-2</v>
      </c>
      <c r="F2470" t="str">
        <f t="shared" si="189"/>
        <v>Sell</v>
      </c>
      <c r="G2470">
        <f t="shared" si="191"/>
        <v>1.4538558661812165E-5</v>
      </c>
    </row>
    <row r="2471" spans="1:7" x14ac:dyDescent="0.45">
      <c r="A2471" s="2">
        <v>33154</v>
      </c>
      <c r="B2471" s="1">
        <v>313.48</v>
      </c>
      <c r="C2471" s="1">
        <f t="shared" si="190"/>
        <v>0.63362239571560786</v>
      </c>
      <c r="D2471">
        <f t="shared" si="187"/>
        <v>323.81639999999993</v>
      </c>
      <c r="E2471">
        <f t="shared" si="188"/>
        <v>-3.1920557451691499E-2</v>
      </c>
      <c r="F2471" t="str">
        <f t="shared" si="189"/>
        <v>Sell</v>
      </c>
      <c r="G2471">
        <f t="shared" si="191"/>
        <v>4.0147734035238632E-5</v>
      </c>
    </row>
    <row r="2472" spans="1:7" x14ac:dyDescent="0.45">
      <c r="A2472" s="2">
        <v>33155</v>
      </c>
      <c r="B2472" s="1">
        <v>305.10000000000002</v>
      </c>
      <c r="C2472" s="1">
        <f t="shared" si="190"/>
        <v>-2.7095970462039829</v>
      </c>
      <c r="D2472">
        <f t="shared" si="187"/>
        <v>322.80739999999997</v>
      </c>
      <c r="E2472">
        <f t="shared" si="188"/>
        <v>-5.4854380661657542E-2</v>
      </c>
      <c r="F2472" t="str">
        <f t="shared" si="189"/>
        <v>Sell</v>
      </c>
      <c r="G2472">
        <f t="shared" si="191"/>
        <v>7.3419161527973496E-4</v>
      </c>
    </row>
    <row r="2473" spans="1:7" x14ac:dyDescent="0.45">
      <c r="A2473" s="2">
        <v>33156</v>
      </c>
      <c r="B2473" s="1">
        <v>300.39</v>
      </c>
      <c r="C2473" s="1">
        <f t="shared" si="190"/>
        <v>-1.555796133480293</v>
      </c>
      <c r="D2473">
        <f t="shared" si="187"/>
        <v>321.69219999999996</v>
      </c>
      <c r="E2473">
        <f t="shared" si="188"/>
        <v>-6.621919959514086E-2</v>
      </c>
      <c r="F2473" t="str">
        <f t="shared" si="189"/>
        <v>Sell</v>
      </c>
      <c r="G2473">
        <f t="shared" si="191"/>
        <v>2.4205016089522298E-4</v>
      </c>
    </row>
    <row r="2474" spans="1:7" x14ac:dyDescent="0.45">
      <c r="A2474" s="2">
        <v>33157</v>
      </c>
      <c r="B2474" s="1">
        <v>295.45999999999998</v>
      </c>
      <c r="C2474" s="1">
        <f t="shared" si="190"/>
        <v>-1.6548166494359096</v>
      </c>
      <c r="D2474">
        <f t="shared" si="187"/>
        <v>320.49099999999993</v>
      </c>
      <c r="E2474">
        <f t="shared" si="188"/>
        <v>-7.8102037186691523E-2</v>
      </c>
      <c r="F2474" t="str">
        <f t="shared" si="189"/>
        <v>Sell</v>
      </c>
      <c r="G2474">
        <f t="shared" si="191"/>
        <v>2.7384181432502899E-4</v>
      </c>
    </row>
    <row r="2475" spans="1:7" x14ac:dyDescent="0.45">
      <c r="A2475" s="2">
        <v>33158</v>
      </c>
      <c r="B2475" s="1">
        <v>300.02999999999997</v>
      </c>
      <c r="C2475" s="1">
        <f t="shared" si="190"/>
        <v>1.5349005763072288</v>
      </c>
      <c r="D2475">
        <f t="shared" si="187"/>
        <v>319.46199999999999</v>
      </c>
      <c r="E2475">
        <f t="shared" si="188"/>
        <v>-6.0827265840694721E-2</v>
      </c>
      <c r="F2475" t="str">
        <f t="shared" si="189"/>
        <v>Sell</v>
      </c>
      <c r="G2475">
        <f t="shared" si="191"/>
        <v>2.3559197791482632E-4</v>
      </c>
    </row>
    <row r="2476" spans="1:7" x14ac:dyDescent="0.45">
      <c r="A2476" s="2">
        <v>33161</v>
      </c>
      <c r="B2476" s="1">
        <v>303.23</v>
      </c>
      <c r="C2476" s="1">
        <f t="shared" si="190"/>
        <v>1.0609123808018137</v>
      </c>
      <c r="D2476">
        <f t="shared" si="187"/>
        <v>318.62939999999998</v>
      </c>
      <c r="E2476">
        <f t="shared" si="188"/>
        <v>-4.8330128983703195E-2</v>
      </c>
      <c r="F2476" t="str">
        <f t="shared" si="189"/>
        <v>Sell</v>
      </c>
      <c r="G2476">
        <f t="shared" si="191"/>
        <v>1.1255350797385725E-4</v>
      </c>
    </row>
    <row r="2477" spans="1:7" x14ac:dyDescent="0.45">
      <c r="A2477" s="2">
        <v>33162</v>
      </c>
      <c r="B2477" s="1">
        <v>298.92</v>
      </c>
      <c r="C2477" s="1">
        <f t="shared" si="190"/>
        <v>-1.4315614402463122</v>
      </c>
      <c r="D2477">
        <f t="shared" si="187"/>
        <v>317.91919999999993</v>
      </c>
      <c r="E2477">
        <f t="shared" si="188"/>
        <v>-5.9761096530187297E-2</v>
      </c>
      <c r="F2477" t="str">
        <f t="shared" si="189"/>
        <v>Sell</v>
      </c>
      <c r="G2477">
        <f t="shared" si="191"/>
        <v>2.0493681572000954E-4</v>
      </c>
    </row>
    <row r="2478" spans="1:7" x14ac:dyDescent="0.45">
      <c r="A2478" s="2">
        <v>33163</v>
      </c>
      <c r="B2478" s="1">
        <v>298.76</v>
      </c>
      <c r="C2478" s="1">
        <f t="shared" si="190"/>
        <v>-5.3540357322348589E-2</v>
      </c>
      <c r="D2478">
        <f t="shared" si="187"/>
        <v>317.19779999999997</v>
      </c>
      <c r="E2478">
        <f t="shared" si="188"/>
        <v>-5.8127137073460101E-2</v>
      </c>
      <c r="F2478" t="str">
        <f t="shared" si="189"/>
        <v>Sell</v>
      </c>
      <c r="G2478">
        <f t="shared" si="191"/>
        <v>2.8665698622047661E-7</v>
      </c>
    </row>
    <row r="2479" spans="1:7" x14ac:dyDescent="0.45">
      <c r="A2479" s="2">
        <v>33164</v>
      </c>
      <c r="B2479" s="1">
        <v>305.74</v>
      </c>
      <c r="C2479" s="1">
        <f t="shared" si="190"/>
        <v>2.3094492084022185</v>
      </c>
      <c r="D2479">
        <f t="shared" si="187"/>
        <v>316.54559999999992</v>
      </c>
      <c r="E2479">
        <f t="shared" si="188"/>
        <v>-3.4135998099483665E-2</v>
      </c>
      <c r="F2479" t="str">
        <f t="shared" si="189"/>
        <v>Sell</v>
      </c>
      <c r="G2479">
        <f t="shared" si="191"/>
        <v>5.3335556461896346E-4</v>
      </c>
    </row>
    <row r="2480" spans="1:7" x14ac:dyDescent="0.45">
      <c r="A2480" s="2">
        <v>33165</v>
      </c>
      <c r="B2480" s="1">
        <v>312.48</v>
      </c>
      <c r="C2480" s="1">
        <f t="shared" si="190"/>
        <v>2.1805399555480771</v>
      </c>
      <c r="D2480">
        <f t="shared" si="187"/>
        <v>315.99639999999994</v>
      </c>
      <c r="E2480">
        <f t="shared" si="188"/>
        <v>-1.1127974875662886E-2</v>
      </c>
      <c r="F2480" t="str">
        <f t="shared" si="189"/>
        <v>Sell</v>
      </c>
      <c r="G2480">
        <f t="shared" si="191"/>
        <v>4.7547544977416105E-4</v>
      </c>
    </row>
    <row r="2481" spans="1:7" x14ac:dyDescent="0.45">
      <c r="A2481" s="2">
        <v>33168</v>
      </c>
      <c r="B2481" s="1">
        <v>314.76</v>
      </c>
      <c r="C2481" s="1">
        <f t="shared" si="190"/>
        <v>0.72699765384136783</v>
      </c>
      <c r="D2481">
        <f t="shared" si="187"/>
        <v>315.58119999999997</v>
      </c>
      <c r="E2481">
        <f t="shared" si="188"/>
        <v>-2.6021828930239705E-3</v>
      </c>
      <c r="F2481" t="str">
        <f t="shared" si="189"/>
        <v>Sell</v>
      </c>
      <c r="G2481">
        <f t="shared" si="191"/>
        <v>5.2852558869085329E-5</v>
      </c>
    </row>
    <row r="2482" spans="1:7" x14ac:dyDescent="0.45">
      <c r="A2482" s="2">
        <v>33169</v>
      </c>
      <c r="B2482" s="1">
        <v>312.36</v>
      </c>
      <c r="C2482" s="1">
        <f t="shared" si="190"/>
        <v>-0.76540748723082486</v>
      </c>
      <c r="D2482">
        <f t="shared" si="187"/>
        <v>315.05159999999995</v>
      </c>
      <c r="E2482">
        <f t="shared" si="188"/>
        <v>-8.5433624206318511E-3</v>
      </c>
      <c r="F2482" t="str">
        <f t="shared" si="189"/>
        <v>Sell</v>
      </c>
      <c r="G2482">
        <f t="shared" si="191"/>
        <v>5.858486215090053E-5</v>
      </c>
    </row>
    <row r="2483" spans="1:7" x14ac:dyDescent="0.45">
      <c r="A2483" s="2">
        <v>33170</v>
      </c>
      <c r="B2483" s="1">
        <v>312.60000000000002</v>
      </c>
      <c r="C2483" s="1">
        <f t="shared" si="190"/>
        <v>7.6804919290197476E-2</v>
      </c>
      <c r="D2483">
        <f t="shared" si="187"/>
        <v>314.51579999999996</v>
      </c>
      <c r="E2483">
        <f t="shared" si="188"/>
        <v>-6.0912679108646806E-3</v>
      </c>
      <c r="F2483" t="str">
        <f t="shared" si="189"/>
        <v>Sell</v>
      </c>
      <c r="G2483">
        <f t="shared" si="191"/>
        <v>5.8989956271737492E-7</v>
      </c>
    </row>
    <row r="2484" spans="1:7" x14ac:dyDescent="0.45">
      <c r="A2484" s="2">
        <v>33171</v>
      </c>
      <c r="B2484" s="1">
        <v>310.17</v>
      </c>
      <c r="C2484" s="1">
        <f t="shared" si="190"/>
        <v>-0.78038837206647882</v>
      </c>
      <c r="D2484">
        <f t="shared" ref="D2484:D2529" si="192">AVERAGE(B2435:B2484)</f>
        <v>313.91799999999995</v>
      </c>
      <c r="E2484">
        <f t="shared" ref="E2484:E2529" si="193">(B2484 - D2484) / D2484</f>
        <v>-1.1939423671149581E-2</v>
      </c>
      <c r="F2484" t="str">
        <f t="shared" si="189"/>
        <v>Sell</v>
      </c>
      <c r="G2484">
        <f t="shared" si="191"/>
        <v>6.0900601125656904E-5</v>
      </c>
    </row>
    <row r="2485" spans="1:7" x14ac:dyDescent="0.45">
      <c r="A2485" s="2">
        <v>33172</v>
      </c>
      <c r="B2485" s="1">
        <v>304.70999999999998</v>
      </c>
      <c r="C2485" s="1">
        <f t="shared" si="190"/>
        <v>-1.7760029647192106</v>
      </c>
      <c r="D2485">
        <f t="shared" si="192"/>
        <v>313.36439999999993</v>
      </c>
      <c r="E2485">
        <f t="shared" si="193"/>
        <v>-2.7617687267602685E-2</v>
      </c>
      <c r="F2485" t="str">
        <f t="shared" ref="F2485:F2530" si="194">IF(E2484 &gt; 0, "Buy", "Sell")</f>
        <v>Sell</v>
      </c>
      <c r="G2485">
        <f t="shared" si="191"/>
        <v>3.1541865306914253E-4</v>
      </c>
    </row>
    <row r="2486" spans="1:7" x14ac:dyDescent="0.45">
      <c r="A2486" s="2">
        <v>33175</v>
      </c>
      <c r="B2486" s="1">
        <v>301.88</v>
      </c>
      <c r="C2486" s="1">
        <f t="shared" si="190"/>
        <v>-0.93309172028517662</v>
      </c>
      <c r="D2486">
        <f t="shared" si="192"/>
        <v>312.84539999999993</v>
      </c>
      <c r="E2486">
        <f t="shared" si="193"/>
        <v>-3.5050539339878208E-2</v>
      </c>
      <c r="F2486" t="str">
        <f t="shared" si="194"/>
        <v>Sell</v>
      </c>
      <c r="G2486">
        <f t="shared" si="191"/>
        <v>8.7066015846475021E-5</v>
      </c>
    </row>
    <row r="2487" spans="1:7" x14ac:dyDescent="0.45">
      <c r="A2487" s="2">
        <v>33176</v>
      </c>
      <c r="B2487" s="1">
        <v>304.06</v>
      </c>
      <c r="C2487" s="1">
        <f t="shared" si="190"/>
        <v>0.71954629360222955</v>
      </c>
      <c r="D2487">
        <f t="shared" si="192"/>
        <v>312.35639999999989</v>
      </c>
      <c r="E2487">
        <f t="shared" si="193"/>
        <v>-2.6560685166047166E-2</v>
      </c>
      <c r="F2487" t="str">
        <f t="shared" si="194"/>
        <v>Sell</v>
      </c>
      <c r="G2487">
        <f t="shared" si="191"/>
        <v>5.1774686863670598E-5</v>
      </c>
    </row>
    <row r="2488" spans="1:7" x14ac:dyDescent="0.45">
      <c r="A2488" s="2">
        <v>33177</v>
      </c>
      <c r="B2488" s="1">
        <v>304</v>
      </c>
      <c r="C2488" s="1">
        <f t="shared" si="190"/>
        <v>-1.9734894646822709E-2</v>
      </c>
      <c r="D2488">
        <f t="shared" si="192"/>
        <v>311.99919999999997</v>
      </c>
      <c r="E2488">
        <f t="shared" si="193"/>
        <v>-2.5638527278274991E-2</v>
      </c>
      <c r="F2488" t="str">
        <f t="shared" si="194"/>
        <v>Sell</v>
      </c>
      <c r="G2488">
        <f t="shared" si="191"/>
        <v>3.8946606672119159E-8</v>
      </c>
    </row>
    <row r="2489" spans="1:7" x14ac:dyDescent="0.45">
      <c r="A2489" s="2">
        <v>33178</v>
      </c>
      <c r="B2489" s="1">
        <v>307.02</v>
      </c>
      <c r="C2489" s="1">
        <f t="shared" si="190"/>
        <v>0.98851906388337774</v>
      </c>
      <c r="D2489">
        <f t="shared" si="192"/>
        <v>311.80859999999996</v>
      </c>
      <c r="E2489">
        <f t="shared" si="193"/>
        <v>-1.5357498157523476E-2</v>
      </c>
      <c r="F2489" t="str">
        <f t="shared" si="194"/>
        <v>Sell</v>
      </c>
      <c r="G2489">
        <f t="shared" si="191"/>
        <v>9.7716993966086952E-5</v>
      </c>
    </row>
    <row r="2490" spans="1:7" x14ac:dyDescent="0.45">
      <c r="A2490" s="2">
        <v>33179</v>
      </c>
      <c r="B2490" s="1">
        <v>311.85000000000002</v>
      </c>
      <c r="C2490" s="1">
        <f t="shared" si="190"/>
        <v>1.5609410927076324</v>
      </c>
      <c r="D2490">
        <f t="shared" si="192"/>
        <v>311.90439999999995</v>
      </c>
      <c r="E2490">
        <f t="shared" si="193"/>
        <v>-1.7441241611189219E-4</v>
      </c>
      <c r="F2490" t="str">
        <f t="shared" si="194"/>
        <v>Sell</v>
      </c>
      <c r="G2490">
        <f t="shared" si="191"/>
        <v>2.4365370949032975E-4</v>
      </c>
    </row>
    <row r="2491" spans="1:7" x14ac:dyDescent="0.45">
      <c r="A2491" s="2">
        <v>33182</v>
      </c>
      <c r="B2491" s="1">
        <v>314.58999999999997</v>
      </c>
      <c r="C2491" s="1">
        <f t="shared" si="190"/>
        <v>0.87479007514247498</v>
      </c>
      <c r="D2491">
        <f t="shared" si="192"/>
        <v>311.96599999999995</v>
      </c>
      <c r="E2491">
        <f t="shared" si="193"/>
        <v>8.4111730124437414E-3</v>
      </c>
      <c r="F2491" t="str">
        <f t="shared" si="194"/>
        <v>Sell</v>
      </c>
      <c r="G2491">
        <f t="shared" si="191"/>
        <v>7.6525767556777702E-5</v>
      </c>
    </row>
    <row r="2492" spans="1:7" x14ac:dyDescent="0.45">
      <c r="A2492" s="2">
        <v>33183</v>
      </c>
      <c r="B2492" s="1">
        <v>311.62</v>
      </c>
      <c r="C2492" s="1">
        <f t="shared" si="190"/>
        <v>-0.94857069343479128</v>
      </c>
      <c r="D2492">
        <f t="shared" si="192"/>
        <v>311.76960000000003</v>
      </c>
      <c r="E2492">
        <f t="shared" si="193"/>
        <v>-4.7984152399727493E-4</v>
      </c>
      <c r="F2492" t="str">
        <f t="shared" si="194"/>
        <v>Buy</v>
      </c>
      <c r="G2492">
        <f t="shared" si="191"/>
        <v>8.9978636044336081E-5</v>
      </c>
    </row>
    <row r="2493" spans="1:7" x14ac:dyDescent="0.45">
      <c r="A2493" s="2">
        <v>33184</v>
      </c>
      <c r="B2493" s="1">
        <v>306.01</v>
      </c>
      <c r="C2493" s="1">
        <f t="shared" si="190"/>
        <v>-1.8166715632236763</v>
      </c>
      <c r="D2493">
        <f t="shared" si="192"/>
        <v>311.46299999999997</v>
      </c>
      <c r="E2493">
        <f t="shared" si="193"/>
        <v>-1.7507697543528364E-2</v>
      </c>
      <c r="F2493" t="str">
        <f t="shared" si="194"/>
        <v>Sell</v>
      </c>
      <c r="G2493">
        <f t="shared" si="191"/>
        <v>3.3002955686255555E-4</v>
      </c>
    </row>
    <row r="2494" spans="1:7" x14ac:dyDescent="0.45">
      <c r="A2494" s="2">
        <v>33185</v>
      </c>
      <c r="B2494" s="1">
        <v>307.61</v>
      </c>
      <c r="C2494" s="1">
        <f t="shared" si="190"/>
        <v>0.52149656990124649</v>
      </c>
      <c r="D2494">
        <f t="shared" si="192"/>
        <v>311.13139999999999</v>
      </c>
      <c r="E2494">
        <f t="shared" si="193"/>
        <v>-1.1318047615894672E-2</v>
      </c>
      <c r="F2494" t="str">
        <f t="shared" si="194"/>
        <v>Sell</v>
      </c>
      <c r="G2494">
        <f t="shared" si="191"/>
        <v>2.7195867241876561E-5</v>
      </c>
    </row>
    <row r="2495" spans="1:7" x14ac:dyDescent="0.45">
      <c r="A2495" s="2">
        <v>33186</v>
      </c>
      <c r="B2495" s="1">
        <v>313.74</v>
      </c>
      <c r="C2495" s="1">
        <f t="shared" si="190"/>
        <v>1.9731870572110011</v>
      </c>
      <c r="D2495">
        <f t="shared" si="192"/>
        <v>311.03199999999998</v>
      </c>
      <c r="E2495">
        <f t="shared" si="193"/>
        <v>8.7064996527689339E-3</v>
      </c>
      <c r="F2495" t="str">
        <f t="shared" si="194"/>
        <v>Sell</v>
      </c>
      <c r="G2495">
        <f t="shared" si="191"/>
        <v>3.8934671627450102E-4</v>
      </c>
    </row>
    <row r="2496" spans="1:7" x14ac:dyDescent="0.45">
      <c r="A2496" s="2">
        <v>33189</v>
      </c>
      <c r="B2496" s="1">
        <v>319.48</v>
      </c>
      <c r="C2496" s="1">
        <f t="shared" si="190"/>
        <v>1.8130056621093884</v>
      </c>
      <c r="D2496">
        <f t="shared" si="192"/>
        <v>310.97039999999998</v>
      </c>
      <c r="E2496">
        <f t="shared" si="193"/>
        <v>2.7364662360147573E-2</v>
      </c>
      <c r="F2496" t="str">
        <f t="shared" si="194"/>
        <v>Buy</v>
      </c>
      <c r="G2496">
        <f t="shared" si="191"/>
        <v>3.2869895308407015E-4</v>
      </c>
    </row>
    <row r="2497" spans="1:7" x14ac:dyDescent="0.45">
      <c r="A2497" s="2">
        <v>33190</v>
      </c>
      <c r="B2497" s="1">
        <v>317.67</v>
      </c>
      <c r="C2497" s="1">
        <f t="shared" si="190"/>
        <v>-0.56815659387154771</v>
      </c>
      <c r="D2497">
        <f t="shared" si="192"/>
        <v>310.86200000000002</v>
      </c>
      <c r="E2497">
        <f t="shared" si="193"/>
        <v>2.1900393100475427E-2</v>
      </c>
      <c r="F2497" t="str">
        <f t="shared" si="194"/>
        <v>Buy</v>
      </c>
      <c r="G2497">
        <f t="shared" si="191"/>
        <v>3.228019151597188E-5</v>
      </c>
    </row>
    <row r="2498" spans="1:7" x14ac:dyDescent="0.45">
      <c r="A2498" s="2">
        <v>33191</v>
      </c>
      <c r="B2498" s="1">
        <v>320.39999999999998</v>
      </c>
      <c r="C2498" s="1">
        <f t="shared" si="190"/>
        <v>0.85571070837313412</v>
      </c>
      <c r="D2498">
        <f t="shared" si="192"/>
        <v>310.78219999999999</v>
      </c>
      <c r="E2498">
        <f t="shared" si="193"/>
        <v>3.0947074832471062E-2</v>
      </c>
      <c r="F2498" t="str">
        <f t="shared" si="194"/>
        <v>Buy</v>
      </c>
      <c r="G2498">
        <f t="shared" si="191"/>
        <v>7.3224081642445099E-5</v>
      </c>
    </row>
    <row r="2499" spans="1:7" x14ac:dyDescent="0.45">
      <c r="A2499" s="2">
        <v>33192</v>
      </c>
      <c r="B2499" s="1">
        <v>317.02</v>
      </c>
      <c r="C2499" s="1">
        <f t="shared" si="190"/>
        <v>-1.0605351824457574</v>
      </c>
      <c r="D2499">
        <f t="shared" si="192"/>
        <v>310.71340000000004</v>
      </c>
      <c r="E2499">
        <f t="shared" si="193"/>
        <v>2.0297161306850445E-2</v>
      </c>
      <c r="F2499" t="str">
        <f t="shared" si="194"/>
        <v>Buy</v>
      </c>
      <c r="G2499">
        <f t="shared" si="191"/>
        <v>1.124734873205256E-4</v>
      </c>
    </row>
    <row r="2500" spans="1:7" x14ac:dyDescent="0.45">
      <c r="A2500" s="2">
        <v>33193</v>
      </c>
      <c r="B2500" s="1">
        <v>317.12</v>
      </c>
      <c r="C2500" s="1">
        <f t="shared" ref="C2500:C2529" si="195">100*LN(B2500/B2499)</f>
        <v>3.1538777187674158E-2</v>
      </c>
      <c r="D2500">
        <f t="shared" si="192"/>
        <v>310.58780000000002</v>
      </c>
      <c r="E2500">
        <f t="shared" si="193"/>
        <v>2.1031734021748402E-2</v>
      </c>
      <c r="F2500" t="str">
        <f t="shared" si="194"/>
        <v>Buy</v>
      </c>
      <c r="G2500">
        <f t="shared" si="191"/>
        <v>9.9469446649375591E-8</v>
      </c>
    </row>
    <row r="2501" spans="1:7" x14ac:dyDescent="0.45">
      <c r="A2501" s="2">
        <v>33196</v>
      </c>
      <c r="B2501" s="1">
        <v>319.33999999999997</v>
      </c>
      <c r="C2501" s="1">
        <f t="shared" si="195"/>
        <v>0.6976114769931947</v>
      </c>
      <c r="D2501">
        <f t="shared" si="192"/>
        <v>310.54200000000003</v>
      </c>
      <c r="E2501">
        <f t="shared" si="193"/>
        <v>2.8331111411660722E-2</v>
      </c>
      <c r="F2501" t="str">
        <f t="shared" si="194"/>
        <v>Buy</v>
      </c>
      <c r="G2501">
        <f t="shared" si="191"/>
        <v>4.8666177283262653E-5</v>
      </c>
    </row>
    <row r="2502" spans="1:7" x14ac:dyDescent="0.45">
      <c r="A2502" s="2">
        <v>33197</v>
      </c>
      <c r="B2502" s="1">
        <v>315.31</v>
      </c>
      <c r="C2502" s="1">
        <f t="shared" si="195"/>
        <v>-1.2700084037278945</v>
      </c>
      <c r="D2502">
        <f t="shared" si="192"/>
        <v>310.42740000000003</v>
      </c>
      <c r="E2502">
        <f t="shared" si="193"/>
        <v>1.5728637356109569E-2</v>
      </c>
      <c r="F2502" t="str">
        <f t="shared" si="194"/>
        <v>Buy</v>
      </c>
      <c r="G2502">
        <f t="shared" si="191"/>
        <v>1.6129213455394744E-4</v>
      </c>
    </row>
    <row r="2503" spans="1:7" x14ac:dyDescent="0.45">
      <c r="A2503" s="2">
        <v>33198</v>
      </c>
      <c r="B2503" s="1">
        <v>316.02999999999997</v>
      </c>
      <c r="C2503" s="1">
        <f t="shared" si="195"/>
        <v>0.22808639152923629</v>
      </c>
      <c r="D2503">
        <f t="shared" si="192"/>
        <v>310.29720000000003</v>
      </c>
      <c r="E2503">
        <f t="shared" si="193"/>
        <v>1.8475190881515977E-2</v>
      </c>
      <c r="F2503" t="str">
        <f t="shared" si="194"/>
        <v>Buy</v>
      </c>
      <c r="G2503">
        <f t="shared" si="191"/>
        <v>5.2023402000828071E-6</v>
      </c>
    </row>
    <row r="2504" spans="1:7" x14ac:dyDescent="0.45">
      <c r="A2504" s="2">
        <v>33200</v>
      </c>
      <c r="B2504" s="1">
        <v>315.10000000000002</v>
      </c>
      <c r="C2504" s="1">
        <f t="shared" si="195"/>
        <v>-0.29470970263396667</v>
      </c>
      <c r="D2504">
        <f t="shared" si="192"/>
        <v>310.22620000000006</v>
      </c>
      <c r="E2504">
        <f t="shared" si="193"/>
        <v>1.5710471907272691E-2</v>
      </c>
      <c r="F2504" t="str">
        <f t="shared" si="194"/>
        <v>Buy</v>
      </c>
      <c r="G2504">
        <f t="shared" si="191"/>
        <v>8.6853808826601053E-6</v>
      </c>
    </row>
    <row r="2505" spans="1:7" x14ac:dyDescent="0.45">
      <c r="A2505" s="2">
        <v>33203</v>
      </c>
      <c r="B2505" s="1">
        <v>316.51</v>
      </c>
      <c r="C2505" s="1">
        <f t="shared" si="195"/>
        <v>0.4464787898491433</v>
      </c>
      <c r="D2505">
        <f t="shared" si="192"/>
        <v>310.21980000000008</v>
      </c>
      <c r="E2505">
        <f t="shared" si="193"/>
        <v>2.0276590984843364E-2</v>
      </c>
      <c r="F2505" t="str">
        <f t="shared" si="194"/>
        <v>Buy</v>
      </c>
      <c r="G2505">
        <f t="shared" ref="G2505:G2529" si="196">(C2505/100)^2</f>
        <v>1.9934330978515546E-5</v>
      </c>
    </row>
    <row r="2506" spans="1:7" x14ac:dyDescent="0.45">
      <c r="A2506" s="2">
        <v>33204</v>
      </c>
      <c r="B2506" s="1">
        <v>318.10000000000002</v>
      </c>
      <c r="C2506" s="1">
        <f t="shared" si="195"/>
        <v>0.50109620933781385</v>
      </c>
      <c r="D2506">
        <f t="shared" si="192"/>
        <v>310.22640000000001</v>
      </c>
      <c r="E2506">
        <f t="shared" si="193"/>
        <v>2.5380173963273307E-2</v>
      </c>
      <c r="F2506" t="str">
        <f t="shared" si="194"/>
        <v>Buy</v>
      </c>
      <c r="G2506">
        <f t="shared" si="196"/>
        <v>2.5109741101272614E-5</v>
      </c>
    </row>
    <row r="2507" spans="1:7" x14ac:dyDescent="0.45">
      <c r="A2507" s="2">
        <v>33205</v>
      </c>
      <c r="B2507" s="1">
        <v>317.95</v>
      </c>
      <c r="C2507" s="1">
        <f t="shared" si="195"/>
        <v>-4.7166104168175384E-2</v>
      </c>
      <c r="D2507">
        <f t="shared" si="192"/>
        <v>310.21340000000004</v>
      </c>
      <c r="E2507">
        <f t="shared" si="193"/>
        <v>2.4939606090516889E-2</v>
      </c>
      <c r="F2507" t="str">
        <f t="shared" si="194"/>
        <v>Buy</v>
      </c>
      <c r="G2507">
        <f t="shared" si="196"/>
        <v>2.2246413824031711E-7</v>
      </c>
    </row>
    <row r="2508" spans="1:7" x14ac:dyDescent="0.45">
      <c r="A2508" s="2">
        <v>33206</v>
      </c>
      <c r="B2508" s="1">
        <v>316.42</v>
      </c>
      <c r="C2508" s="1">
        <f t="shared" si="195"/>
        <v>-0.48236926924988754</v>
      </c>
      <c r="D2508">
        <f t="shared" si="192"/>
        <v>310.20980000000009</v>
      </c>
      <c r="E2508">
        <f t="shared" si="193"/>
        <v>2.0019354643212198E-2</v>
      </c>
      <c r="F2508" t="str">
        <f t="shared" si="194"/>
        <v>Buy</v>
      </c>
      <c r="G2508">
        <f t="shared" si="196"/>
        <v>2.3268011191667047E-5</v>
      </c>
    </row>
    <row r="2509" spans="1:7" x14ac:dyDescent="0.45">
      <c r="A2509" s="2">
        <v>33207</v>
      </c>
      <c r="B2509" s="1">
        <v>322.22000000000003</v>
      </c>
      <c r="C2509" s="1">
        <f t="shared" si="195"/>
        <v>1.8164097041922775</v>
      </c>
      <c r="D2509">
        <f t="shared" si="192"/>
        <v>310.42460000000005</v>
      </c>
      <c r="E2509">
        <f t="shared" si="193"/>
        <v>3.7997632919555893E-2</v>
      </c>
      <c r="F2509" t="str">
        <f t="shared" si="194"/>
        <v>Buy</v>
      </c>
      <c r="G2509">
        <f t="shared" si="196"/>
        <v>3.299344213483877E-4</v>
      </c>
    </row>
    <row r="2510" spans="1:7" x14ac:dyDescent="0.45">
      <c r="A2510" s="2">
        <v>33210</v>
      </c>
      <c r="B2510" s="1">
        <v>324.10000000000002</v>
      </c>
      <c r="C2510" s="1">
        <f t="shared" si="195"/>
        <v>0.58175680846611</v>
      </c>
      <c r="D2510">
        <f t="shared" si="192"/>
        <v>310.68020000000007</v>
      </c>
      <c r="E2510">
        <f t="shared" si="193"/>
        <v>4.3194899449659006E-2</v>
      </c>
      <c r="F2510" t="str">
        <f t="shared" si="194"/>
        <v>Buy</v>
      </c>
      <c r="G2510">
        <f t="shared" si="196"/>
        <v>3.3844098419667418E-5</v>
      </c>
    </row>
    <row r="2511" spans="1:7" x14ac:dyDescent="0.45">
      <c r="A2511" s="2">
        <v>33211</v>
      </c>
      <c r="B2511" s="1">
        <v>326.35000000000002</v>
      </c>
      <c r="C2511" s="1">
        <f t="shared" si="195"/>
        <v>0.69183149337247507</v>
      </c>
      <c r="D2511">
        <f t="shared" si="192"/>
        <v>311.11540000000014</v>
      </c>
      <c r="E2511">
        <f t="shared" si="193"/>
        <v>4.8967682088382251E-2</v>
      </c>
      <c r="F2511" t="str">
        <f t="shared" si="194"/>
        <v>Buy</v>
      </c>
      <c r="G2511">
        <f t="shared" si="196"/>
        <v>4.7863081522198896E-5</v>
      </c>
    </row>
    <row r="2512" spans="1:7" x14ac:dyDescent="0.45">
      <c r="A2512" s="2">
        <v>33212</v>
      </c>
      <c r="B2512" s="1">
        <v>329.92</v>
      </c>
      <c r="C2512" s="1">
        <f t="shared" si="195"/>
        <v>1.0879775747368581</v>
      </c>
      <c r="D2512">
        <f t="shared" si="192"/>
        <v>311.54860000000014</v>
      </c>
      <c r="E2512">
        <f t="shared" si="193"/>
        <v>5.8968006917700391E-2</v>
      </c>
      <c r="F2512" t="str">
        <f t="shared" si="194"/>
        <v>Buy</v>
      </c>
      <c r="G2512">
        <f t="shared" si="196"/>
        <v>1.1836952031302958E-4</v>
      </c>
    </row>
    <row r="2513" spans="1:7" x14ac:dyDescent="0.45">
      <c r="A2513" s="2">
        <v>33213</v>
      </c>
      <c r="B2513" s="1">
        <v>329.07</v>
      </c>
      <c r="C2513" s="1">
        <f t="shared" si="195"/>
        <v>-0.25797067372426657</v>
      </c>
      <c r="D2513">
        <f t="shared" si="192"/>
        <v>312.0288000000001</v>
      </c>
      <c r="E2513">
        <f t="shared" si="193"/>
        <v>5.4614189459434144E-2</v>
      </c>
      <c r="F2513" t="str">
        <f t="shared" si="194"/>
        <v>Buy</v>
      </c>
      <c r="G2513">
        <f t="shared" si="196"/>
        <v>6.6548868501751994E-6</v>
      </c>
    </row>
    <row r="2514" spans="1:7" x14ac:dyDescent="0.45">
      <c r="A2514" s="2">
        <v>33214</v>
      </c>
      <c r="B2514" s="1">
        <v>327.75</v>
      </c>
      <c r="C2514" s="1">
        <f t="shared" si="195"/>
        <v>-0.40193714475432296</v>
      </c>
      <c r="D2514">
        <f t="shared" si="192"/>
        <v>312.56440000000009</v>
      </c>
      <c r="E2514">
        <f t="shared" si="193"/>
        <v>4.8583907828274445E-2</v>
      </c>
      <c r="F2514" t="str">
        <f t="shared" si="194"/>
        <v>Buy</v>
      </c>
      <c r="G2514">
        <f t="shared" si="196"/>
        <v>1.6155346833325759E-5</v>
      </c>
    </row>
    <row r="2515" spans="1:7" x14ac:dyDescent="0.45">
      <c r="A2515" s="2">
        <v>33217</v>
      </c>
      <c r="B2515" s="1">
        <v>328.89</v>
      </c>
      <c r="C2515" s="1">
        <f t="shared" si="195"/>
        <v>0.34722257107490573</v>
      </c>
      <c r="D2515">
        <f t="shared" si="192"/>
        <v>313.02120000000008</v>
      </c>
      <c r="E2515">
        <f t="shared" si="193"/>
        <v>5.069560783742412E-2</v>
      </c>
      <c r="F2515" t="str">
        <f t="shared" si="194"/>
        <v>Buy</v>
      </c>
      <c r="G2515">
        <f t="shared" si="196"/>
        <v>1.2056351386386798E-5</v>
      </c>
    </row>
    <row r="2516" spans="1:7" x14ac:dyDescent="0.45">
      <c r="A2516" s="2">
        <v>33218</v>
      </c>
      <c r="B2516" s="1">
        <v>326.44</v>
      </c>
      <c r="C2516" s="1">
        <f t="shared" si="195"/>
        <v>-0.74771837535161467</v>
      </c>
      <c r="D2516">
        <f t="shared" si="192"/>
        <v>313.25120000000004</v>
      </c>
      <c r="E2516">
        <f t="shared" si="193"/>
        <v>4.2102951241687045E-2</v>
      </c>
      <c r="F2516" t="str">
        <f t="shared" si="194"/>
        <v>Buy</v>
      </c>
      <c r="G2516">
        <f t="shared" si="196"/>
        <v>5.5908276883845821E-5</v>
      </c>
    </row>
    <row r="2517" spans="1:7" x14ac:dyDescent="0.45">
      <c r="A2517" s="2">
        <v>33219</v>
      </c>
      <c r="B2517" s="1">
        <v>330.19</v>
      </c>
      <c r="C2517" s="1">
        <f t="shared" si="195"/>
        <v>1.1422081750441435</v>
      </c>
      <c r="D2517">
        <f t="shared" si="192"/>
        <v>313.55080000000004</v>
      </c>
      <c r="E2517">
        <f t="shared" si="193"/>
        <v>5.3066999031735715E-2</v>
      </c>
      <c r="F2517" t="str">
        <f t="shared" si="194"/>
        <v>Buy</v>
      </c>
      <c r="G2517">
        <f t="shared" si="196"/>
        <v>1.3046395151376729E-4</v>
      </c>
    </row>
    <row r="2518" spans="1:7" x14ac:dyDescent="0.45">
      <c r="A2518" s="2">
        <v>33220</v>
      </c>
      <c r="B2518" s="1">
        <v>329.34</v>
      </c>
      <c r="C2518" s="1">
        <f t="shared" si="195"/>
        <v>-0.25775945616308577</v>
      </c>
      <c r="D2518">
        <f t="shared" si="192"/>
        <v>313.90960000000007</v>
      </c>
      <c r="E2518">
        <f t="shared" si="193"/>
        <v>4.9155553063684271E-2</v>
      </c>
      <c r="F2518" t="str">
        <f t="shared" si="194"/>
        <v>Buy</v>
      </c>
      <c r="G2518">
        <f t="shared" si="196"/>
        <v>6.6439937241489727E-6</v>
      </c>
    </row>
    <row r="2519" spans="1:7" x14ac:dyDescent="0.45">
      <c r="A2519" s="2">
        <v>33221</v>
      </c>
      <c r="B2519" s="1">
        <v>326.82</v>
      </c>
      <c r="C2519" s="1">
        <f t="shared" si="195"/>
        <v>-0.76810911662146686</v>
      </c>
      <c r="D2519">
        <f t="shared" si="192"/>
        <v>314.19220000000007</v>
      </c>
      <c r="E2519">
        <f t="shared" si="193"/>
        <v>4.0191322381650213E-2</v>
      </c>
      <c r="F2519" t="str">
        <f t="shared" si="194"/>
        <v>Buy</v>
      </c>
      <c r="G2519">
        <f t="shared" si="196"/>
        <v>5.899916150370102E-5</v>
      </c>
    </row>
    <row r="2520" spans="1:7" x14ac:dyDescent="0.45">
      <c r="A2520" s="2">
        <v>33224</v>
      </c>
      <c r="B2520" s="1">
        <v>326.02</v>
      </c>
      <c r="C2520" s="1">
        <f t="shared" si="195"/>
        <v>-0.24508314454943794</v>
      </c>
      <c r="D2520">
        <f t="shared" si="192"/>
        <v>314.48260000000005</v>
      </c>
      <c r="E2520">
        <f t="shared" si="193"/>
        <v>3.6686926399107402E-2</v>
      </c>
      <c r="F2520" t="str">
        <f t="shared" si="194"/>
        <v>Buy</v>
      </c>
      <c r="G2520">
        <f t="shared" si="196"/>
        <v>6.0065747742240686E-6</v>
      </c>
    </row>
    <row r="2521" spans="1:7" x14ac:dyDescent="0.45">
      <c r="A2521" s="2">
        <v>33225</v>
      </c>
      <c r="B2521" s="1">
        <v>330.05</v>
      </c>
      <c r="C2521" s="1">
        <f t="shared" si="195"/>
        <v>1.2285428956636169</v>
      </c>
      <c r="D2521">
        <f t="shared" si="192"/>
        <v>314.81400000000008</v>
      </c>
      <c r="E2521">
        <f t="shared" si="193"/>
        <v>4.8396831144739208E-2</v>
      </c>
      <c r="F2521" t="str">
        <f t="shared" si="194"/>
        <v>Buy</v>
      </c>
      <c r="G2521">
        <f t="shared" si="196"/>
        <v>1.5093176464855447E-4</v>
      </c>
    </row>
    <row r="2522" spans="1:7" x14ac:dyDescent="0.45">
      <c r="A2522" s="2">
        <v>33226</v>
      </c>
      <c r="B2522" s="1">
        <v>330.2</v>
      </c>
      <c r="C2522" s="1">
        <f t="shared" si="195"/>
        <v>4.5437335124785337E-2</v>
      </c>
      <c r="D2522">
        <f t="shared" si="192"/>
        <v>315.31600000000003</v>
      </c>
      <c r="E2522">
        <f t="shared" si="193"/>
        <v>4.7203440358243656E-2</v>
      </c>
      <c r="F2522" t="str">
        <f t="shared" si="194"/>
        <v>Buy</v>
      </c>
      <c r="G2522">
        <f t="shared" si="196"/>
        <v>2.0645514232420516E-7</v>
      </c>
    </row>
    <row r="2523" spans="1:7" x14ac:dyDescent="0.45">
      <c r="A2523" s="2">
        <v>33227</v>
      </c>
      <c r="B2523" s="1">
        <v>330.12</v>
      </c>
      <c r="C2523" s="1">
        <f t="shared" si="195"/>
        <v>-2.4230676154413242E-2</v>
      </c>
      <c r="D2523">
        <f t="shared" si="192"/>
        <v>315.9106000000001</v>
      </c>
      <c r="E2523">
        <f t="shared" si="193"/>
        <v>4.4979180818876918E-2</v>
      </c>
      <c r="F2523" t="str">
        <f t="shared" si="194"/>
        <v>Buy</v>
      </c>
      <c r="G2523">
        <f t="shared" si="196"/>
        <v>5.8712566690005041E-8</v>
      </c>
    </row>
    <row r="2524" spans="1:7" x14ac:dyDescent="0.45">
      <c r="A2524" s="2">
        <v>33228</v>
      </c>
      <c r="B2524" s="1">
        <v>331.75</v>
      </c>
      <c r="C2524" s="1">
        <f t="shared" si="195"/>
        <v>0.49254484878333071</v>
      </c>
      <c r="D2524">
        <f t="shared" si="192"/>
        <v>316.63640000000009</v>
      </c>
      <c r="E2524">
        <f t="shared" si="193"/>
        <v>4.7731720042294257E-2</v>
      </c>
      <c r="F2524" t="str">
        <f t="shared" si="194"/>
        <v>Buy</v>
      </c>
      <c r="G2524">
        <f t="shared" si="196"/>
        <v>2.4260042806299414E-5</v>
      </c>
    </row>
    <row r="2525" spans="1:7" x14ac:dyDescent="0.45">
      <c r="A2525" s="2">
        <v>33231</v>
      </c>
      <c r="B2525" s="1">
        <v>329.9</v>
      </c>
      <c r="C2525" s="1">
        <f t="shared" si="195"/>
        <v>-0.5592094977781179</v>
      </c>
      <c r="D2525">
        <f t="shared" si="192"/>
        <v>317.23380000000009</v>
      </c>
      <c r="E2525">
        <f t="shared" si="193"/>
        <v>3.9927019125956587E-2</v>
      </c>
      <c r="F2525" t="str">
        <f t="shared" si="194"/>
        <v>Buy</v>
      </c>
      <c r="G2525">
        <f t="shared" si="196"/>
        <v>3.127152624052548E-5</v>
      </c>
    </row>
    <row r="2526" spans="1:7" x14ac:dyDescent="0.45">
      <c r="A2526" s="2">
        <v>33233</v>
      </c>
      <c r="B2526" s="1">
        <v>330.85</v>
      </c>
      <c r="C2526" s="1">
        <f t="shared" si="195"/>
        <v>0.28755222235328537</v>
      </c>
      <c r="D2526">
        <f t="shared" si="192"/>
        <v>317.78620000000012</v>
      </c>
      <c r="E2526">
        <f t="shared" si="193"/>
        <v>4.1108770613701592E-2</v>
      </c>
      <c r="F2526" t="str">
        <f t="shared" si="194"/>
        <v>Buy</v>
      </c>
      <c r="G2526">
        <f t="shared" si="196"/>
        <v>8.2686280580313274E-6</v>
      </c>
    </row>
    <row r="2527" spans="1:7" x14ac:dyDescent="0.45">
      <c r="A2527" s="2">
        <v>33234</v>
      </c>
      <c r="B2527" s="1">
        <v>328.29</v>
      </c>
      <c r="C2527" s="1">
        <f t="shared" si="195"/>
        <v>-0.77677363596071436</v>
      </c>
      <c r="D2527">
        <f t="shared" si="192"/>
        <v>318.37360000000007</v>
      </c>
      <c r="E2527">
        <f t="shared" si="193"/>
        <v>3.1147054906562451E-2</v>
      </c>
      <c r="F2527" t="str">
        <f t="shared" si="194"/>
        <v>Buy</v>
      </c>
      <c r="G2527">
        <f t="shared" si="196"/>
        <v>6.0337728152362836E-5</v>
      </c>
    </row>
    <row r="2528" spans="1:7" x14ac:dyDescent="0.45">
      <c r="A2528" s="2">
        <v>33235</v>
      </c>
      <c r="B2528" s="1">
        <v>328.72</v>
      </c>
      <c r="C2528" s="1">
        <f t="shared" si="195"/>
        <v>0.13089604766929488</v>
      </c>
      <c r="D2528">
        <f t="shared" si="192"/>
        <v>318.97280000000006</v>
      </c>
      <c r="E2528">
        <f t="shared" si="193"/>
        <v>3.0558091473630235E-2</v>
      </c>
      <c r="F2528" t="str">
        <f t="shared" si="194"/>
        <v>Buy</v>
      </c>
      <c r="G2528">
        <f t="shared" si="196"/>
        <v>1.7133775295442319E-6</v>
      </c>
    </row>
    <row r="2529" spans="1:7" x14ac:dyDescent="0.45">
      <c r="A2529" s="2">
        <v>33238</v>
      </c>
      <c r="B2529" s="1">
        <v>330.22</v>
      </c>
      <c r="C2529" s="1">
        <f t="shared" si="195"/>
        <v>0.45527744285320698</v>
      </c>
      <c r="D2529">
        <f t="shared" si="192"/>
        <v>319.4624</v>
      </c>
      <c r="E2529">
        <f t="shared" si="193"/>
        <v>3.3674072441702139E-2</v>
      </c>
      <c r="F2529" t="str">
        <f t="shared" si="194"/>
        <v>Buy</v>
      </c>
      <c r="G2529">
        <f t="shared" si="196"/>
        <v>2.0727754997095516E-5</v>
      </c>
    </row>
    <row r="2530" spans="1:7" x14ac:dyDescent="0.45">
      <c r="F2530" t="str">
        <f t="shared" si="194"/>
        <v>Buy</v>
      </c>
    </row>
  </sheetData>
  <sortState xmlns:xlrd2="http://schemas.microsoft.com/office/spreadsheetml/2017/richdata2" ref="A2:F2529">
    <sortCondition ref="A2"/>
  </sortState>
  <phoneticPr fontId="6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BDBC4-5746-0A47-AED2-F9028C5545EF}">
  <dimension ref="A1:M2528"/>
  <sheetViews>
    <sheetView topLeftCell="A47" workbookViewId="0">
      <selection activeCell="J52" sqref="J52:K57"/>
    </sheetView>
  </sheetViews>
  <sheetFormatPr defaultColWidth="11" defaultRowHeight="15.75" x14ac:dyDescent="0.4"/>
  <cols>
    <col min="1" max="1" width="12.6875" bestFit="1" customWidth="1"/>
    <col min="2" max="2" width="12.5" bestFit="1" customWidth="1"/>
    <col min="7" max="7" width="12.125" bestFit="1" customWidth="1"/>
    <col min="10" max="10" width="12.125" bestFit="1" customWidth="1"/>
  </cols>
  <sheetData>
    <row r="1" spans="1:3" ht="18" x14ac:dyDescent="0.55000000000000004">
      <c r="A1" s="3" t="s">
        <v>0</v>
      </c>
      <c r="B1" s="1" t="s">
        <v>1</v>
      </c>
      <c r="C1" s="1" t="s">
        <v>2</v>
      </c>
    </row>
    <row r="2" spans="1:3" ht="18" x14ac:dyDescent="0.55000000000000004">
      <c r="A2" s="4">
        <v>33240</v>
      </c>
      <c r="B2" s="5">
        <v>326.45</v>
      </c>
      <c r="C2" s="1"/>
    </row>
    <row r="3" spans="1:3" ht="18" x14ac:dyDescent="0.55000000000000004">
      <c r="A3" s="4">
        <v>33241</v>
      </c>
      <c r="B3" s="5">
        <v>321.91000000000003</v>
      </c>
      <c r="C3" s="1">
        <v>-1.4004794262097104</v>
      </c>
    </row>
    <row r="4" spans="1:3" ht="18" x14ac:dyDescent="0.55000000000000004">
      <c r="A4" s="4">
        <v>33242</v>
      </c>
      <c r="B4" s="5">
        <v>321</v>
      </c>
      <c r="C4" s="1">
        <v>-0.28308802405294958</v>
      </c>
    </row>
    <row r="5" spans="1:3" ht="18" x14ac:dyDescent="0.55000000000000004">
      <c r="A5" s="4">
        <v>33245</v>
      </c>
      <c r="B5" s="5">
        <v>315.44</v>
      </c>
      <c r="C5" s="1">
        <v>-1.7472633560644188</v>
      </c>
    </row>
    <row r="6" spans="1:3" ht="18" x14ac:dyDescent="0.55000000000000004">
      <c r="A6" s="4">
        <v>33246</v>
      </c>
      <c r="B6" s="5">
        <v>314.89999999999998</v>
      </c>
      <c r="C6" s="1">
        <v>-0.17133614623928364</v>
      </c>
    </row>
    <row r="7" spans="1:3" ht="18" x14ac:dyDescent="0.55000000000000004">
      <c r="A7" s="4">
        <v>33247</v>
      </c>
      <c r="B7" s="5">
        <v>311.49</v>
      </c>
      <c r="C7" s="1">
        <v>-1.0887893123506562</v>
      </c>
    </row>
    <row r="8" spans="1:3" ht="18" x14ac:dyDescent="0.55000000000000004">
      <c r="A8" s="4">
        <v>33248</v>
      </c>
      <c r="B8" s="5">
        <v>314.52999999999997</v>
      </c>
      <c r="C8" s="1">
        <v>0.9712226114887399</v>
      </c>
    </row>
    <row r="9" spans="1:3" ht="18" x14ac:dyDescent="0.55000000000000004">
      <c r="A9" s="4">
        <v>33249</v>
      </c>
      <c r="B9" s="5">
        <v>315.23</v>
      </c>
      <c r="C9" s="1">
        <v>0.22230700212324839</v>
      </c>
    </row>
    <row r="10" spans="1:3" ht="18" x14ac:dyDescent="0.55000000000000004">
      <c r="A10" s="4">
        <v>33252</v>
      </c>
      <c r="B10" s="5">
        <v>312.49</v>
      </c>
      <c r="C10" s="1">
        <v>-0.87300624551468353</v>
      </c>
    </row>
    <row r="11" spans="1:3" ht="18" x14ac:dyDescent="0.55000000000000004">
      <c r="A11" s="4">
        <v>33253</v>
      </c>
      <c r="B11" s="5">
        <v>313.73</v>
      </c>
      <c r="C11" s="1">
        <v>0.39602747298278923</v>
      </c>
    </row>
    <row r="12" spans="1:3" ht="18" x14ac:dyDescent="0.55000000000000004">
      <c r="A12" s="4">
        <v>33254</v>
      </c>
      <c r="B12" s="5">
        <v>316.17</v>
      </c>
      <c r="C12" s="1">
        <v>0.77473002196819263</v>
      </c>
    </row>
    <row r="13" spans="1:3" ht="18" x14ac:dyDescent="0.55000000000000004">
      <c r="A13" s="4">
        <v>33255</v>
      </c>
      <c r="B13" s="5">
        <v>327.97</v>
      </c>
      <c r="C13" s="1">
        <v>3.6642097172521479</v>
      </c>
    </row>
    <row r="14" spans="1:3" ht="18" x14ac:dyDescent="0.55000000000000004">
      <c r="A14" s="4">
        <v>33256</v>
      </c>
      <c r="B14" s="5">
        <v>332.23</v>
      </c>
      <c r="C14" s="1">
        <v>1.2905359359231885</v>
      </c>
    </row>
    <row r="15" spans="1:3" ht="18" x14ac:dyDescent="0.55000000000000004">
      <c r="A15" s="4">
        <v>33259</v>
      </c>
      <c r="B15" s="5">
        <v>331.06</v>
      </c>
      <c r="C15" s="1">
        <v>-0.35278723136888923</v>
      </c>
    </row>
    <row r="16" spans="1:3" ht="18" x14ac:dyDescent="0.55000000000000004">
      <c r="A16" s="4">
        <v>33260</v>
      </c>
      <c r="B16" s="5">
        <v>328.31</v>
      </c>
      <c r="C16" s="1">
        <v>-0.8341343843195046</v>
      </c>
    </row>
    <row r="17" spans="1:3" ht="18" x14ac:dyDescent="0.55000000000000004">
      <c r="A17" s="4">
        <v>33261</v>
      </c>
      <c r="B17" s="5">
        <v>330.21</v>
      </c>
      <c r="C17" s="1">
        <v>0.57705317145856072</v>
      </c>
    </row>
    <row r="18" spans="1:3" ht="18" x14ac:dyDescent="0.55000000000000004">
      <c r="A18" s="4">
        <v>33262</v>
      </c>
      <c r="B18" s="5">
        <v>334.78</v>
      </c>
      <c r="C18" s="1">
        <v>1.3744783971063776</v>
      </c>
    </row>
    <row r="19" spans="1:3" ht="18" x14ac:dyDescent="0.55000000000000004">
      <c r="A19" s="4">
        <v>33263</v>
      </c>
      <c r="B19" s="5">
        <v>336.07</v>
      </c>
      <c r="C19" s="1">
        <v>0.38458719236885086</v>
      </c>
    </row>
    <row r="20" spans="1:3" ht="18" x14ac:dyDescent="0.55000000000000004">
      <c r="A20" s="4">
        <v>33266</v>
      </c>
      <c r="B20" s="5">
        <v>336.03</v>
      </c>
      <c r="C20" s="1">
        <v>-1.1902990640457065E-2</v>
      </c>
    </row>
    <row r="21" spans="1:3" ht="18" x14ac:dyDescent="0.55000000000000004">
      <c r="A21" s="4">
        <v>33267</v>
      </c>
      <c r="B21" s="5">
        <v>335.84</v>
      </c>
      <c r="C21" s="1">
        <v>-5.6558561943492083E-2</v>
      </c>
    </row>
    <row r="22" spans="1:3" ht="18" x14ac:dyDescent="0.55000000000000004">
      <c r="A22" s="4">
        <v>33268</v>
      </c>
      <c r="B22" s="5">
        <v>340.91</v>
      </c>
      <c r="C22" s="1">
        <v>1.4983656756874384</v>
      </c>
    </row>
    <row r="23" spans="1:3" ht="18" x14ac:dyDescent="0.55000000000000004">
      <c r="A23" s="4">
        <v>33269</v>
      </c>
      <c r="B23" s="5">
        <v>343.93</v>
      </c>
      <c r="C23" s="1">
        <v>0.88196354655402276</v>
      </c>
    </row>
    <row r="24" spans="1:3" ht="18" x14ac:dyDescent="0.55000000000000004">
      <c r="A24" s="4">
        <v>33270</v>
      </c>
      <c r="B24" s="5">
        <v>343.05</v>
      </c>
      <c r="C24" s="1">
        <v>-0.25619391578375622</v>
      </c>
    </row>
    <row r="25" spans="1:3" ht="18" x14ac:dyDescent="0.55000000000000004">
      <c r="A25" s="4">
        <v>33273</v>
      </c>
      <c r="B25" s="5">
        <v>348.34</v>
      </c>
      <c r="C25" s="1">
        <v>1.5302805166739057</v>
      </c>
    </row>
    <row r="26" spans="1:3" ht="18" x14ac:dyDescent="0.55000000000000004">
      <c r="A26" s="4">
        <v>33274</v>
      </c>
      <c r="B26" s="5">
        <v>351.26</v>
      </c>
      <c r="C26" s="1">
        <v>0.83476756899506255</v>
      </c>
    </row>
    <row r="27" spans="1:3" ht="18" x14ac:dyDescent="0.55000000000000004">
      <c r="A27" s="4">
        <v>33275</v>
      </c>
      <c r="B27" s="5">
        <v>358.07</v>
      </c>
      <c r="C27" s="1">
        <v>1.9201808019726712</v>
      </c>
    </row>
    <row r="28" spans="1:3" ht="18" x14ac:dyDescent="0.55000000000000004">
      <c r="A28" s="4">
        <v>33276</v>
      </c>
      <c r="B28" s="5">
        <v>356.52</v>
      </c>
      <c r="C28" s="1">
        <v>-0.43381587507997504</v>
      </c>
    </row>
    <row r="29" spans="1:3" ht="18" x14ac:dyDescent="0.55000000000000004">
      <c r="A29" s="4">
        <v>33277</v>
      </c>
      <c r="B29" s="5">
        <v>359.35</v>
      </c>
      <c r="C29" s="1">
        <v>0.79065046519351845</v>
      </c>
    </row>
    <row r="30" spans="1:3" ht="18" x14ac:dyDescent="0.55000000000000004">
      <c r="A30" s="4">
        <v>33280</v>
      </c>
      <c r="B30" s="5">
        <v>368.58</v>
      </c>
      <c r="C30" s="1">
        <v>2.5360940489439332</v>
      </c>
    </row>
    <row r="31" spans="1:3" ht="18" x14ac:dyDescent="0.55000000000000004">
      <c r="A31" s="4">
        <v>33281</v>
      </c>
      <c r="B31" s="5">
        <v>365.5</v>
      </c>
      <c r="C31" s="1">
        <v>-0.83915052140578117</v>
      </c>
    </row>
    <row r="32" spans="1:3" ht="18" x14ac:dyDescent="0.55000000000000004">
      <c r="A32" s="4">
        <v>33282</v>
      </c>
      <c r="B32" s="5">
        <v>369.02</v>
      </c>
      <c r="C32" s="1">
        <v>0.95845639239030211</v>
      </c>
    </row>
    <row r="33" spans="1:3" ht="18" x14ac:dyDescent="0.55000000000000004">
      <c r="A33" s="4">
        <v>33283</v>
      </c>
      <c r="B33" s="5">
        <v>364.22</v>
      </c>
      <c r="C33" s="1">
        <v>-1.3092762446062562</v>
      </c>
    </row>
    <row r="34" spans="1:3" ht="18" x14ac:dyDescent="0.55000000000000004">
      <c r="A34" s="4">
        <v>33284</v>
      </c>
      <c r="B34" s="5">
        <v>369.06</v>
      </c>
      <c r="C34" s="1">
        <v>1.3201151780658253</v>
      </c>
    </row>
    <row r="35" spans="1:3" ht="18" x14ac:dyDescent="0.55000000000000004">
      <c r="A35" s="4">
        <v>33288</v>
      </c>
      <c r="B35" s="5">
        <v>369.39</v>
      </c>
      <c r="C35" s="1">
        <v>8.9376402455781268E-2</v>
      </c>
    </row>
    <row r="36" spans="1:3" ht="18" x14ac:dyDescent="0.55000000000000004">
      <c r="A36" s="4">
        <v>33289</v>
      </c>
      <c r="B36" s="5">
        <v>365.14</v>
      </c>
      <c r="C36" s="1">
        <v>-1.1572154787525637</v>
      </c>
    </row>
    <row r="37" spans="1:3" ht="18" x14ac:dyDescent="0.55000000000000004">
      <c r="A37" s="4">
        <v>33290</v>
      </c>
      <c r="B37" s="5">
        <v>364.97</v>
      </c>
      <c r="C37" s="1">
        <v>-4.6568326162398088E-2</v>
      </c>
    </row>
    <row r="38" spans="1:3" ht="18" x14ac:dyDescent="0.55000000000000004">
      <c r="A38" s="4">
        <v>33291</v>
      </c>
      <c r="B38" s="5">
        <v>365.65</v>
      </c>
      <c r="C38" s="1">
        <v>0.18614332932199457</v>
      </c>
    </row>
    <row r="39" spans="1:3" ht="18" x14ac:dyDescent="0.55000000000000004">
      <c r="A39" s="4">
        <v>33294</v>
      </c>
      <c r="B39" s="5">
        <v>367.26</v>
      </c>
      <c r="C39" s="1">
        <v>0.43934523740732984</v>
      </c>
    </row>
    <row r="40" spans="1:3" ht="18" x14ac:dyDescent="0.55000000000000004">
      <c r="A40" s="4">
        <v>33295</v>
      </c>
      <c r="B40" s="5">
        <v>362.81</v>
      </c>
      <c r="C40" s="1">
        <v>-1.2190762834104933</v>
      </c>
    </row>
    <row r="41" spans="1:3" ht="18" x14ac:dyDescent="0.55000000000000004">
      <c r="A41" s="4">
        <v>33296</v>
      </c>
      <c r="B41" s="5">
        <v>367.74</v>
      </c>
      <c r="C41" s="1">
        <v>1.3496885468766813</v>
      </c>
    </row>
    <row r="42" spans="1:3" ht="18" x14ac:dyDescent="0.55000000000000004">
      <c r="A42" s="4">
        <v>33297</v>
      </c>
      <c r="B42" s="5">
        <v>367.07</v>
      </c>
      <c r="C42" s="1">
        <v>-0.18236011640422078</v>
      </c>
    </row>
    <row r="43" spans="1:3" ht="18" x14ac:dyDescent="0.55000000000000004">
      <c r="A43" s="4">
        <v>33298</v>
      </c>
      <c r="B43" s="5">
        <v>370.47</v>
      </c>
      <c r="C43" s="1">
        <v>0.92199042361875239</v>
      </c>
    </row>
    <row r="44" spans="1:3" ht="18" x14ac:dyDescent="0.55000000000000004">
      <c r="A44" s="4">
        <v>33301</v>
      </c>
      <c r="B44" s="5">
        <v>369.33</v>
      </c>
      <c r="C44" s="1">
        <v>-0.30819164702075508</v>
      </c>
    </row>
    <row r="45" spans="1:3" ht="18" x14ac:dyDescent="0.55000000000000004">
      <c r="A45" s="4">
        <v>33302</v>
      </c>
      <c r="B45" s="5">
        <v>376.72</v>
      </c>
      <c r="C45" s="1">
        <v>1.9811652607665871</v>
      </c>
    </row>
    <row r="46" spans="1:3" ht="18" x14ac:dyDescent="0.55000000000000004">
      <c r="A46" s="4">
        <v>33303</v>
      </c>
      <c r="B46" s="5">
        <v>376.17</v>
      </c>
      <c r="C46" s="1">
        <v>-0.14610370647430124</v>
      </c>
    </row>
    <row r="47" spans="1:3" ht="18" x14ac:dyDescent="0.55000000000000004">
      <c r="A47" s="4">
        <v>33304</v>
      </c>
      <c r="B47" s="5">
        <v>375.91</v>
      </c>
      <c r="C47" s="1">
        <v>-6.9141583437361195E-2</v>
      </c>
    </row>
    <row r="48" spans="1:3" ht="18" x14ac:dyDescent="0.55000000000000004">
      <c r="A48" s="4">
        <v>33305</v>
      </c>
      <c r="B48" s="5">
        <v>374.95</v>
      </c>
      <c r="C48" s="1">
        <v>-0.25570692887841701</v>
      </c>
    </row>
    <row r="49" spans="1:11" ht="18" x14ac:dyDescent="0.55000000000000004">
      <c r="A49" s="4">
        <v>33308</v>
      </c>
      <c r="B49" s="5">
        <v>372.96</v>
      </c>
      <c r="C49" s="1">
        <v>-0.53215084599514206</v>
      </c>
    </row>
    <row r="50" spans="1:11" ht="18" x14ac:dyDescent="0.55000000000000004">
      <c r="A50" s="4">
        <v>33309</v>
      </c>
      <c r="B50" s="5">
        <v>370.03</v>
      </c>
      <c r="C50" s="1">
        <v>-0.78870918549890112</v>
      </c>
    </row>
    <row r="51" spans="1:11" ht="18" x14ac:dyDescent="0.55000000000000004">
      <c r="A51" s="4">
        <v>33310</v>
      </c>
      <c r="B51" s="5">
        <v>374.57</v>
      </c>
      <c r="C51" s="1">
        <v>1.2194617946068556</v>
      </c>
      <c r="D51">
        <f>AVERAGE(B2:B51)</f>
        <v>348.09579999999988</v>
      </c>
      <c r="E51">
        <f>(B51 - D51) / D51</f>
        <v>7.6054350555221056E-2</v>
      </c>
      <c r="G51">
        <f>(C51/100)^2</f>
        <v>1.4870870685057726E-4</v>
      </c>
      <c r="J51" t="s">
        <v>3</v>
      </c>
      <c r="K51" t="s">
        <v>4</v>
      </c>
    </row>
    <row r="52" spans="1:11" ht="18" x14ac:dyDescent="0.55000000000000004">
      <c r="A52" s="4">
        <v>33311</v>
      </c>
      <c r="B52" s="5">
        <v>373.5</v>
      </c>
      <c r="C52" s="1">
        <v>-0.28606968056545778</v>
      </c>
      <c r="D52">
        <f>AVERAGE(B3:B52)</f>
        <v>349.03679999999991</v>
      </c>
      <c r="E52">
        <f t="shared" ref="E52:E115" si="0">(B52 - D52) / D52</f>
        <v>7.0087738599483182E-2</v>
      </c>
      <c r="F52" t="str">
        <f>IF(E51 &gt; 0, "Buy", "Sell")</f>
        <v>Buy</v>
      </c>
      <c r="G52">
        <f t="shared" ref="G52:G115" si="1">(C52/100)^2</f>
        <v>8.1835862138823065E-6</v>
      </c>
      <c r="I52" s="7" t="s">
        <v>6</v>
      </c>
      <c r="J52" s="7">
        <f>COUNTIF(F52:F2528, "Buy")</f>
        <v>1743</v>
      </c>
      <c r="K52" s="7">
        <f>COUNTIF(F52:F2528, "Sell")</f>
        <v>734</v>
      </c>
    </row>
    <row r="53" spans="1:11" ht="18" x14ac:dyDescent="0.55000000000000004">
      <c r="A53" s="4">
        <v>33312</v>
      </c>
      <c r="B53" s="5">
        <v>373.59</v>
      </c>
      <c r="C53" s="1">
        <v>2.4093482829480518E-2</v>
      </c>
      <c r="D53">
        <f>AVERAGE(B4:B53)</f>
        <v>350.07039999999995</v>
      </c>
      <c r="E53">
        <f t="shared" si="0"/>
        <v>6.7185343290949565E-2</v>
      </c>
      <c r="F53" t="str">
        <f t="shared" ref="F53:F116" si="2">IF(E52 &gt; 0, "Buy", "Sell")</f>
        <v>Buy</v>
      </c>
      <c r="G53">
        <f t="shared" si="1"/>
        <v>5.804959148544726E-8</v>
      </c>
      <c r="I53" s="7" t="s">
        <v>7</v>
      </c>
      <c r="J53" s="7">
        <f>AVERAGEIF(F52:F2528, "Buy", C52:C2528)/100</f>
        <v>2.6292885710289484E-4</v>
      </c>
      <c r="K53" s="7">
        <f>AVERAGEIF(F52:F2528, "Sell", C52:C2528)/100</f>
        <v>1.0920101021650488E-3</v>
      </c>
    </row>
    <row r="54" spans="1:11" ht="18" x14ac:dyDescent="0.55000000000000004">
      <c r="A54" s="4">
        <v>33315</v>
      </c>
      <c r="B54" s="5">
        <v>372.11</v>
      </c>
      <c r="C54" s="1">
        <v>-0.3969429913599492</v>
      </c>
      <c r="D54">
        <f>AVERAGE(B5:B54)</f>
        <v>351.09259999999995</v>
      </c>
      <c r="E54">
        <f t="shared" si="0"/>
        <v>5.9862839604138823E-2</v>
      </c>
      <c r="F54" t="str">
        <f t="shared" si="2"/>
        <v>Buy</v>
      </c>
      <c r="G54">
        <f t="shared" si="1"/>
        <v>1.575637383897847E-5</v>
      </c>
      <c r="I54" s="7" t="s">
        <v>5</v>
      </c>
      <c r="J54" s="7">
        <f>J53*252</f>
        <v>6.6258071989929501E-2</v>
      </c>
      <c r="K54" s="7">
        <f>K53*252</f>
        <v>0.27518654574559231</v>
      </c>
    </row>
    <row r="55" spans="1:11" ht="18" x14ac:dyDescent="0.55000000000000004">
      <c r="A55" s="4">
        <v>33316</v>
      </c>
      <c r="B55" s="5">
        <v>366.59</v>
      </c>
      <c r="C55" s="1">
        <v>-1.4945452140857656</v>
      </c>
      <c r="D55">
        <f>AVERAGE(B6:B55)</f>
        <v>352.11559999999997</v>
      </c>
      <c r="E55">
        <f t="shared" si="0"/>
        <v>4.1106954647848616E-2</v>
      </c>
      <c r="F55" t="str">
        <f t="shared" si="2"/>
        <v>Buy</v>
      </c>
      <c r="G55">
        <f t="shared" si="1"/>
        <v>2.2336653969466666E-4</v>
      </c>
      <c r="I55" t="s">
        <v>8</v>
      </c>
      <c r="J55">
        <f>SUMIF(F52:F2528, "Buy",G52:G2528)</f>
        <v>0.1088330336904756</v>
      </c>
      <c r="K55">
        <f>SUMIF(F52:F2528, "Sell",G52:G2528)</f>
        <v>0.10907884402913084</v>
      </c>
    </row>
    <row r="56" spans="1:11" ht="18" x14ac:dyDescent="0.55000000000000004">
      <c r="A56" s="4">
        <v>33317</v>
      </c>
      <c r="B56" s="5">
        <v>367.92</v>
      </c>
      <c r="C56" s="1">
        <v>0.36214658849589687</v>
      </c>
      <c r="D56">
        <f>AVERAGE(B7:B56)</f>
        <v>353.17599999999982</v>
      </c>
      <c r="E56">
        <f t="shared" si="0"/>
        <v>4.1746891068476358E-2</v>
      </c>
      <c r="F56" t="str">
        <f t="shared" si="2"/>
        <v>Buy</v>
      </c>
      <c r="G56">
        <f t="shared" si="1"/>
        <v>1.3115015155921647E-5</v>
      </c>
      <c r="I56" s="7" t="s">
        <v>9</v>
      </c>
      <c r="J56">
        <f>(J55-J52*(J53^2))/(J52-1)</f>
        <v>6.2406737852894586E-5</v>
      </c>
      <c r="K56">
        <f>(K55-K52*(K53^2))/(K52-1)</f>
        <v>1.4761740690139106E-4</v>
      </c>
    </row>
    <row r="57" spans="1:11" ht="18" x14ac:dyDescent="0.55000000000000004">
      <c r="A57" s="4">
        <v>33318</v>
      </c>
      <c r="B57" s="5">
        <v>366.58</v>
      </c>
      <c r="C57" s="1">
        <v>-0.3648744687966643</v>
      </c>
      <c r="D57">
        <f>AVERAGE(B8:B57)</f>
        <v>354.2777999999999</v>
      </c>
      <c r="E57">
        <f t="shared" si="0"/>
        <v>3.472472731850567E-2</v>
      </c>
      <c r="F57" t="str">
        <f t="shared" si="2"/>
        <v>Buy</v>
      </c>
      <c r="G57">
        <f t="shared" si="1"/>
        <v>1.3313337797964796E-5</v>
      </c>
      <c r="I57" s="7" t="s">
        <v>10</v>
      </c>
      <c r="J57">
        <f>(J53 - K53) / SQRT((J56 / J52) + (K56 / K52))</f>
        <v>-1.7033276865975531</v>
      </c>
    </row>
    <row r="58" spans="1:11" ht="18" x14ac:dyDescent="0.55000000000000004">
      <c r="A58" s="4">
        <v>33319</v>
      </c>
      <c r="B58" s="5">
        <v>367.48</v>
      </c>
      <c r="C58" s="1">
        <v>0.24521168595639217</v>
      </c>
      <c r="D58">
        <f>AVERAGE(B9:B58)</f>
        <v>355.33679999999993</v>
      </c>
      <c r="E58">
        <f t="shared" si="0"/>
        <v>3.4173775415324549E-2</v>
      </c>
      <c r="F58" t="str">
        <f t="shared" si="2"/>
        <v>Buy</v>
      </c>
      <c r="G58">
        <f t="shared" si="1"/>
        <v>6.0128770929576292E-6</v>
      </c>
    </row>
    <row r="59" spans="1:11" ht="18" x14ac:dyDescent="0.55000000000000004">
      <c r="A59" s="4">
        <v>33322</v>
      </c>
      <c r="B59" s="5">
        <v>369.83</v>
      </c>
      <c r="C59" s="1">
        <v>0.63745451917051854</v>
      </c>
      <c r="D59">
        <f>AVERAGE(B10:B59)</f>
        <v>356.42879999999997</v>
      </c>
      <c r="E59">
        <f t="shared" si="0"/>
        <v>3.7598533002944821E-2</v>
      </c>
      <c r="F59" t="str">
        <f t="shared" si="2"/>
        <v>Buy</v>
      </c>
      <c r="G59">
        <f t="shared" si="1"/>
        <v>4.06348264010917E-5</v>
      </c>
    </row>
    <row r="60" spans="1:11" ht="18" x14ac:dyDescent="0.55000000000000004">
      <c r="A60" s="4">
        <v>33323</v>
      </c>
      <c r="B60" s="5">
        <v>376.3</v>
      </c>
      <c r="C60" s="1">
        <v>1.7343257004420747</v>
      </c>
      <c r="D60">
        <f>AVERAGE(B11:B60)</f>
        <v>357.70499999999998</v>
      </c>
      <c r="E60">
        <f t="shared" si="0"/>
        <v>5.1984176905550739E-2</v>
      </c>
      <c r="F60" t="str">
        <f t="shared" si="2"/>
        <v>Buy</v>
      </c>
      <c r="G60">
        <f t="shared" si="1"/>
        <v>3.0078856352138924E-4</v>
      </c>
    </row>
    <row r="61" spans="1:11" ht="18" x14ac:dyDescent="0.55000000000000004">
      <c r="A61" s="4">
        <v>33324</v>
      </c>
      <c r="B61" s="5">
        <v>375.35</v>
      </c>
      <c r="C61" s="1">
        <v>-0.25277735803801271</v>
      </c>
      <c r="D61">
        <f>AVERAGE(B12:B61)</f>
        <v>358.93739999999997</v>
      </c>
      <c r="E61">
        <f t="shared" si="0"/>
        <v>4.5725522054820854E-2</v>
      </c>
      <c r="F61" t="str">
        <f t="shared" si="2"/>
        <v>Buy</v>
      </c>
      <c r="G61">
        <f t="shared" si="1"/>
        <v>6.389639273667768E-6</v>
      </c>
    </row>
    <row r="62" spans="1:11" ht="18" x14ac:dyDescent="0.55000000000000004">
      <c r="A62" s="4">
        <v>33325</v>
      </c>
      <c r="B62" s="5">
        <v>375.22</v>
      </c>
      <c r="C62" s="1">
        <v>-3.4640340354649454E-2</v>
      </c>
      <c r="D62">
        <f>AVERAGE(B13:B62)</f>
        <v>360.11840000000007</v>
      </c>
      <c r="E62">
        <f t="shared" si="0"/>
        <v>4.1935096901463409E-2</v>
      </c>
      <c r="F62" t="str">
        <f t="shared" si="2"/>
        <v>Buy</v>
      </c>
      <c r="G62">
        <f t="shared" si="1"/>
        <v>1.1999531798859552E-7</v>
      </c>
    </row>
    <row r="63" spans="1:11" ht="18" x14ac:dyDescent="0.55000000000000004">
      <c r="A63" s="4">
        <v>33329</v>
      </c>
      <c r="B63" s="5">
        <v>371.3</v>
      </c>
      <c r="C63" s="1">
        <v>-1.0502159432430478</v>
      </c>
      <c r="D63">
        <f>AVERAGE(B14:B63)</f>
        <v>360.9849999999999</v>
      </c>
      <c r="E63">
        <f t="shared" si="0"/>
        <v>2.8574594512237667E-2</v>
      </c>
      <c r="F63" t="str">
        <f t="shared" si="2"/>
        <v>Buy</v>
      </c>
      <c r="G63">
        <f t="shared" si="1"/>
        <v>1.1029535274418845E-4</v>
      </c>
    </row>
    <row r="64" spans="1:11" ht="18" x14ac:dyDescent="0.55000000000000004">
      <c r="A64" s="4">
        <v>33330</v>
      </c>
      <c r="B64" s="5">
        <v>379.5</v>
      </c>
      <c r="C64" s="1">
        <v>2.184423565265027</v>
      </c>
      <c r="D64">
        <f>AVERAGE(B15:B64)</f>
        <v>361.93040000000002</v>
      </c>
      <c r="E64">
        <f t="shared" si="0"/>
        <v>4.8544139978294112E-2</v>
      </c>
      <c r="F64" t="str">
        <f t="shared" si="2"/>
        <v>Buy</v>
      </c>
      <c r="G64">
        <f t="shared" si="1"/>
        <v>4.7717063124851718E-4</v>
      </c>
    </row>
    <row r="65" spans="1:7" ht="18" x14ac:dyDescent="0.55000000000000004">
      <c r="A65" s="4">
        <v>33331</v>
      </c>
      <c r="B65" s="5">
        <v>378.94</v>
      </c>
      <c r="C65" s="1">
        <v>-0.14767156314685462</v>
      </c>
      <c r="D65">
        <f>AVERAGE(B16:B65)</f>
        <v>362.88799999999998</v>
      </c>
      <c r="E65">
        <f t="shared" si="0"/>
        <v>4.4234033641233718E-2</v>
      </c>
      <c r="F65" t="str">
        <f t="shared" si="2"/>
        <v>Buy</v>
      </c>
      <c r="G65">
        <f t="shared" si="1"/>
        <v>2.1806890562235475E-6</v>
      </c>
    </row>
    <row r="66" spans="1:7" ht="18" x14ac:dyDescent="0.55000000000000004">
      <c r="A66" s="4">
        <v>33332</v>
      </c>
      <c r="B66" s="5">
        <v>379.77</v>
      </c>
      <c r="C66" s="1">
        <v>0.21879251126303484</v>
      </c>
      <c r="D66">
        <f>AVERAGE(B17:B66)</f>
        <v>363.91720000000004</v>
      </c>
      <c r="E66">
        <f t="shared" si="0"/>
        <v>4.3561557409212713E-2</v>
      </c>
      <c r="F66" t="str">
        <f t="shared" si="2"/>
        <v>Buy</v>
      </c>
      <c r="G66">
        <f t="shared" si="1"/>
        <v>4.7870162984785233E-6</v>
      </c>
    </row>
    <row r="67" spans="1:7" ht="18" x14ac:dyDescent="0.55000000000000004">
      <c r="A67" s="4">
        <v>33333</v>
      </c>
      <c r="B67" s="5">
        <v>375.36</v>
      </c>
      <c r="C67" s="1">
        <v>-1.1680240851735884</v>
      </c>
      <c r="D67">
        <f>AVERAGE(B18:B67)</f>
        <v>364.82019999999994</v>
      </c>
      <c r="E67">
        <f t="shared" si="0"/>
        <v>2.8890395871720022E-2</v>
      </c>
      <c r="F67" t="str">
        <f t="shared" si="2"/>
        <v>Buy</v>
      </c>
      <c r="G67">
        <f t="shared" si="1"/>
        <v>1.3642802635455977E-4</v>
      </c>
    </row>
    <row r="68" spans="1:7" ht="18" x14ac:dyDescent="0.55000000000000004">
      <c r="A68" s="4">
        <v>33336</v>
      </c>
      <c r="B68" s="5">
        <v>378.66</v>
      </c>
      <c r="C68" s="1">
        <v>0.87531393590925943</v>
      </c>
      <c r="D68">
        <f>AVERAGE(B19:B68)</f>
        <v>365.69779999999997</v>
      </c>
      <c r="E68">
        <f t="shared" si="0"/>
        <v>3.5445113424253723E-2</v>
      </c>
      <c r="F68" t="str">
        <f t="shared" si="2"/>
        <v>Buy</v>
      </c>
      <c r="G68">
        <f t="shared" si="1"/>
        <v>7.6617448639695911E-5</v>
      </c>
    </row>
    <row r="69" spans="1:7" ht="18" x14ac:dyDescent="0.55000000000000004">
      <c r="A69" s="4">
        <v>33337</v>
      </c>
      <c r="B69" s="5">
        <v>373.56</v>
      </c>
      <c r="C69" s="1">
        <v>-1.3560070582686161</v>
      </c>
      <c r="D69">
        <f>AVERAGE(B20:B69)</f>
        <v>366.44759999999997</v>
      </c>
      <c r="E69">
        <f t="shared" si="0"/>
        <v>1.9409050570941212E-2</v>
      </c>
      <c r="F69" t="str">
        <f t="shared" si="2"/>
        <v>Buy</v>
      </c>
      <c r="G69">
        <f t="shared" si="1"/>
        <v>1.8387551420743063E-4</v>
      </c>
    </row>
    <row r="70" spans="1:7" ht="18" x14ac:dyDescent="0.55000000000000004">
      <c r="A70" s="4">
        <v>33338</v>
      </c>
      <c r="B70" s="5">
        <v>373.15</v>
      </c>
      <c r="C70" s="1">
        <v>-0.10981506641207324</v>
      </c>
      <c r="D70">
        <f>AVERAGE(B21:B70)</f>
        <v>367.19000000000005</v>
      </c>
      <c r="E70">
        <f t="shared" si="0"/>
        <v>1.6231378850186339E-2</v>
      </c>
      <c r="F70" t="str">
        <f t="shared" si="2"/>
        <v>Buy</v>
      </c>
      <c r="G70">
        <f t="shared" si="1"/>
        <v>1.2059348811088056E-6</v>
      </c>
    </row>
    <row r="71" spans="1:7" ht="18" x14ac:dyDescent="0.55000000000000004">
      <c r="A71" s="4">
        <v>33339</v>
      </c>
      <c r="B71" s="5">
        <v>377.63</v>
      </c>
      <c r="C71" s="1">
        <v>1.1934396690574931</v>
      </c>
      <c r="D71">
        <f>AVERAGE(B22:B71)</f>
        <v>368.02580000000012</v>
      </c>
      <c r="E71">
        <f t="shared" si="0"/>
        <v>2.6096539970838661E-2</v>
      </c>
      <c r="F71" t="str">
        <f t="shared" si="2"/>
        <v>Buy</v>
      </c>
      <c r="G71">
        <f t="shared" si="1"/>
        <v>1.4242982436800584E-4</v>
      </c>
    </row>
    <row r="72" spans="1:7" ht="18" x14ac:dyDescent="0.55000000000000004">
      <c r="A72" s="4">
        <v>33340</v>
      </c>
      <c r="B72" s="5">
        <v>380.4</v>
      </c>
      <c r="C72" s="1">
        <v>0.73084504032638631</v>
      </c>
      <c r="D72">
        <f>AVERAGE(B23:B72)</f>
        <v>368.81560000000013</v>
      </c>
      <c r="E72">
        <f t="shared" si="0"/>
        <v>3.1409734295403564E-2</v>
      </c>
      <c r="F72" t="str">
        <f t="shared" si="2"/>
        <v>Buy</v>
      </c>
      <c r="G72">
        <f t="shared" si="1"/>
        <v>5.3413447296967726E-5</v>
      </c>
    </row>
    <row r="73" spans="1:7" ht="18" x14ac:dyDescent="0.55000000000000004">
      <c r="A73" s="4">
        <v>33343</v>
      </c>
      <c r="B73" s="5">
        <v>381.19</v>
      </c>
      <c r="C73" s="1">
        <v>0.20746078161387149</v>
      </c>
      <c r="D73">
        <f>AVERAGE(B24:B73)</f>
        <v>369.56080000000009</v>
      </c>
      <c r="E73">
        <f t="shared" si="0"/>
        <v>3.146762318947223E-2</v>
      </c>
      <c r="F73" t="str">
        <f t="shared" si="2"/>
        <v>Buy</v>
      </c>
      <c r="G73">
        <f t="shared" si="1"/>
        <v>4.3039975907838474E-6</v>
      </c>
    </row>
    <row r="74" spans="1:7" ht="18" x14ac:dyDescent="0.55000000000000004">
      <c r="A74" s="4">
        <v>33344</v>
      </c>
      <c r="B74" s="5">
        <v>387.62</v>
      </c>
      <c r="C74" s="1">
        <v>1.6727539785227779</v>
      </c>
      <c r="D74">
        <f>AVERAGE(B25:B74)</f>
        <v>370.45220000000006</v>
      </c>
      <c r="E74">
        <f t="shared" si="0"/>
        <v>4.6342821017124315E-2</v>
      </c>
      <c r="F74" t="str">
        <f t="shared" si="2"/>
        <v>Buy</v>
      </c>
      <c r="G74">
        <f t="shared" si="1"/>
        <v>2.7981058726637818E-4</v>
      </c>
    </row>
    <row r="75" spans="1:7" ht="18" x14ac:dyDescent="0.55000000000000004">
      <c r="A75" s="4">
        <v>33345</v>
      </c>
      <c r="B75" s="5">
        <v>390.45</v>
      </c>
      <c r="C75" s="1">
        <v>0.72744418360825236</v>
      </c>
      <c r="D75">
        <f>AVERAGE(B26:B75)</f>
        <v>371.2944</v>
      </c>
      <c r="E75">
        <f t="shared" si="0"/>
        <v>5.1591405633912048E-2</v>
      </c>
      <c r="F75" t="str">
        <f t="shared" si="2"/>
        <v>Buy</v>
      </c>
      <c r="G75">
        <f t="shared" si="1"/>
        <v>5.291750402654768E-5</v>
      </c>
    </row>
    <row r="76" spans="1:7" ht="18" x14ac:dyDescent="0.55000000000000004">
      <c r="A76" s="4">
        <v>33346</v>
      </c>
      <c r="B76" s="5">
        <v>388.46</v>
      </c>
      <c r="C76" s="1">
        <v>-0.51097157046972819</v>
      </c>
      <c r="D76">
        <f>AVERAGE(B27:B76)</f>
        <v>372.03839999999997</v>
      </c>
      <c r="E76">
        <f t="shared" si="0"/>
        <v>4.4139529682957493E-2</v>
      </c>
      <c r="F76" t="str">
        <f t="shared" si="2"/>
        <v>Buy</v>
      </c>
      <c r="G76">
        <f t="shared" si="1"/>
        <v>2.6109194582830043E-5</v>
      </c>
    </row>
    <row r="77" spans="1:7" ht="18" x14ac:dyDescent="0.55000000000000004">
      <c r="A77" s="4">
        <v>33347</v>
      </c>
      <c r="B77" s="5">
        <v>384.2</v>
      </c>
      <c r="C77" s="1">
        <v>-1.1026954069530457</v>
      </c>
      <c r="D77">
        <f>AVERAGE(B28:B77)</f>
        <v>372.56099999999992</v>
      </c>
      <c r="E77">
        <f t="shared" si="0"/>
        <v>3.1240521686381743E-2</v>
      </c>
      <c r="F77" t="str">
        <f t="shared" si="2"/>
        <v>Buy</v>
      </c>
      <c r="G77">
        <f t="shared" si="1"/>
        <v>1.215937160515343E-4</v>
      </c>
    </row>
    <row r="78" spans="1:7" ht="18" x14ac:dyDescent="0.55000000000000004">
      <c r="A78" s="4">
        <v>33350</v>
      </c>
      <c r="B78" s="5">
        <v>380.95</v>
      </c>
      <c r="C78" s="1">
        <v>-0.84951174154376252</v>
      </c>
      <c r="D78">
        <f>AVERAGE(B29:B78)</f>
        <v>373.04959999999994</v>
      </c>
      <c r="E78">
        <f t="shared" si="0"/>
        <v>2.1177880903772713E-2</v>
      </c>
      <c r="F78" t="str">
        <f t="shared" si="2"/>
        <v>Buy</v>
      </c>
      <c r="G78">
        <f t="shared" si="1"/>
        <v>7.2167019902071638E-5</v>
      </c>
    </row>
    <row r="79" spans="1:7" ht="18" x14ac:dyDescent="0.55000000000000004">
      <c r="A79" s="4">
        <v>33351</v>
      </c>
      <c r="B79" s="5">
        <v>381.76</v>
      </c>
      <c r="C79" s="1">
        <v>0.21240059905327513</v>
      </c>
      <c r="D79">
        <f>AVERAGE(B30:B79)</f>
        <v>373.49779999999998</v>
      </c>
      <c r="E79">
        <f t="shared" si="0"/>
        <v>2.2121147701539359E-2</v>
      </c>
      <c r="F79" t="str">
        <f t="shared" si="2"/>
        <v>Buy</v>
      </c>
      <c r="G79">
        <f t="shared" si="1"/>
        <v>4.5114014478190143E-6</v>
      </c>
    </row>
    <row r="80" spans="1:7" ht="18" x14ac:dyDescent="0.55000000000000004">
      <c r="A80" s="4">
        <v>33352</v>
      </c>
      <c r="B80" s="5">
        <v>382.76</v>
      </c>
      <c r="C80" s="1">
        <v>0.26160220015107866</v>
      </c>
      <c r="D80">
        <f>AVERAGE(B31:B80)</f>
        <v>373.78139999999991</v>
      </c>
      <c r="E80">
        <f t="shared" si="0"/>
        <v>2.402099194877029E-2</v>
      </c>
      <c r="F80" t="str">
        <f t="shared" si="2"/>
        <v>Buy</v>
      </c>
      <c r="G80">
        <f t="shared" si="1"/>
        <v>6.8435711123885021E-6</v>
      </c>
    </row>
    <row r="81" spans="1:7" ht="18" x14ac:dyDescent="0.55000000000000004">
      <c r="A81" s="4">
        <v>33353</v>
      </c>
      <c r="B81" s="5">
        <v>379.25</v>
      </c>
      <c r="C81" s="1">
        <v>-0.92125426824205059</v>
      </c>
      <c r="D81">
        <f>AVERAGE(B32:B81)</f>
        <v>374.05639999999994</v>
      </c>
      <c r="E81">
        <f t="shared" si="0"/>
        <v>1.3884537198133921E-2</v>
      </c>
      <c r="F81" t="str">
        <f t="shared" si="2"/>
        <v>Buy</v>
      </c>
      <c r="G81">
        <f t="shared" si="1"/>
        <v>8.4870942675419609E-5</v>
      </c>
    </row>
    <row r="82" spans="1:7" ht="18" x14ac:dyDescent="0.55000000000000004">
      <c r="A82" s="4">
        <v>33354</v>
      </c>
      <c r="B82" s="5">
        <v>379.02</v>
      </c>
      <c r="C82" s="1">
        <v>-6.0664408997764985E-2</v>
      </c>
      <c r="D82">
        <f>AVERAGE(B33:B82)</f>
        <v>374.25639999999993</v>
      </c>
      <c r="E82">
        <f t="shared" si="0"/>
        <v>1.2728172450758503E-2</v>
      </c>
      <c r="F82" t="str">
        <f t="shared" si="2"/>
        <v>Buy</v>
      </c>
      <c r="G82">
        <f t="shared" si="1"/>
        <v>3.680170519048109E-7</v>
      </c>
    </row>
    <row r="83" spans="1:7" ht="18" x14ac:dyDescent="0.55000000000000004">
      <c r="A83" s="4">
        <v>33357</v>
      </c>
      <c r="B83" s="5">
        <v>373.66</v>
      </c>
      <c r="C83" s="1">
        <v>-1.4242681106972563</v>
      </c>
      <c r="D83">
        <f>AVERAGE(B34:B83)</f>
        <v>374.44519999999989</v>
      </c>
      <c r="E83">
        <f t="shared" si="0"/>
        <v>-2.0969690624952899E-3</v>
      </c>
      <c r="F83" t="str">
        <f t="shared" si="2"/>
        <v>Buy</v>
      </c>
      <c r="G83">
        <f t="shared" si="1"/>
        <v>2.0285396511491319E-4</v>
      </c>
    </row>
    <row r="84" spans="1:7" ht="18" x14ac:dyDescent="0.55000000000000004">
      <c r="A84" s="4">
        <v>33358</v>
      </c>
      <c r="B84" s="5">
        <v>375.34</v>
      </c>
      <c r="C84" s="1">
        <v>0.44859888314350133</v>
      </c>
      <c r="D84">
        <f>AVERAGE(B35:B84)</f>
        <v>374.57079999999996</v>
      </c>
      <c r="E84">
        <f t="shared" si="0"/>
        <v>2.0535503568351087E-3</v>
      </c>
      <c r="F84" t="str">
        <f t="shared" si="2"/>
        <v>Sell</v>
      </c>
      <c r="G84">
        <f t="shared" si="1"/>
        <v>2.0124095795759677E-5</v>
      </c>
    </row>
    <row r="85" spans="1:7" ht="18" x14ac:dyDescent="0.55000000000000004">
      <c r="A85" s="4">
        <v>33359</v>
      </c>
      <c r="B85" s="5">
        <v>380.29</v>
      </c>
      <c r="C85" s="1">
        <v>1.3101837695127914</v>
      </c>
      <c r="D85">
        <f>AVERAGE(B36:B85)</f>
        <v>374.78879999999998</v>
      </c>
      <c r="E85">
        <f t="shared" si="0"/>
        <v>1.4678133391392807E-2</v>
      </c>
      <c r="F85" t="str">
        <f t="shared" si="2"/>
        <v>Buy</v>
      </c>
      <c r="G85">
        <f t="shared" si="1"/>
        <v>1.7165815098947471E-4</v>
      </c>
    </row>
    <row r="86" spans="1:7" ht="18" x14ac:dyDescent="0.55000000000000004">
      <c r="A86" s="4">
        <v>33360</v>
      </c>
      <c r="B86" s="5">
        <v>380.52</v>
      </c>
      <c r="C86" s="1">
        <v>6.0461878000191607E-2</v>
      </c>
      <c r="D86">
        <f>AVERAGE(B37:B86)</f>
        <v>375.09640000000002</v>
      </c>
      <c r="E86">
        <f t="shared" si="0"/>
        <v>1.4459216350783332E-2</v>
      </c>
      <c r="F86" t="str">
        <f t="shared" si="2"/>
        <v>Buy</v>
      </c>
      <c r="G86">
        <f t="shared" si="1"/>
        <v>3.6556386913100535E-7</v>
      </c>
    </row>
    <row r="87" spans="1:7" ht="18" x14ac:dyDescent="0.55000000000000004">
      <c r="A87" s="4">
        <v>33361</v>
      </c>
      <c r="B87" s="5">
        <v>380.8</v>
      </c>
      <c r="C87" s="1">
        <v>7.3556457895413263E-2</v>
      </c>
      <c r="D87">
        <f>AVERAGE(B38:B87)</f>
        <v>375.41300000000001</v>
      </c>
      <c r="E87">
        <f t="shared" si="0"/>
        <v>1.4349529717937312E-2</v>
      </c>
      <c r="F87" t="str">
        <f t="shared" si="2"/>
        <v>Buy</v>
      </c>
      <c r="G87">
        <f t="shared" si="1"/>
        <v>5.4105524981197042E-7</v>
      </c>
    </row>
    <row r="88" spans="1:7" ht="18" x14ac:dyDescent="0.55000000000000004">
      <c r="A88" s="4">
        <v>33364</v>
      </c>
      <c r="B88" s="5">
        <v>380.08</v>
      </c>
      <c r="C88" s="1">
        <v>-0.18925460385444678</v>
      </c>
      <c r="D88">
        <f>AVERAGE(B39:B88)</f>
        <v>375.70160000000004</v>
      </c>
      <c r="E88">
        <f t="shared" si="0"/>
        <v>1.1653929607965316E-2</v>
      </c>
      <c r="F88" t="str">
        <f t="shared" si="2"/>
        <v>Buy</v>
      </c>
      <c r="G88">
        <f t="shared" si="1"/>
        <v>3.5817305080103584E-6</v>
      </c>
    </row>
    <row r="89" spans="1:7" ht="18" x14ac:dyDescent="0.55000000000000004">
      <c r="A89" s="4">
        <v>33365</v>
      </c>
      <c r="B89" s="5">
        <v>377.32</v>
      </c>
      <c r="C89" s="1">
        <v>-0.72881230970133803</v>
      </c>
      <c r="D89">
        <f>AVERAGE(B40:B89)</f>
        <v>375.90280000000013</v>
      </c>
      <c r="E89">
        <f t="shared" si="0"/>
        <v>3.7701235532160591E-3</v>
      </c>
      <c r="F89" t="str">
        <f t="shared" si="2"/>
        <v>Buy</v>
      </c>
      <c r="G89">
        <f t="shared" si="1"/>
        <v>5.3116738277219907E-5</v>
      </c>
    </row>
    <row r="90" spans="1:7" ht="18" x14ac:dyDescent="0.55000000000000004">
      <c r="A90" s="4">
        <v>33366</v>
      </c>
      <c r="B90" s="5">
        <v>378.51</v>
      </c>
      <c r="C90" s="1">
        <v>0.31488588261071238</v>
      </c>
      <c r="D90">
        <f>AVERAGE(B41:B90)</f>
        <v>376.21680000000009</v>
      </c>
      <c r="E90">
        <f t="shared" si="0"/>
        <v>6.0954215760696991E-3</v>
      </c>
      <c r="F90" t="str">
        <f t="shared" si="2"/>
        <v>Buy</v>
      </c>
      <c r="G90">
        <f t="shared" si="1"/>
        <v>9.915311906752734E-6</v>
      </c>
    </row>
    <row r="91" spans="1:7" ht="18" x14ac:dyDescent="0.55000000000000004">
      <c r="A91" s="4">
        <v>33367</v>
      </c>
      <c r="B91" s="5">
        <v>383.25</v>
      </c>
      <c r="C91" s="1">
        <v>1.2445025144163955</v>
      </c>
      <c r="D91">
        <f>AVERAGE(B42:B91)</f>
        <v>376.52700000000004</v>
      </c>
      <c r="E91">
        <f t="shared" si="0"/>
        <v>1.7855293245902567E-2</v>
      </c>
      <c r="F91" t="str">
        <f t="shared" si="2"/>
        <v>Buy</v>
      </c>
      <c r="G91">
        <f t="shared" si="1"/>
        <v>1.5487865083887309E-4</v>
      </c>
    </row>
    <row r="92" spans="1:7" ht="18" x14ac:dyDescent="0.55000000000000004">
      <c r="A92" s="4">
        <v>33368</v>
      </c>
      <c r="B92" s="5">
        <v>375.74</v>
      </c>
      <c r="C92" s="1">
        <v>-1.9790102912770595</v>
      </c>
      <c r="D92">
        <f>AVERAGE(B43:B92)</f>
        <v>376.70040000000006</v>
      </c>
      <c r="E92">
        <f t="shared" si="0"/>
        <v>-2.5495061858178264E-3</v>
      </c>
      <c r="F92" t="str">
        <f t="shared" si="2"/>
        <v>Buy</v>
      </c>
      <c r="G92">
        <f t="shared" si="1"/>
        <v>3.9164817329805123E-4</v>
      </c>
    </row>
    <row r="93" spans="1:7" ht="18" x14ac:dyDescent="0.55000000000000004">
      <c r="A93" s="4">
        <v>33371</v>
      </c>
      <c r="B93" s="5">
        <v>376.76</v>
      </c>
      <c r="C93" s="1">
        <v>0.27109651154634012</v>
      </c>
      <c r="D93">
        <f>AVERAGE(B44:B93)</f>
        <v>376.82620000000009</v>
      </c>
      <c r="E93">
        <f t="shared" si="0"/>
        <v>-1.7567780584283786E-4</v>
      </c>
      <c r="F93" t="str">
        <f t="shared" si="2"/>
        <v>Sell</v>
      </c>
      <c r="G93">
        <f t="shared" si="1"/>
        <v>7.3493318572594919E-6</v>
      </c>
    </row>
    <row r="94" spans="1:7" ht="18" x14ac:dyDescent="0.55000000000000004">
      <c r="A94" s="4">
        <v>33372</v>
      </c>
      <c r="B94" s="5">
        <v>371.62</v>
      </c>
      <c r="C94" s="1">
        <v>-1.3736553150007731</v>
      </c>
      <c r="D94">
        <f>AVERAGE(B45:B94)</f>
        <v>376.87200000000007</v>
      </c>
      <c r="E94">
        <f t="shared" si="0"/>
        <v>-1.3935765989513854E-2</v>
      </c>
      <c r="F94" t="str">
        <f t="shared" si="2"/>
        <v>Sell</v>
      </c>
      <c r="G94">
        <f t="shared" si="1"/>
        <v>1.8869289244298731E-4</v>
      </c>
    </row>
    <row r="95" spans="1:7" ht="18" x14ac:dyDescent="0.55000000000000004">
      <c r="A95" s="4">
        <v>33373</v>
      </c>
      <c r="B95" s="5">
        <v>368.57</v>
      </c>
      <c r="C95" s="1">
        <v>-0.82411739207626178</v>
      </c>
      <c r="D95">
        <f>AVERAGE(B46:B95)</f>
        <v>376.709</v>
      </c>
      <c r="E95">
        <f t="shared" si="0"/>
        <v>-2.1605536368921395E-2</v>
      </c>
      <c r="F95" t="str">
        <f t="shared" si="2"/>
        <v>Sell</v>
      </c>
      <c r="G95">
        <f t="shared" si="1"/>
        <v>6.7916947592257907E-5</v>
      </c>
    </row>
    <row r="96" spans="1:7" ht="18" x14ac:dyDescent="0.55000000000000004">
      <c r="A96" s="4">
        <v>33374</v>
      </c>
      <c r="B96" s="5">
        <v>372.19</v>
      </c>
      <c r="C96" s="1">
        <v>0.97738236877143903</v>
      </c>
      <c r="D96">
        <f>AVERAGE(B47:B96)</f>
        <v>376.62940000000003</v>
      </c>
      <c r="E96">
        <f t="shared" si="0"/>
        <v>-1.1787183900141716E-2</v>
      </c>
      <c r="F96" t="str">
        <f t="shared" si="2"/>
        <v>Sell</v>
      </c>
      <c r="G96">
        <f t="shared" si="1"/>
        <v>9.5527629478526916E-5</v>
      </c>
    </row>
    <row r="97" spans="1:7" ht="18" x14ac:dyDescent="0.55000000000000004">
      <c r="A97" s="4">
        <v>33375</v>
      </c>
      <c r="B97" s="5">
        <v>372.39</v>
      </c>
      <c r="C97" s="1">
        <v>5.3721562440576992E-2</v>
      </c>
      <c r="D97">
        <f>AVERAGE(B48:B97)</f>
        <v>376.55900000000003</v>
      </c>
      <c r="E97">
        <f t="shared" si="0"/>
        <v>-1.1071306222929313E-2</v>
      </c>
      <c r="F97" t="str">
        <f t="shared" si="2"/>
        <v>Sell</v>
      </c>
      <c r="G97">
        <f t="shared" si="1"/>
        <v>2.8860062710568121E-7</v>
      </c>
    </row>
    <row r="98" spans="1:7" ht="18" x14ac:dyDescent="0.55000000000000004">
      <c r="A98" s="4">
        <v>33378</v>
      </c>
      <c r="B98" s="5">
        <v>372.28</v>
      </c>
      <c r="C98" s="1">
        <v>-2.9543287845642544E-2</v>
      </c>
      <c r="D98">
        <f>AVERAGE(B49:B98)</f>
        <v>376.50559999999996</v>
      </c>
      <c r="E98">
        <f t="shared" si="0"/>
        <v>-1.1223206241819474E-2</v>
      </c>
      <c r="F98" t="str">
        <f t="shared" si="2"/>
        <v>Sell</v>
      </c>
      <c r="G98">
        <f t="shared" si="1"/>
        <v>8.7280585673049034E-8</v>
      </c>
    </row>
    <row r="99" spans="1:7" ht="18" x14ac:dyDescent="0.55000000000000004">
      <c r="A99" s="4">
        <v>33379</v>
      </c>
      <c r="B99" s="5">
        <v>375.35</v>
      </c>
      <c r="C99" s="1">
        <v>0.82126647015017917</v>
      </c>
      <c r="D99">
        <f t="shared" ref="D99:D162" si="3">AVERAGE(B50:B99)</f>
        <v>376.5533999999999</v>
      </c>
      <c r="E99">
        <f t="shared" si="0"/>
        <v>-3.195828267650417E-3</v>
      </c>
      <c r="F99" t="str">
        <f t="shared" si="2"/>
        <v>Sell</v>
      </c>
      <c r="G99">
        <f t="shared" si="1"/>
        <v>6.7447861499293527E-5</v>
      </c>
    </row>
    <row r="100" spans="1:7" ht="18" x14ac:dyDescent="0.55000000000000004">
      <c r="A100" s="4">
        <v>33380</v>
      </c>
      <c r="B100" s="5">
        <v>376.19</v>
      </c>
      <c r="C100" s="1">
        <v>0.22354108890924085</v>
      </c>
      <c r="D100">
        <f t="shared" si="3"/>
        <v>376.67659999999995</v>
      </c>
      <c r="E100">
        <f t="shared" si="0"/>
        <v>-1.2918243394995949E-3</v>
      </c>
      <c r="F100" t="str">
        <f t="shared" si="2"/>
        <v>Sell</v>
      </c>
      <c r="G100">
        <f t="shared" si="1"/>
        <v>4.9970618430729115E-6</v>
      </c>
    </row>
    <row r="101" spans="1:7" ht="18" x14ac:dyDescent="0.55000000000000004">
      <c r="A101" s="4">
        <v>33381</v>
      </c>
      <c r="B101" s="5">
        <v>374.96</v>
      </c>
      <c r="C101" s="1">
        <v>-0.32749812936532896</v>
      </c>
      <c r="D101">
        <f t="shared" si="3"/>
        <v>376.68439999999993</v>
      </c>
      <c r="E101">
        <f t="shared" si="0"/>
        <v>-4.5778375743724623E-3</v>
      </c>
      <c r="F101" t="str">
        <f t="shared" si="2"/>
        <v>Sell</v>
      </c>
      <c r="G101">
        <f t="shared" si="1"/>
        <v>1.0725502473778975E-5</v>
      </c>
    </row>
    <row r="102" spans="1:7" ht="18" x14ac:dyDescent="0.55000000000000004">
      <c r="A102" s="4">
        <v>33382</v>
      </c>
      <c r="B102" s="5">
        <v>377.49</v>
      </c>
      <c r="C102" s="1">
        <v>0.67247246575356945</v>
      </c>
      <c r="D102">
        <f t="shared" si="3"/>
        <v>376.76419999999996</v>
      </c>
      <c r="E102">
        <f t="shared" si="0"/>
        <v>1.9264038356087158E-3</v>
      </c>
      <c r="F102" t="str">
        <f t="shared" si="2"/>
        <v>Sell</v>
      </c>
      <c r="G102">
        <f t="shared" si="1"/>
        <v>4.5221921719668566E-5</v>
      </c>
    </row>
    <row r="103" spans="1:7" ht="18" x14ac:dyDescent="0.55000000000000004">
      <c r="A103" s="4">
        <v>33386</v>
      </c>
      <c r="B103" s="5">
        <v>381.94</v>
      </c>
      <c r="C103" s="1">
        <v>1.1719449935281687</v>
      </c>
      <c r="D103">
        <f t="shared" si="3"/>
        <v>376.93119999999993</v>
      </c>
      <c r="E103">
        <f t="shared" si="0"/>
        <v>1.3288366683363079E-2</v>
      </c>
      <c r="F103" t="str">
        <f t="shared" si="2"/>
        <v>Buy</v>
      </c>
      <c r="G103">
        <f t="shared" si="1"/>
        <v>1.3734550678557394E-4</v>
      </c>
    </row>
    <row r="104" spans="1:7" ht="18" x14ac:dyDescent="0.55000000000000004">
      <c r="A104" s="4">
        <v>33387</v>
      </c>
      <c r="B104" s="5">
        <v>382.79</v>
      </c>
      <c r="C104" s="1">
        <v>0.22230077283265787</v>
      </c>
      <c r="D104">
        <f t="shared" si="3"/>
        <v>377.14479999999998</v>
      </c>
      <c r="E104">
        <f t="shared" si="0"/>
        <v>1.4968256224134724E-2</v>
      </c>
      <c r="F104" t="str">
        <f t="shared" si="2"/>
        <v>Buy</v>
      </c>
      <c r="G104">
        <f t="shared" si="1"/>
        <v>4.9417633601996956E-6</v>
      </c>
    </row>
    <row r="105" spans="1:7" ht="18" x14ac:dyDescent="0.55000000000000004">
      <c r="A105" s="4">
        <v>33388</v>
      </c>
      <c r="B105" s="5">
        <v>386.96</v>
      </c>
      <c r="C105" s="1">
        <v>1.0834792579133234</v>
      </c>
      <c r="D105">
        <f t="shared" si="3"/>
        <v>377.55220000000003</v>
      </c>
      <c r="E105">
        <f t="shared" si="0"/>
        <v>2.4917878905221454E-2</v>
      </c>
      <c r="F105" t="str">
        <f t="shared" si="2"/>
        <v>Buy</v>
      </c>
      <c r="G105">
        <f t="shared" si="1"/>
        <v>1.1739273023284059E-4</v>
      </c>
    </row>
    <row r="106" spans="1:7" ht="18" x14ac:dyDescent="0.55000000000000004">
      <c r="A106" s="4">
        <v>33389</v>
      </c>
      <c r="B106" s="5">
        <v>389.83</v>
      </c>
      <c r="C106" s="1">
        <v>0.73894181421628413</v>
      </c>
      <c r="D106">
        <f t="shared" si="3"/>
        <v>377.99040000000008</v>
      </c>
      <c r="E106">
        <f t="shared" si="0"/>
        <v>3.1322488613467175E-2</v>
      </c>
      <c r="F106" t="str">
        <f t="shared" si="2"/>
        <v>Buy</v>
      </c>
      <c r="G106">
        <f t="shared" si="1"/>
        <v>5.4603500479725336E-5</v>
      </c>
    </row>
    <row r="107" spans="1:7" ht="18" x14ac:dyDescent="0.55000000000000004">
      <c r="A107" s="4">
        <v>33392</v>
      </c>
      <c r="B107" s="5">
        <v>388.06</v>
      </c>
      <c r="C107" s="1">
        <v>-0.45507798137641287</v>
      </c>
      <c r="D107">
        <f t="shared" si="3"/>
        <v>378.42000000000007</v>
      </c>
      <c r="E107">
        <f t="shared" si="0"/>
        <v>2.5474340679667903E-2</v>
      </c>
      <c r="F107" t="str">
        <f t="shared" si="2"/>
        <v>Buy</v>
      </c>
      <c r="G107">
        <f t="shared" si="1"/>
        <v>2.0709596913363076E-5</v>
      </c>
    </row>
    <row r="108" spans="1:7" ht="18" x14ac:dyDescent="0.55000000000000004">
      <c r="A108" s="4">
        <v>33393</v>
      </c>
      <c r="B108" s="5">
        <v>387.74</v>
      </c>
      <c r="C108" s="1">
        <v>-8.2495493206504469E-2</v>
      </c>
      <c r="D108">
        <f t="shared" si="3"/>
        <v>378.82520000000011</v>
      </c>
      <c r="E108">
        <f t="shared" si="0"/>
        <v>2.3532753364876195E-2</v>
      </c>
      <c r="F108" t="str">
        <f t="shared" si="2"/>
        <v>Buy</v>
      </c>
      <c r="G108">
        <f t="shared" si="1"/>
        <v>6.8055063993844239E-7</v>
      </c>
    </row>
    <row r="109" spans="1:7" ht="18" x14ac:dyDescent="0.55000000000000004">
      <c r="A109" s="4">
        <v>33394</v>
      </c>
      <c r="B109" s="5">
        <v>385.09</v>
      </c>
      <c r="C109" s="1">
        <v>-0.68579387085796106</v>
      </c>
      <c r="D109">
        <f t="shared" si="3"/>
        <v>379.13040000000007</v>
      </c>
      <c r="E109">
        <f t="shared" si="0"/>
        <v>1.5719129882488737E-2</v>
      </c>
      <c r="F109" t="str">
        <f t="shared" si="2"/>
        <v>Buy</v>
      </c>
      <c r="G109">
        <f t="shared" si="1"/>
        <v>4.7031323330634582E-5</v>
      </c>
    </row>
    <row r="110" spans="1:7" ht="18" x14ac:dyDescent="0.55000000000000004">
      <c r="A110" s="4">
        <v>33395</v>
      </c>
      <c r="B110" s="5">
        <v>383.63</v>
      </c>
      <c r="C110" s="1">
        <v>-0.37985267860970512</v>
      </c>
      <c r="D110">
        <f t="shared" si="3"/>
        <v>379.2770000000001</v>
      </c>
      <c r="E110">
        <f t="shared" si="0"/>
        <v>1.147709985050476E-2</v>
      </c>
      <c r="F110" t="str">
        <f t="shared" si="2"/>
        <v>Buy</v>
      </c>
      <c r="G110">
        <f t="shared" si="1"/>
        <v>1.4428805744696793E-5</v>
      </c>
    </row>
    <row r="111" spans="1:7" ht="18" x14ac:dyDescent="0.55000000000000004">
      <c r="A111" s="4">
        <v>33396</v>
      </c>
      <c r="B111" s="5">
        <v>379.43</v>
      </c>
      <c r="C111" s="1">
        <v>-1.100841982222047</v>
      </c>
      <c r="D111">
        <f t="shared" si="3"/>
        <v>379.35860000000014</v>
      </c>
      <c r="E111">
        <f t="shared" si="0"/>
        <v>1.8821241959420215E-4</v>
      </c>
      <c r="F111" t="str">
        <f t="shared" si="2"/>
        <v>Buy</v>
      </c>
      <c r="G111">
        <f t="shared" si="1"/>
        <v>1.2118530698225658E-4</v>
      </c>
    </row>
    <row r="112" spans="1:7" ht="18" x14ac:dyDescent="0.55000000000000004">
      <c r="A112" s="4">
        <v>33399</v>
      </c>
      <c r="B112" s="5">
        <v>378.57</v>
      </c>
      <c r="C112" s="1">
        <v>-0.22691302612354119</v>
      </c>
      <c r="D112">
        <f t="shared" si="3"/>
        <v>379.42560000000014</v>
      </c>
      <c r="E112">
        <f t="shared" si="0"/>
        <v>-2.2549875390594398E-3</v>
      </c>
      <c r="F112" t="str">
        <f t="shared" si="2"/>
        <v>Buy</v>
      </c>
      <c r="G112">
        <f t="shared" si="1"/>
        <v>5.1489521424542896E-6</v>
      </c>
    </row>
    <row r="113" spans="1:7" ht="18" x14ac:dyDescent="0.55000000000000004">
      <c r="A113" s="4">
        <v>33400</v>
      </c>
      <c r="B113" s="5">
        <v>381.05</v>
      </c>
      <c r="C113" s="1">
        <v>0.65296037791976591</v>
      </c>
      <c r="D113">
        <f t="shared" si="3"/>
        <v>379.62060000000014</v>
      </c>
      <c r="E113">
        <f t="shared" si="0"/>
        <v>3.7653383404374595E-3</v>
      </c>
      <c r="F113" t="str">
        <f t="shared" si="2"/>
        <v>Sell</v>
      </c>
      <c r="G113">
        <f t="shared" si="1"/>
        <v>4.2635725513312351E-5</v>
      </c>
    </row>
    <row r="114" spans="1:7" ht="18" x14ac:dyDescent="0.55000000000000004">
      <c r="A114" s="4">
        <v>33401</v>
      </c>
      <c r="B114" s="5">
        <v>376.65</v>
      </c>
      <c r="C114" s="1">
        <v>-1.1614225840422809</v>
      </c>
      <c r="D114">
        <f t="shared" si="3"/>
        <v>379.56360000000006</v>
      </c>
      <c r="E114">
        <f t="shared" si="0"/>
        <v>-7.6761839122615741E-3</v>
      </c>
      <c r="F114" t="str">
        <f t="shared" si="2"/>
        <v>Buy</v>
      </c>
      <c r="G114">
        <f t="shared" si="1"/>
        <v>1.3489024187234494E-4</v>
      </c>
    </row>
    <row r="115" spans="1:7" ht="18" x14ac:dyDescent="0.55000000000000004">
      <c r="A115" s="4">
        <v>33402</v>
      </c>
      <c r="B115" s="5">
        <v>377.63</v>
      </c>
      <c r="C115" s="1">
        <v>0.25985059962676416</v>
      </c>
      <c r="D115">
        <f t="shared" si="3"/>
        <v>379.53740000000005</v>
      </c>
      <c r="E115">
        <f t="shared" si="0"/>
        <v>-5.0255916808199987E-3</v>
      </c>
      <c r="F115" t="str">
        <f t="shared" si="2"/>
        <v>Sell</v>
      </c>
      <c r="G115">
        <f t="shared" si="1"/>
        <v>6.7522334126388873E-6</v>
      </c>
    </row>
    <row r="116" spans="1:7" ht="18" x14ac:dyDescent="0.55000000000000004">
      <c r="A116" s="4">
        <v>33403</v>
      </c>
      <c r="B116" s="5">
        <v>382.29</v>
      </c>
      <c r="C116" s="1">
        <v>1.2264602624326377</v>
      </c>
      <c r="D116">
        <f t="shared" si="3"/>
        <v>379.58780000000007</v>
      </c>
      <c r="E116">
        <f t="shared" ref="E116:E179" si="4">(B116 - D116) / D116</f>
        <v>7.1187746286891923E-3</v>
      </c>
      <c r="F116" t="str">
        <f t="shared" si="2"/>
        <v>Sell</v>
      </c>
      <c r="G116">
        <f t="shared" ref="G116:G179" si="5">(C116/100)^2</f>
        <v>1.5042047753263343E-4</v>
      </c>
    </row>
    <row r="117" spans="1:7" ht="18" x14ac:dyDescent="0.55000000000000004">
      <c r="A117" s="4">
        <v>33406</v>
      </c>
      <c r="B117" s="5">
        <v>380.13</v>
      </c>
      <c r="C117" s="1">
        <v>-0.56661834133709577</v>
      </c>
      <c r="D117">
        <f t="shared" si="3"/>
        <v>379.68320000000006</v>
      </c>
      <c r="E117">
        <f t="shared" si="4"/>
        <v>1.1767705286932348E-3</v>
      </c>
      <c r="F117" t="str">
        <f t="shared" ref="F117:F180" si="6">IF(E116 &gt; 0, "Buy", "Sell")</f>
        <v>Buy</v>
      </c>
      <c r="G117">
        <f t="shared" si="5"/>
        <v>3.2105634473960151E-5</v>
      </c>
    </row>
    <row r="118" spans="1:7" ht="18" x14ac:dyDescent="0.55000000000000004">
      <c r="A118" s="4">
        <v>33407</v>
      </c>
      <c r="B118" s="5">
        <v>378.59</v>
      </c>
      <c r="C118" s="1">
        <v>-0.4059474153434342</v>
      </c>
      <c r="D118">
        <f t="shared" si="3"/>
        <v>379.68180000000007</v>
      </c>
      <c r="E118">
        <f t="shared" si="4"/>
        <v>-2.8755658027329501E-3</v>
      </c>
      <c r="F118" t="str">
        <f t="shared" si="6"/>
        <v>Buy</v>
      </c>
      <c r="G118">
        <f t="shared" si="5"/>
        <v>1.6479330402401469E-5</v>
      </c>
    </row>
    <row r="119" spans="1:7" ht="18" x14ac:dyDescent="0.55000000000000004">
      <c r="A119" s="4">
        <v>33408</v>
      </c>
      <c r="B119" s="5">
        <v>375.09</v>
      </c>
      <c r="C119" s="1">
        <v>-0.92878281504743498</v>
      </c>
      <c r="D119">
        <f t="shared" si="3"/>
        <v>379.71240000000012</v>
      </c>
      <c r="E119">
        <f t="shared" si="4"/>
        <v>-1.2173423886078357E-2</v>
      </c>
      <c r="F119" t="str">
        <f t="shared" si="6"/>
        <v>Sell</v>
      </c>
      <c r="G119">
        <f t="shared" si="5"/>
        <v>8.6263751752743779E-5</v>
      </c>
    </row>
    <row r="120" spans="1:7" ht="18" x14ac:dyDescent="0.55000000000000004">
      <c r="A120" s="4">
        <v>33409</v>
      </c>
      <c r="B120" s="5">
        <v>375.42</v>
      </c>
      <c r="C120" s="1">
        <v>8.7940206330926363E-2</v>
      </c>
      <c r="D120">
        <f t="shared" si="3"/>
        <v>379.75780000000009</v>
      </c>
      <c r="E120">
        <f t="shared" si="4"/>
        <v>-1.1422543526426769E-2</v>
      </c>
      <c r="F120" t="str">
        <f t="shared" si="6"/>
        <v>Sell</v>
      </c>
      <c r="G120">
        <f t="shared" si="5"/>
        <v>7.7334798895259007E-7</v>
      </c>
    </row>
    <row r="121" spans="1:7" ht="18" x14ac:dyDescent="0.55000000000000004">
      <c r="A121" s="4">
        <v>33410</v>
      </c>
      <c r="B121" s="5">
        <v>377.75</v>
      </c>
      <c r="C121" s="1">
        <v>0.61872019145218127</v>
      </c>
      <c r="D121">
        <f t="shared" si="3"/>
        <v>379.76019999999994</v>
      </c>
      <c r="E121">
        <f t="shared" si="4"/>
        <v>-5.2933403763741988E-3</v>
      </c>
      <c r="F121" t="str">
        <f t="shared" si="6"/>
        <v>Sell</v>
      </c>
      <c r="G121">
        <f t="shared" si="5"/>
        <v>3.8281467531062376E-5</v>
      </c>
    </row>
    <row r="122" spans="1:7" ht="18" x14ac:dyDescent="0.55000000000000004">
      <c r="A122" s="4">
        <v>33413</v>
      </c>
      <c r="B122" s="5">
        <v>370.94</v>
      </c>
      <c r="C122" s="1">
        <v>-1.8192276691708069</v>
      </c>
      <c r="D122">
        <f t="shared" si="3"/>
        <v>379.57099999999991</v>
      </c>
      <c r="E122">
        <f t="shared" si="4"/>
        <v>-2.2738828835711676E-2</v>
      </c>
      <c r="F122" t="str">
        <f t="shared" si="6"/>
        <v>Sell</v>
      </c>
      <c r="G122">
        <f t="shared" si="5"/>
        <v>3.3095893122766471E-4</v>
      </c>
    </row>
    <row r="123" spans="1:7" ht="18" x14ac:dyDescent="0.55000000000000004">
      <c r="A123" s="4">
        <v>33414</v>
      </c>
      <c r="B123" s="5">
        <v>370.65</v>
      </c>
      <c r="C123" s="1">
        <v>-7.8210335841214437E-2</v>
      </c>
      <c r="D123">
        <f t="shared" si="3"/>
        <v>379.36019999999991</v>
      </c>
      <c r="E123">
        <f t="shared" si="4"/>
        <v>-2.2960236735429629E-2</v>
      </c>
      <c r="F123" t="str">
        <f t="shared" si="6"/>
        <v>Sell</v>
      </c>
      <c r="G123">
        <f t="shared" si="5"/>
        <v>6.116856632395552E-7</v>
      </c>
    </row>
    <row r="124" spans="1:7" ht="18" x14ac:dyDescent="0.55000000000000004">
      <c r="A124" s="4">
        <v>33415</v>
      </c>
      <c r="B124" s="5">
        <v>371.59</v>
      </c>
      <c r="C124" s="1">
        <v>0.25328748182364275</v>
      </c>
      <c r="D124">
        <f t="shared" si="3"/>
        <v>379.03959999999989</v>
      </c>
      <c r="E124">
        <f t="shared" si="4"/>
        <v>-1.9653883129889121E-2</v>
      </c>
      <c r="F124" t="str">
        <f t="shared" si="6"/>
        <v>Sell</v>
      </c>
      <c r="G124">
        <f t="shared" si="5"/>
        <v>6.4154548448562155E-6</v>
      </c>
    </row>
    <row r="125" spans="1:7" ht="18" x14ac:dyDescent="0.55000000000000004">
      <c r="A125" s="4">
        <v>33416</v>
      </c>
      <c r="B125" s="5">
        <v>374.4</v>
      </c>
      <c r="C125" s="1">
        <v>0.7533648682471773</v>
      </c>
      <c r="D125">
        <f t="shared" si="3"/>
        <v>378.71859999999992</v>
      </c>
      <c r="E125">
        <f t="shared" si="4"/>
        <v>-1.1403189597764535E-2</v>
      </c>
      <c r="F125" t="str">
        <f t="shared" si="6"/>
        <v>Sell</v>
      </c>
      <c r="G125">
        <f t="shared" si="5"/>
        <v>5.6755862470908685E-5</v>
      </c>
    </row>
    <row r="126" spans="1:7" ht="18" x14ac:dyDescent="0.55000000000000004">
      <c r="A126" s="4">
        <v>33417</v>
      </c>
      <c r="B126" s="5">
        <v>371.16</v>
      </c>
      <c r="C126" s="1">
        <v>-0.86915081184582799</v>
      </c>
      <c r="D126">
        <f t="shared" si="3"/>
        <v>378.37259999999992</v>
      </c>
      <c r="E126">
        <f t="shared" si="4"/>
        <v>-1.9062162535024726E-2</v>
      </c>
      <c r="F126" t="str">
        <f t="shared" si="6"/>
        <v>Sell</v>
      </c>
      <c r="G126">
        <f t="shared" si="5"/>
        <v>7.5542313373226188E-5</v>
      </c>
    </row>
    <row r="127" spans="1:7" ht="18" x14ac:dyDescent="0.55000000000000004">
      <c r="A127" s="4">
        <v>33420</v>
      </c>
      <c r="B127" s="5">
        <v>377.92</v>
      </c>
      <c r="C127" s="1">
        <v>1.8049296524018852</v>
      </c>
      <c r="D127">
        <f t="shared" si="3"/>
        <v>378.2469999999999</v>
      </c>
      <c r="E127">
        <f t="shared" si="4"/>
        <v>-8.645144574838256E-4</v>
      </c>
      <c r="F127" t="str">
        <f t="shared" si="6"/>
        <v>Sell</v>
      </c>
      <c r="G127">
        <f t="shared" si="5"/>
        <v>3.25777105011959E-4</v>
      </c>
    </row>
    <row r="128" spans="1:7" ht="18" x14ac:dyDescent="0.55000000000000004">
      <c r="A128" s="4">
        <v>33421</v>
      </c>
      <c r="B128" s="5">
        <v>377.47</v>
      </c>
      <c r="C128" s="1">
        <v>-0.11914376765170553</v>
      </c>
      <c r="D128">
        <f t="shared" si="3"/>
        <v>378.17739999999998</v>
      </c>
      <c r="E128">
        <f t="shared" si="4"/>
        <v>-1.8705506992219793E-3</v>
      </c>
      <c r="F128" t="str">
        <f t="shared" si="6"/>
        <v>Sell</v>
      </c>
      <c r="G128">
        <f t="shared" si="5"/>
        <v>1.4195237370243593E-6</v>
      </c>
    </row>
    <row r="129" spans="1:7" ht="18" x14ac:dyDescent="0.55000000000000004">
      <c r="A129" s="4">
        <v>33422</v>
      </c>
      <c r="B129" s="5">
        <v>373.33</v>
      </c>
      <c r="C129" s="1">
        <v>-1.1028348322738448</v>
      </c>
      <c r="D129">
        <f t="shared" si="3"/>
        <v>378.00879999999995</v>
      </c>
      <c r="E129">
        <f t="shared" si="4"/>
        <v>-1.2377489624580082E-2</v>
      </c>
      <c r="F129" t="str">
        <f t="shared" si="6"/>
        <v>Sell</v>
      </c>
      <c r="G129">
        <f t="shared" si="5"/>
        <v>1.2162446672764793E-4</v>
      </c>
    </row>
    <row r="130" spans="1:7" ht="18" x14ac:dyDescent="0.55000000000000004">
      <c r="A130" s="4">
        <v>33424</v>
      </c>
      <c r="B130" s="5">
        <v>374.08</v>
      </c>
      <c r="C130" s="1">
        <v>0.20069312739615497</v>
      </c>
      <c r="D130">
        <f t="shared" si="3"/>
        <v>377.83520000000004</v>
      </c>
      <c r="E130">
        <f t="shared" si="4"/>
        <v>-9.9387246079773901E-3</v>
      </c>
      <c r="F130" t="str">
        <f t="shared" si="6"/>
        <v>Sell</v>
      </c>
      <c r="G130">
        <f t="shared" si="5"/>
        <v>4.0277731384049287E-6</v>
      </c>
    </row>
    <row r="131" spans="1:7" ht="18" x14ac:dyDescent="0.55000000000000004">
      <c r="A131" s="4">
        <v>33427</v>
      </c>
      <c r="B131" s="5">
        <v>377.94</v>
      </c>
      <c r="C131" s="1">
        <v>1.0265774578189133</v>
      </c>
      <c r="D131">
        <f t="shared" si="3"/>
        <v>377.80899999999997</v>
      </c>
      <c r="E131">
        <f t="shared" si="4"/>
        <v>3.46736049167777E-4</v>
      </c>
      <c r="F131" t="str">
        <f t="shared" si="6"/>
        <v>Sell</v>
      </c>
      <c r="G131">
        <f t="shared" si="5"/>
        <v>1.0538612769019428E-4</v>
      </c>
    </row>
    <row r="132" spans="1:7" ht="18" x14ac:dyDescent="0.55000000000000004">
      <c r="A132" s="4">
        <v>33428</v>
      </c>
      <c r="B132" s="5">
        <v>376.11</v>
      </c>
      <c r="C132" s="1">
        <v>-0.48537990658492036</v>
      </c>
      <c r="D132">
        <f t="shared" si="3"/>
        <v>377.75079999999997</v>
      </c>
      <c r="E132">
        <f t="shared" si="4"/>
        <v>-4.3436043020953392E-3</v>
      </c>
      <c r="F132" t="str">
        <f t="shared" si="6"/>
        <v>Buy</v>
      </c>
      <c r="G132">
        <f t="shared" si="5"/>
        <v>2.35593653716386E-5</v>
      </c>
    </row>
    <row r="133" spans="1:7" ht="18" x14ac:dyDescent="0.55000000000000004">
      <c r="A133" s="4">
        <v>33429</v>
      </c>
      <c r="B133" s="5">
        <v>375.74</v>
      </c>
      <c r="C133" s="1">
        <v>-9.8423895689045721E-2</v>
      </c>
      <c r="D133">
        <f t="shared" si="3"/>
        <v>377.79239999999999</v>
      </c>
      <c r="E133">
        <f t="shared" si="4"/>
        <v>-5.4326132553221751E-3</v>
      </c>
      <c r="F133" t="str">
        <f t="shared" si="6"/>
        <v>Sell</v>
      </c>
      <c r="G133">
        <f t="shared" si="5"/>
        <v>9.6872632426081534E-7</v>
      </c>
    </row>
    <row r="134" spans="1:7" ht="18" x14ac:dyDescent="0.55000000000000004">
      <c r="A134" s="4">
        <v>33430</v>
      </c>
      <c r="B134" s="5">
        <v>376.97</v>
      </c>
      <c r="C134" s="1">
        <v>0.3268193845735205</v>
      </c>
      <c r="D134">
        <f t="shared" si="3"/>
        <v>377.82499999999999</v>
      </c>
      <c r="E134">
        <f t="shared" si="4"/>
        <v>-2.2629524250644116E-3</v>
      </c>
      <c r="F134" t="str">
        <f t="shared" si="6"/>
        <v>Sell</v>
      </c>
      <c r="G134">
        <f t="shared" si="5"/>
        <v>1.0681091013301469E-5</v>
      </c>
    </row>
    <row r="135" spans="1:7" ht="18" x14ac:dyDescent="0.55000000000000004">
      <c r="A135" s="4">
        <v>33431</v>
      </c>
      <c r="B135" s="5">
        <v>380.25</v>
      </c>
      <c r="C135" s="1">
        <v>0.86633224545141596</v>
      </c>
      <c r="D135">
        <f t="shared" si="3"/>
        <v>377.82419999999996</v>
      </c>
      <c r="E135">
        <f t="shared" si="4"/>
        <v>6.4204463345652243E-3</v>
      </c>
      <c r="F135" t="str">
        <f t="shared" si="6"/>
        <v>Sell</v>
      </c>
      <c r="G135">
        <f t="shared" si="5"/>
        <v>7.5053155950889248E-5</v>
      </c>
    </row>
    <row r="136" spans="1:7" ht="18" x14ac:dyDescent="0.55000000000000004">
      <c r="A136" s="4">
        <v>33434</v>
      </c>
      <c r="B136" s="5">
        <v>382.39</v>
      </c>
      <c r="C136" s="1">
        <v>0.56120990682952887</v>
      </c>
      <c r="D136">
        <f t="shared" si="3"/>
        <v>377.86159999999995</v>
      </c>
      <c r="E136">
        <f t="shared" si="4"/>
        <v>1.1984282075765396E-2</v>
      </c>
      <c r="F136" t="str">
        <f t="shared" si="6"/>
        <v>Buy</v>
      </c>
      <c r="G136">
        <f t="shared" si="5"/>
        <v>3.1495655952360845E-5</v>
      </c>
    </row>
    <row r="137" spans="1:7" ht="18" x14ac:dyDescent="0.55000000000000004">
      <c r="A137" s="4">
        <v>33435</v>
      </c>
      <c r="B137" s="5">
        <v>381.54</v>
      </c>
      <c r="C137" s="1">
        <v>-0.22253357003260391</v>
      </c>
      <c r="D137">
        <f t="shared" si="3"/>
        <v>377.87639999999999</v>
      </c>
      <c r="E137">
        <f t="shared" si="4"/>
        <v>9.6952336795842007E-3</v>
      </c>
      <c r="F137" t="str">
        <f t="shared" si="6"/>
        <v>Buy</v>
      </c>
      <c r="G137">
        <f t="shared" si="5"/>
        <v>4.9521189791455828E-6</v>
      </c>
    </row>
    <row r="138" spans="1:7" ht="18" x14ac:dyDescent="0.55000000000000004">
      <c r="A138" s="4">
        <v>33436</v>
      </c>
      <c r="B138" s="5">
        <v>381.18</v>
      </c>
      <c r="C138" s="1">
        <v>-9.4399000087459564E-2</v>
      </c>
      <c r="D138">
        <f t="shared" si="3"/>
        <v>377.89840000000004</v>
      </c>
      <c r="E138">
        <f t="shared" si="4"/>
        <v>8.68381554407208E-3</v>
      </c>
      <c r="F138" t="str">
        <f t="shared" si="6"/>
        <v>Buy</v>
      </c>
      <c r="G138">
        <f t="shared" si="5"/>
        <v>8.9111712175121911E-7</v>
      </c>
    </row>
    <row r="139" spans="1:7" ht="18" x14ac:dyDescent="0.55000000000000004">
      <c r="A139" s="4">
        <v>33437</v>
      </c>
      <c r="B139" s="5">
        <v>385.37</v>
      </c>
      <c r="C139" s="1">
        <v>1.0932207240041421</v>
      </c>
      <c r="D139">
        <f t="shared" si="3"/>
        <v>378.05940000000004</v>
      </c>
      <c r="E139">
        <f t="shared" si="4"/>
        <v>1.9337172941606438E-2</v>
      </c>
      <c r="F139" t="str">
        <f t="shared" si="6"/>
        <v>Buy</v>
      </c>
      <c r="G139">
        <f t="shared" si="5"/>
        <v>1.1951315513921405E-4</v>
      </c>
    </row>
    <row r="140" spans="1:7" ht="18" x14ac:dyDescent="0.55000000000000004">
      <c r="A140" s="4">
        <v>33438</v>
      </c>
      <c r="B140" s="5">
        <v>384.22</v>
      </c>
      <c r="C140" s="1">
        <v>-0.29886065462416112</v>
      </c>
      <c r="D140">
        <f t="shared" si="3"/>
        <v>378.17360000000002</v>
      </c>
      <c r="E140">
        <f t="shared" si="4"/>
        <v>1.5988424363837152E-2</v>
      </c>
      <c r="F140" t="str">
        <f t="shared" si="6"/>
        <v>Buy</v>
      </c>
      <c r="G140">
        <f t="shared" si="5"/>
        <v>8.9317690882382105E-6</v>
      </c>
    </row>
    <row r="141" spans="1:7" ht="18" x14ac:dyDescent="0.55000000000000004">
      <c r="A141" s="4">
        <v>33441</v>
      </c>
      <c r="B141" s="5">
        <v>382.88</v>
      </c>
      <c r="C141" s="1">
        <v>-0.34936810402335217</v>
      </c>
      <c r="D141">
        <f t="shared" si="3"/>
        <v>378.16619999999995</v>
      </c>
      <c r="E141">
        <f t="shared" si="4"/>
        <v>1.2464889775976937E-2</v>
      </c>
      <c r="F141" t="str">
        <f t="shared" si="6"/>
        <v>Buy</v>
      </c>
      <c r="G141">
        <f t="shared" si="5"/>
        <v>1.2205807210887182E-5</v>
      </c>
    </row>
    <row r="142" spans="1:7" ht="18" x14ac:dyDescent="0.55000000000000004">
      <c r="A142" s="4">
        <v>33442</v>
      </c>
      <c r="B142" s="5">
        <v>379.42</v>
      </c>
      <c r="C142" s="1">
        <v>-0.90778532356637809</v>
      </c>
      <c r="D142">
        <f t="shared" si="3"/>
        <v>378.23980000000006</v>
      </c>
      <c r="E142">
        <f t="shared" si="4"/>
        <v>3.1202427666257131E-3</v>
      </c>
      <c r="F142" t="str">
        <f t="shared" si="6"/>
        <v>Buy</v>
      </c>
      <c r="G142">
        <f t="shared" si="5"/>
        <v>8.2407419368251374E-5</v>
      </c>
    </row>
    <row r="143" spans="1:7" ht="18" x14ac:dyDescent="0.55000000000000004">
      <c r="A143" s="4">
        <v>33443</v>
      </c>
      <c r="B143" s="5">
        <v>378.64</v>
      </c>
      <c r="C143" s="1">
        <v>-0.2057885326406832</v>
      </c>
      <c r="D143">
        <f t="shared" si="3"/>
        <v>378.2774</v>
      </c>
      <c r="E143">
        <f t="shared" si="4"/>
        <v>9.5855581115865309E-4</v>
      </c>
      <c r="F143" t="str">
        <f t="shared" si="6"/>
        <v>Buy</v>
      </c>
      <c r="G143">
        <f t="shared" si="5"/>
        <v>4.2348920166405531E-6</v>
      </c>
    </row>
    <row r="144" spans="1:7" ht="18" x14ac:dyDescent="0.55000000000000004">
      <c r="A144" s="4">
        <v>33444</v>
      </c>
      <c r="B144" s="5">
        <v>380.96</v>
      </c>
      <c r="C144" s="1">
        <v>0.61084971405601374</v>
      </c>
      <c r="D144">
        <f t="shared" si="3"/>
        <v>378.46419999999989</v>
      </c>
      <c r="E144">
        <f t="shared" si="4"/>
        <v>6.5945471196485394E-3</v>
      </c>
      <c r="F144" t="str">
        <f t="shared" si="6"/>
        <v>Buy</v>
      </c>
      <c r="G144">
        <f t="shared" si="5"/>
        <v>3.7313737316231371E-5</v>
      </c>
    </row>
    <row r="145" spans="1:7" ht="18" x14ac:dyDescent="0.55000000000000004">
      <c r="A145" s="4">
        <v>33445</v>
      </c>
      <c r="B145" s="5">
        <v>380.93</v>
      </c>
      <c r="C145" s="1">
        <v>-7.8751525851429652E-3</v>
      </c>
      <c r="D145">
        <f t="shared" si="3"/>
        <v>378.71139999999997</v>
      </c>
      <c r="E145">
        <f t="shared" si="4"/>
        <v>5.858286811540497E-3</v>
      </c>
      <c r="F145" t="str">
        <f t="shared" si="6"/>
        <v>Buy</v>
      </c>
      <c r="G145">
        <f t="shared" si="5"/>
        <v>6.2018028239283928E-9</v>
      </c>
    </row>
    <row r="146" spans="1:7" ht="18" x14ac:dyDescent="0.55000000000000004">
      <c r="A146" s="4">
        <v>33448</v>
      </c>
      <c r="B146" s="5">
        <v>383.15</v>
      </c>
      <c r="C146" s="1">
        <v>0.58109262037121023</v>
      </c>
      <c r="D146">
        <f t="shared" si="3"/>
        <v>378.93059999999997</v>
      </c>
      <c r="E146">
        <f t="shared" si="4"/>
        <v>1.113502050243503E-2</v>
      </c>
      <c r="F146" t="str">
        <f t="shared" si="6"/>
        <v>Buy</v>
      </c>
      <c r="G146">
        <f t="shared" si="5"/>
        <v>3.3766863344987943E-5</v>
      </c>
    </row>
    <row r="147" spans="1:7" ht="18" x14ac:dyDescent="0.55000000000000004">
      <c r="A147" s="4">
        <v>33449</v>
      </c>
      <c r="B147" s="5">
        <v>386.69</v>
      </c>
      <c r="C147" s="1">
        <v>0.9196781022797772</v>
      </c>
      <c r="D147">
        <f t="shared" si="3"/>
        <v>379.21659999999997</v>
      </c>
      <c r="E147">
        <f t="shared" si="4"/>
        <v>1.9707470611782362E-2</v>
      </c>
      <c r="F147" t="str">
        <f t="shared" si="6"/>
        <v>Buy</v>
      </c>
      <c r="G147">
        <f t="shared" si="5"/>
        <v>8.458078118129323E-5</v>
      </c>
    </row>
    <row r="148" spans="1:7" ht="18" x14ac:dyDescent="0.55000000000000004">
      <c r="A148" s="4">
        <v>33450</v>
      </c>
      <c r="B148" s="5">
        <v>387.81</v>
      </c>
      <c r="C148" s="1">
        <v>0.28921905247551244</v>
      </c>
      <c r="D148">
        <f t="shared" si="3"/>
        <v>379.52719999999999</v>
      </c>
      <c r="E148">
        <f t="shared" si="4"/>
        <v>2.1823995750502229E-2</v>
      </c>
      <c r="F148" t="str">
        <f t="shared" si="6"/>
        <v>Buy</v>
      </c>
      <c r="G148">
        <f t="shared" si="5"/>
        <v>8.3647660314833221E-6</v>
      </c>
    </row>
    <row r="149" spans="1:7" ht="18" x14ac:dyDescent="0.55000000000000004">
      <c r="A149" s="4">
        <v>33451</v>
      </c>
      <c r="B149" s="5">
        <v>387.12</v>
      </c>
      <c r="C149" s="1">
        <v>-0.17808064789029224</v>
      </c>
      <c r="D149">
        <f t="shared" si="3"/>
        <v>379.76260000000002</v>
      </c>
      <c r="E149">
        <f t="shared" si="4"/>
        <v>1.9373682400531236E-2</v>
      </c>
      <c r="F149" t="str">
        <f t="shared" si="6"/>
        <v>Buy</v>
      </c>
      <c r="G149">
        <f t="shared" si="5"/>
        <v>3.1712717153026241E-6</v>
      </c>
    </row>
    <row r="150" spans="1:7" ht="18" x14ac:dyDescent="0.55000000000000004">
      <c r="A150" s="4">
        <v>33452</v>
      </c>
      <c r="B150" s="5">
        <v>387.18</v>
      </c>
      <c r="C150" s="1">
        <v>1.5497869074031627E-2</v>
      </c>
      <c r="D150">
        <f t="shared" si="3"/>
        <v>379.98239999999998</v>
      </c>
      <c r="E150">
        <f t="shared" si="4"/>
        <v>1.8941929942018428E-2</v>
      </c>
      <c r="F150" t="str">
        <f t="shared" si="6"/>
        <v>Buy</v>
      </c>
      <c r="G150">
        <f t="shared" si="5"/>
        <v>2.4018394583582593E-8</v>
      </c>
    </row>
    <row r="151" spans="1:7" ht="18" x14ac:dyDescent="0.55000000000000004">
      <c r="A151" s="4">
        <v>33455</v>
      </c>
      <c r="B151" s="5">
        <v>385.06</v>
      </c>
      <c r="C151" s="1">
        <v>-0.54905348746139115</v>
      </c>
      <c r="D151">
        <f t="shared" si="3"/>
        <v>380.18440000000004</v>
      </c>
      <c r="E151">
        <f t="shared" si="4"/>
        <v>1.2824303153943093E-2</v>
      </c>
      <c r="F151" t="str">
        <f t="shared" si="6"/>
        <v>Buy</v>
      </c>
      <c r="G151">
        <f t="shared" si="5"/>
        <v>3.0145973209351605E-5</v>
      </c>
    </row>
    <row r="152" spans="1:7" ht="18" x14ac:dyDescent="0.55000000000000004">
      <c r="A152" s="4">
        <v>33456</v>
      </c>
      <c r="B152" s="5">
        <v>390.62</v>
      </c>
      <c r="C152" s="1">
        <v>1.4336054107555827</v>
      </c>
      <c r="D152">
        <f t="shared" si="3"/>
        <v>380.44699999999995</v>
      </c>
      <c r="E152">
        <f t="shared" si="4"/>
        <v>2.6739598419753763E-2</v>
      </c>
      <c r="F152" t="str">
        <f t="shared" si="6"/>
        <v>Buy</v>
      </c>
      <c r="G152">
        <f t="shared" si="5"/>
        <v>2.0552244737476828E-4</v>
      </c>
    </row>
    <row r="153" spans="1:7" ht="18" x14ac:dyDescent="0.55000000000000004">
      <c r="A153" s="4">
        <v>33457</v>
      </c>
      <c r="B153" s="5">
        <v>390.56</v>
      </c>
      <c r="C153" s="1">
        <v>-1.5361376409528433E-2</v>
      </c>
      <c r="D153">
        <f t="shared" si="3"/>
        <v>380.61940000000004</v>
      </c>
      <c r="E153">
        <f t="shared" si="4"/>
        <v>2.6116903132105088E-2</v>
      </c>
      <c r="F153" t="str">
        <f t="shared" si="6"/>
        <v>Buy</v>
      </c>
      <c r="G153">
        <f t="shared" si="5"/>
        <v>2.3597188519521669E-8</v>
      </c>
    </row>
    <row r="154" spans="1:7" ht="18" x14ac:dyDescent="0.55000000000000004">
      <c r="A154" s="4">
        <v>33458</v>
      </c>
      <c r="B154" s="5">
        <v>389.32</v>
      </c>
      <c r="C154" s="1">
        <v>-0.31799790863571514</v>
      </c>
      <c r="D154">
        <f t="shared" si="3"/>
        <v>380.75</v>
      </c>
      <c r="E154">
        <f t="shared" si="4"/>
        <v>2.2508207485226507E-2</v>
      </c>
      <c r="F154" t="str">
        <f t="shared" si="6"/>
        <v>Buy</v>
      </c>
      <c r="G154">
        <f t="shared" si="5"/>
        <v>1.0112266989668862E-5</v>
      </c>
    </row>
    <row r="155" spans="1:7" ht="18" x14ac:dyDescent="0.55000000000000004">
      <c r="A155" s="4">
        <v>33459</v>
      </c>
      <c r="B155" s="5">
        <v>387.12</v>
      </c>
      <c r="C155" s="1">
        <v>-0.56669050732296933</v>
      </c>
      <c r="D155">
        <f t="shared" si="3"/>
        <v>380.75319999999994</v>
      </c>
      <c r="E155">
        <f t="shared" si="4"/>
        <v>1.6721592884840021E-2</v>
      </c>
      <c r="F155" t="str">
        <f t="shared" si="6"/>
        <v>Buy</v>
      </c>
      <c r="G155">
        <f t="shared" si="5"/>
        <v>3.211381310899643E-5</v>
      </c>
    </row>
    <row r="156" spans="1:7" ht="18" x14ac:dyDescent="0.55000000000000004">
      <c r="A156" s="4">
        <v>33462</v>
      </c>
      <c r="B156" s="5">
        <v>388.02</v>
      </c>
      <c r="C156" s="1">
        <v>0.23221622014932497</v>
      </c>
      <c r="D156">
        <f t="shared" si="3"/>
        <v>380.71699999999998</v>
      </c>
      <c r="E156">
        <f t="shared" si="4"/>
        <v>1.9182227218642711E-2</v>
      </c>
      <c r="F156" t="str">
        <f t="shared" si="6"/>
        <v>Buy</v>
      </c>
      <c r="G156">
        <f t="shared" si="5"/>
        <v>5.392437290043976E-6</v>
      </c>
    </row>
    <row r="157" spans="1:7" ht="18" x14ac:dyDescent="0.55000000000000004">
      <c r="A157" s="4">
        <v>33463</v>
      </c>
      <c r="B157" s="5">
        <v>389.62</v>
      </c>
      <c r="C157" s="1">
        <v>0.41150204665015783</v>
      </c>
      <c r="D157">
        <f t="shared" si="3"/>
        <v>380.7482</v>
      </c>
      <c r="E157">
        <f t="shared" si="4"/>
        <v>2.330096373403737E-2</v>
      </c>
      <c r="F157" t="str">
        <f t="shared" si="6"/>
        <v>Buy</v>
      </c>
      <c r="G157">
        <f t="shared" si="5"/>
        <v>1.6933393439726869E-5</v>
      </c>
    </row>
    <row r="158" spans="1:7" ht="18" x14ac:dyDescent="0.55000000000000004">
      <c r="A158" s="4">
        <v>33464</v>
      </c>
      <c r="B158" s="5">
        <v>389.9</v>
      </c>
      <c r="C158" s="1">
        <v>7.1839083549365385E-2</v>
      </c>
      <c r="D158">
        <f t="shared" si="3"/>
        <v>380.79140000000001</v>
      </c>
      <c r="E158">
        <f t="shared" si="4"/>
        <v>2.3920183071361293E-2</v>
      </c>
      <c r="F158" t="str">
        <f t="shared" si="6"/>
        <v>Buy</v>
      </c>
      <c r="G158">
        <f t="shared" si="5"/>
        <v>5.1608539252126998E-7</v>
      </c>
    </row>
    <row r="159" spans="1:7" ht="18" x14ac:dyDescent="0.55000000000000004">
      <c r="A159" s="4">
        <v>33465</v>
      </c>
      <c r="B159" s="5">
        <v>389.33</v>
      </c>
      <c r="C159" s="1">
        <v>-0.14629829489755991</v>
      </c>
      <c r="D159">
        <f t="shared" si="3"/>
        <v>380.87620000000004</v>
      </c>
      <c r="E159">
        <f t="shared" si="4"/>
        <v>2.2195663577823828E-2</v>
      </c>
      <c r="F159" t="str">
        <f t="shared" si="6"/>
        <v>Buy</v>
      </c>
      <c r="G159">
        <f t="shared" si="5"/>
        <v>2.1403191089933405E-6</v>
      </c>
    </row>
    <row r="160" spans="1:7" ht="18" x14ac:dyDescent="0.55000000000000004">
      <c r="A160" s="4">
        <v>33466</v>
      </c>
      <c r="B160" s="5">
        <v>385.58</v>
      </c>
      <c r="C160" s="1">
        <v>-0.96786188682531604</v>
      </c>
      <c r="D160">
        <f t="shared" si="3"/>
        <v>380.91520000000003</v>
      </c>
      <c r="E160">
        <f t="shared" si="4"/>
        <v>1.2246295238415155E-2</v>
      </c>
      <c r="F160" t="str">
        <f t="shared" si="6"/>
        <v>Buy</v>
      </c>
      <c r="G160">
        <f t="shared" si="5"/>
        <v>9.3675663196906084E-5</v>
      </c>
    </row>
    <row r="161" spans="1:7" ht="18" x14ac:dyDescent="0.55000000000000004">
      <c r="A161" s="4">
        <v>33469</v>
      </c>
      <c r="B161" s="5">
        <v>376.47</v>
      </c>
      <c r="C161" s="1">
        <v>-2.3910331380996177</v>
      </c>
      <c r="D161">
        <f t="shared" si="3"/>
        <v>380.85600000000005</v>
      </c>
      <c r="E161">
        <f t="shared" si="4"/>
        <v>-1.1516163589388177E-2</v>
      </c>
      <c r="F161" t="str">
        <f t="shared" si="6"/>
        <v>Buy</v>
      </c>
      <c r="G161">
        <f t="shared" si="5"/>
        <v>5.7170394674905048E-4</v>
      </c>
    </row>
    <row r="162" spans="1:7" ht="18" x14ac:dyDescent="0.55000000000000004">
      <c r="A162" s="4">
        <v>33470</v>
      </c>
      <c r="B162" s="5">
        <v>379.43</v>
      </c>
      <c r="C162" s="1">
        <v>0.7831763803837849</v>
      </c>
      <c r="D162">
        <f t="shared" si="3"/>
        <v>380.87320000000005</v>
      </c>
      <c r="E162">
        <f t="shared" si="4"/>
        <v>-3.7891875826391746E-3</v>
      </c>
      <c r="F162" t="str">
        <f t="shared" si="6"/>
        <v>Sell</v>
      </c>
      <c r="G162">
        <f t="shared" si="5"/>
        <v>6.1336524279104692E-5</v>
      </c>
    </row>
    <row r="163" spans="1:7" ht="18" x14ac:dyDescent="0.55000000000000004">
      <c r="A163" s="4">
        <v>33471</v>
      </c>
      <c r="B163" s="5">
        <v>390.59</v>
      </c>
      <c r="C163" s="1">
        <v>2.8988289882181832</v>
      </c>
      <c r="D163">
        <f t="shared" ref="D163:D226" si="7">AVERAGE(B114:B163)</f>
        <v>381.06400000000008</v>
      </c>
      <c r="E163">
        <f t="shared" si="4"/>
        <v>2.4998425461339551E-2</v>
      </c>
      <c r="F163" t="str">
        <f t="shared" si="6"/>
        <v>Sell</v>
      </c>
      <c r="G163">
        <f t="shared" si="5"/>
        <v>8.4032095029340558E-4</v>
      </c>
    </row>
    <row r="164" spans="1:7" ht="18" x14ac:dyDescent="0.55000000000000004">
      <c r="A164" s="4">
        <v>33472</v>
      </c>
      <c r="B164" s="5">
        <v>391.33</v>
      </c>
      <c r="C164" s="1">
        <v>0.18927773197447453</v>
      </c>
      <c r="D164">
        <f t="shared" si="7"/>
        <v>381.35760000000016</v>
      </c>
      <c r="E164">
        <f t="shared" si="4"/>
        <v>2.6149734527382746E-2</v>
      </c>
      <c r="F164" t="str">
        <f t="shared" si="6"/>
        <v>Buy</v>
      </c>
      <c r="G164">
        <f t="shared" si="5"/>
        <v>3.5826059821401023E-6</v>
      </c>
    </row>
    <row r="165" spans="1:7" ht="18" x14ac:dyDescent="0.55000000000000004">
      <c r="A165" s="4">
        <v>33473</v>
      </c>
      <c r="B165" s="5">
        <v>394.17</v>
      </c>
      <c r="C165" s="1">
        <v>0.72310945257497672</v>
      </c>
      <c r="D165">
        <f t="shared" si="7"/>
        <v>381.68840000000012</v>
      </c>
      <c r="E165">
        <f t="shared" si="4"/>
        <v>3.2701019994319701E-2</v>
      </c>
      <c r="F165" t="str">
        <f t="shared" si="6"/>
        <v>Buy</v>
      </c>
      <c r="G165">
        <f t="shared" si="5"/>
        <v>5.2288728040328251E-5</v>
      </c>
    </row>
    <row r="166" spans="1:7" ht="18" x14ac:dyDescent="0.55000000000000004">
      <c r="A166" s="4">
        <v>33476</v>
      </c>
      <c r="B166" s="5">
        <v>393.85</v>
      </c>
      <c r="C166" s="1">
        <v>-8.1216217250713346E-2</v>
      </c>
      <c r="D166">
        <f t="shared" si="7"/>
        <v>381.91960000000006</v>
      </c>
      <c r="E166">
        <f t="shared" si="4"/>
        <v>3.1237988309581289E-2</v>
      </c>
      <c r="F166" t="str">
        <f t="shared" si="6"/>
        <v>Buy</v>
      </c>
      <c r="G166">
        <f t="shared" si="5"/>
        <v>6.5960739445150672E-7</v>
      </c>
    </row>
    <row r="167" spans="1:7" ht="18" x14ac:dyDescent="0.55000000000000004">
      <c r="A167" s="4">
        <v>33477</v>
      </c>
      <c r="B167" s="5">
        <v>393.06</v>
      </c>
      <c r="C167" s="1">
        <v>-0.2007854177493375</v>
      </c>
      <c r="D167">
        <f t="shared" si="7"/>
        <v>382.17820000000006</v>
      </c>
      <c r="E167">
        <f t="shared" si="4"/>
        <v>2.8473104954704218E-2</v>
      </c>
      <c r="F167" t="str">
        <f t="shared" si="6"/>
        <v>Buy</v>
      </c>
      <c r="G167">
        <f t="shared" si="5"/>
        <v>4.0314783980775967E-6</v>
      </c>
    </row>
    <row r="168" spans="1:7" ht="18" x14ac:dyDescent="0.55000000000000004">
      <c r="A168" s="4">
        <v>33478</v>
      </c>
      <c r="B168" s="5">
        <v>396.64</v>
      </c>
      <c r="C168" s="1">
        <v>0.90667963150403919</v>
      </c>
      <c r="D168">
        <f t="shared" si="7"/>
        <v>382.53919999999999</v>
      </c>
      <c r="E168">
        <f t="shared" si="4"/>
        <v>3.6861058945070184E-2</v>
      </c>
      <c r="F168" t="str">
        <f t="shared" si="6"/>
        <v>Buy</v>
      </c>
      <c r="G168">
        <f t="shared" si="5"/>
        <v>8.220679541843002E-5</v>
      </c>
    </row>
    <row r="169" spans="1:7" ht="18" x14ac:dyDescent="0.55000000000000004">
      <c r="A169" s="4">
        <v>33479</v>
      </c>
      <c r="B169" s="5">
        <v>396.47</v>
      </c>
      <c r="C169" s="1">
        <v>-4.2869211736948465E-2</v>
      </c>
      <c r="D169">
        <f t="shared" si="7"/>
        <v>382.96679999999998</v>
      </c>
      <c r="E169">
        <f t="shared" si="4"/>
        <v>3.5259453299868425E-2</v>
      </c>
      <c r="F169" t="str">
        <f t="shared" si="6"/>
        <v>Buy</v>
      </c>
      <c r="G169">
        <f t="shared" si="5"/>
        <v>1.8377693149473199E-7</v>
      </c>
    </row>
    <row r="170" spans="1:7" ht="18" x14ac:dyDescent="0.55000000000000004">
      <c r="A170" s="4">
        <v>33480</v>
      </c>
      <c r="B170" s="5">
        <v>395.43</v>
      </c>
      <c r="C170" s="1">
        <v>-0.26265957770267528</v>
      </c>
      <c r="D170">
        <f t="shared" si="7"/>
        <v>383.36699999999996</v>
      </c>
      <c r="E170">
        <f t="shared" si="4"/>
        <v>3.1465932122483276E-2</v>
      </c>
      <c r="F170" t="str">
        <f t="shared" si="6"/>
        <v>Buy</v>
      </c>
      <c r="G170">
        <f t="shared" si="5"/>
        <v>6.8990053758947701E-6</v>
      </c>
    </row>
    <row r="171" spans="1:7" ht="18" x14ac:dyDescent="0.55000000000000004">
      <c r="A171" s="4">
        <v>33484</v>
      </c>
      <c r="B171" s="5">
        <v>392.15</v>
      </c>
      <c r="C171" s="1">
        <v>-0.83293607338086306</v>
      </c>
      <c r="D171">
        <f t="shared" si="7"/>
        <v>383.65500000000009</v>
      </c>
      <c r="E171">
        <f t="shared" si="4"/>
        <v>2.2142289296372755E-2</v>
      </c>
      <c r="F171" t="str">
        <f t="shared" si="6"/>
        <v>Buy</v>
      </c>
      <c r="G171">
        <f t="shared" si="5"/>
        <v>6.9378250233913057E-5</v>
      </c>
    </row>
    <row r="172" spans="1:7" ht="18" x14ac:dyDescent="0.55000000000000004">
      <c r="A172" s="4">
        <v>33485</v>
      </c>
      <c r="B172" s="5">
        <v>389.97</v>
      </c>
      <c r="C172" s="1">
        <v>-0.55746065706379322</v>
      </c>
      <c r="D172">
        <f t="shared" si="7"/>
        <v>384.0356000000001</v>
      </c>
      <c r="E172">
        <f t="shared" si="4"/>
        <v>1.5452734069445447E-2</v>
      </c>
      <c r="F172" t="str">
        <f t="shared" si="6"/>
        <v>Buy</v>
      </c>
      <c r="G172">
        <f t="shared" si="5"/>
        <v>3.1076238417399605E-5</v>
      </c>
    </row>
    <row r="173" spans="1:7" ht="18" x14ac:dyDescent="0.55000000000000004">
      <c r="A173" s="4">
        <v>33486</v>
      </c>
      <c r="B173" s="5">
        <v>389.14</v>
      </c>
      <c r="C173" s="1">
        <v>-0.2130637044807519</v>
      </c>
      <c r="D173">
        <f t="shared" si="7"/>
        <v>384.40540000000016</v>
      </c>
      <c r="E173">
        <f t="shared" si="4"/>
        <v>1.2316684417023872E-2</v>
      </c>
      <c r="F173" t="str">
        <f t="shared" si="6"/>
        <v>Buy</v>
      </c>
      <c r="G173">
        <f t="shared" si="5"/>
        <v>4.5396142167061185E-6</v>
      </c>
    </row>
    <row r="174" spans="1:7" ht="18" x14ac:dyDescent="0.55000000000000004">
      <c r="A174" s="4">
        <v>33487</v>
      </c>
      <c r="B174" s="5">
        <v>389.1</v>
      </c>
      <c r="C174" s="1">
        <v>-1.0279605272198497E-2</v>
      </c>
      <c r="D174">
        <f t="shared" si="7"/>
        <v>384.75560000000013</v>
      </c>
      <c r="E174">
        <f t="shared" si="4"/>
        <v>1.1291323635055323E-2</v>
      </c>
      <c r="F174" t="str">
        <f t="shared" si="6"/>
        <v>Buy</v>
      </c>
      <c r="G174">
        <f t="shared" si="5"/>
        <v>1.0567028455221116E-8</v>
      </c>
    </row>
    <row r="175" spans="1:7" ht="18" x14ac:dyDescent="0.55000000000000004">
      <c r="A175" s="4">
        <v>33490</v>
      </c>
      <c r="B175" s="5">
        <v>388.57</v>
      </c>
      <c r="C175" s="1">
        <v>-0.13630462331247173</v>
      </c>
      <c r="D175">
        <f t="shared" si="7"/>
        <v>385.0390000000001</v>
      </c>
      <c r="E175">
        <f t="shared" si="4"/>
        <v>9.1704996117273601E-3</v>
      </c>
      <c r="F175" t="str">
        <f t="shared" si="6"/>
        <v>Buy</v>
      </c>
      <c r="G175">
        <f t="shared" si="5"/>
        <v>1.8578950336354813E-6</v>
      </c>
    </row>
    <row r="176" spans="1:7" ht="18" x14ac:dyDescent="0.55000000000000004">
      <c r="A176" s="4">
        <v>33491</v>
      </c>
      <c r="B176" s="5">
        <v>384.56</v>
      </c>
      <c r="C176" s="1">
        <v>-1.0373510171677931</v>
      </c>
      <c r="D176">
        <f t="shared" si="7"/>
        <v>385.30700000000013</v>
      </c>
      <c r="E176">
        <f t="shared" si="4"/>
        <v>-1.9387138048364747E-3</v>
      </c>
      <c r="F176" t="str">
        <f t="shared" si="6"/>
        <v>Buy</v>
      </c>
      <c r="G176">
        <f t="shared" si="5"/>
        <v>1.076097132819055E-4</v>
      </c>
    </row>
    <row r="177" spans="1:7" ht="18" x14ac:dyDescent="0.55000000000000004">
      <c r="A177" s="4">
        <v>33492</v>
      </c>
      <c r="B177" s="5">
        <v>385.09</v>
      </c>
      <c r="C177" s="1">
        <v>0.13772496167765838</v>
      </c>
      <c r="D177">
        <f t="shared" si="7"/>
        <v>385.4504</v>
      </c>
      <c r="E177">
        <f t="shared" si="4"/>
        <v>-9.3501005576859418E-4</v>
      </c>
      <c r="F177" t="str">
        <f t="shared" si="6"/>
        <v>Sell</v>
      </c>
      <c r="G177">
        <f t="shared" si="5"/>
        <v>1.8968165069112473E-6</v>
      </c>
    </row>
    <row r="178" spans="1:7" ht="18" x14ac:dyDescent="0.55000000000000004">
      <c r="A178" s="4">
        <v>33493</v>
      </c>
      <c r="B178" s="5">
        <v>387.34</v>
      </c>
      <c r="C178" s="1">
        <v>0.58257870971040737</v>
      </c>
      <c r="D178">
        <f t="shared" si="7"/>
        <v>385.64779999999996</v>
      </c>
      <c r="E178">
        <f t="shared" si="4"/>
        <v>4.3879415362929964E-3</v>
      </c>
      <c r="F178" t="str">
        <f t="shared" si="6"/>
        <v>Sell</v>
      </c>
      <c r="G178">
        <f t="shared" si="5"/>
        <v>3.3939795300784309E-5</v>
      </c>
    </row>
    <row r="179" spans="1:7" ht="18" x14ac:dyDescent="0.55000000000000004">
      <c r="A179" s="4">
        <v>33494</v>
      </c>
      <c r="B179" s="5">
        <v>383.59</v>
      </c>
      <c r="C179" s="1">
        <v>-0.97285864517895526</v>
      </c>
      <c r="D179">
        <f t="shared" si="7"/>
        <v>385.85300000000001</v>
      </c>
      <c r="E179">
        <f t="shared" si="4"/>
        <v>-5.864927835211942E-3</v>
      </c>
      <c r="F179" t="str">
        <f t="shared" si="6"/>
        <v>Buy</v>
      </c>
      <c r="G179">
        <f t="shared" si="5"/>
        <v>9.4645394349943243E-5</v>
      </c>
    </row>
    <row r="180" spans="1:7" ht="18" x14ac:dyDescent="0.55000000000000004">
      <c r="A180" s="4">
        <v>33497</v>
      </c>
      <c r="B180" s="5">
        <v>385.78</v>
      </c>
      <c r="C180" s="1">
        <v>0.56929849482978379</v>
      </c>
      <c r="D180">
        <f t="shared" si="7"/>
        <v>386.08699999999999</v>
      </c>
      <c r="E180">
        <f t="shared" ref="E180:E243" si="8">(B180 - D180) / D180</f>
        <v>-7.9515756811292888E-4</v>
      </c>
      <c r="F180" t="str">
        <f t="shared" si="6"/>
        <v>Sell</v>
      </c>
      <c r="G180">
        <f t="shared" ref="G180:G243" si="9">(C180/100)^2</f>
        <v>3.2410077621545737E-5</v>
      </c>
    </row>
    <row r="181" spans="1:7" ht="18" x14ac:dyDescent="0.55000000000000004">
      <c r="A181" s="4">
        <v>33498</v>
      </c>
      <c r="B181" s="5">
        <v>385.5</v>
      </c>
      <c r="C181" s="1">
        <v>-7.2606579270987612E-2</v>
      </c>
      <c r="D181">
        <f t="shared" si="7"/>
        <v>386.23820000000001</v>
      </c>
      <c r="E181">
        <f t="shared" si="8"/>
        <v>-1.9112558001772124E-3</v>
      </c>
      <c r="F181" t="str">
        <f t="shared" ref="F181:F244" si="10">IF(E180 &gt; 0, "Buy", "Sell")</f>
        <v>Sell</v>
      </c>
      <c r="G181">
        <f t="shared" si="9"/>
        <v>5.2717153534342092E-7</v>
      </c>
    </row>
    <row r="182" spans="1:7" ht="18" x14ac:dyDescent="0.55000000000000004">
      <c r="A182" s="4">
        <v>33499</v>
      </c>
      <c r="B182" s="5">
        <v>386.94</v>
      </c>
      <c r="C182" s="1">
        <v>0.3728449246956731</v>
      </c>
      <c r="D182">
        <f t="shared" si="7"/>
        <v>386.45480000000003</v>
      </c>
      <c r="E182">
        <f t="shared" si="8"/>
        <v>1.2555155221256494E-3</v>
      </c>
      <c r="F182" t="str">
        <f t="shared" si="10"/>
        <v>Sell</v>
      </c>
      <c r="G182">
        <f t="shared" si="9"/>
        <v>1.3901333787132216E-5</v>
      </c>
    </row>
    <row r="183" spans="1:7" ht="18" x14ac:dyDescent="0.55000000000000004">
      <c r="A183" s="4">
        <v>33500</v>
      </c>
      <c r="B183" s="5">
        <v>387.56</v>
      </c>
      <c r="C183" s="1">
        <v>0.16010332664623042</v>
      </c>
      <c r="D183">
        <f t="shared" si="7"/>
        <v>386.69119999999998</v>
      </c>
      <c r="E183">
        <f t="shared" si="8"/>
        <v>2.2467539990566675E-3</v>
      </c>
      <c r="F183" t="str">
        <f t="shared" si="10"/>
        <v>Buy</v>
      </c>
      <c r="G183">
        <f t="shared" si="9"/>
        <v>2.5633075203189556E-6</v>
      </c>
    </row>
    <row r="184" spans="1:7" ht="18" x14ac:dyDescent="0.55000000000000004">
      <c r="A184" s="4">
        <v>33501</v>
      </c>
      <c r="B184" s="5">
        <v>387.92</v>
      </c>
      <c r="C184" s="1">
        <v>9.2845728029348581E-2</v>
      </c>
      <c r="D184">
        <f t="shared" si="7"/>
        <v>386.91019999999992</v>
      </c>
      <c r="E184">
        <f t="shared" si="8"/>
        <v>2.6099079321250723E-3</v>
      </c>
      <c r="F184" t="str">
        <f t="shared" si="10"/>
        <v>Buy</v>
      </c>
      <c r="G184">
        <f t="shared" si="9"/>
        <v>8.6203292132997657E-7</v>
      </c>
    </row>
    <row r="185" spans="1:7" ht="18" x14ac:dyDescent="0.55000000000000004">
      <c r="A185" s="4">
        <v>33504</v>
      </c>
      <c r="B185" s="5">
        <v>385.92</v>
      </c>
      <c r="C185" s="1">
        <v>-0.51690386983308845</v>
      </c>
      <c r="D185">
        <f t="shared" si="7"/>
        <v>387.02359999999987</v>
      </c>
      <c r="E185">
        <f t="shared" si="8"/>
        <v>-2.8515056962930903E-3</v>
      </c>
      <c r="F185" t="str">
        <f t="shared" si="10"/>
        <v>Buy</v>
      </c>
      <c r="G185">
        <f t="shared" si="9"/>
        <v>2.6718961064842242E-5</v>
      </c>
    </row>
    <row r="186" spans="1:7" ht="18" x14ac:dyDescent="0.55000000000000004">
      <c r="A186" s="4">
        <v>33505</v>
      </c>
      <c r="B186" s="5">
        <v>387.71</v>
      </c>
      <c r="C186" s="1">
        <v>0.46275433845051939</v>
      </c>
      <c r="D186">
        <f t="shared" si="7"/>
        <v>387.12999999999988</v>
      </c>
      <c r="E186">
        <f t="shared" si="8"/>
        <v>1.4982047374269571E-3</v>
      </c>
      <c r="F186" t="str">
        <f t="shared" si="10"/>
        <v>Sell</v>
      </c>
      <c r="G186">
        <f t="shared" si="9"/>
        <v>2.1414157775477784E-5</v>
      </c>
    </row>
    <row r="187" spans="1:7" ht="18" x14ac:dyDescent="0.55000000000000004">
      <c r="A187" s="4">
        <v>33506</v>
      </c>
      <c r="B187" s="5">
        <v>386.88</v>
      </c>
      <c r="C187" s="1">
        <v>-0.21430700568432554</v>
      </c>
      <c r="D187">
        <f t="shared" si="7"/>
        <v>387.23679999999985</v>
      </c>
      <c r="E187">
        <f t="shared" si="8"/>
        <v>-9.2140003222795637E-4</v>
      </c>
      <c r="F187" t="str">
        <f t="shared" si="10"/>
        <v>Buy</v>
      </c>
      <c r="G187">
        <f t="shared" si="9"/>
        <v>4.5927492685381536E-6</v>
      </c>
    </row>
    <row r="188" spans="1:7" ht="18" x14ac:dyDescent="0.55000000000000004">
      <c r="A188" s="4">
        <v>33507</v>
      </c>
      <c r="B188" s="5">
        <v>386.49</v>
      </c>
      <c r="C188" s="1">
        <v>-0.10085729548847744</v>
      </c>
      <c r="D188">
        <f t="shared" si="7"/>
        <v>387.34299999999996</v>
      </c>
      <c r="E188">
        <f t="shared" si="8"/>
        <v>-2.202182561708749E-3</v>
      </c>
      <c r="F188" t="str">
        <f t="shared" si="10"/>
        <v>Sell</v>
      </c>
      <c r="G188">
        <f t="shared" si="9"/>
        <v>1.0172194053250052E-6</v>
      </c>
    </row>
    <row r="189" spans="1:7" ht="18" x14ac:dyDescent="0.55000000000000004">
      <c r="A189" s="4">
        <v>33508</v>
      </c>
      <c r="B189" s="5">
        <v>385.9</v>
      </c>
      <c r="C189" s="1">
        <v>-0.15277259279700967</v>
      </c>
      <c r="D189">
        <f t="shared" si="7"/>
        <v>387.35360000000003</v>
      </c>
      <c r="E189">
        <f t="shared" si="8"/>
        <v>-3.7526435794066485E-3</v>
      </c>
      <c r="F189" t="str">
        <f t="shared" si="10"/>
        <v>Sell</v>
      </c>
      <c r="G189">
        <f t="shared" si="9"/>
        <v>2.3339465109920926E-6</v>
      </c>
    </row>
    <row r="190" spans="1:7" ht="18" x14ac:dyDescent="0.55000000000000004">
      <c r="A190" s="4">
        <v>33511</v>
      </c>
      <c r="B190" s="5">
        <v>387.86</v>
      </c>
      <c r="C190" s="1">
        <v>0.50661812245218141</v>
      </c>
      <c r="D190">
        <f t="shared" si="7"/>
        <v>387.4264</v>
      </c>
      <c r="E190">
        <f t="shared" si="8"/>
        <v>1.1191803139899931E-3</v>
      </c>
      <c r="F190" t="str">
        <f t="shared" si="10"/>
        <v>Sell</v>
      </c>
      <c r="G190">
        <f t="shared" si="9"/>
        <v>2.5666192199697345E-5</v>
      </c>
    </row>
    <row r="191" spans="1:7" ht="18" x14ac:dyDescent="0.55000000000000004">
      <c r="A191" s="4">
        <v>33512</v>
      </c>
      <c r="B191" s="5">
        <v>389.2</v>
      </c>
      <c r="C191" s="1">
        <v>0.34489005437552045</v>
      </c>
      <c r="D191">
        <f t="shared" si="7"/>
        <v>387.55279999999999</v>
      </c>
      <c r="E191">
        <f t="shared" si="8"/>
        <v>4.2502595775336886E-3</v>
      </c>
      <c r="F191" t="str">
        <f t="shared" si="10"/>
        <v>Buy</v>
      </c>
      <c r="G191">
        <f t="shared" si="9"/>
        <v>1.1894914960714945E-5</v>
      </c>
    </row>
    <row r="192" spans="1:7" ht="18" x14ac:dyDescent="0.55000000000000004">
      <c r="A192" s="4">
        <v>33513</v>
      </c>
      <c r="B192" s="5">
        <v>388.26</v>
      </c>
      <c r="C192" s="1">
        <v>-0.24181320146202714</v>
      </c>
      <c r="D192">
        <f t="shared" si="7"/>
        <v>387.7296</v>
      </c>
      <c r="E192">
        <f t="shared" si="8"/>
        <v>1.3679636530200066E-3</v>
      </c>
      <c r="F192" t="str">
        <f t="shared" si="10"/>
        <v>Buy</v>
      </c>
      <c r="G192">
        <f t="shared" si="9"/>
        <v>5.8473624401314928E-6</v>
      </c>
    </row>
    <row r="193" spans="1:13" ht="18" x14ac:dyDescent="0.55000000000000004">
      <c r="A193" s="4">
        <v>33514</v>
      </c>
      <c r="B193" s="5">
        <v>384.47</v>
      </c>
      <c r="C193" s="1">
        <v>-0.98094558025373857</v>
      </c>
      <c r="D193">
        <f t="shared" si="7"/>
        <v>387.84620000000001</v>
      </c>
      <c r="E193">
        <f t="shared" si="8"/>
        <v>-8.7049969807619174E-3</v>
      </c>
      <c r="F193" t="str">
        <f t="shared" si="10"/>
        <v>Buy</v>
      </c>
      <c r="G193">
        <f t="shared" si="9"/>
        <v>9.6225423141934382E-5</v>
      </c>
    </row>
    <row r="194" spans="1:13" ht="18" x14ac:dyDescent="0.55000000000000004">
      <c r="A194" s="4">
        <v>33515</v>
      </c>
      <c r="B194" s="5">
        <v>381.25</v>
      </c>
      <c r="C194" s="1">
        <v>-0.84104345730709085</v>
      </c>
      <c r="D194">
        <f t="shared" si="7"/>
        <v>387.85200000000003</v>
      </c>
      <c r="E194">
        <f t="shared" si="8"/>
        <v>-1.7021956828893577E-2</v>
      </c>
      <c r="F194" t="str">
        <f t="shared" si="10"/>
        <v>Sell</v>
      </c>
      <c r="G194">
        <f t="shared" si="9"/>
        <v>7.0735409707906429E-5</v>
      </c>
    </row>
    <row r="195" spans="1:13" ht="18" x14ac:dyDescent="0.55000000000000004">
      <c r="A195" s="4">
        <v>33518</v>
      </c>
      <c r="B195" s="5">
        <v>379.5</v>
      </c>
      <c r="C195" s="1">
        <v>-0.46007310859367717</v>
      </c>
      <c r="D195">
        <f t="shared" si="7"/>
        <v>387.82339999999999</v>
      </c>
      <c r="E195">
        <f t="shared" si="8"/>
        <v>-2.1461830307299642E-2</v>
      </c>
      <c r="F195" t="str">
        <f t="shared" si="10"/>
        <v>Sell</v>
      </c>
      <c r="G195">
        <f t="shared" si="9"/>
        <v>2.116672652510495E-5</v>
      </c>
      <c r="L195" t="s">
        <v>3</v>
      </c>
      <c r="M195" t="s">
        <v>4</v>
      </c>
    </row>
    <row r="196" spans="1:13" ht="18" x14ac:dyDescent="0.55000000000000004">
      <c r="A196" s="4">
        <v>33519</v>
      </c>
      <c r="B196" s="5">
        <v>380.67</v>
      </c>
      <c r="C196" s="1">
        <v>0.30782612412482124</v>
      </c>
      <c r="D196">
        <f t="shared" si="7"/>
        <v>387.77379999999999</v>
      </c>
      <c r="E196">
        <f t="shared" si="8"/>
        <v>-1.8319442932967566E-2</v>
      </c>
      <c r="F196" t="str">
        <f t="shared" si="10"/>
        <v>Sell</v>
      </c>
      <c r="G196">
        <f t="shared" si="9"/>
        <v>9.4756922693709864E-6</v>
      </c>
      <c r="L196" s="7">
        <f>COUNTIF(G51:G1000, "Buy")</f>
        <v>0</v>
      </c>
      <c r="M196" s="7">
        <f>COUNTIF(G51:G1000, "Sell")</f>
        <v>0</v>
      </c>
    </row>
    <row r="197" spans="1:13" ht="18" x14ac:dyDescent="0.55000000000000004">
      <c r="A197" s="4">
        <v>33520</v>
      </c>
      <c r="B197" s="5">
        <v>376.8</v>
      </c>
      <c r="C197" s="1">
        <v>-1.0218315374724907</v>
      </c>
      <c r="D197">
        <f>AVERAGE(B148:B197)</f>
        <v>387.57599999999991</v>
      </c>
      <c r="E197">
        <f t="shared" si="8"/>
        <v>-2.7803579168988533E-2</v>
      </c>
      <c r="F197" t="str">
        <f t="shared" si="10"/>
        <v>Sell</v>
      </c>
      <c r="G197">
        <f t="shared" si="9"/>
        <v>1.044139690973394E-4</v>
      </c>
      <c r="L197" s="7" t="e">
        <f>AVERAGEIF(G200:G1000, "Buy", C200:C1000)/100</f>
        <v>#DIV/0!</v>
      </c>
      <c r="M197" s="7" t="e">
        <f>AVERAGEIF(G200:G1000, "Sell", C200:C1000)/100</f>
        <v>#DIV/0!</v>
      </c>
    </row>
    <row r="198" spans="1:13" ht="18" x14ac:dyDescent="0.55000000000000004">
      <c r="A198" s="4">
        <v>33521</v>
      </c>
      <c r="B198" s="5">
        <v>380.55</v>
      </c>
      <c r="C198" s="1">
        <v>0.99030320111925352</v>
      </c>
      <c r="D198">
        <f t="shared" si="7"/>
        <v>387.43079999999992</v>
      </c>
      <c r="E198">
        <f t="shared" si="8"/>
        <v>-1.7760074831427729E-2</v>
      </c>
      <c r="F198" t="str">
        <f t="shared" si="10"/>
        <v>Sell</v>
      </c>
      <c r="G198">
        <f t="shared" si="9"/>
        <v>9.8070043014704077E-5</v>
      </c>
      <c r="L198" s="7" t="e">
        <f>((1 + L197)^252) - 1</f>
        <v>#DIV/0!</v>
      </c>
      <c r="M198" s="7" t="e">
        <f>((1 + M197)^252) - 1</f>
        <v>#DIV/0!</v>
      </c>
    </row>
    <row r="199" spans="1:13" ht="18" x14ac:dyDescent="0.55000000000000004">
      <c r="A199" s="4">
        <v>33522</v>
      </c>
      <c r="B199" s="5">
        <v>381.45</v>
      </c>
      <c r="C199" s="1">
        <v>0.23622058228376835</v>
      </c>
      <c r="D199">
        <f t="shared" si="7"/>
        <v>387.31739999999996</v>
      </c>
      <c r="E199">
        <f t="shared" si="8"/>
        <v>-1.5148815932359288E-2</v>
      </c>
      <c r="F199" t="str">
        <f t="shared" si="10"/>
        <v>Sell</v>
      </c>
      <c r="G199">
        <f t="shared" si="9"/>
        <v>5.5800163494482573E-6</v>
      </c>
      <c r="L199">
        <f>SUMIF(G200:G1000, "Buy",H200:H1000)</f>
        <v>0</v>
      </c>
      <c r="M199">
        <f>SUMIF(G200:G1000, "Sell",H200:H1000)</f>
        <v>0</v>
      </c>
    </row>
    <row r="200" spans="1:13" ht="18" x14ac:dyDescent="0.55000000000000004">
      <c r="A200" s="4">
        <v>33525</v>
      </c>
      <c r="B200" s="5">
        <v>386.47</v>
      </c>
      <c r="C200" s="1">
        <v>1.3074464815028257</v>
      </c>
      <c r="D200">
        <f>AVERAGE(B151:B200)</f>
        <v>387.3032</v>
      </c>
      <c r="E200">
        <f t="shared" si="8"/>
        <v>-2.1512861241527997E-3</v>
      </c>
      <c r="F200" t="str">
        <f t="shared" si="10"/>
        <v>Sell</v>
      </c>
      <c r="G200">
        <f t="shared" si="9"/>
        <v>1.7094163019941189E-4</v>
      </c>
      <c r="L200" t="e">
        <f>(L199-L196*(L197^2)/(L196-1))</f>
        <v>#DIV/0!</v>
      </c>
      <c r="M200" t="e">
        <f>(M199-M196*(M197^2)/(M196-1))</f>
        <v>#DIV/0!</v>
      </c>
    </row>
    <row r="201" spans="1:13" ht="18" x14ac:dyDescent="0.55000000000000004">
      <c r="A201" s="4">
        <v>33526</v>
      </c>
      <c r="B201" s="5">
        <v>391.01</v>
      </c>
      <c r="C201" s="1">
        <v>1.167888975462319</v>
      </c>
      <c r="D201">
        <f t="shared" si="7"/>
        <v>387.42220000000003</v>
      </c>
      <c r="E201">
        <f t="shared" si="8"/>
        <v>9.2606980188537427E-3</v>
      </c>
      <c r="F201" t="str">
        <f t="shared" si="10"/>
        <v>Sell</v>
      </c>
      <c r="G201">
        <f t="shared" si="9"/>
        <v>1.363964659006425E-4</v>
      </c>
      <c r="L201" t="e">
        <f>(L197 - M197) / SQRT((L200 / L196) + (M200 / M196))</f>
        <v>#DIV/0!</v>
      </c>
    </row>
    <row r="202" spans="1:13" ht="18" x14ac:dyDescent="0.55000000000000004">
      <c r="A202" s="4">
        <v>33527</v>
      </c>
      <c r="B202" s="5">
        <v>392.8</v>
      </c>
      <c r="C202" s="1">
        <v>0.4567441374420852</v>
      </c>
      <c r="D202">
        <f t="shared" si="7"/>
        <v>387.46579999999994</v>
      </c>
      <c r="E202">
        <f t="shared" si="8"/>
        <v>1.3766892458637815E-2</v>
      </c>
      <c r="F202" t="str">
        <f t="shared" si="10"/>
        <v>Buy</v>
      </c>
      <c r="G202">
        <f t="shared" si="9"/>
        <v>2.0861520708771442E-5</v>
      </c>
    </row>
    <row r="203" spans="1:13" ht="18" x14ac:dyDescent="0.55000000000000004">
      <c r="A203" s="4">
        <v>33528</v>
      </c>
      <c r="B203" s="5">
        <v>391.92</v>
      </c>
      <c r="C203" s="1">
        <v>-0.22428391499914394</v>
      </c>
      <c r="D203">
        <f t="shared" si="7"/>
        <v>387.49299999999994</v>
      </c>
      <c r="E203">
        <f t="shared" si="8"/>
        <v>1.1424722511116533E-2</v>
      </c>
      <c r="F203" t="str">
        <f t="shared" si="10"/>
        <v>Buy</v>
      </c>
      <c r="G203">
        <f t="shared" si="9"/>
        <v>5.0303274527343225E-6</v>
      </c>
    </row>
    <row r="204" spans="1:13" ht="18" x14ac:dyDescent="0.55000000000000004">
      <c r="A204" s="4">
        <v>33529</v>
      </c>
      <c r="B204" s="5">
        <v>392.5</v>
      </c>
      <c r="C204" s="1">
        <v>0.14787998921436718</v>
      </c>
      <c r="D204">
        <f t="shared" si="7"/>
        <v>387.55659999999995</v>
      </c>
      <c r="E204">
        <f t="shared" si="8"/>
        <v>1.2755298193863953E-2</v>
      </c>
      <c r="F204" t="str">
        <f t="shared" si="10"/>
        <v>Buy</v>
      </c>
      <c r="G204">
        <f t="shared" si="9"/>
        <v>2.186849121004135E-6</v>
      </c>
    </row>
    <row r="205" spans="1:13" ht="18" x14ac:dyDescent="0.55000000000000004">
      <c r="A205" s="4">
        <v>33532</v>
      </c>
      <c r="B205" s="5">
        <v>390.02</v>
      </c>
      <c r="C205" s="1">
        <v>-0.63385173623684599</v>
      </c>
      <c r="D205">
        <f t="shared" si="7"/>
        <v>387.6146</v>
      </c>
      <c r="E205">
        <f t="shared" si="8"/>
        <v>6.2056486004396791E-3</v>
      </c>
      <c r="F205" t="str">
        <f t="shared" si="10"/>
        <v>Buy</v>
      </c>
      <c r="G205">
        <f t="shared" si="9"/>
        <v>4.0176802353046419E-5</v>
      </c>
    </row>
    <row r="206" spans="1:13" ht="18" x14ac:dyDescent="0.55000000000000004">
      <c r="A206" s="4">
        <v>33533</v>
      </c>
      <c r="B206" s="5">
        <v>387.83</v>
      </c>
      <c r="C206" s="1">
        <v>-0.56309205799912565</v>
      </c>
      <c r="D206">
        <f t="shared" si="7"/>
        <v>387.61079999999993</v>
      </c>
      <c r="E206">
        <f t="shared" si="8"/>
        <v>5.6551571834442598E-4</v>
      </c>
      <c r="F206" t="str">
        <f t="shared" si="10"/>
        <v>Buy</v>
      </c>
      <c r="G206">
        <f t="shared" si="9"/>
        <v>3.1707266578169071E-5</v>
      </c>
    </row>
    <row r="207" spans="1:13" ht="18" x14ac:dyDescent="0.55000000000000004">
      <c r="A207" s="4">
        <v>33534</v>
      </c>
      <c r="B207" s="5">
        <v>387.94</v>
      </c>
      <c r="C207" s="1">
        <v>2.8358921004224991E-2</v>
      </c>
      <c r="D207">
        <f t="shared" si="7"/>
        <v>387.57719999999995</v>
      </c>
      <c r="E207">
        <f t="shared" si="8"/>
        <v>9.3607157490185129E-4</v>
      </c>
      <c r="F207" t="str">
        <f t="shared" si="10"/>
        <v>Buy</v>
      </c>
      <c r="G207">
        <f t="shared" si="9"/>
        <v>8.042284005238734E-8</v>
      </c>
    </row>
    <row r="208" spans="1:13" ht="18" x14ac:dyDescent="0.55000000000000004">
      <c r="A208" s="4">
        <v>33535</v>
      </c>
      <c r="B208" s="5">
        <v>385.07</v>
      </c>
      <c r="C208" s="1">
        <v>-0.74255525474656447</v>
      </c>
      <c r="D208">
        <f t="shared" si="7"/>
        <v>387.48059999999992</v>
      </c>
      <c r="E208">
        <f t="shared" si="8"/>
        <v>-6.2212146879093606E-3</v>
      </c>
      <c r="F208" t="str">
        <f t="shared" si="10"/>
        <v>Buy</v>
      </c>
      <c r="G208">
        <f t="shared" si="9"/>
        <v>5.5138830635173531E-5</v>
      </c>
    </row>
    <row r="209" spans="1:7" ht="18" x14ac:dyDescent="0.55000000000000004">
      <c r="A209" s="4">
        <v>33536</v>
      </c>
      <c r="B209" s="5">
        <v>384.2</v>
      </c>
      <c r="C209" s="1">
        <v>-0.22618856082237795</v>
      </c>
      <c r="D209">
        <f t="shared" si="7"/>
        <v>387.37799999999993</v>
      </c>
      <c r="E209">
        <f t="shared" si="8"/>
        <v>-8.2038732194392588E-3</v>
      </c>
      <c r="F209" t="str">
        <f t="shared" si="10"/>
        <v>Sell</v>
      </c>
      <c r="G209">
        <f t="shared" si="9"/>
        <v>5.1161265046898563E-6</v>
      </c>
    </row>
    <row r="210" spans="1:7" ht="18" x14ac:dyDescent="0.55000000000000004">
      <c r="A210" s="4">
        <v>33539</v>
      </c>
      <c r="B210" s="5">
        <v>389.52</v>
      </c>
      <c r="C210" s="1">
        <v>1.3751961539989204</v>
      </c>
      <c r="D210">
        <f t="shared" si="7"/>
        <v>387.45679999999999</v>
      </c>
      <c r="E210">
        <f t="shared" si="8"/>
        <v>5.3249807462405997E-3</v>
      </c>
      <c r="F210" t="str">
        <f t="shared" si="10"/>
        <v>Sell</v>
      </c>
      <c r="G210">
        <f t="shared" si="9"/>
        <v>1.8911644619734225E-4</v>
      </c>
    </row>
    <row r="211" spans="1:7" ht="18" x14ac:dyDescent="0.55000000000000004">
      <c r="A211" s="4">
        <v>33540</v>
      </c>
      <c r="B211" s="5">
        <v>391.48</v>
      </c>
      <c r="C211" s="1">
        <v>0.50192166831734175</v>
      </c>
      <c r="D211">
        <f t="shared" si="7"/>
        <v>387.75699999999995</v>
      </c>
      <c r="E211">
        <f t="shared" si="8"/>
        <v>9.6013740564324327E-3</v>
      </c>
      <c r="F211" t="str">
        <f t="shared" si="10"/>
        <v>Buy</v>
      </c>
      <c r="G211">
        <f t="shared" si="9"/>
        <v>2.5192536112646358E-5</v>
      </c>
    </row>
    <row r="212" spans="1:7" ht="18" x14ac:dyDescent="0.55000000000000004">
      <c r="A212" s="4">
        <v>33541</v>
      </c>
      <c r="B212" s="5">
        <v>392.96</v>
      </c>
      <c r="C212" s="1">
        <v>0.37733969611041063</v>
      </c>
      <c r="D212">
        <f t="shared" si="7"/>
        <v>388.02759999999995</v>
      </c>
      <c r="E212">
        <f t="shared" si="8"/>
        <v>1.2711466916270982E-2</v>
      </c>
      <c r="F212" t="str">
        <f t="shared" si="10"/>
        <v>Buy</v>
      </c>
      <c r="G212">
        <f t="shared" si="9"/>
        <v>1.4238524626069702E-5</v>
      </c>
    </row>
    <row r="213" spans="1:7" ht="18" x14ac:dyDescent="0.55000000000000004">
      <c r="A213" s="4">
        <v>33542</v>
      </c>
      <c r="B213" s="5">
        <v>392.45</v>
      </c>
      <c r="C213" s="1">
        <v>-0.12986849459002478</v>
      </c>
      <c r="D213">
        <f t="shared" si="7"/>
        <v>388.06479999999993</v>
      </c>
      <c r="E213">
        <f t="shared" si="8"/>
        <v>1.1300174610013727E-2</v>
      </c>
      <c r="F213" t="str">
        <f t="shared" si="10"/>
        <v>Buy</v>
      </c>
      <c r="G213">
        <f t="shared" si="9"/>
        <v>1.6865825887079294E-6</v>
      </c>
    </row>
    <row r="214" spans="1:7" ht="18" x14ac:dyDescent="0.55000000000000004">
      <c r="A214" s="4">
        <v>33543</v>
      </c>
      <c r="B214" s="5">
        <v>391.32</v>
      </c>
      <c r="C214" s="1">
        <v>-0.2883500983594558</v>
      </c>
      <c r="D214">
        <f t="shared" si="7"/>
        <v>388.06459999999993</v>
      </c>
      <c r="E214">
        <f t="shared" si="8"/>
        <v>8.3888094920280439E-3</v>
      </c>
      <c r="F214" t="str">
        <f t="shared" si="10"/>
        <v>Buy</v>
      </c>
      <c r="G214">
        <f t="shared" si="9"/>
        <v>8.3145779223907839E-6</v>
      </c>
    </row>
    <row r="215" spans="1:7" ht="18" x14ac:dyDescent="0.55000000000000004">
      <c r="A215" s="4">
        <v>33546</v>
      </c>
      <c r="B215" s="5">
        <v>390.28</v>
      </c>
      <c r="C215" s="1">
        <v>-0.26612093494788491</v>
      </c>
      <c r="D215">
        <f t="shared" si="7"/>
        <v>387.98680000000002</v>
      </c>
      <c r="E215">
        <f t="shared" si="8"/>
        <v>5.9105103575687523E-3</v>
      </c>
      <c r="F215" t="str">
        <f t="shared" si="10"/>
        <v>Buy</v>
      </c>
      <c r="G215">
        <f t="shared" si="9"/>
        <v>7.0820352017536385E-6</v>
      </c>
    </row>
    <row r="216" spans="1:7" ht="18" x14ac:dyDescent="0.55000000000000004">
      <c r="A216" s="4">
        <v>33547</v>
      </c>
      <c r="B216" s="5">
        <v>388.71</v>
      </c>
      <c r="C216" s="1">
        <v>-0.40308659309201117</v>
      </c>
      <c r="D216">
        <f t="shared" si="7"/>
        <v>387.88399999999996</v>
      </c>
      <c r="E216">
        <f t="shared" si="8"/>
        <v>2.1295026348084013E-3</v>
      </c>
      <c r="F216" t="str">
        <f t="shared" si="10"/>
        <v>Buy</v>
      </c>
      <c r="G216">
        <f t="shared" si="9"/>
        <v>1.624788015305246E-5</v>
      </c>
    </row>
    <row r="217" spans="1:7" ht="18" x14ac:dyDescent="0.55000000000000004">
      <c r="A217" s="4">
        <v>33548</v>
      </c>
      <c r="B217" s="5">
        <v>389.97</v>
      </c>
      <c r="C217" s="1">
        <v>0.3236248779208325</v>
      </c>
      <c r="D217">
        <f t="shared" si="7"/>
        <v>387.82219999999995</v>
      </c>
      <c r="E217">
        <f t="shared" si="8"/>
        <v>5.5381048325755331E-3</v>
      </c>
      <c r="F217" t="str">
        <f t="shared" si="10"/>
        <v>Buy</v>
      </c>
      <c r="G217">
        <f t="shared" si="9"/>
        <v>1.0473306160927375E-5</v>
      </c>
    </row>
    <row r="218" spans="1:7" ht="18" x14ac:dyDescent="0.55000000000000004">
      <c r="A218" s="4">
        <v>33549</v>
      </c>
      <c r="B218" s="5">
        <v>393.72</v>
      </c>
      <c r="C218" s="1">
        <v>0.95701836729732048</v>
      </c>
      <c r="D218">
        <f t="shared" si="7"/>
        <v>387.76380000000006</v>
      </c>
      <c r="E218">
        <f t="shared" si="8"/>
        <v>1.5360381758173317E-2</v>
      </c>
      <c r="F218" t="str">
        <f t="shared" si="10"/>
        <v>Buy</v>
      </c>
      <c r="G218">
        <f t="shared" si="9"/>
        <v>9.1588415534442892E-5</v>
      </c>
    </row>
    <row r="219" spans="1:7" ht="18" x14ac:dyDescent="0.55000000000000004">
      <c r="A219" s="4">
        <v>33550</v>
      </c>
      <c r="B219" s="5">
        <v>392.89</v>
      </c>
      <c r="C219" s="1">
        <v>-0.21103222893962673</v>
      </c>
      <c r="D219">
        <f t="shared" si="7"/>
        <v>387.69220000000001</v>
      </c>
      <c r="E219">
        <f t="shared" si="8"/>
        <v>1.3407027533698053E-2</v>
      </c>
      <c r="F219" t="str">
        <f t="shared" si="10"/>
        <v>Buy</v>
      </c>
      <c r="G219">
        <f t="shared" si="9"/>
        <v>4.4534601651227029E-6</v>
      </c>
    </row>
    <row r="220" spans="1:7" ht="18" x14ac:dyDescent="0.55000000000000004">
      <c r="A220" s="4">
        <v>33553</v>
      </c>
      <c r="B220" s="5">
        <v>393.12</v>
      </c>
      <c r="C220" s="1">
        <v>5.8523430125461837E-2</v>
      </c>
      <c r="D220">
        <f t="shared" si="7"/>
        <v>387.6459999999999</v>
      </c>
      <c r="E220">
        <f t="shared" si="8"/>
        <v>1.4121131135108074E-2</v>
      </c>
      <c r="F220" t="str">
        <f t="shared" si="10"/>
        <v>Buy</v>
      </c>
      <c r="G220">
        <f t="shared" si="9"/>
        <v>3.4249918736498143E-7</v>
      </c>
    </row>
    <row r="221" spans="1:7" ht="18" x14ac:dyDescent="0.55000000000000004">
      <c r="A221" s="4">
        <v>33554</v>
      </c>
      <c r="B221" s="5">
        <v>396.74</v>
      </c>
      <c r="C221" s="1">
        <v>0.91662455270936605</v>
      </c>
      <c r="D221">
        <f t="shared" si="7"/>
        <v>387.73779999999999</v>
      </c>
      <c r="E221">
        <f t="shared" si="8"/>
        <v>2.3217235977508556E-2</v>
      </c>
      <c r="F221" t="str">
        <f t="shared" si="10"/>
        <v>Buy</v>
      </c>
      <c r="G221">
        <f t="shared" si="9"/>
        <v>8.4020057062964541E-5</v>
      </c>
    </row>
    <row r="222" spans="1:7" ht="18" x14ac:dyDescent="0.55000000000000004">
      <c r="A222" s="4">
        <v>33555</v>
      </c>
      <c r="B222" s="5">
        <v>397.41</v>
      </c>
      <c r="C222" s="1">
        <v>0.16873390643174566</v>
      </c>
      <c r="D222">
        <f t="shared" si="7"/>
        <v>387.88659999999999</v>
      </c>
      <c r="E222">
        <f t="shared" si="8"/>
        <v>2.4552021131949486E-2</v>
      </c>
      <c r="F222" t="str">
        <f t="shared" si="10"/>
        <v>Buy</v>
      </c>
      <c r="G222">
        <f t="shared" si="9"/>
        <v>2.8471131179717093E-6</v>
      </c>
    </row>
    <row r="223" spans="1:7" ht="18" x14ac:dyDescent="0.55000000000000004">
      <c r="A223" s="4">
        <v>33556</v>
      </c>
      <c r="B223" s="5">
        <v>397.15</v>
      </c>
      <c r="C223" s="1">
        <v>-6.5445028513895304E-2</v>
      </c>
      <c r="D223">
        <f t="shared" si="7"/>
        <v>388.04680000000008</v>
      </c>
      <c r="E223">
        <f t="shared" si="8"/>
        <v>2.3459026076235907E-2</v>
      </c>
      <c r="F223" t="str">
        <f t="shared" si="10"/>
        <v>Buy</v>
      </c>
      <c r="G223">
        <f t="shared" si="9"/>
        <v>4.2830517571845691E-7</v>
      </c>
    </row>
    <row r="224" spans="1:7" ht="18" x14ac:dyDescent="0.55000000000000004">
      <c r="A224" s="4">
        <v>33557</v>
      </c>
      <c r="B224" s="5">
        <v>382.62</v>
      </c>
      <c r="C224" s="1">
        <v>-3.7271713523905721</v>
      </c>
      <c r="D224">
        <f t="shared" si="7"/>
        <v>387.91720000000004</v>
      </c>
      <c r="E224">
        <f t="shared" si="8"/>
        <v>-1.3655491429614442E-2</v>
      </c>
      <c r="F224" t="str">
        <f t="shared" si="10"/>
        <v>Buy</v>
      </c>
      <c r="G224">
        <f t="shared" si="9"/>
        <v>1.3891806290080968E-3</v>
      </c>
    </row>
    <row r="225" spans="1:7" ht="18" x14ac:dyDescent="0.55000000000000004">
      <c r="A225" s="4">
        <v>33560</v>
      </c>
      <c r="B225" s="5">
        <v>385.24</v>
      </c>
      <c r="C225" s="1">
        <v>0.68241871374283825</v>
      </c>
      <c r="D225">
        <f t="shared" si="7"/>
        <v>387.85059999999999</v>
      </c>
      <c r="E225">
        <f t="shared" si="8"/>
        <v>-6.7309422751955957E-3</v>
      </c>
      <c r="F225" t="str">
        <f t="shared" si="10"/>
        <v>Sell</v>
      </c>
      <c r="G225">
        <f t="shared" si="9"/>
        <v>4.6569530086642984E-5</v>
      </c>
    </row>
    <row r="226" spans="1:7" ht="18" x14ac:dyDescent="0.55000000000000004">
      <c r="A226" s="4">
        <v>33561</v>
      </c>
      <c r="B226" s="5">
        <v>379.42</v>
      </c>
      <c r="C226" s="1">
        <v>-1.5222745768264254</v>
      </c>
      <c r="D226">
        <f t="shared" si="7"/>
        <v>387.74779999999998</v>
      </c>
      <c r="E226">
        <f t="shared" si="8"/>
        <v>-2.1477362347381387E-2</v>
      </c>
      <c r="F226" t="str">
        <f t="shared" si="10"/>
        <v>Sell</v>
      </c>
      <c r="G226">
        <f t="shared" si="9"/>
        <v>2.3173198872520725E-4</v>
      </c>
    </row>
    <row r="227" spans="1:7" ht="18" x14ac:dyDescent="0.55000000000000004">
      <c r="A227" s="4">
        <v>33562</v>
      </c>
      <c r="B227" s="5">
        <v>378.53</v>
      </c>
      <c r="C227" s="1">
        <v>-0.23484409500419673</v>
      </c>
      <c r="D227">
        <f t="shared" ref="D227:D290" si="11">AVERAGE(B178:B227)</f>
        <v>387.61659999999995</v>
      </c>
      <c r="E227">
        <f t="shared" si="8"/>
        <v>-2.3442236478004235E-2</v>
      </c>
      <c r="F227" t="str">
        <f t="shared" si="10"/>
        <v>Sell</v>
      </c>
      <c r="G227">
        <f t="shared" si="9"/>
        <v>5.5151748958340177E-6</v>
      </c>
    </row>
    <row r="228" spans="1:7" ht="18" x14ac:dyDescent="0.55000000000000004">
      <c r="A228" s="4">
        <v>33563</v>
      </c>
      <c r="B228" s="5">
        <v>380.06</v>
      </c>
      <c r="C228" s="1">
        <v>0.40338050188541946</v>
      </c>
      <c r="D228">
        <f t="shared" si="11"/>
        <v>387.471</v>
      </c>
      <c r="E228">
        <f t="shared" si="8"/>
        <v>-1.9126592699840766E-2</v>
      </c>
      <c r="F228" t="str">
        <f t="shared" si="10"/>
        <v>Sell</v>
      </c>
      <c r="G228">
        <f t="shared" si="9"/>
        <v>1.6271582930133292E-5</v>
      </c>
    </row>
    <row r="229" spans="1:7" ht="18" x14ac:dyDescent="0.55000000000000004">
      <c r="A229" s="4">
        <v>33564</v>
      </c>
      <c r="B229" s="5">
        <v>376.14</v>
      </c>
      <c r="C229" s="1">
        <v>-1.0367720479279436</v>
      </c>
      <c r="D229">
        <f t="shared" si="11"/>
        <v>387.32199999999995</v>
      </c>
      <c r="E229">
        <f t="shared" si="8"/>
        <v>-2.887003578417947E-2</v>
      </c>
      <c r="F229" t="str">
        <f t="shared" si="10"/>
        <v>Sell</v>
      </c>
      <c r="G229">
        <f t="shared" si="9"/>
        <v>1.0748962793647022E-4</v>
      </c>
    </row>
    <row r="230" spans="1:7" ht="18" x14ac:dyDescent="0.55000000000000004">
      <c r="A230" s="4">
        <v>33567</v>
      </c>
      <c r="B230" s="5">
        <v>375.34</v>
      </c>
      <c r="C230" s="1">
        <v>-0.21291326508056538</v>
      </c>
      <c r="D230">
        <f t="shared" si="11"/>
        <v>387.11320000000001</v>
      </c>
      <c r="E230">
        <f t="shared" si="8"/>
        <v>-3.041280948311768E-2</v>
      </c>
      <c r="F230" t="str">
        <f t="shared" si="10"/>
        <v>Sell</v>
      </c>
      <c r="G230">
        <f t="shared" si="9"/>
        <v>4.5332058447267107E-6</v>
      </c>
    </row>
    <row r="231" spans="1:7" ht="18" x14ac:dyDescent="0.55000000000000004">
      <c r="A231" s="4">
        <v>33568</v>
      </c>
      <c r="B231" s="5">
        <v>377.96</v>
      </c>
      <c r="C231" s="1">
        <v>0.69560880512985812</v>
      </c>
      <c r="D231">
        <f t="shared" si="11"/>
        <v>386.9624</v>
      </c>
      <c r="E231">
        <f t="shared" si="8"/>
        <v>-2.3264275805608046E-2</v>
      </c>
      <c r="F231" t="str">
        <f t="shared" si="10"/>
        <v>Sell</v>
      </c>
      <c r="G231">
        <f t="shared" si="9"/>
        <v>4.8387160977418891E-5</v>
      </c>
    </row>
    <row r="232" spans="1:7" ht="18" x14ac:dyDescent="0.55000000000000004">
      <c r="A232" s="4">
        <v>33569</v>
      </c>
      <c r="B232" s="5">
        <v>376.55</v>
      </c>
      <c r="C232" s="1">
        <v>-0.37375293670643672</v>
      </c>
      <c r="D232">
        <f t="shared" si="11"/>
        <v>386.75459999999998</v>
      </c>
      <c r="E232">
        <f t="shared" si="8"/>
        <v>-2.6385206536651332E-2</v>
      </c>
      <c r="F232" t="str">
        <f t="shared" si="10"/>
        <v>Sell</v>
      </c>
      <c r="G232">
        <f t="shared" si="9"/>
        <v>1.3969125769668568E-5</v>
      </c>
    </row>
    <row r="233" spans="1:7" ht="18" x14ac:dyDescent="0.55000000000000004">
      <c r="A233" s="4">
        <v>33571</v>
      </c>
      <c r="B233" s="5">
        <v>375.22</v>
      </c>
      <c r="C233" s="1">
        <v>-0.35383199318958253</v>
      </c>
      <c r="D233">
        <f t="shared" si="11"/>
        <v>386.50779999999997</v>
      </c>
      <c r="E233">
        <f t="shared" si="8"/>
        <v>-2.9204585263220943E-2</v>
      </c>
      <c r="F233" t="str">
        <f t="shared" si="10"/>
        <v>Sell</v>
      </c>
      <c r="G233">
        <f t="shared" si="9"/>
        <v>1.2519707940451276E-5</v>
      </c>
    </row>
    <row r="234" spans="1:7" ht="18" x14ac:dyDescent="0.55000000000000004">
      <c r="A234" s="4">
        <v>33574</v>
      </c>
      <c r="B234" s="5">
        <v>381.4</v>
      </c>
      <c r="C234" s="1">
        <v>1.6336172550853754</v>
      </c>
      <c r="D234">
        <f t="shared" si="11"/>
        <v>386.37740000000008</v>
      </c>
      <c r="E234">
        <f t="shared" si="8"/>
        <v>-1.288222344267574E-2</v>
      </c>
      <c r="F234" t="str">
        <f t="shared" si="10"/>
        <v>Sell</v>
      </c>
      <c r="G234">
        <f t="shared" si="9"/>
        <v>2.6687053361126764E-4</v>
      </c>
    </row>
    <row r="235" spans="1:7" ht="18" x14ac:dyDescent="0.55000000000000004">
      <c r="A235" s="4">
        <v>33575</v>
      </c>
      <c r="B235" s="5">
        <v>380.96</v>
      </c>
      <c r="C235" s="1">
        <v>-0.11543104277659956</v>
      </c>
      <c r="D235">
        <f t="shared" si="11"/>
        <v>386.27819999999997</v>
      </c>
      <c r="E235">
        <f t="shared" si="8"/>
        <v>-1.3767797406118156E-2</v>
      </c>
      <c r="F235" t="str">
        <f t="shared" si="10"/>
        <v>Sell</v>
      </c>
      <c r="G235">
        <f t="shared" si="9"/>
        <v>1.3324325636493156E-6</v>
      </c>
    </row>
    <row r="236" spans="1:7" ht="18" x14ac:dyDescent="0.55000000000000004">
      <c r="A236" s="4">
        <v>33576</v>
      </c>
      <c r="B236" s="5">
        <v>380.07</v>
      </c>
      <c r="C236" s="1">
        <v>-0.23389364564810025</v>
      </c>
      <c r="D236">
        <f t="shared" si="11"/>
        <v>386.12540000000001</v>
      </c>
      <c r="E236">
        <f t="shared" si="8"/>
        <v>-1.5682469995498924E-2</v>
      </c>
      <c r="F236" t="str">
        <f t="shared" si="10"/>
        <v>Sell</v>
      </c>
      <c r="G236">
        <f t="shared" si="9"/>
        <v>5.4706237474559083E-6</v>
      </c>
    </row>
    <row r="237" spans="1:7" ht="18" x14ac:dyDescent="0.55000000000000004">
      <c r="A237" s="4">
        <v>33577</v>
      </c>
      <c r="B237" s="5">
        <v>377.39</v>
      </c>
      <c r="C237" s="1">
        <v>-0.70763107839963491</v>
      </c>
      <c r="D237">
        <f t="shared" si="11"/>
        <v>385.93559999999991</v>
      </c>
      <c r="E237">
        <f t="shared" si="8"/>
        <v>-2.2142554353627716E-2</v>
      </c>
      <c r="F237" t="str">
        <f t="shared" si="10"/>
        <v>Sell</v>
      </c>
      <c r="G237">
        <f t="shared" si="9"/>
        <v>5.0074174311703027E-5</v>
      </c>
    </row>
    <row r="238" spans="1:7" ht="18" x14ac:dyDescent="0.55000000000000004">
      <c r="A238" s="4">
        <v>33578</v>
      </c>
      <c r="B238" s="5">
        <v>379.1</v>
      </c>
      <c r="C238" s="1">
        <v>0.45208870242139548</v>
      </c>
      <c r="D238">
        <f t="shared" si="11"/>
        <v>385.78779999999989</v>
      </c>
      <c r="E238">
        <f t="shared" si="8"/>
        <v>-1.7335436734909372E-2</v>
      </c>
      <c r="F238" t="str">
        <f t="shared" si="10"/>
        <v>Sell</v>
      </c>
      <c r="G238">
        <f t="shared" si="9"/>
        <v>2.043841948570611E-5</v>
      </c>
    </row>
    <row r="239" spans="1:7" ht="18" x14ac:dyDescent="0.55000000000000004">
      <c r="A239" s="4">
        <v>33581</v>
      </c>
      <c r="B239" s="5">
        <v>378.26</v>
      </c>
      <c r="C239" s="1">
        <v>-0.2218232661980869</v>
      </c>
      <c r="D239">
        <f t="shared" si="11"/>
        <v>385.63499999999993</v>
      </c>
      <c r="E239">
        <f t="shared" si="8"/>
        <v>-1.91243014767849E-2</v>
      </c>
      <c r="F239" t="str">
        <f t="shared" si="10"/>
        <v>Sell</v>
      </c>
      <c r="G239">
        <f t="shared" si="9"/>
        <v>4.9205561426787329E-6</v>
      </c>
    </row>
    <row r="240" spans="1:7" ht="18" x14ac:dyDescent="0.55000000000000004">
      <c r="A240" s="4">
        <v>33582</v>
      </c>
      <c r="B240" s="5">
        <v>377.9</v>
      </c>
      <c r="C240" s="1">
        <v>-9.5217950486503791E-2</v>
      </c>
      <c r="D240">
        <f t="shared" si="11"/>
        <v>385.43579999999986</v>
      </c>
      <c r="E240">
        <f t="shared" si="8"/>
        <v>-1.9551375352263291E-2</v>
      </c>
      <c r="F240" t="str">
        <f t="shared" si="10"/>
        <v>Sell</v>
      </c>
      <c r="G240">
        <f t="shared" si="9"/>
        <v>9.0664580948502883E-7</v>
      </c>
    </row>
    <row r="241" spans="1:7" ht="18" x14ac:dyDescent="0.55000000000000004">
      <c r="A241" s="4">
        <v>33583</v>
      </c>
      <c r="B241" s="5">
        <v>377.7</v>
      </c>
      <c r="C241" s="1">
        <v>-5.2938063703204079E-2</v>
      </c>
      <c r="D241">
        <f t="shared" si="11"/>
        <v>385.2057999999999</v>
      </c>
      <c r="E241">
        <f t="shared" si="8"/>
        <v>-1.9485168707220685E-2</v>
      </c>
      <c r="F241" t="str">
        <f t="shared" si="10"/>
        <v>Sell</v>
      </c>
      <c r="G241">
        <f t="shared" si="9"/>
        <v>2.8024385886444931E-7</v>
      </c>
    </row>
    <row r="242" spans="1:7" ht="18" x14ac:dyDescent="0.55000000000000004">
      <c r="A242" s="4">
        <v>33584</v>
      </c>
      <c r="B242" s="5">
        <v>381.55</v>
      </c>
      <c r="C242" s="1">
        <v>1.0141674017231059</v>
      </c>
      <c r="D242">
        <f t="shared" si="11"/>
        <v>385.07159999999982</v>
      </c>
      <c r="E242">
        <f t="shared" si="8"/>
        <v>-9.1453121964845223E-3</v>
      </c>
      <c r="F242" t="str">
        <f t="shared" si="10"/>
        <v>Sell</v>
      </c>
      <c r="G242">
        <f t="shared" si="9"/>
        <v>1.0285355187177958E-4</v>
      </c>
    </row>
    <row r="243" spans="1:7" ht="18" x14ac:dyDescent="0.55000000000000004">
      <c r="A243" s="4">
        <v>33585</v>
      </c>
      <c r="B243" s="5">
        <v>384.47</v>
      </c>
      <c r="C243" s="1">
        <v>0.76238587590500606</v>
      </c>
      <c r="D243">
        <f t="shared" si="11"/>
        <v>385.07159999999988</v>
      </c>
      <c r="E243">
        <f t="shared" si="8"/>
        <v>-1.5623068541015454E-3</v>
      </c>
      <c r="F243" t="str">
        <f t="shared" si="10"/>
        <v>Sell</v>
      </c>
      <c r="G243">
        <f t="shared" si="9"/>
        <v>5.8123222377944325E-5</v>
      </c>
    </row>
    <row r="244" spans="1:7" ht="18" x14ac:dyDescent="0.55000000000000004">
      <c r="A244" s="4">
        <v>33588</v>
      </c>
      <c r="B244" s="5">
        <v>384.46</v>
      </c>
      <c r="C244" s="1">
        <v>-2.6010169978060885E-3</v>
      </c>
      <c r="D244">
        <f t="shared" si="11"/>
        <v>385.13579999999985</v>
      </c>
      <c r="E244">
        <f t="shared" ref="E244:E307" si="12">(B244 - D244) / D244</f>
        <v>-1.7547057427532513E-3</v>
      </c>
      <c r="F244" t="str">
        <f t="shared" si="10"/>
        <v>Sell</v>
      </c>
      <c r="G244">
        <f t="shared" ref="G244:G307" si="13">(C244/100)^2</f>
        <v>6.7652894228761986E-10</v>
      </c>
    </row>
    <row r="245" spans="1:7" ht="18" x14ac:dyDescent="0.55000000000000004">
      <c r="A245" s="4">
        <v>33589</v>
      </c>
      <c r="B245" s="5">
        <v>382.74</v>
      </c>
      <c r="C245" s="1">
        <v>-0.44838448427952993</v>
      </c>
      <c r="D245">
        <f t="shared" si="11"/>
        <v>385.20059999999989</v>
      </c>
      <c r="E245">
        <f t="shared" si="12"/>
        <v>-6.3878405173820769E-3</v>
      </c>
      <c r="F245" t="str">
        <f t="shared" ref="F245:F308" si="14">IF(E244 &gt; 0, "Buy", "Sell")</f>
        <v>Sell</v>
      </c>
      <c r="G245">
        <f t="shared" si="13"/>
        <v>2.0104864574262005E-5</v>
      </c>
    </row>
    <row r="246" spans="1:7" ht="18" x14ac:dyDescent="0.55000000000000004">
      <c r="A246" s="4">
        <v>33590</v>
      </c>
      <c r="B246" s="5">
        <v>383.48</v>
      </c>
      <c r="C246" s="1">
        <v>0.19315607268770213</v>
      </c>
      <c r="D246">
        <f t="shared" si="11"/>
        <v>385.25679999999994</v>
      </c>
      <c r="E246">
        <f t="shared" si="12"/>
        <v>-4.6119886787200732E-3</v>
      </c>
      <c r="F246" t="str">
        <f t="shared" si="14"/>
        <v>Sell</v>
      </c>
      <c r="G246">
        <f t="shared" si="13"/>
        <v>3.7309268416136872E-6</v>
      </c>
    </row>
    <row r="247" spans="1:7" ht="18" x14ac:dyDescent="0.55000000000000004">
      <c r="A247" s="4">
        <v>33591</v>
      </c>
      <c r="B247" s="5">
        <v>382.52</v>
      </c>
      <c r="C247" s="1">
        <v>-0.25065287274539561</v>
      </c>
      <c r="D247">
        <f t="shared" si="11"/>
        <v>385.37119999999993</v>
      </c>
      <c r="E247">
        <f t="shared" si="12"/>
        <v>-7.3985809007002844E-3</v>
      </c>
      <c r="F247" t="str">
        <f t="shared" si="14"/>
        <v>Sell</v>
      </c>
      <c r="G247">
        <f t="shared" si="13"/>
        <v>6.2826862615519487E-6</v>
      </c>
    </row>
    <row r="248" spans="1:7" ht="18" x14ac:dyDescent="0.55000000000000004">
      <c r="A248" s="4">
        <v>33592</v>
      </c>
      <c r="B248" s="5">
        <v>387.04</v>
      </c>
      <c r="C248" s="1">
        <v>1.1747107380375246</v>
      </c>
      <c r="D248">
        <f t="shared" si="11"/>
        <v>385.50099999999992</v>
      </c>
      <c r="E248">
        <f t="shared" si="12"/>
        <v>3.9922075429119543E-3</v>
      </c>
      <c r="F248" t="str">
        <f t="shared" si="14"/>
        <v>Sell</v>
      </c>
      <c r="G248">
        <f t="shared" si="13"/>
        <v>1.3799453180606656E-4</v>
      </c>
    </row>
    <row r="249" spans="1:7" ht="18" x14ac:dyDescent="0.55000000000000004">
      <c r="A249" s="4">
        <v>33595</v>
      </c>
      <c r="B249" s="5">
        <v>396.82</v>
      </c>
      <c r="C249" s="1">
        <v>2.4954730504607117</v>
      </c>
      <c r="D249">
        <f t="shared" si="11"/>
        <v>385.80839999999995</v>
      </c>
      <c r="E249">
        <f t="shared" si="12"/>
        <v>2.8541628435254509E-2</v>
      </c>
      <c r="F249" t="str">
        <f t="shared" si="14"/>
        <v>Buy</v>
      </c>
      <c r="G249">
        <f t="shared" si="13"/>
        <v>6.2273857455756902E-4</v>
      </c>
    </row>
    <row r="250" spans="1:7" ht="18" x14ac:dyDescent="0.55000000000000004">
      <c r="A250" s="4">
        <v>33596</v>
      </c>
      <c r="B250" s="5">
        <v>399.33</v>
      </c>
      <c r="C250" s="1">
        <v>0.63053653607131266</v>
      </c>
      <c r="D250">
        <f t="shared" si="11"/>
        <v>386.06559999999996</v>
      </c>
      <c r="E250">
        <f t="shared" si="12"/>
        <v>3.4357891508593419E-2</v>
      </c>
      <c r="F250" t="str">
        <f t="shared" si="14"/>
        <v>Buy</v>
      </c>
      <c r="G250">
        <f t="shared" si="13"/>
        <v>3.9757632332080976E-5</v>
      </c>
    </row>
    <row r="251" spans="1:7" ht="18" x14ac:dyDescent="0.55000000000000004">
      <c r="A251" s="4">
        <v>33598</v>
      </c>
      <c r="B251" s="5">
        <v>404.84</v>
      </c>
      <c r="C251" s="1">
        <v>1.3703784593663009</v>
      </c>
      <c r="D251">
        <f t="shared" si="11"/>
        <v>386.34219999999999</v>
      </c>
      <c r="E251">
        <f t="shared" si="12"/>
        <v>4.7879315280598349E-2</v>
      </c>
      <c r="F251" t="str">
        <f t="shared" si="14"/>
        <v>Buy</v>
      </c>
      <c r="G251">
        <f t="shared" si="13"/>
        <v>1.8779371218951565E-4</v>
      </c>
    </row>
    <row r="252" spans="1:7" ht="18" x14ac:dyDescent="0.55000000000000004">
      <c r="A252" s="4">
        <v>33599</v>
      </c>
      <c r="B252" s="5">
        <v>406.46</v>
      </c>
      <c r="C252" s="1">
        <v>0.39935958414604644</v>
      </c>
      <c r="D252">
        <f t="shared" si="11"/>
        <v>386.61539999999991</v>
      </c>
      <c r="E252">
        <f t="shared" si="12"/>
        <v>5.1329046902943015E-2</v>
      </c>
      <c r="F252" t="str">
        <f t="shared" si="14"/>
        <v>Buy</v>
      </c>
      <c r="G252">
        <f t="shared" si="13"/>
        <v>1.5948807744930316E-5</v>
      </c>
    </row>
    <row r="253" spans="1:7" ht="18" x14ac:dyDescent="0.55000000000000004">
      <c r="A253" s="4">
        <v>33602</v>
      </c>
      <c r="B253" s="5">
        <v>415.14</v>
      </c>
      <c r="C253" s="1">
        <v>2.1130289576613777</v>
      </c>
      <c r="D253">
        <f t="shared" si="11"/>
        <v>387.07979999999986</v>
      </c>
      <c r="E253">
        <f t="shared" si="12"/>
        <v>7.2492028775462153E-2</v>
      </c>
      <c r="F253" t="str">
        <f t="shared" si="14"/>
        <v>Buy</v>
      </c>
      <c r="G253">
        <f t="shared" si="13"/>
        <v>4.4648913759155284E-4</v>
      </c>
    </row>
    <row r="254" spans="1:7" ht="18" x14ac:dyDescent="0.55000000000000004">
      <c r="A254" s="4">
        <v>33603</v>
      </c>
      <c r="B254" s="5">
        <v>417.09</v>
      </c>
      <c r="C254" s="1">
        <v>0.46862131107869365</v>
      </c>
      <c r="D254">
        <f t="shared" si="11"/>
        <v>387.57159999999988</v>
      </c>
      <c r="E254">
        <f t="shared" si="12"/>
        <v>7.6162443274997729E-2</v>
      </c>
      <c r="F254" t="str">
        <f t="shared" si="14"/>
        <v>Buy</v>
      </c>
      <c r="G254">
        <f t="shared" si="13"/>
        <v>2.1960593319711378E-5</v>
      </c>
    </row>
    <row r="255" spans="1:7" ht="18" x14ac:dyDescent="0.55000000000000004">
      <c r="A255" s="4">
        <v>33605</v>
      </c>
      <c r="B255" s="5">
        <v>417.26</v>
      </c>
      <c r="C255" s="1">
        <v>4.0750285216640751E-2</v>
      </c>
      <c r="D255">
        <f t="shared" si="11"/>
        <v>388.11639999999983</v>
      </c>
      <c r="E255">
        <f t="shared" si="12"/>
        <v>7.5089844180766835E-2</v>
      </c>
      <c r="F255" t="str">
        <f t="shared" si="14"/>
        <v>Buy</v>
      </c>
      <c r="G255">
        <f t="shared" si="13"/>
        <v>1.6605857452375695E-7</v>
      </c>
    </row>
    <row r="256" spans="1:7" ht="18" x14ac:dyDescent="0.55000000000000004">
      <c r="A256" s="4">
        <v>33606</v>
      </c>
      <c r="B256" s="5">
        <v>419.34</v>
      </c>
      <c r="C256" s="1">
        <v>0.49725180153646892</v>
      </c>
      <c r="D256">
        <f t="shared" si="11"/>
        <v>388.74659999999989</v>
      </c>
      <c r="E256">
        <f t="shared" si="12"/>
        <v>7.869753716174005E-2</v>
      </c>
      <c r="F256" t="str">
        <f t="shared" si="14"/>
        <v>Buy</v>
      </c>
      <c r="G256">
        <f t="shared" si="13"/>
        <v>2.4725935413126387E-5</v>
      </c>
    </row>
    <row r="257" spans="1:7" ht="18" x14ac:dyDescent="0.55000000000000004">
      <c r="A257" s="4">
        <v>33609</v>
      </c>
      <c r="B257" s="5">
        <v>417.96</v>
      </c>
      <c r="C257" s="1">
        <v>-0.32963125511824587</v>
      </c>
      <c r="D257">
        <f t="shared" si="11"/>
        <v>389.34699999999981</v>
      </c>
      <c r="E257">
        <f t="shared" si="12"/>
        <v>7.3489714830216199E-2</v>
      </c>
      <c r="F257" t="str">
        <f t="shared" si="14"/>
        <v>Buy</v>
      </c>
      <c r="G257">
        <f t="shared" si="13"/>
        <v>1.0865676435083009E-5</v>
      </c>
    </row>
    <row r="258" spans="1:7" ht="18" x14ac:dyDescent="0.55000000000000004">
      <c r="A258" s="4">
        <v>33610</v>
      </c>
      <c r="B258" s="5">
        <v>417.4</v>
      </c>
      <c r="C258" s="1">
        <v>-0.1340739522809769</v>
      </c>
      <c r="D258">
        <f t="shared" si="11"/>
        <v>389.99359999999984</v>
      </c>
      <c r="E258">
        <f t="shared" si="12"/>
        <v>7.0273973726748706E-2</v>
      </c>
      <c r="F258" t="str">
        <f t="shared" si="14"/>
        <v>Buy</v>
      </c>
      <c r="G258">
        <f t="shared" si="13"/>
        <v>1.7975824680241672E-6</v>
      </c>
    </row>
    <row r="259" spans="1:7" ht="18" x14ac:dyDescent="0.55000000000000004">
      <c r="A259" s="4">
        <v>33611</v>
      </c>
      <c r="B259" s="5">
        <v>418.1</v>
      </c>
      <c r="C259" s="1">
        <v>0.16756437194190335</v>
      </c>
      <c r="D259">
        <f t="shared" si="11"/>
        <v>390.6715999999999</v>
      </c>
      <c r="E259">
        <f t="shared" si="12"/>
        <v>7.0208328427252276E-2</v>
      </c>
      <c r="F259" t="str">
        <f t="shared" si="14"/>
        <v>Buy</v>
      </c>
      <c r="G259">
        <f t="shared" si="13"/>
        <v>2.8077818744284527E-6</v>
      </c>
    </row>
    <row r="260" spans="1:7" ht="18" x14ac:dyDescent="0.55000000000000004">
      <c r="A260" s="4">
        <v>33612</v>
      </c>
      <c r="B260" s="5">
        <v>417.61</v>
      </c>
      <c r="C260" s="1">
        <v>-0.11726557206465803</v>
      </c>
      <c r="D260">
        <f t="shared" si="11"/>
        <v>391.2333999999999</v>
      </c>
      <c r="E260">
        <f t="shared" si="12"/>
        <v>6.7419090496875056E-2</v>
      </c>
      <c r="F260" t="str">
        <f t="shared" si="14"/>
        <v>Buy</v>
      </c>
      <c r="G260">
        <f t="shared" si="13"/>
        <v>1.3751214391651506E-6</v>
      </c>
    </row>
    <row r="261" spans="1:7" ht="18" x14ac:dyDescent="0.55000000000000004">
      <c r="A261" s="4">
        <v>33613</v>
      </c>
      <c r="B261" s="5">
        <v>415.1</v>
      </c>
      <c r="C261" s="1">
        <v>-0.60285275828796292</v>
      </c>
      <c r="D261">
        <f t="shared" si="11"/>
        <v>391.70579999999978</v>
      </c>
      <c r="E261">
        <f t="shared" si="12"/>
        <v>5.972390503280843E-2</v>
      </c>
      <c r="F261" t="str">
        <f t="shared" si="14"/>
        <v>Buy</v>
      </c>
      <c r="G261">
        <f t="shared" si="13"/>
        <v>3.6343144817540502E-5</v>
      </c>
    </row>
    <row r="262" spans="1:7" ht="18" x14ac:dyDescent="0.55000000000000004">
      <c r="A262" s="4">
        <v>33616</v>
      </c>
      <c r="B262" s="5">
        <v>414.34</v>
      </c>
      <c r="C262" s="1">
        <v>-0.18325622412504625</v>
      </c>
      <c r="D262">
        <f t="shared" si="11"/>
        <v>392.13339999999988</v>
      </c>
      <c r="E262">
        <f t="shared" si="12"/>
        <v>5.6630218185954324E-2</v>
      </c>
      <c r="F262" t="str">
        <f t="shared" si="14"/>
        <v>Buy</v>
      </c>
      <c r="G262">
        <f t="shared" si="13"/>
        <v>3.3582843680569186E-6</v>
      </c>
    </row>
    <row r="263" spans="1:7" ht="18" x14ac:dyDescent="0.55000000000000004">
      <c r="A263" s="4">
        <v>33617</v>
      </c>
      <c r="B263" s="5">
        <v>420.44</v>
      </c>
      <c r="C263" s="1">
        <v>1.4614889137410945</v>
      </c>
      <c r="D263">
        <f t="shared" si="11"/>
        <v>392.69319999999988</v>
      </c>
      <c r="E263">
        <f t="shared" si="12"/>
        <v>7.0657704284159059E-2</v>
      </c>
      <c r="F263" t="str">
        <f t="shared" si="14"/>
        <v>Buy</v>
      </c>
      <c r="G263">
        <f t="shared" si="13"/>
        <v>2.1359498449881242E-4</v>
      </c>
    </row>
    <row r="264" spans="1:7" ht="18" x14ac:dyDescent="0.55000000000000004">
      <c r="A264" s="4">
        <v>33618</v>
      </c>
      <c r="B264" s="5">
        <v>420.77</v>
      </c>
      <c r="C264" s="1">
        <v>7.8458415123021402E-2</v>
      </c>
      <c r="D264">
        <f t="shared" si="11"/>
        <v>393.28219999999993</v>
      </c>
      <c r="E264">
        <f t="shared" si="12"/>
        <v>6.9893323420180356E-2</v>
      </c>
      <c r="F264" t="str">
        <f t="shared" si="14"/>
        <v>Buy</v>
      </c>
      <c r="G264">
        <f t="shared" si="13"/>
        <v>6.1557229036163547E-7</v>
      </c>
    </row>
    <row r="265" spans="1:7" ht="18" x14ac:dyDescent="0.55000000000000004">
      <c r="A265" s="4">
        <v>33619</v>
      </c>
      <c r="B265" s="5">
        <v>418.21</v>
      </c>
      <c r="C265" s="1">
        <v>-0.61026673939122689</v>
      </c>
      <c r="D265">
        <f t="shared" si="11"/>
        <v>393.84079999999989</v>
      </c>
      <c r="E265">
        <f t="shared" si="12"/>
        <v>6.1875762998653515E-2</v>
      </c>
      <c r="F265" t="str">
        <f t="shared" si="14"/>
        <v>Buy</v>
      </c>
      <c r="G265">
        <f t="shared" si="13"/>
        <v>3.7242549320719968E-5</v>
      </c>
    </row>
    <row r="266" spans="1:7" ht="18" x14ac:dyDescent="0.55000000000000004">
      <c r="A266" s="4">
        <v>33620</v>
      </c>
      <c r="B266" s="5">
        <v>418.86</v>
      </c>
      <c r="C266" s="1">
        <v>0.15530364978934635</v>
      </c>
      <c r="D266">
        <f t="shared" si="11"/>
        <v>394.4437999999999</v>
      </c>
      <c r="E266">
        <f t="shared" si="12"/>
        <v>6.190032648504077E-2</v>
      </c>
      <c r="F266" t="str">
        <f t="shared" si="14"/>
        <v>Buy</v>
      </c>
      <c r="G266">
        <f t="shared" si="13"/>
        <v>2.4119223637891938E-6</v>
      </c>
    </row>
    <row r="267" spans="1:7" ht="18" x14ac:dyDescent="0.55000000000000004">
      <c r="A267" s="4">
        <v>33623</v>
      </c>
      <c r="B267" s="5">
        <v>416.36</v>
      </c>
      <c r="C267" s="1">
        <v>-0.598646456309746</v>
      </c>
      <c r="D267">
        <f t="shared" si="11"/>
        <v>394.97159999999991</v>
      </c>
      <c r="E267">
        <f t="shared" si="12"/>
        <v>5.4151741542936525E-2</v>
      </c>
      <c r="F267" t="str">
        <f t="shared" si="14"/>
        <v>Buy</v>
      </c>
      <c r="G267">
        <f t="shared" si="13"/>
        <v>3.5837757965221657E-5</v>
      </c>
    </row>
    <row r="268" spans="1:7" ht="18" x14ac:dyDescent="0.55000000000000004">
      <c r="A268" s="4">
        <v>33624</v>
      </c>
      <c r="B268" s="5">
        <v>412.64</v>
      </c>
      <c r="C268" s="1">
        <v>-0.89747285142330724</v>
      </c>
      <c r="D268">
        <f t="shared" si="11"/>
        <v>395.34999999999991</v>
      </c>
      <c r="E268">
        <f t="shared" si="12"/>
        <v>4.3733400784115549E-2</v>
      </c>
      <c r="F268" t="str">
        <f t="shared" si="14"/>
        <v>Buy</v>
      </c>
      <c r="G268">
        <f t="shared" si="13"/>
        <v>8.0545751904188172E-5</v>
      </c>
    </row>
    <row r="269" spans="1:7" ht="18" x14ac:dyDescent="0.55000000000000004">
      <c r="A269" s="4">
        <v>33625</v>
      </c>
      <c r="B269" s="5">
        <v>418.13</v>
      </c>
      <c r="C269" s="1">
        <v>1.3216846824447421</v>
      </c>
      <c r="D269">
        <f t="shared" si="11"/>
        <v>395.85479999999995</v>
      </c>
      <c r="E269">
        <f t="shared" si="12"/>
        <v>5.6271137801032205E-2</v>
      </c>
      <c r="F269" t="str">
        <f t="shared" si="14"/>
        <v>Buy</v>
      </c>
      <c r="G269">
        <f t="shared" si="13"/>
        <v>1.7468503998090587E-4</v>
      </c>
    </row>
    <row r="270" spans="1:7" ht="18" x14ac:dyDescent="0.55000000000000004">
      <c r="A270" s="4">
        <v>33626</v>
      </c>
      <c r="B270" s="5">
        <v>414.96</v>
      </c>
      <c r="C270" s="1">
        <v>-0.76102589143373645</v>
      </c>
      <c r="D270">
        <f t="shared" si="11"/>
        <v>396.2915999999999</v>
      </c>
      <c r="E270">
        <f t="shared" si="12"/>
        <v>4.7107735818776073E-2</v>
      </c>
      <c r="F270" t="str">
        <f t="shared" si="14"/>
        <v>Buy</v>
      </c>
      <c r="G270">
        <f t="shared" si="13"/>
        <v>5.7916040743251322E-5</v>
      </c>
    </row>
    <row r="271" spans="1:7" ht="18" x14ac:dyDescent="0.55000000000000004">
      <c r="A271" s="4">
        <v>33627</v>
      </c>
      <c r="B271" s="5">
        <v>415.48</v>
      </c>
      <c r="C271" s="1">
        <v>0.12523483164660953</v>
      </c>
      <c r="D271">
        <f t="shared" si="11"/>
        <v>396.66640000000001</v>
      </c>
      <c r="E271">
        <f t="shared" si="12"/>
        <v>4.7429275582706293E-2</v>
      </c>
      <c r="F271" t="str">
        <f t="shared" si="14"/>
        <v>Buy</v>
      </c>
      <c r="G271">
        <f t="shared" si="13"/>
        <v>1.5683763057554636E-6</v>
      </c>
    </row>
    <row r="272" spans="1:7" ht="18" x14ac:dyDescent="0.55000000000000004">
      <c r="A272" s="4">
        <v>33630</v>
      </c>
      <c r="B272" s="5">
        <v>414.99</v>
      </c>
      <c r="C272" s="1">
        <v>-0.11800548047770586</v>
      </c>
      <c r="D272">
        <f t="shared" si="11"/>
        <v>397.01800000000003</v>
      </c>
      <c r="E272">
        <f t="shared" si="12"/>
        <v>4.5267468981255207E-2</v>
      </c>
      <c r="F272" t="str">
        <f t="shared" si="14"/>
        <v>Buy</v>
      </c>
      <c r="G272">
        <f t="shared" si="13"/>
        <v>1.3925293422774219E-6</v>
      </c>
    </row>
    <row r="273" spans="1:7" ht="18" x14ac:dyDescent="0.55000000000000004">
      <c r="A273" s="4">
        <v>33631</v>
      </c>
      <c r="B273" s="5">
        <v>414.96</v>
      </c>
      <c r="C273" s="1">
        <v>-7.2293511688911677E-3</v>
      </c>
      <c r="D273">
        <f t="shared" si="11"/>
        <v>397.37420000000003</v>
      </c>
      <c r="E273">
        <f t="shared" si="12"/>
        <v>4.4255012026447486E-2</v>
      </c>
      <c r="F273" t="str">
        <f t="shared" si="14"/>
        <v>Buy</v>
      </c>
      <c r="G273">
        <f t="shared" si="13"/>
        <v>5.2263518323148095E-9</v>
      </c>
    </row>
    <row r="274" spans="1:7" ht="18" x14ac:dyDescent="0.55000000000000004">
      <c r="A274" s="4">
        <v>33632</v>
      </c>
      <c r="B274" s="5">
        <v>410.34</v>
      </c>
      <c r="C274" s="1">
        <v>-1.119604570508504</v>
      </c>
      <c r="D274">
        <f t="shared" si="11"/>
        <v>397.92860000000002</v>
      </c>
      <c r="E274">
        <f t="shared" si="12"/>
        <v>3.1190017505652916E-2</v>
      </c>
      <c r="F274" t="str">
        <f t="shared" si="14"/>
        <v>Buy</v>
      </c>
      <c r="G274">
        <f t="shared" si="13"/>
        <v>1.2535143943035319E-4</v>
      </c>
    </row>
    <row r="275" spans="1:7" ht="18" x14ac:dyDescent="0.55000000000000004">
      <c r="A275" s="4">
        <v>33633</v>
      </c>
      <c r="B275" s="5">
        <v>411.62</v>
      </c>
      <c r="C275" s="1">
        <v>0.31145093062544948</v>
      </c>
      <c r="D275">
        <f t="shared" si="11"/>
        <v>398.45620000000002</v>
      </c>
      <c r="E275">
        <f t="shared" si="12"/>
        <v>3.3037006325914817E-2</v>
      </c>
      <c r="F275" t="str">
        <f t="shared" si="14"/>
        <v>Buy</v>
      </c>
      <c r="G275">
        <f t="shared" si="13"/>
        <v>9.7001682187458553E-6</v>
      </c>
    </row>
    <row r="276" spans="1:7" ht="18" x14ac:dyDescent="0.55000000000000004">
      <c r="A276" s="4">
        <v>33634</v>
      </c>
      <c r="B276" s="5">
        <v>408.78</v>
      </c>
      <c r="C276" s="1">
        <v>-0.69234796306823543</v>
      </c>
      <c r="D276">
        <f t="shared" si="11"/>
        <v>399.04340000000002</v>
      </c>
      <c r="E276">
        <f t="shared" si="12"/>
        <v>2.439985224664774E-2</v>
      </c>
      <c r="F276" t="str">
        <f t="shared" si="14"/>
        <v>Buy</v>
      </c>
      <c r="G276">
        <f t="shared" si="13"/>
        <v>4.7934570196473464E-5</v>
      </c>
    </row>
    <row r="277" spans="1:7" ht="18" x14ac:dyDescent="0.55000000000000004">
      <c r="A277" s="4">
        <v>33637</v>
      </c>
      <c r="B277" s="5">
        <v>409.53</v>
      </c>
      <c r="C277" s="1">
        <v>0.18330466693643549</v>
      </c>
      <c r="D277">
        <f t="shared" si="11"/>
        <v>399.66339999999997</v>
      </c>
      <c r="E277">
        <f t="shared" si="12"/>
        <v>2.468727434135827E-2</v>
      </c>
      <c r="F277" t="str">
        <f t="shared" si="14"/>
        <v>Buy</v>
      </c>
      <c r="G277">
        <f t="shared" si="13"/>
        <v>3.3600600920677545E-6</v>
      </c>
    </row>
    <row r="278" spans="1:7" ht="18" x14ac:dyDescent="0.55000000000000004">
      <c r="A278" s="4">
        <v>33638</v>
      </c>
      <c r="B278" s="5">
        <v>413.85</v>
      </c>
      <c r="C278" s="1">
        <v>1.0493428648408747</v>
      </c>
      <c r="D278">
        <f t="shared" si="11"/>
        <v>400.33919999999989</v>
      </c>
      <c r="E278">
        <f t="shared" si="12"/>
        <v>3.3748381372596378E-2</v>
      </c>
      <c r="F278" t="str">
        <f t="shared" si="14"/>
        <v>Buy</v>
      </c>
      <c r="G278">
        <f t="shared" si="13"/>
        <v>1.1011204479924544E-4</v>
      </c>
    </row>
    <row r="279" spans="1:7" ht="18" x14ac:dyDescent="0.55000000000000004">
      <c r="A279" s="4">
        <v>33639</v>
      </c>
      <c r="B279" s="5">
        <v>413.84</v>
      </c>
      <c r="C279" s="1">
        <v>-2.4163636145266647E-3</v>
      </c>
      <c r="D279">
        <f t="shared" si="11"/>
        <v>401.09319999999985</v>
      </c>
      <c r="E279">
        <f t="shared" si="12"/>
        <v>3.1780144864086764E-2</v>
      </c>
      <c r="F279" t="str">
        <f t="shared" si="14"/>
        <v>Buy</v>
      </c>
      <c r="G279">
        <f t="shared" si="13"/>
        <v>5.8388131176083684E-10</v>
      </c>
    </row>
    <row r="280" spans="1:7" ht="18" x14ac:dyDescent="0.55000000000000004">
      <c r="A280" s="4">
        <v>33640</v>
      </c>
      <c r="B280" s="5">
        <v>413.82</v>
      </c>
      <c r="C280" s="1">
        <v>-4.832902400472289E-3</v>
      </c>
      <c r="D280">
        <f t="shared" si="11"/>
        <v>401.86279999999994</v>
      </c>
      <c r="E280">
        <f t="shared" si="12"/>
        <v>2.9754433602712318E-2</v>
      </c>
      <c r="F280" t="str">
        <f t="shared" si="14"/>
        <v>Buy</v>
      </c>
      <c r="G280">
        <f t="shared" si="13"/>
        <v>2.3356945612490815E-9</v>
      </c>
    </row>
    <row r="281" spans="1:7" ht="18" x14ac:dyDescent="0.55000000000000004">
      <c r="A281" s="4">
        <v>33641</v>
      </c>
      <c r="B281" s="5">
        <v>411.09</v>
      </c>
      <c r="C281" s="1">
        <v>-0.66189280450356225</v>
      </c>
      <c r="D281">
        <f t="shared" si="11"/>
        <v>402.52539999999988</v>
      </c>
      <c r="E281">
        <f t="shared" si="12"/>
        <v>2.1277166608616751E-2</v>
      </c>
      <c r="F281" t="str">
        <f t="shared" si="14"/>
        <v>Buy</v>
      </c>
      <c r="G281">
        <f t="shared" si="13"/>
        <v>4.3810208465359086E-5</v>
      </c>
    </row>
    <row r="282" spans="1:7" ht="18" x14ac:dyDescent="0.55000000000000004">
      <c r="A282" s="4">
        <v>33644</v>
      </c>
      <c r="B282" s="5">
        <v>413.77</v>
      </c>
      <c r="C282" s="1">
        <v>0.64980952653721791</v>
      </c>
      <c r="D282">
        <f t="shared" si="11"/>
        <v>403.26979999999986</v>
      </c>
      <c r="E282">
        <f t="shared" si="12"/>
        <v>2.603765518766871E-2</v>
      </c>
      <c r="F282" t="str">
        <f t="shared" si="14"/>
        <v>Buy</v>
      </c>
      <c r="G282">
        <f t="shared" si="13"/>
        <v>4.2225242077852328E-5</v>
      </c>
    </row>
    <row r="283" spans="1:7" ht="18" x14ac:dyDescent="0.55000000000000004">
      <c r="A283" s="4">
        <v>33645</v>
      </c>
      <c r="B283" s="5">
        <v>413.76</v>
      </c>
      <c r="C283" s="1">
        <v>-2.4168308098748642E-3</v>
      </c>
      <c r="D283">
        <f t="shared" si="11"/>
        <v>404.04059999999981</v>
      </c>
      <c r="E283">
        <f t="shared" si="12"/>
        <v>2.4055503333081336E-2</v>
      </c>
      <c r="F283" t="str">
        <f t="shared" si="14"/>
        <v>Buy</v>
      </c>
      <c r="G283">
        <f t="shared" si="13"/>
        <v>5.8410711635603919E-10</v>
      </c>
    </row>
    <row r="284" spans="1:7" ht="18" x14ac:dyDescent="0.55000000000000004">
      <c r="A284" s="4">
        <v>33646</v>
      </c>
      <c r="B284" s="5">
        <v>417.13</v>
      </c>
      <c r="C284" s="1">
        <v>0.81118282307082157</v>
      </c>
      <c r="D284">
        <f t="shared" si="11"/>
        <v>404.75519999999989</v>
      </c>
      <c r="E284">
        <f t="shared" si="12"/>
        <v>3.0573541735844555E-2</v>
      </c>
      <c r="F284" t="str">
        <f t="shared" si="14"/>
        <v>Buy</v>
      </c>
      <c r="G284">
        <f t="shared" si="13"/>
        <v>6.580175724451479E-5</v>
      </c>
    </row>
    <row r="285" spans="1:7" ht="18" x14ac:dyDescent="0.55000000000000004">
      <c r="A285" s="4">
        <v>33647</v>
      </c>
      <c r="B285" s="5">
        <v>413.69</v>
      </c>
      <c r="C285" s="1">
        <v>-0.82810227443754214</v>
      </c>
      <c r="D285">
        <f t="shared" si="11"/>
        <v>405.4097999999999</v>
      </c>
      <c r="E285">
        <f t="shared" si="12"/>
        <v>2.0424271934225802E-2</v>
      </c>
      <c r="F285" t="str">
        <f t="shared" si="14"/>
        <v>Buy</v>
      </c>
      <c r="G285">
        <f t="shared" si="13"/>
        <v>6.8575337692863039E-5</v>
      </c>
    </row>
    <row r="286" spans="1:7" ht="18" x14ac:dyDescent="0.55000000000000004">
      <c r="A286" s="4">
        <v>33648</v>
      </c>
      <c r="B286" s="5">
        <v>412.48</v>
      </c>
      <c r="C286" s="1">
        <v>-0.29291813190027843</v>
      </c>
      <c r="D286">
        <f t="shared" si="11"/>
        <v>406.05799999999994</v>
      </c>
      <c r="E286">
        <f t="shared" si="12"/>
        <v>1.5815474636628472E-2</v>
      </c>
      <c r="F286" t="str">
        <f t="shared" si="14"/>
        <v>Buy</v>
      </c>
      <c r="G286">
        <f t="shared" si="13"/>
        <v>8.5801031995948904E-6</v>
      </c>
    </row>
    <row r="287" spans="1:7" ht="18" x14ac:dyDescent="0.55000000000000004">
      <c r="A287" s="4">
        <v>33652</v>
      </c>
      <c r="B287" s="5">
        <v>407.38</v>
      </c>
      <c r="C287" s="1">
        <v>-1.2441308964828246</v>
      </c>
      <c r="D287">
        <f t="shared" si="11"/>
        <v>406.65780000000001</v>
      </c>
      <c r="E287">
        <f t="shared" si="12"/>
        <v>1.7759403606668472E-3</v>
      </c>
      <c r="F287" t="str">
        <f t="shared" si="14"/>
        <v>Buy</v>
      </c>
      <c r="G287">
        <f t="shared" si="13"/>
        <v>1.5478616875831569E-4</v>
      </c>
    </row>
    <row r="288" spans="1:7" ht="18" x14ac:dyDescent="0.55000000000000004">
      <c r="A288" s="4">
        <v>33653</v>
      </c>
      <c r="B288" s="5">
        <v>408.26</v>
      </c>
      <c r="C288" s="1">
        <v>0.2157815559443583</v>
      </c>
      <c r="D288">
        <f t="shared" si="11"/>
        <v>407.24099999999999</v>
      </c>
      <c r="E288">
        <f t="shared" si="12"/>
        <v>2.502203854719946E-3</v>
      </c>
      <c r="F288" t="str">
        <f t="shared" si="14"/>
        <v>Buy</v>
      </c>
      <c r="G288">
        <f t="shared" si="13"/>
        <v>4.6561679885768234E-6</v>
      </c>
    </row>
    <row r="289" spans="1:7" ht="18" x14ac:dyDescent="0.55000000000000004">
      <c r="A289" s="4">
        <v>33654</v>
      </c>
      <c r="B289" s="5">
        <v>413.9</v>
      </c>
      <c r="C289" s="1">
        <v>1.372017240924863</v>
      </c>
      <c r="D289">
        <f t="shared" si="11"/>
        <v>407.95380000000006</v>
      </c>
      <c r="E289">
        <f t="shared" si="12"/>
        <v>1.4575670088132328E-2</v>
      </c>
      <c r="F289" t="str">
        <f t="shared" si="14"/>
        <v>Buy</v>
      </c>
      <c r="G289">
        <f t="shared" si="13"/>
        <v>1.8824313093950739E-4</v>
      </c>
    </row>
    <row r="290" spans="1:7" ht="18" x14ac:dyDescent="0.55000000000000004">
      <c r="A290" s="4">
        <v>33655</v>
      </c>
      <c r="B290" s="5">
        <v>411.43</v>
      </c>
      <c r="C290" s="1">
        <v>-0.59855024638142362</v>
      </c>
      <c r="D290">
        <f t="shared" si="11"/>
        <v>408.62439999999992</v>
      </c>
      <c r="E290">
        <f t="shared" si="12"/>
        <v>6.8659629723533009E-3</v>
      </c>
      <c r="F290" t="str">
        <f t="shared" si="14"/>
        <v>Buy</v>
      </c>
      <c r="G290">
        <f t="shared" si="13"/>
        <v>3.5826239744326292E-5</v>
      </c>
    </row>
    <row r="291" spans="1:7" ht="18" x14ac:dyDescent="0.55000000000000004">
      <c r="A291" s="4">
        <v>33658</v>
      </c>
      <c r="B291" s="5">
        <v>412.27</v>
      </c>
      <c r="C291" s="1">
        <v>0.20395782231187651</v>
      </c>
      <c r="D291">
        <f t="shared" ref="D291:D354" si="15">AVERAGE(B242:B291)</f>
        <v>409.31580000000002</v>
      </c>
      <c r="E291">
        <f t="shared" si="12"/>
        <v>7.217410126850606E-3</v>
      </c>
      <c r="F291" t="str">
        <f t="shared" si="14"/>
        <v>Buy</v>
      </c>
      <c r="G291">
        <f t="shared" si="13"/>
        <v>4.159879328220299E-6</v>
      </c>
    </row>
    <row r="292" spans="1:7" ht="18" x14ac:dyDescent="0.55000000000000004">
      <c r="A292" s="4">
        <v>33659</v>
      </c>
      <c r="B292" s="5">
        <v>410.45</v>
      </c>
      <c r="C292" s="1">
        <v>-0.44243557197161387</v>
      </c>
      <c r="D292">
        <f t="shared" si="15"/>
        <v>409.89380000000006</v>
      </c>
      <c r="E292">
        <f t="shared" si="12"/>
        <v>1.3569368455925239E-3</v>
      </c>
      <c r="F292" t="str">
        <f t="shared" si="14"/>
        <v>Buy</v>
      </c>
      <c r="G292">
        <f t="shared" si="13"/>
        <v>1.9574923534584913E-5</v>
      </c>
    </row>
    <row r="293" spans="1:7" ht="18" x14ac:dyDescent="0.55000000000000004">
      <c r="A293" s="4">
        <v>33660</v>
      </c>
      <c r="B293" s="5">
        <v>415.35</v>
      </c>
      <c r="C293" s="1">
        <v>1.186741949080536</v>
      </c>
      <c r="D293">
        <f t="shared" si="15"/>
        <v>410.51139999999998</v>
      </c>
      <c r="E293">
        <f t="shared" si="12"/>
        <v>1.178676158567105E-2</v>
      </c>
      <c r="F293" t="str">
        <f t="shared" si="14"/>
        <v>Buy</v>
      </c>
      <c r="G293">
        <f t="shared" si="13"/>
        <v>1.4083564537074696E-4</v>
      </c>
    </row>
    <row r="294" spans="1:7" ht="18" x14ac:dyDescent="0.55000000000000004">
      <c r="A294" s="4">
        <v>33661</v>
      </c>
      <c r="B294" s="5">
        <v>413.86</v>
      </c>
      <c r="C294" s="1">
        <v>-0.35937859013978912</v>
      </c>
      <c r="D294">
        <f t="shared" si="15"/>
        <v>411.0994</v>
      </c>
      <c r="E294">
        <f t="shared" si="12"/>
        <v>6.7151642644090719E-3</v>
      </c>
      <c r="F294" t="str">
        <f t="shared" si="14"/>
        <v>Buy</v>
      </c>
      <c r="G294">
        <f t="shared" si="13"/>
        <v>1.2915297105086253E-5</v>
      </c>
    </row>
    <row r="295" spans="1:7" ht="18" x14ac:dyDescent="0.55000000000000004">
      <c r="A295" s="4">
        <v>33662</v>
      </c>
      <c r="B295" s="5">
        <v>412.7</v>
      </c>
      <c r="C295" s="1">
        <v>-0.28068156251466753</v>
      </c>
      <c r="D295">
        <f t="shared" si="15"/>
        <v>411.6986</v>
      </c>
      <c r="E295">
        <f t="shared" si="12"/>
        <v>2.432361926904754E-3</v>
      </c>
      <c r="F295" t="str">
        <f t="shared" si="14"/>
        <v>Buy</v>
      </c>
      <c r="G295">
        <f t="shared" si="13"/>
        <v>7.8782139535675209E-6</v>
      </c>
    </row>
    <row r="296" spans="1:7" ht="18" x14ac:dyDescent="0.55000000000000004">
      <c r="A296" s="4">
        <v>33665</v>
      </c>
      <c r="B296" s="5">
        <v>412.45</v>
      </c>
      <c r="C296" s="1">
        <v>-6.0595045179542513E-2</v>
      </c>
      <c r="D296">
        <f t="shared" si="15"/>
        <v>412.27800000000002</v>
      </c>
      <c r="E296">
        <f t="shared" si="12"/>
        <v>4.1719422331525964E-4</v>
      </c>
      <c r="F296" t="str">
        <f t="shared" si="14"/>
        <v>Buy</v>
      </c>
      <c r="G296">
        <f t="shared" si="13"/>
        <v>3.6717595003107982E-7</v>
      </c>
    </row>
    <row r="297" spans="1:7" ht="18" x14ac:dyDescent="0.55000000000000004">
      <c r="A297" s="4">
        <v>33666</v>
      </c>
      <c r="B297" s="5">
        <v>412.85</v>
      </c>
      <c r="C297" s="1">
        <v>9.6934455669700742E-2</v>
      </c>
      <c r="D297">
        <f t="shared" si="15"/>
        <v>412.88459999999998</v>
      </c>
      <c r="E297">
        <f t="shared" si="12"/>
        <v>-8.3800655195071189E-5</v>
      </c>
      <c r="F297" t="str">
        <f t="shared" si="14"/>
        <v>Buy</v>
      </c>
      <c r="G297">
        <f t="shared" si="13"/>
        <v>9.3962886959811779E-7</v>
      </c>
    </row>
    <row r="298" spans="1:7" ht="18" x14ac:dyDescent="0.55000000000000004">
      <c r="A298" s="4">
        <v>33667</v>
      </c>
      <c r="B298" s="5">
        <v>409.33</v>
      </c>
      <c r="C298" s="1">
        <v>-0.85626541800922251</v>
      </c>
      <c r="D298">
        <f t="shared" si="15"/>
        <v>413.3304</v>
      </c>
      <c r="E298">
        <f t="shared" si="12"/>
        <v>-9.6784557825894575E-3</v>
      </c>
      <c r="F298" t="str">
        <f t="shared" si="14"/>
        <v>Sell</v>
      </c>
      <c r="G298">
        <f t="shared" si="13"/>
        <v>7.331904660785086E-5</v>
      </c>
    </row>
    <row r="299" spans="1:7" ht="18" x14ac:dyDescent="0.55000000000000004">
      <c r="A299" s="4">
        <v>33668</v>
      </c>
      <c r="B299" s="5">
        <v>406.51</v>
      </c>
      <c r="C299" s="1">
        <v>-0.69131477520587881</v>
      </c>
      <c r="D299">
        <f t="shared" si="15"/>
        <v>413.52420000000001</v>
      </c>
      <c r="E299">
        <f t="shared" si="12"/>
        <v>-1.6962006092992903E-2</v>
      </c>
      <c r="F299" t="str">
        <f t="shared" si="14"/>
        <v>Sell</v>
      </c>
      <c r="G299">
        <f t="shared" si="13"/>
        <v>4.7791611841795473E-5</v>
      </c>
    </row>
    <row r="300" spans="1:7" ht="18" x14ac:dyDescent="0.55000000000000004">
      <c r="A300" s="4">
        <v>33669</v>
      </c>
      <c r="B300" s="5">
        <v>404.44</v>
      </c>
      <c r="C300" s="1">
        <v>-0.51051347080883069</v>
      </c>
      <c r="D300">
        <f t="shared" si="15"/>
        <v>413.62639999999999</v>
      </c>
      <c r="E300">
        <f t="shared" si="12"/>
        <v>-2.2209414099293449E-2</v>
      </c>
      <c r="F300" t="str">
        <f t="shared" si="14"/>
        <v>Sell</v>
      </c>
      <c r="G300">
        <f t="shared" si="13"/>
        <v>2.6062400387727881E-5</v>
      </c>
    </row>
    <row r="301" spans="1:7" ht="18" x14ac:dyDescent="0.55000000000000004">
      <c r="A301" s="4">
        <v>33672</v>
      </c>
      <c r="B301" s="5">
        <v>405.21</v>
      </c>
      <c r="C301" s="1">
        <v>0.19020570175840645</v>
      </c>
      <c r="D301">
        <f t="shared" si="15"/>
        <v>413.63379999999995</v>
      </c>
      <c r="E301">
        <f t="shared" si="12"/>
        <v>-2.0365356989685012E-2</v>
      </c>
      <c r="F301" t="str">
        <f t="shared" si="14"/>
        <v>Sell</v>
      </c>
      <c r="G301">
        <f t="shared" si="13"/>
        <v>3.6178208981407867E-6</v>
      </c>
    </row>
    <row r="302" spans="1:7" ht="18" x14ac:dyDescent="0.55000000000000004">
      <c r="A302" s="4">
        <v>33673</v>
      </c>
      <c r="B302" s="5">
        <v>406.89</v>
      </c>
      <c r="C302" s="1">
        <v>0.41374274019506646</v>
      </c>
      <c r="D302">
        <f t="shared" si="15"/>
        <v>413.6423999999999</v>
      </c>
      <c r="E302">
        <f t="shared" si="12"/>
        <v>-1.6324245290134452E-2</v>
      </c>
      <c r="F302" t="str">
        <f t="shared" si="14"/>
        <v>Sell</v>
      </c>
      <c r="G302">
        <f t="shared" si="13"/>
        <v>1.7118305506412226E-5</v>
      </c>
    </row>
    <row r="303" spans="1:7" ht="18" x14ac:dyDescent="0.55000000000000004">
      <c r="A303" s="4">
        <v>33674</v>
      </c>
      <c r="B303" s="5">
        <v>404.03</v>
      </c>
      <c r="C303" s="1">
        <v>-0.70537460127867324</v>
      </c>
      <c r="D303">
        <f t="shared" si="15"/>
        <v>413.42019999999997</v>
      </c>
      <c r="E303">
        <f t="shared" si="12"/>
        <v>-2.2713452318004767E-2</v>
      </c>
      <c r="F303" t="str">
        <f t="shared" si="14"/>
        <v>Sell</v>
      </c>
      <c r="G303">
        <f t="shared" si="13"/>
        <v>4.9755332812904725E-5</v>
      </c>
    </row>
    <row r="304" spans="1:7" ht="18" x14ac:dyDescent="0.55000000000000004">
      <c r="A304" s="4">
        <v>33675</v>
      </c>
      <c r="B304" s="5">
        <v>403.89</v>
      </c>
      <c r="C304" s="1">
        <v>-3.4656897069327106E-2</v>
      </c>
      <c r="D304">
        <f t="shared" si="15"/>
        <v>413.15619999999996</v>
      </c>
      <c r="E304">
        <f t="shared" si="12"/>
        <v>-2.2427837219918208E-2</v>
      </c>
      <c r="F304" t="str">
        <f t="shared" si="14"/>
        <v>Sell</v>
      </c>
      <c r="G304">
        <f t="shared" si="13"/>
        <v>1.2011005144739336E-7</v>
      </c>
    </row>
    <row r="305" spans="1:7" ht="18" x14ac:dyDescent="0.55000000000000004">
      <c r="A305" s="4">
        <v>33676</v>
      </c>
      <c r="B305" s="5">
        <v>405.84</v>
      </c>
      <c r="C305" s="1">
        <v>0.48164295991813771</v>
      </c>
      <c r="D305">
        <f t="shared" si="15"/>
        <v>412.92779999999993</v>
      </c>
      <c r="E305">
        <f t="shared" si="12"/>
        <v>-1.7164744054529533E-2</v>
      </c>
      <c r="F305" t="str">
        <f t="shared" si="14"/>
        <v>Sell</v>
      </c>
      <c r="G305">
        <f t="shared" si="13"/>
        <v>2.3197994083870479E-5</v>
      </c>
    </row>
    <row r="306" spans="1:7" ht="18" x14ac:dyDescent="0.55000000000000004">
      <c r="A306" s="4">
        <v>33679</v>
      </c>
      <c r="B306" s="5">
        <v>406.39</v>
      </c>
      <c r="C306" s="1">
        <v>0.13542964038851743</v>
      </c>
      <c r="D306">
        <f t="shared" si="15"/>
        <v>412.66879999999998</v>
      </c>
      <c r="E306">
        <f t="shared" si="12"/>
        <v>-1.5215107127071371E-2</v>
      </c>
      <c r="F306" t="str">
        <f t="shared" si="14"/>
        <v>Sell</v>
      </c>
      <c r="G306">
        <f t="shared" si="13"/>
        <v>1.8341187495763152E-6</v>
      </c>
    </row>
    <row r="307" spans="1:7" ht="18" x14ac:dyDescent="0.55000000000000004">
      <c r="A307" s="4">
        <v>33680</v>
      </c>
      <c r="B307" s="5">
        <v>409.58</v>
      </c>
      <c r="C307" s="1">
        <v>0.78189547458467035</v>
      </c>
      <c r="D307">
        <f t="shared" si="15"/>
        <v>412.50120000000004</v>
      </c>
      <c r="E307">
        <f t="shared" si="12"/>
        <v>-7.0816763684567593E-3</v>
      </c>
      <c r="F307" t="str">
        <f t="shared" si="14"/>
        <v>Sell</v>
      </c>
      <c r="G307">
        <f t="shared" si="13"/>
        <v>6.1136053317598687E-5</v>
      </c>
    </row>
    <row r="308" spans="1:7" ht="18" x14ac:dyDescent="0.55000000000000004">
      <c r="A308" s="4">
        <v>33681</v>
      </c>
      <c r="B308" s="5">
        <v>409.15</v>
      </c>
      <c r="C308" s="1">
        <v>-0.10504074347756689</v>
      </c>
      <c r="D308">
        <f t="shared" si="15"/>
        <v>412.33620000000002</v>
      </c>
      <c r="E308">
        <f t="shared" ref="E308:E371" si="16">(B308 - D308) / D308</f>
        <v>-7.727189608867817E-3</v>
      </c>
      <c r="F308" t="str">
        <f t="shared" si="14"/>
        <v>Sell</v>
      </c>
      <c r="G308">
        <f t="shared" ref="G308:G371" si="17">(C308/100)^2</f>
        <v>1.1033557790320012E-6</v>
      </c>
    </row>
    <row r="309" spans="1:7" ht="18" x14ac:dyDescent="0.55000000000000004">
      <c r="A309" s="4">
        <v>33682</v>
      </c>
      <c r="B309" s="5">
        <v>409.8</v>
      </c>
      <c r="C309" s="1">
        <v>0.15873988314087842</v>
      </c>
      <c r="D309">
        <f t="shared" si="15"/>
        <v>412.17019999999997</v>
      </c>
      <c r="E309">
        <f t="shared" si="16"/>
        <v>-5.7505370354284579E-3</v>
      </c>
      <c r="F309" t="str">
        <f t="shared" ref="F309:F372" si="18">IF(E308 &gt; 0, "Buy", "Sell")</f>
        <v>Sell</v>
      </c>
      <c r="G309">
        <f t="shared" si="17"/>
        <v>2.5198350499579735E-6</v>
      </c>
    </row>
    <row r="310" spans="1:7" ht="18" x14ac:dyDescent="0.55000000000000004">
      <c r="A310" s="4">
        <v>33683</v>
      </c>
      <c r="B310" s="5">
        <v>411.3</v>
      </c>
      <c r="C310" s="1">
        <v>0.36536394315790316</v>
      </c>
      <c r="D310">
        <f t="shared" si="15"/>
        <v>412.04400000000004</v>
      </c>
      <c r="E310">
        <f t="shared" si="16"/>
        <v>-1.805632408189485E-3</v>
      </c>
      <c r="F310" t="str">
        <f t="shared" si="18"/>
        <v>Sell</v>
      </c>
      <c r="G310">
        <f t="shared" si="17"/>
        <v>1.3349081095989147E-5</v>
      </c>
    </row>
    <row r="311" spans="1:7" ht="18" x14ac:dyDescent="0.55000000000000004">
      <c r="A311" s="4">
        <v>33686</v>
      </c>
      <c r="B311" s="5">
        <v>409.91</v>
      </c>
      <c r="C311" s="1">
        <v>-0.338525182947508</v>
      </c>
      <c r="D311">
        <f t="shared" si="15"/>
        <v>411.94020000000006</v>
      </c>
      <c r="E311">
        <f t="shared" si="16"/>
        <v>-4.9283852364980056E-3</v>
      </c>
      <c r="F311" t="str">
        <f t="shared" si="18"/>
        <v>Sell</v>
      </c>
      <c r="G311">
        <f t="shared" si="17"/>
        <v>1.1459929948964375E-5</v>
      </c>
    </row>
    <row r="312" spans="1:7" ht="18" x14ac:dyDescent="0.55000000000000004">
      <c r="A312" s="4">
        <v>33687</v>
      </c>
      <c r="B312" s="5">
        <v>408.88</v>
      </c>
      <c r="C312" s="1">
        <v>-0.25159089468792023</v>
      </c>
      <c r="D312">
        <f t="shared" si="15"/>
        <v>411.83100000000007</v>
      </c>
      <c r="E312">
        <f t="shared" si="16"/>
        <v>-7.1655606304529725E-3</v>
      </c>
      <c r="F312" t="str">
        <f t="shared" si="18"/>
        <v>Sell</v>
      </c>
      <c r="G312">
        <f t="shared" si="17"/>
        <v>6.3297978289868181E-6</v>
      </c>
    </row>
    <row r="313" spans="1:7" ht="18" x14ac:dyDescent="0.55000000000000004">
      <c r="A313" s="4">
        <v>33688</v>
      </c>
      <c r="B313" s="5">
        <v>407.52</v>
      </c>
      <c r="C313" s="1">
        <v>-0.33317032288773013</v>
      </c>
      <c r="D313">
        <f t="shared" si="15"/>
        <v>411.57260000000008</v>
      </c>
      <c r="E313">
        <f t="shared" si="16"/>
        <v>-9.8466224427964759E-3</v>
      </c>
      <c r="F313" t="str">
        <f t="shared" si="18"/>
        <v>Sell</v>
      </c>
      <c r="G313">
        <f t="shared" si="17"/>
        <v>1.1100246405311435E-5</v>
      </c>
    </row>
    <row r="314" spans="1:7" ht="18" x14ac:dyDescent="0.55000000000000004">
      <c r="A314" s="4">
        <v>33689</v>
      </c>
      <c r="B314" s="5">
        <v>407.86</v>
      </c>
      <c r="C314" s="1">
        <v>8.3396703305434153E-2</v>
      </c>
      <c r="D314">
        <f t="shared" si="15"/>
        <v>411.31440000000009</v>
      </c>
      <c r="E314">
        <f t="shared" si="16"/>
        <v>-8.3984416786771314E-3</v>
      </c>
      <c r="F314" t="str">
        <f t="shared" si="18"/>
        <v>Sell</v>
      </c>
      <c r="G314">
        <f t="shared" si="17"/>
        <v>6.9550101222146112E-7</v>
      </c>
    </row>
    <row r="315" spans="1:7" ht="18" x14ac:dyDescent="0.55000000000000004">
      <c r="A315" s="4">
        <v>33690</v>
      </c>
      <c r="B315" s="5">
        <v>403.5</v>
      </c>
      <c r="C315" s="1">
        <v>-1.0747490554197656</v>
      </c>
      <c r="D315">
        <f t="shared" si="15"/>
        <v>411.0202000000001</v>
      </c>
      <c r="E315">
        <f t="shared" si="16"/>
        <v>-1.8296424360652104E-2</v>
      </c>
      <c r="F315" t="str">
        <f t="shared" si="18"/>
        <v>Sell</v>
      </c>
      <c r="G315">
        <f t="shared" si="17"/>
        <v>1.1550855321256786E-4</v>
      </c>
    </row>
    <row r="316" spans="1:7" ht="18" x14ac:dyDescent="0.55000000000000004">
      <c r="A316" s="4">
        <v>33693</v>
      </c>
      <c r="B316" s="5">
        <v>403</v>
      </c>
      <c r="C316" s="1">
        <v>-0.12399257633205472</v>
      </c>
      <c r="D316">
        <f t="shared" si="15"/>
        <v>410.70300000000009</v>
      </c>
      <c r="E316">
        <f t="shared" si="16"/>
        <v>-1.8755645807311091E-2</v>
      </c>
      <c r="F316" t="str">
        <f t="shared" si="18"/>
        <v>Sell</v>
      </c>
      <c r="G316">
        <f t="shared" si="17"/>
        <v>1.5374158985460417E-6</v>
      </c>
    </row>
    <row r="317" spans="1:7" ht="18" x14ac:dyDescent="0.55000000000000004">
      <c r="A317" s="4">
        <v>33694</v>
      </c>
      <c r="B317" s="5">
        <v>403.69</v>
      </c>
      <c r="C317" s="1">
        <v>0.17106947359516267</v>
      </c>
      <c r="D317">
        <f t="shared" si="15"/>
        <v>410.44960000000009</v>
      </c>
      <c r="E317">
        <f t="shared" si="16"/>
        <v>-1.6468769856274899E-2</v>
      </c>
      <c r="F317" t="str">
        <f t="shared" si="18"/>
        <v>Sell</v>
      </c>
      <c r="G317">
        <f t="shared" si="17"/>
        <v>2.9264764796126057E-6</v>
      </c>
    </row>
    <row r="318" spans="1:7" ht="18" x14ac:dyDescent="0.55000000000000004">
      <c r="A318" s="4">
        <v>33695</v>
      </c>
      <c r="B318" s="5">
        <v>404.23</v>
      </c>
      <c r="C318" s="1">
        <v>0.13367662154977722</v>
      </c>
      <c r="D318">
        <f t="shared" si="15"/>
        <v>410.28140000000002</v>
      </c>
      <c r="E318">
        <f t="shared" si="16"/>
        <v>-1.4749389077837799E-2</v>
      </c>
      <c r="F318" t="str">
        <f t="shared" si="18"/>
        <v>Sell</v>
      </c>
      <c r="G318">
        <f t="shared" si="17"/>
        <v>1.7869439148962365E-6</v>
      </c>
    </row>
    <row r="319" spans="1:7" ht="18" x14ac:dyDescent="0.55000000000000004">
      <c r="A319" s="4">
        <v>33696</v>
      </c>
      <c r="B319" s="5">
        <v>400.5</v>
      </c>
      <c r="C319" s="1">
        <v>-0.92702563897184309</v>
      </c>
      <c r="D319">
        <f t="shared" si="15"/>
        <v>409.92880000000002</v>
      </c>
      <c r="E319">
        <f t="shared" si="16"/>
        <v>-2.3001067502454141E-2</v>
      </c>
      <c r="F319" t="str">
        <f t="shared" si="18"/>
        <v>Sell</v>
      </c>
      <c r="G319">
        <f t="shared" si="17"/>
        <v>8.5937653531115388E-5</v>
      </c>
    </row>
    <row r="320" spans="1:7" ht="18" x14ac:dyDescent="0.55000000000000004">
      <c r="A320" s="4">
        <v>33697</v>
      </c>
      <c r="B320" s="5">
        <v>401.55</v>
      </c>
      <c r="C320" s="1">
        <v>0.26182921260573672</v>
      </c>
      <c r="D320">
        <f t="shared" si="15"/>
        <v>409.66059999999999</v>
      </c>
      <c r="E320">
        <f t="shared" si="16"/>
        <v>-1.9798340382257841E-2</v>
      </c>
      <c r="F320" t="str">
        <f t="shared" si="18"/>
        <v>Sell</v>
      </c>
      <c r="G320">
        <f t="shared" si="17"/>
        <v>6.855453657374008E-6</v>
      </c>
    </row>
    <row r="321" spans="1:7" ht="18" x14ac:dyDescent="0.55000000000000004">
      <c r="A321" s="4">
        <v>33700</v>
      </c>
      <c r="B321" s="5">
        <v>405.59</v>
      </c>
      <c r="C321" s="1">
        <v>1.0010738506219616</v>
      </c>
      <c r="D321">
        <f t="shared" si="15"/>
        <v>409.46280000000002</v>
      </c>
      <c r="E321">
        <f t="shared" si="16"/>
        <v>-9.4582462680371463E-3</v>
      </c>
      <c r="F321" t="str">
        <f t="shared" si="18"/>
        <v>Sell</v>
      </c>
      <c r="G321">
        <f t="shared" si="17"/>
        <v>1.0021488543990816E-4</v>
      </c>
    </row>
    <row r="322" spans="1:7" ht="18" x14ac:dyDescent="0.55000000000000004">
      <c r="A322" s="4">
        <v>33701</v>
      </c>
      <c r="B322" s="5">
        <v>398.06</v>
      </c>
      <c r="C322" s="1">
        <v>-1.8740049449616405</v>
      </c>
      <c r="D322">
        <f t="shared" si="15"/>
        <v>409.12419999999997</v>
      </c>
      <c r="E322">
        <f t="shared" si="16"/>
        <v>-2.7043621472403665E-2</v>
      </c>
      <c r="F322" t="str">
        <f t="shared" si="18"/>
        <v>Sell</v>
      </c>
      <c r="G322">
        <f t="shared" si="17"/>
        <v>3.5118945337406812E-4</v>
      </c>
    </row>
    <row r="323" spans="1:7" ht="18" x14ac:dyDescent="0.55000000000000004">
      <c r="A323" s="4">
        <v>33702</v>
      </c>
      <c r="B323" s="5">
        <v>394.5</v>
      </c>
      <c r="C323" s="1">
        <v>-0.89836074051454684</v>
      </c>
      <c r="D323">
        <f t="shared" si="15"/>
        <v>408.71499999999992</v>
      </c>
      <c r="E323">
        <f t="shared" si="16"/>
        <v>-3.4779736491197831E-2</v>
      </c>
      <c r="F323" t="str">
        <f t="shared" si="18"/>
        <v>Sell</v>
      </c>
      <c r="G323">
        <f t="shared" si="17"/>
        <v>8.0705202009784504E-5</v>
      </c>
    </row>
    <row r="324" spans="1:7" ht="18" x14ac:dyDescent="0.55000000000000004">
      <c r="A324" s="4">
        <v>33703</v>
      </c>
      <c r="B324" s="5">
        <v>400.64</v>
      </c>
      <c r="C324" s="1">
        <v>1.5444128185750152</v>
      </c>
      <c r="D324">
        <f t="shared" si="15"/>
        <v>408.5209999999999</v>
      </c>
      <c r="E324">
        <f t="shared" si="16"/>
        <v>-1.9291541928076934E-2</v>
      </c>
      <c r="F324" t="str">
        <f t="shared" si="18"/>
        <v>Sell</v>
      </c>
      <c r="G324">
        <f t="shared" si="17"/>
        <v>2.3852109541788231E-4</v>
      </c>
    </row>
    <row r="325" spans="1:7" ht="18" x14ac:dyDescent="0.55000000000000004">
      <c r="A325" s="4">
        <v>33704</v>
      </c>
      <c r="B325" s="5">
        <v>404.29</v>
      </c>
      <c r="C325" s="1">
        <v>0.90691737608177159</v>
      </c>
      <c r="D325">
        <f t="shared" si="15"/>
        <v>408.37439999999992</v>
      </c>
      <c r="E325">
        <f t="shared" si="16"/>
        <v>-1.0001606369057179E-2</v>
      </c>
      <c r="F325" t="str">
        <f t="shared" si="18"/>
        <v>Sell</v>
      </c>
      <c r="G325">
        <f t="shared" si="17"/>
        <v>8.2249912703904552E-5</v>
      </c>
    </row>
    <row r="326" spans="1:7" ht="18" x14ac:dyDescent="0.55000000000000004">
      <c r="A326" s="4">
        <v>33707</v>
      </c>
      <c r="B326" s="5">
        <v>406.08</v>
      </c>
      <c r="C326" s="1">
        <v>0.44177422935259575</v>
      </c>
      <c r="D326">
        <f t="shared" si="15"/>
        <v>408.32040000000001</v>
      </c>
      <c r="E326">
        <f t="shared" si="16"/>
        <v>-5.4868676656861185E-3</v>
      </c>
      <c r="F326" t="str">
        <f t="shared" si="18"/>
        <v>Sell</v>
      </c>
      <c r="G326">
        <f t="shared" si="17"/>
        <v>1.9516446972007987E-5</v>
      </c>
    </row>
    <row r="327" spans="1:7" ht="18" x14ac:dyDescent="0.55000000000000004">
      <c r="A327" s="4">
        <v>33708</v>
      </c>
      <c r="B327" s="5">
        <v>412.39</v>
      </c>
      <c r="C327" s="1">
        <v>1.5419319020168387</v>
      </c>
      <c r="D327">
        <f t="shared" si="15"/>
        <v>408.37759999999997</v>
      </c>
      <c r="E327">
        <f t="shared" si="16"/>
        <v>9.8252205801689762E-3</v>
      </c>
      <c r="F327" t="str">
        <f t="shared" si="18"/>
        <v>Sell</v>
      </c>
      <c r="G327">
        <f t="shared" si="17"/>
        <v>2.3775539904572659E-4</v>
      </c>
    </row>
    <row r="328" spans="1:7" ht="18" x14ac:dyDescent="0.55000000000000004">
      <c r="A328" s="4">
        <v>33709</v>
      </c>
      <c r="B328" s="5">
        <v>416.28</v>
      </c>
      <c r="C328" s="1">
        <v>0.93886072234673978</v>
      </c>
      <c r="D328">
        <f t="shared" si="15"/>
        <v>408.42619999999994</v>
      </c>
      <c r="E328">
        <f t="shared" si="16"/>
        <v>1.9229422598256517E-2</v>
      </c>
      <c r="F328" t="str">
        <f t="shared" si="18"/>
        <v>Buy</v>
      </c>
      <c r="G328">
        <f t="shared" si="17"/>
        <v>8.8145945596544199E-5</v>
      </c>
    </row>
    <row r="329" spans="1:7" ht="18" x14ac:dyDescent="0.55000000000000004">
      <c r="A329" s="4">
        <v>33710</v>
      </c>
      <c r="B329" s="5">
        <v>416.04</v>
      </c>
      <c r="C329" s="1">
        <v>-5.7670128472614955E-2</v>
      </c>
      <c r="D329">
        <f t="shared" si="15"/>
        <v>408.47019999999998</v>
      </c>
      <c r="E329">
        <f t="shared" si="16"/>
        <v>1.8532074065623499E-2</v>
      </c>
      <c r="F329" t="str">
        <f t="shared" si="18"/>
        <v>Buy</v>
      </c>
      <c r="G329">
        <f t="shared" si="17"/>
        <v>3.3258437180479142E-7</v>
      </c>
    </row>
    <row r="330" spans="1:7" ht="18" x14ac:dyDescent="0.55000000000000004">
      <c r="A330" s="4">
        <v>33714</v>
      </c>
      <c r="B330" s="5">
        <v>410.18</v>
      </c>
      <c r="C330" s="1">
        <v>-1.4185321739345682</v>
      </c>
      <c r="D330">
        <f t="shared" si="15"/>
        <v>408.3974</v>
      </c>
      <c r="E330">
        <f t="shared" si="16"/>
        <v>4.3648661818121324E-3</v>
      </c>
      <c r="F330" t="str">
        <f t="shared" si="18"/>
        <v>Buy</v>
      </c>
      <c r="G330">
        <f t="shared" si="17"/>
        <v>2.0122335284875322E-4</v>
      </c>
    </row>
    <row r="331" spans="1:7" ht="18" x14ac:dyDescent="0.55000000000000004">
      <c r="A331" s="4">
        <v>33715</v>
      </c>
      <c r="B331" s="5">
        <v>410.26</v>
      </c>
      <c r="C331" s="1">
        <v>1.9501730840416127E-2</v>
      </c>
      <c r="D331">
        <f t="shared" si="15"/>
        <v>408.38079999999997</v>
      </c>
      <c r="E331">
        <f t="shared" si="16"/>
        <v>4.6015875379058612E-3</v>
      </c>
      <c r="F331" t="str">
        <f t="shared" si="18"/>
        <v>Buy</v>
      </c>
      <c r="G331">
        <f t="shared" si="17"/>
        <v>3.8031750577203752E-8</v>
      </c>
    </row>
    <row r="332" spans="1:7" ht="18" x14ac:dyDescent="0.55000000000000004">
      <c r="A332" s="4">
        <v>33716</v>
      </c>
      <c r="B332" s="5">
        <v>409.81</v>
      </c>
      <c r="C332" s="1">
        <v>-0.10974673995300163</v>
      </c>
      <c r="D332">
        <f t="shared" si="15"/>
        <v>408.30159999999995</v>
      </c>
      <c r="E332">
        <f t="shared" si="16"/>
        <v>3.6943279183820287E-3</v>
      </c>
      <c r="F332" t="str">
        <f t="shared" si="18"/>
        <v>Buy</v>
      </c>
      <c r="G332">
        <f t="shared" si="17"/>
        <v>1.2044346930311763E-6</v>
      </c>
    </row>
    <row r="333" spans="1:7" ht="18" x14ac:dyDescent="0.55000000000000004">
      <c r="A333" s="4">
        <v>33717</v>
      </c>
      <c r="B333" s="5">
        <v>411.6</v>
      </c>
      <c r="C333" s="1">
        <v>0.43583663054338184</v>
      </c>
      <c r="D333">
        <f t="shared" si="15"/>
        <v>408.25839999999988</v>
      </c>
      <c r="E333">
        <f t="shared" si="16"/>
        <v>8.1850122373480685E-3</v>
      </c>
      <c r="F333" t="str">
        <f t="shared" si="18"/>
        <v>Buy</v>
      </c>
      <c r="G333">
        <f t="shared" si="17"/>
        <v>1.8995356852340836E-5</v>
      </c>
    </row>
    <row r="334" spans="1:7" ht="18" x14ac:dyDescent="0.55000000000000004">
      <c r="A334" s="4">
        <v>33718</v>
      </c>
      <c r="B334" s="5">
        <v>409.02</v>
      </c>
      <c r="C334" s="1">
        <v>-0.62879493571457667</v>
      </c>
      <c r="D334">
        <f t="shared" si="15"/>
        <v>408.0961999999999</v>
      </c>
      <c r="E334">
        <f t="shared" si="16"/>
        <v>2.2636819455806876E-3</v>
      </c>
      <c r="F334" t="str">
        <f t="shared" si="18"/>
        <v>Buy</v>
      </c>
      <c r="G334">
        <f t="shared" si="17"/>
        <v>3.9538307118029867E-5</v>
      </c>
    </row>
    <row r="335" spans="1:7" ht="18" x14ac:dyDescent="0.55000000000000004">
      <c r="A335" s="4">
        <v>33721</v>
      </c>
      <c r="B335" s="5">
        <v>408.45</v>
      </c>
      <c r="C335" s="1">
        <v>-0.13945468148706175</v>
      </c>
      <c r="D335">
        <f t="shared" si="15"/>
        <v>407.99139999999994</v>
      </c>
      <c r="E335">
        <f t="shared" si="16"/>
        <v>1.1240433009128302E-3</v>
      </c>
      <c r="F335" t="str">
        <f t="shared" si="18"/>
        <v>Buy</v>
      </c>
      <c r="G335">
        <f t="shared" si="17"/>
        <v>1.9447608188657845E-6</v>
      </c>
    </row>
    <row r="336" spans="1:7" ht="18" x14ac:dyDescent="0.55000000000000004">
      <c r="A336" s="4">
        <v>33722</v>
      </c>
      <c r="B336" s="5">
        <v>409.11</v>
      </c>
      <c r="C336" s="1">
        <v>0.16145607499738976</v>
      </c>
      <c r="D336">
        <f t="shared" si="15"/>
        <v>407.92399999999992</v>
      </c>
      <c r="E336">
        <f t="shared" si="16"/>
        <v>2.9074043204128527E-3</v>
      </c>
      <c r="F336" t="str">
        <f t="shared" si="18"/>
        <v>Buy</v>
      </c>
      <c r="G336">
        <f t="shared" si="17"/>
        <v>2.6068064153562746E-6</v>
      </c>
    </row>
    <row r="337" spans="1:7" ht="18" x14ac:dyDescent="0.55000000000000004">
      <c r="A337" s="4">
        <v>33723</v>
      </c>
      <c r="B337" s="5">
        <v>412.02</v>
      </c>
      <c r="C337" s="1">
        <v>0.70878233227877874</v>
      </c>
      <c r="D337">
        <f t="shared" si="15"/>
        <v>408.01679999999999</v>
      </c>
      <c r="E337">
        <f t="shared" si="16"/>
        <v>9.8113607086766832E-3</v>
      </c>
      <c r="F337" t="str">
        <f t="shared" si="18"/>
        <v>Buy</v>
      </c>
      <c r="G337">
        <f t="shared" si="17"/>
        <v>5.0237239455054506E-5</v>
      </c>
    </row>
    <row r="338" spans="1:7" ht="18" x14ac:dyDescent="0.55000000000000004">
      <c r="A338" s="4">
        <v>33724</v>
      </c>
      <c r="B338" s="5">
        <v>414.95</v>
      </c>
      <c r="C338" s="1">
        <v>0.70861391838169507</v>
      </c>
      <c r="D338">
        <f t="shared" si="15"/>
        <v>408.1506</v>
      </c>
      <c r="E338">
        <f t="shared" si="16"/>
        <v>1.6659046930226223E-2</v>
      </c>
      <c r="F338" t="str">
        <f t="shared" si="18"/>
        <v>Buy</v>
      </c>
      <c r="G338">
        <f t="shared" si="17"/>
        <v>5.0213368532425953E-5</v>
      </c>
    </row>
    <row r="339" spans="1:7" ht="18" x14ac:dyDescent="0.55000000000000004">
      <c r="A339" s="4">
        <v>33725</v>
      </c>
      <c r="B339" s="5">
        <v>412.53</v>
      </c>
      <c r="C339" s="1">
        <v>-0.58491006414939395</v>
      </c>
      <c r="D339">
        <f t="shared" si="15"/>
        <v>408.1232</v>
      </c>
      <c r="E339">
        <f t="shared" si="16"/>
        <v>1.0797719904185736E-2</v>
      </c>
      <c r="F339" t="str">
        <f t="shared" si="18"/>
        <v>Buy</v>
      </c>
      <c r="G339">
        <f t="shared" si="17"/>
        <v>3.4211978314324816E-5</v>
      </c>
    </row>
    <row r="340" spans="1:7" ht="18" x14ac:dyDescent="0.55000000000000004">
      <c r="A340" s="4">
        <v>33728</v>
      </c>
      <c r="B340" s="5">
        <v>416.91</v>
      </c>
      <c r="C340" s="1">
        <v>1.0561440763637384</v>
      </c>
      <c r="D340">
        <f t="shared" si="15"/>
        <v>408.23280000000005</v>
      </c>
      <c r="E340">
        <f t="shared" si="16"/>
        <v>2.1255518909798453E-2</v>
      </c>
      <c r="F340" t="str">
        <f t="shared" si="18"/>
        <v>Buy</v>
      </c>
      <c r="G340">
        <f t="shared" si="17"/>
        <v>1.1154403100382142E-4</v>
      </c>
    </row>
    <row r="341" spans="1:7" ht="18" x14ac:dyDescent="0.55000000000000004">
      <c r="A341" s="4">
        <v>33729</v>
      </c>
      <c r="B341" s="5">
        <v>416.84</v>
      </c>
      <c r="C341" s="1">
        <v>-1.679160423736481E-2</v>
      </c>
      <c r="D341">
        <f t="shared" si="15"/>
        <v>408.32420000000008</v>
      </c>
      <c r="E341">
        <f t="shared" si="16"/>
        <v>2.0855486890073861E-2</v>
      </c>
      <c r="F341" t="str">
        <f t="shared" si="18"/>
        <v>Buy</v>
      </c>
      <c r="G341">
        <f t="shared" si="17"/>
        <v>2.8195797286428785E-8</v>
      </c>
    </row>
    <row r="342" spans="1:7" ht="18" x14ac:dyDescent="0.55000000000000004">
      <c r="A342" s="4">
        <v>33730</v>
      </c>
      <c r="B342" s="5">
        <v>416.79</v>
      </c>
      <c r="C342" s="1">
        <v>-1.1995729534660675E-2</v>
      </c>
      <c r="D342">
        <f t="shared" si="15"/>
        <v>408.45100000000008</v>
      </c>
      <c r="E342">
        <f t="shared" si="16"/>
        <v>2.041615762967881E-2</v>
      </c>
      <c r="F342" t="str">
        <f t="shared" si="18"/>
        <v>Buy</v>
      </c>
      <c r="G342">
        <f t="shared" si="17"/>
        <v>1.4389752706873043E-8</v>
      </c>
    </row>
    <row r="343" spans="1:7" ht="18" x14ac:dyDescent="0.55000000000000004">
      <c r="A343" s="4">
        <v>33731</v>
      </c>
      <c r="B343" s="5">
        <v>415.85</v>
      </c>
      <c r="C343" s="1">
        <v>-0.22578795141835062</v>
      </c>
      <c r="D343">
        <f t="shared" si="15"/>
        <v>408.46100000000007</v>
      </c>
      <c r="E343">
        <f t="shared" si="16"/>
        <v>1.8089854355740089E-2</v>
      </c>
      <c r="F343" t="str">
        <f t="shared" si="18"/>
        <v>Buy</v>
      </c>
      <c r="G343">
        <f t="shared" si="17"/>
        <v>5.0980199005695457E-6</v>
      </c>
    </row>
    <row r="344" spans="1:7" ht="18" x14ac:dyDescent="0.55000000000000004">
      <c r="A344" s="4">
        <v>33732</v>
      </c>
      <c r="B344" s="5">
        <v>416.05</v>
      </c>
      <c r="C344" s="1">
        <v>4.8082703174246247E-2</v>
      </c>
      <c r="D344">
        <f t="shared" si="15"/>
        <v>408.50479999999993</v>
      </c>
      <c r="E344">
        <f t="shared" si="16"/>
        <v>1.8470284804487196E-2</v>
      </c>
      <c r="F344" t="str">
        <f t="shared" si="18"/>
        <v>Buy</v>
      </c>
      <c r="G344">
        <f t="shared" si="17"/>
        <v>2.3119463445426702E-7</v>
      </c>
    </row>
    <row r="345" spans="1:7" ht="18" x14ac:dyDescent="0.55000000000000004">
      <c r="A345" s="4">
        <v>33735</v>
      </c>
      <c r="B345" s="5">
        <v>418.49</v>
      </c>
      <c r="C345" s="1">
        <v>0.58475494349997936</v>
      </c>
      <c r="D345">
        <f t="shared" si="15"/>
        <v>408.62059999999997</v>
      </c>
      <c r="E345">
        <f t="shared" si="16"/>
        <v>2.4152967324701794E-2</v>
      </c>
      <c r="F345" t="str">
        <f t="shared" si="18"/>
        <v>Buy</v>
      </c>
      <c r="G345">
        <f t="shared" si="17"/>
        <v>3.4193834394766404E-5</v>
      </c>
    </row>
    <row r="346" spans="1:7" ht="18" x14ac:dyDescent="0.55000000000000004">
      <c r="A346" s="4">
        <v>33736</v>
      </c>
      <c r="B346" s="5">
        <v>416.29</v>
      </c>
      <c r="C346" s="1">
        <v>-0.52708620076230117</v>
      </c>
      <c r="D346">
        <f t="shared" si="15"/>
        <v>408.69740000000007</v>
      </c>
      <c r="E346">
        <f t="shared" si="16"/>
        <v>1.8577558849163088E-2</v>
      </c>
      <c r="F346" t="str">
        <f t="shared" si="18"/>
        <v>Buy</v>
      </c>
      <c r="G346">
        <f t="shared" si="17"/>
        <v>2.7781986303403686E-5</v>
      </c>
    </row>
    <row r="347" spans="1:7" ht="18" x14ac:dyDescent="0.55000000000000004">
      <c r="A347" s="4">
        <v>33737</v>
      </c>
      <c r="B347" s="5">
        <v>416.45</v>
      </c>
      <c r="C347" s="1">
        <v>3.8427360753385431E-2</v>
      </c>
      <c r="D347">
        <f t="shared" si="15"/>
        <v>408.76940000000002</v>
      </c>
      <c r="E347">
        <f t="shared" si="16"/>
        <v>1.8789566929422723E-2</v>
      </c>
      <c r="F347" t="str">
        <f t="shared" si="18"/>
        <v>Buy</v>
      </c>
      <c r="G347">
        <f t="shared" si="17"/>
        <v>1.476662054470827E-7</v>
      </c>
    </row>
    <row r="348" spans="1:7" ht="18" x14ac:dyDescent="0.55000000000000004">
      <c r="A348" s="4">
        <v>33738</v>
      </c>
      <c r="B348" s="5">
        <v>413.14</v>
      </c>
      <c r="C348" s="1">
        <v>-0.7979887811242854</v>
      </c>
      <c r="D348">
        <f t="shared" si="15"/>
        <v>408.84560000000005</v>
      </c>
      <c r="E348">
        <f t="shared" si="16"/>
        <v>1.0503720719997814E-2</v>
      </c>
      <c r="F348" t="str">
        <f t="shared" si="18"/>
        <v>Buy</v>
      </c>
      <c r="G348">
        <f t="shared" si="17"/>
        <v>6.367860948002226E-5</v>
      </c>
    </row>
    <row r="349" spans="1:7" ht="18" x14ac:dyDescent="0.55000000000000004">
      <c r="A349" s="4">
        <v>33739</v>
      </c>
      <c r="B349" s="5">
        <v>410.09</v>
      </c>
      <c r="C349" s="1">
        <v>-0.74098707659079699</v>
      </c>
      <c r="D349">
        <f t="shared" si="15"/>
        <v>408.91720000000009</v>
      </c>
      <c r="E349">
        <f t="shared" si="16"/>
        <v>2.8680622874261126E-3</v>
      </c>
      <c r="F349" t="str">
        <f t="shared" si="18"/>
        <v>Buy</v>
      </c>
      <c r="G349">
        <f t="shared" si="17"/>
        <v>5.4906184767457559E-5</v>
      </c>
    </row>
    <row r="350" spans="1:7" ht="18" x14ac:dyDescent="0.55000000000000004">
      <c r="A350" s="4">
        <v>33742</v>
      </c>
      <c r="B350" s="5">
        <v>412.81</v>
      </c>
      <c r="C350" s="1">
        <v>0.66107908759400402</v>
      </c>
      <c r="D350">
        <f t="shared" si="15"/>
        <v>409.08460000000014</v>
      </c>
      <c r="E350">
        <f t="shared" si="16"/>
        <v>9.1066737784797191E-3</v>
      </c>
      <c r="F350" t="str">
        <f t="shared" si="18"/>
        <v>Buy</v>
      </c>
      <c r="G350">
        <f t="shared" si="17"/>
        <v>4.3702556005412083E-5</v>
      </c>
    </row>
    <row r="351" spans="1:7" ht="18" x14ac:dyDescent="0.55000000000000004">
      <c r="A351" s="4">
        <v>33743</v>
      </c>
      <c r="B351" s="5">
        <v>416.37</v>
      </c>
      <c r="C351" s="1">
        <v>0.85868493557194825</v>
      </c>
      <c r="D351">
        <f t="shared" si="15"/>
        <v>409.30780000000016</v>
      </c>
      <c r="E351">
        <f t="shared" si="16"/>
        <v>1.7254007864008079E-2</v>
      </c>
      <c r="F351" t="str">
        <f t="shared" si="18"/>
        <v>Buy</v>
      </c>
      <c r="G351">
        <f t="shared" si="17"/>
        <v>7.3733981857820085E-5</v>
      </c>
    </row>
    <row r="352" spans="1:7" ht="18" x14ac:dyDescent="0.55000000000000004">
      <c r="A352" s="4">
        <v>33744</v>
      </c>
      <c r="B352" s="5">
        <v>415.39</v>
      </c>
      <c r="C352" s="1">
        <v>-0.23564500660846105</v>
      </c>
      <c r="D352">
        <f t="shared" si="15"/>
        <v>409.47780000000012</v>
      </c>
      <c r="E352">
        <f t="shared" si="16"/>
        <v>1.4438389578140424E-2</v>
      </c>
      <c r="F352" t="str">
        <f t="shared" si="18"/>
        <v>Buy</v>
      </c>
      <c r="G352">
        <f t="shared" si="17"/>
        <v>5.5528569139501648E-6</v>
      </c>
    </row>
    <row r="353" spans="1:7" ht="18" x14ac:dyDescent="0.55000000000000004">
      <c r="A353" s="4">
        <v>33745</v>
      </c>
      <c r="B353" s="5">
        <v>412.6</v>
      </c>
      <c r="C353" s="1">
        <v>-0.67392373326220001</v>
      </c>
      <c r="D353">
        <f t="shared" si="15"/>
        <v>409.64920000000012</v>
      </c>
      <c r="E353">
        <f t="shared" si="16"/>
        <v>7.2032363300108988E-3</v>
      </c>
      <c r="F353" t="str">
        <f t="shared" si="18"/>
        <v>Buy</v>
      </c>
      <c r="G353">
        <f t="shared" si="17"/>
        <v>4.5417319825406084E-5</v>
      </c>
    </row>
    <row r="354" spans="1:7" ht="18" x14ac:dyDescent="0.55000000000000004">
      <c r="A354" s="4">
        <v>33746</v>
      </c>
      <c r="B354" s="5">
        <v>414.02</v>
      </c>
      <c r="C354" s="1">
        <v>0.34356812000560544</v>
      </c>
      <c r="D354">
        <f t="shared" si="15"/>
        <v>409.85180000000014</v>
      </c>
      <c r="E354">
        <f t="shared" si="16"/>
        <v>1.0170017552685729E-2</v>
      </c>
      <c r="F354" t="str">
        <f t="shared" si="18"/>
        <v>Buy</v>
      </c>
      <c r="G354">
        <f t="shared" si="17"/>
        <v>1.180390530841861E-5</v>
      </c>
    </row>
    <row r="355" spans="1:7" ht="18" x14ac:dyDescent="0.55000000000000004">
      <c r="A355" s="4">
        <v>33750</v>
      </c>
      <c r="B355" s="5">
        <v>411.41</v>
      </c>
      <c r="C355" s="1">
        <v>-0.63239976702083422</v>
      </c>
      <c r="D355">
        <f t="shared" ref="D355:D418" si="19">AVERAGE(B306:B355)</f>
        <v>409.96320000000009</v>
      </c>
      <c r="E355">
        <f t="shared" si="16"/>
        <v>3.5290972458014254E-3</v>
      </c>
      <c r="F355" t="str">
        <f t="shared" si="18"/>
        <v>Buy</v>
      </c>
      <c r="G355">
        <f t="shared" si="17"/>
        <v>3.9992946532800543E-5</v>
      </c>
    </row>
    <row r="356" spans="1:7" ht="18" x14ac:dyDescent="0.55000000000000004">
      <c r="A356" s="4">
        <v>33751</v>
      </c>
      <c r="B356" s="5">
        <v>412.17</v>
      </c>
      <c r="C356" s="1">
        <v>0.18456014369673995</v>
      </c>
      <c r="D356">
        <f t="shared" si="19"/>
        <v>410.07880000000006</v>
      </c>
      <c r="E356">
        <f t="shared" si="16"/>
        <v>5.0995077043728123E-3</v>
      </c>
      <c r="F356" t="str">
        <f t="shared" si="18"/>
        <v>Buy</v>
      </c>
      <c r="G356">
        <f t="shared" si="17"/>
        <v>3.4062446641361295E-6</v>
      </c>
    </row>
    <row r="357" spans="1:7" ht="18" x14ac:dyDescent="0.55000000000000004">
      <c r="A357" s="4">
        <v>33752</v>
      </c>
      <c r="B357" s="5">
        <v>416.74</v>
      </c>
      <c r="C357" s="1">
        <v>1.1026640538087518</v>
      </c>
      <c r="D357">
        <f t="shared" si="19"/>
        <v>410.22200000000009</v>
      </c>
      <c r="E357">
        <f t="shared" si="16"/>
        <v>1.5888957686325731E-2</v>
      </c>
      <c r="F357" t="str">
        <f t="shared" si="18"/>
        <v>Buy</v>
      </c>
      <c r="G357">
        <f t="shared" si="17"/>
        <v>1.2158680155619499E-4</v>
      </c>
    </row>
    <row r="358" spans="1:7" ht="18" x14ac:dyDescent="0.55000000000000004">
      <c r="A358" s="4">
        <v>33753</v>
      </c>
      <c r="B358" s="5">
        <v>415.35</v>
      </c>
      <c r="C358" s="1">
        <v>-0.33409878569735996</v>
      </c>
      <c r="D358">
        <f t="shared" si="19"/>
        <v>410.34600000000006</v>
      </c>
      <c r="E358">
        <f t="shared" si="16"/>
        <v>1.2194587007062239E-2</v>
      </c>
      <c r="F358" t="str">
        <f t="shared" si="18"/>
        <v>Buy</v>
      </c>
      <c r="G358">
        <f t="shared" si="17"/>
        <v>1.1162199860445045E-5</v>
      </c>
    </row>
    <row r="359" spans="1:7" ht="18" x14ac:dyDescent="0.55000000000000004">
      <c r="A359" s="4">
        <v>33756</v>
      </c>
      <c r="B359" s="5">
        <v>417.3</v>
      </c>
      <c r="C359" s="1">
        <v>0.46838493124264374</v>
      </c>
      <c r="D359">
        <f t="shared" si="19"/>
        <v>410.49600000000004</v>
      </c>
      <c r="E359">
        <f t="shared" si="16"/>
        <v>1.6575070159027063E-2</v>
      </c>
      <c r="F359" t="str">
        <f t="shared" si="18"/>
        <v>Buy</v>
      </c>
      <c r="G359">
        <f t="shared" si="17"/>
        <v>2.1938444381517612E-5</v>
      </c>
    </row>
    <row r="360" spans="1:7" ht="18" x14ac:dyDescent="0.55000000000000004">
      <c r="A360" s="4">
        <v>33757</v>
      </c>
      <c r="B360" s="5">
        <v>413.5</v>
      </c>
      <c r="C360" s="1">
        <v>-0.9147873133760982</v>
      </c>
      <c r="D360">
        <f t="shared" si="19"/>
        <v>410.54</v>
      </c>
      <c r="E360">
        <f t="shared" si="16"/>
        <v>7.2100160763871471E-3</v>
      </c>
      <c r="F360" t="str">
        <f t="shared" si="18"/>
        <v>Buy</v>
      </c>
      <c r="G360">
        <f t="shared" si="17"/>
        <v>8.3683582871385968E-5</v>
      </c>
    </row>
    <row r="361" spans="1:7" ht="18" x14ac:dyDescent="0.55000000000000004">
      <c r="A361" s="4">
        <v>33758</v>
      </c>
      <c r="B361" s="5">
        <v>414.59</v>
      </c>
      <c r="C361" s="1">
        <v>0.26325656136684816</v>
      </c>
      <c r="D361">
        <f t="shared" si="19"/>
        <v>410.6336</v>
      </c>
      <c r="E361">
        <f t="shared" si="16"/>
        <v>9.6348667035526889E-3</v>
      </c>
      <c r="F361" t="str">
        <f t="shared" si="18"/>
        <v>Buy</v>
      </c>
      <c r="G361">
        <f t="shared" si="17"/>
        <v>6.9304017102697099E-6</v>
      </c>
    </row>
    <row r="362" spans="1:7" ht="18" x14ac:dyDescent="0.55000000000000004">
      <c r="A362" s="4">
        <v>33759</v>
      </c>
      <c r="B362" s="5">
        <v>413.26</v>
      </c>
      <c r="C362" s="1">
        <v>-0.32131452419559686</v>
      </c>
      <c r="D362">
        <f t="shared" si="19"/>
        <v>410.72120000000001</v>
      </c>
      <c r="E362">
        <f t="shared" si="16"/>
        <v>6.1813220257439369E-3</v>
      </c>
      <c r="F362" t="str">
        <f t="shared" si="18"/>
        <v>Buy</v>
      </c>
      <c r="G362">
        <f t="shared" si="17"/>
        <v>1.0324302345904279E-5</v>
      </c>
    </row>
    <row r="363" spans="1:7" ht="18" x14ac:dyDescent="0.55000000000000004">
      <c r="A363" s="4">
        <v>33760</v>
      </c>
      <c r="B363" s="5">
        <v>413.48</v>
      </c>
      <c r="C363" s="1">
        <v>5.3221086482553387E-2</v>
      </c>
      <c r="D363">
        <f t="shared" si="19"/>
        <v>410.84039999999999</v>
      </c>
      <c r="E363">
        <f t="shared" si="16"/>
        <v>6.4248793448746276E-3</v>
      </c>
      <c r="F363" t="str">
        <f t="shared" si="18"/>
        <v>Buy</v>
      </c>
      <c r="G363">
        <f t="shared" si="17"/>
        <v>2.832484046383427E-7</v>
      </c>
    </row>
    <row r="364" spans="1:7" ht="18" x14ac:dyDescent="0.55000000000000004">
      <c r="A364" s="4">
        <v>33763</v>
      </c>
      <c r="B364" s="5">
        <v>413.36</v>
      </c>
      <c r="C364" s="1">
        <v>-2.9026172135482156E-2</v>
      </c>
      <c r="D364">
        <f t="shared" si="19"/>
        <v>410.9504</v>
      </c>
      <c r="E364">
        <f t="shared" si="16"/>
        <v>5.8634813349737868E-3</v>
      </c>
      <c r="F364" t="str">
        <f t="shared" si="18"/>
        <v>Buy</v>
      </c>
      <c r="G364">
        <f t="shared" si="17"/>
        <v>8.425186688386408E-8</v>
      </c>
    </row>
    <row r="365" spans="1:7" ht="18" x14ac:dyDescent="0.55000000000000004">
      <c r="A365" s="4">
        <v>33764</v>
      </c>
      <c r="B365" s="5">
        <v>410.06</v>
      </c>
      <c r="C365" s="1">
        <v>-0.80153935240284235</v>
      </c>
      <c r="D365">
        <f t="shared" si="19"/>
        <v>411.08160000000004</v>
      </c>
      <c r="E365">
        <f t="shared" si="16"/>
        <v>-2.4851513665414236E-3</v>
      </c>
      <c r="F365" t="str">
        <f t="shared" si="18"/>
        <v>Buy</v>
      </c>
      <c r="G365">
        <f t="shared" si="17"/>
        <v>6.4246533345036803E-5</v>
      </c>
    </row>
    <row r="366" spans="1:7" ht="18" x14ac:dyDescent="0.55000000000000004">
      <c r="A366" s="4">
        <v>33765</v>
      </c>
      <c r="B366" s="5">
        <v>407.25</v>
      </c>
      <c r="C366" s="1">
        <v>-0.68762429727462537</v>
      </c>
      <c r="D366">
        <f t="shared" si="19"/>
        <v>411.16660000000002</v>
      </c>
      <c r="E366">
        <f t="shared" si="16"/>
        <v>-9.5255791691251594E-3</v>
      </c>
      <c r="F366" t="str">
        <f t="shared" si="18"/>
        <v>Sell</v>
      </c>
      <c r="G366">
        <f t="shared" si="17"/>
        <v>4.7282717420242238E-5</v>
      </c>
    </row>
    <row r="367" spans="1:7" ht="18" x14ac:dyDescent="0.55000000000000004">
      <c r="A367" s="4">
        <v>33766</v>
      </c>
      <c r="B367" s="5">
        <v>409.05</v>
      </c>
      <c r="C367" s="1">
        <v>0.44101504775527894</v>
      </c>
      <c r="D367">
        <f t="shared" si="19"/>
        <v>411.27380000000005</v>
      </c>
      <c r="E367">
        <f t="shared" si="16"/>
        <v>-5.4071034916399717E-3</v>
      </c>
      <c r="F367" t="str">
        <f t="shared" si="18"/>
        <v>Sell</v>
      </c>
      <c r="G367">
        <f t="shared" si="17"/>
        <v>1.9449427234659098E-5</v>
      </c>
    </row>
    <row r="368" spans="1:7" ht="18" x14ac:dyDescent="0.55000000000000004">
      <c r="A368" s="4">
        <v>33767</v>
      </c>
      <c r="B368" s="5">
        <v>409.76</v>
      </c>
      <c r="C368" s="1">
        <v>0.17342244915077978</v>
      </c>
      <c r="D368">
        <f t="shared" si="19"/>
        <v>411.38439999999997</v>
      </c>
      <c r="E368">
        <f t="shared" si="16"/>
        <v>-3.9486183725002217E-3</v>
      </c>
      <c r="F368" t="str">
        <f t="shared" si="18"/>
        <v>Sell</v>
      </c>
      <c r="G368">
        <f t="shared" si="17"/>
        <v>3.0075345869454801E-6</v>
      </c>
    </row>
    <row r="369" spans="1:7" ht="18" x14ac:dyDescent="0.55000000000000004">
      <c r="A369" s="4">
        <v>33770</v>
      </c>
      <c r="B369" s="5">
        <v>410.29</v>
      </c>
      <c r="C369" s="1">
        <v>0.12926042894818401</v>
      </c>
      <c r="D369">
        <f t="shared" si="19"/>
        <v>411.58020000000005</v>
      </c>
      <c r="E369">
        <f t="shared" si="16"/>
        <v>-3.1347474927123E-3</v>
      </c>
      <c r="F369" t="str">
        <f t="shared" si="18"/>
        <v>Sell</v>
      </c>
      <c r="G369">
        <f t="shared" si="17"/>
        <v>1.6708258491868527E-6</v>
      </c>
    </row>
    <row r="370" spans="1:7" ht="18" x14ac:dyDescent="0.55000000000000004">
      <c r="A370" s="4">
        <v>33771</v>
      </c>
      <c r="B370" s="5">
        <v>408.32</v>
      </c>
      <c r="C370" s="1">
        <v>-0.48130460243266793</v>
      </c>
      <c r="D370">
        <f t="shared" si="19"/>
        <v>411.71559999999999</v>
      </c>
      <c r="E370">
        <f t="shared" si="16"/>
        <v>-8.2474407090719955E-3</v>
      </c>
      <c r="F370" t="str">
        <f t="shared" si="18"/>
        <v>Sell</v>
      </c>
      <c r="G370">
        <f t="shared" si="17"/>
        <v>2.3165412032286853E-5</v>
      </c>
    </row>
    <row r="371" spans="1:7" ht="18" x14ac:dyDescent="0.55000000000000004">
      <c r="A371" s="4">
        <v>33772</v>
      </c>
      <c r="B371" s="5">
        <v>402.26</v>
      </c>
      <c r="C371" s="1">
        <v>-1.4952534991295447</v>
      </c>
      <c r="D371">
        <f t="shared" si="19"/>
        <v>411.64899999999994</v>
      </c>
      <c r="E371">
        <f t="shared" si="16"/>
        <v>-2.2808266265677689E-2</v>
      </c>
      <c r="F371" t="str">
        <f t="shared" si="18"/>
        <v>Sell</v>
      </c>
      <c r="G371">
        <f t="shared" si="17"/>
        <v>2.2357830266591473E-4</v>
      </c>
    </row>
    <row r="372" spans="1:7" ht="18" x14ac:dyDescent="0.55000000000000004">
      <c r="A372" s="4">
        <v>33773</v>
      </c>
      <c r="B372" s="5">
        <v>400.96</v>
      </c>
      <c r="C372" s="1">
        <v>-0.3236974017371535</v>
      </c>
      <c r="D372">
        <f t="shared" si="19"/>
        <v>411.70699999999999</v>
      </c>
      <c r="E372">
        <f t="shared" ref="E372:E435" si="20">(B372 - D372) / D372</f>
        <v>-2.6103515364081772E-2</v>
      </c>
      <c r="F372" t="str">
        <f t="shared" si="18"/>
        <v>Sell</v>
      </c>
      <c r="G372">
        <f t="shared" ref="G372:G435" si="21">(C372/100)^2</f>
        <v>1.0478000789138413E-5</v>
      </c>
    </row>
    <row r="373" spans="1:7" ht="18" x14ac:dyDescent="0.55000000000000004">
      <c r="A373" s="4">
        <v>33774</v>
      </c>
      <c r="B373" s="5">
        <v>403.67</v>
      </c>
      <c r="C373" s="1">
        <v>0.67360407815005297</v>
      </c>
      <c r="D373">
        <f t="shared" si="19"/>
        <v>411.89039999999994</v>
      </c>
      <c r="E373">
        <f t="shared" si="20"/>
        <v>-1.9957736329858446E-2</v>
      </c>
      <c r="F373" t="str">
        <f t="shared" ref="F373:F436" si="22">IF(E372 &gt; 0, "Buy", "Sell")</f>
        <v>Sell</v>
      </c>
      <c r="G373">
        <f t="shared" si="21"/>
        <v>4.5374245410038268E-5</v>
      </c>
    </row>
    <row r="374" spans="1:7" ht="18" x14ac:dyDescent="0.55000000000000004">
      <c r="A374" s="4">
        <v>33777</v>
      </c>
      <c r="B374" s="5">
        <v>403.4</v>
      </c>
      <c r="C374" s="1">
        <v>-6.6908696909260504E-2</v>
      </c>
      <c r="D374">
        <f t="shared" si="19"/>
        <v>411.9455999999999</v>
      </c>
      <c r="E374">
        <f t="shared" si="20"/>
        <v>-2.0744486650664369E-2</v>
      </c>
      <c r="F374" t="str">
        <f t="shared" si="22"/>
        <v>Sell</v>
      </c>
      <c r="G374">
        <f t="shared" si="21"/>
        <v>4.4767737220952863E-7</v>
      </c>
    </row>
    <row r="375" spans="1:7" ht="18" x14ac:dyDescent="0.55000000000000004">
      <c r="A375" s="4">
        <v>33778</v>
      </c>
      <c r="B375" s="5">
        <v>404.04</v>
      </c>
      <c r="C375" s="1">
        <v>0.15852574408720366</v>
      </c>
      <c r="D375">
        <f t="shared" si="19"/>
        <v>411.94059999999996</v>
      </c>
      <c r="E375">
        <f t="shared" si="20"/>
        <v>-1.9178978716834275E-2</v>
      </c>
      <c r="F375" t="str">
        <f t="shared" si="22"/>
        <v>Sell</v>
      </c>
      <c r="G375">
        <f t="shared" si="21"/>
        <v>2.5130411538401589E-6</v>
      </c>
    </row>
    <row r="376" spans="1:7" ht="18" x14ac:dyDescent="0.55000000000000004">
      <c r="A376" s="4">
        <v>33779</v>
      </c>
      <c r="B376" s="5">
        <v>403.84</v>
      </c>
      <c r="C376" s="1">
        <v>-4.9512304818990625E-2</v>
      </c>
      <c r="D376">
        <f t="shared" si="19"/>
        <v>411.89579999999995</v>
      </c>
      <c r="E376">
        <f t="shared" si="20"/>
        <v>-1.9557859050759869E-2</v>
      </c>
      <c r="F376" t="str">
        <f t="shared" si="22"/>
        <v>Sell</v>
      </c>
      <c r="G376">
        <f t="shared" si="21"/>
        <v>2.4514683284886422E-7</v>
      </c>
    </row>
    <row r="377" spans="1:7" ht="18" x14ac:dyDescent="0.55000000000000004">
      <c r="A377" s="4">
        <v>33780</v>
      </c>
      <c r="B377" s="5">
        <v>403.12</v>
      </c>
      <c r="C377" s="1">
        <v>-0.17844755404509433</v>
      </c>
      <c r="D377">
        <f t="shared" si="19"/>
        <v>411.71039999999994</v>
      </c>
      <c r="E377">
        <f t="shared" si="20"/>
        <v>-2.0865151815450698E-2</v>
      </c>
      <c r="F377" t="str">
        <f t="shared" si="22"/>
        <v>Sell</v>
      </c>
      <c r="G377">
        <f t="shared" si="21"/>
        <v>3.1843529544676865E-6</v>
      </c>
    </row>
    <row r="378" spans="1:7" ht="18" x14ac:dyDescent="0.55000000000000004">
      <c r="A378" s="4">
        <v>33781</v>
      </c>
      <c r="B378" s="5">
        <v>403.45</v>
      </c>
      <c r="C378" s="1">
        <v>8.182799221728207E-2</v>
      </c>
      <c r="D378">
        <f t="shared" si="19"/>
        <v>411.45379999999989</v>
      </c>
      <c r="E378">
        <f t="shared" si="20"/>
        <v>-1.9452487739814048E-2</v>
      </c>
      <c r="F378" t="str">
        <f t="shared" si="22"/>
        <v>Sell</v>
      </c>
      <c r="G378">
        <f t="shared" si="21"/>
        <v>6.6958203103115752E-7</v>
      </c>
    </row>
    <row r="379" spans="1:7" ht="18" x14ac:dyDescent="0.55000000000000004">
      <c r="A379" s="4">
        <v>33784</v>
      </c>
      <c r="B379" s="5">
        <v>408.94</v>
      </c>
      <c r="C379" s="1">
        <v>1.3515881720392711</v>
      </c>
      <c r="D379">
        <f t="shared" si="19"/>
        <v>411.31179999999995</v>
      </c>
      <c r="E379">
        <f t="shared" si="20"/>
        <v>-5.7664282911405679E-3</v>
      </c>
      <c r="F379" t="str">
        <f t="shared" si="22"/>
        <v>Sell</v>
      </c>
      <c r="G379">
        <f t="shared" si="21"/>
        <v>1.8267905867964582E-4</v>
      </c>
    </row>
    <row r="380" spans="1:7" ht="18" x14ac:dyDescent="0.55000000000000004">
      <c r="A380" s="4">
        <v>33785</v>
      </c>
      <c r="B380" s="5">
        <v>408.14</v>
      </c>
      <c r="C380" s="1">
        <v>-0.19581932139685179</v>
      </c>
      <c r="D380">
        <f t="shared" si="19"/>
        <v>411.27099999999996</v>
      </c>
      <c r="E380">
        <f t="shared" si="20"/>
        <v>-7.6129851120063704E-3</v>
      </c>
      <c r="F380" t="str">
        <f t="shared" si="22"/>
        <v>Sell</v>
      </c>
      <c r="G380">
        <f t="shared" si="21"/>
        <v>3.8345206632323534E-6</v>
      </c>
    </row>
    <row r="381" spans="1:7" ht="18" x14ac:dyDescent="0.55000000000000004">
      <c r="A381" s="4">
        <v>33786</v>
      </c>
      <c r="B381" s="5">
        <v>412.88</v>
      </c>
      <c r="C381" s="1">
        <v>1.1546741039532034</v>
      </c>
      <c r="D381">
        <f t="shared" si="19"/>
        <v>411.32339999999999</v>
      </c>
      <c r="E381">
        <f t="shared" si="20"/>
        <v>3.7843701573992707E-3</v>
      </c>
      <c r="F381" t="str">
        <f t="shared" si="22"/>
        <v>Sell</v>
      </c>
      <c r="G381">
        <f t="shared" si="21"/>
        <v>1.3332722863401328E-4</v>
      </c>
    </row>
    <row r="382" spans="1:7" ht="18" x14ac:dyDescent="0.55000000000000004">
      <c r="A382" s="4">
        <v>33787</v>
      </c>
      <c r="B382" s="5">
        <v>411.77</v>
      </c>
      <c r="C382" s="1">
        <v>-0.26920527990326687</v>
      </c>
      <c r="D382">
        <f t="shared" si="19"/>
        <v>411.36260000000004</v>
      </c>
      <c r="E382">
        <f t="shared" si="20"/>
        <v>9.9036713595241428E-4</v>
      </c>
      <c r="F382" t="str">
        <f t="shared" si="22"/>
        <v>Buy</v>
      </c>
      <c r="G382">
        <f t="shared" si="21"/>
        <v>7.2471482727796246E-6</v>
      </c>
    </row>
    <row r="383" spans="1:7" ht="18" x14ac:dyDescent="0.55000000000000004">
      <c r="A383" s="4">
        <v>33791</v>
      </c>
      <c r="B383" s="5">
        <v>413.84</v>
      </c>
      <c r="C383" s="1">
        <v>0.50144846538205545</v>
      </c>
      <c r="D383">
        <f t="shared" si="19"/>
        <v>411.40740000000005</v>
      </c>
      <c r="E383">
        <f t="shared" si="20"/>
        <v>5.912873711070638E-3</v>
      </c>
      <c r="F383" t="str">
        <f t="shared" si="22"/>
        <v>Buy</v>
      </c>
      <c r="G383">
        <f t="shared" si="21"/>
        <v>2.5145056343401848E-5</v>
      </c>
    </row>
    <row r="384" spans="1:7" ht="18" x14ac:dyDescent="0.55000000000000004">
      <c r="A384" s="4">
        <v>33792</v>
      </c>
      <c r="B384" s="5">
        <v>409.16</v>
      </c>
      <c r="C384" s="1">
        <v>-1.1373148106452839</v>
      </c>
      <c r="D384">
        <f t="shared" si="19"/>
        <v>411.41020000000003</v>
      </c>
      <c r="E384">
        <f t="shared" si="20"/>
        <v>-5.4694803386012465E-3</v>
      </c>
      <c r="F384" t="str">
        <f t="shared" si="22"/>
        <v>Buy</v>
      </c>
      <c r="G384">
        <f t="shared" si="21"/>
        <v>1.2934849785131179E-4</v>
      </c>
    </row>
    <row r="385" spans="1:7" ht="18" x14ac:dyDescent="0.55000000000000004">
      <c r="A385" s="4">
        <v>33793</v>
      </c>
      <c r="B385" s="5">
        <v>410.28</v>
      </c>
      <c r="C385" s="1">
        <v>0.2733575850403544</v>
      </c>
      <c r="D385">
        <f t="shared" si="19"/>
        <v>411.44679999999994</v>
      </c>
      <c r="E385">
        <f t="shared" si="20"/>
        <v>-2.8358465784640123E-3</v>
      </c>
      <c r="F385" t="str">
        <f t="shared" si="22"/>
        <v>Sell</v>
      </c>
      <c r="G385">
        <f t="shared" si="21"/>
        <v>7.4724369299094578E-6</v>
      </c>
    </row>
    <row r="386" spans="1:7" ht="18" x14ac:dyDescent="0.55000000000000004">
      <c r="A386" s="4">
        <v>33794</v>
      </c>
      <c r="B386" s="5">
        <v>414.23</v>
      </c>
      <c r="C386" s="1">
        <v>0.95815216778043877</v>
      </c>
      <c r="D386">
        <f t="shared" si="19"/>
        <v>411.54919999999998</v>
      </c>
      <c r="E386">
        <f t="shared" si="20"/>
        <v>6.5139234871554449E-3</v>
      </c>
      <c r="F386" t="str">
        <f t="shared" si="22"/>
        <v>Sell</v>
      </c>
      <c r="G386">
        <f t="shared" si="21"/>
        <v>9.180555766223542E-5</v>
      </c>
    </row>
    <row r="387" spans="1:7" ht="18" x14ac:dyDescent="0.55000000000000004">
      <c r="A387" s="4">
        <v>33795</v>
      </c>
      <c r="B387" s="5">
        <v>414.62</v>
      </c>
      <c r="C387" s="1">
        <v>9.4106298795193472E-2</v>
      </c>
      <c r="D387">
        <f t="shared" si="19"/>
        <v>411.60119999999995</v>
      </c>
      <c r="E387">
        <f t="shared" si="20"/>
        <v>7.3342837678803076E-3</v>
      </c>
      <c r="F387" t="str">
        <f t="shared" si="22"/>
        <v>Buy</v>
      </c>
      <c r="G387">
        <f t="shared" si="21"/>
        <v>8.8559954729302309E-7</v>
      </c>
    </row>
    <row r="388" spans="1:7" ht="18" x14ac:dyDescent="0.55000000000000004">
      <c r="A388" s="4">
        <v>33798</v>
      </c>
      <c r="B388" s="5">
        <v>414.87</v>
      </c>
      <c r="C388" s="1">
        <v>6.0278003971033334E-2</v>
      </c>
      <c r="D388">
        <f t="shared" si="19"/>
        <v>411.5995999999999</v>
      </c>
      <c r="E388">
        <f t="shared" si="20"/>
        <v>7.9455859529506574E-3</v>
      </c>
      <c r="F388" t="str">
        <f t="shared" si="22"/>
        <v>Buy</v>
      </c>
      <c r="G388">
        <f t="shared" si="21"/>
        <v>3.6334377627319106E-7</v>
      </c>
    </row>
    <row r="389" spans="1:7" ht="18" x14ac:dyDescent="0.55000000000000004">
      <c r="A389" s="4">
        <v>33799</v>
      </c>
      <c r="B389" s="5">
        <v>417.68</v>
      </c>
      <c r="C389" s="1">
        <v>0.67503709576203574</v>
      </c>
      <c r="D389">
        <f t="shared" si="19"/>
        <v>411.70259999999996</v>
      </c>
      <c r="E389">
        <f t="shared" si="20"/>
        <v>1.4518732696854589E-2</v>
      </c>
      <c r="F389" t="str">
        <f t="shared" si="22"/>
        <v>Buy</v>
      </c>
      <c r="G389">
        <f t="shared" si="21"/>
        <v>4.5567508065484384E-5</v>
      </c>
    </row>
    <row r="390" spans="1:7" ht="18" x14ac:dyDescent="0.55000000000000004">
      <c r="A390" s="4">
        <v>33800</v>
      </c>
      <c r="B390" s="5">
        <v>417.1</v>
      </c>
      <c r="C390" s="1">
        <v>-0.1389587899397281</v>
      </c>
      <c r="D390">
        <f t="shared" si="19"/>
        <v>411.70639999999997</v>
      </c>
      <c r="E390">
        <f t="shared" si="20"/>
        <v>1.3100597901805873E-2</v>
      </c>
      <c r="F390" t="str">
        <f t="shared" si="22"/>
        <v>Buy</v>
      </c>
      <c r="G390">
        <f t="shared" si="21"/>
        <v>1.9309545301513477E-6</v>
      </c>
    </row>
    <row r="391" spans="1:7" ht="18" x14ac:dyDescent="0.55000000000000004">
      <c r="A391" s="4">
        <v>33801</v>
      </c>
      <c r="B391" s="5">
        <v>417.54</v>
      </c>
      <c r="C391" s="1">
        <v>0.1054346881914125</v>
      </c>
      <c r="D391">
        <f t="shared" si="19"/>
        <v>411.72039999999993</v>
      </c>
      <c r="E391">
        <f t="shared" si="20"/>
        <v>1.4134835193981388E-2</v>
      </c>
      <c r="F391" t="str">
        <f t="shared" si="22"/>
        <v>Buy</v>
      </c>
      <c r="G391">
        <f t="shared" si="21"/>
        <v>1.1116473474020376E-6</v>
      </c>
    </row>
    <row r="392" spans="1:7" ht="18" x14ac:dyDescent="0.55000000000000004">
      <c r="A392" s="4">
        <v>33802</v>
      </c>
      <c r="B392" s="5">
        <v>415.62</v>
      </c>
      <c r="C392" s="1">
        <v>-0.46089668222450764</v>
      </c>
      <c r="D392">
        <f t="shared" si="19"/>
        <v>411.69699999999989</v>
      </c>
      <c r="E392">
        <f t="shared" si="20"/>
        <v>9.5288525298948407E-3</v>
      </c>
      <c r="F392" t="str">
        <f t="shared" si="22"/>
        <v>Buy</v>
      </c>
      <c r="G392">
        <f t="shared" si="21"/>
        <v>2.1242575168555881E-5</v>
      </c>
    </row>
    <row r="393" spans="1:7" ht="18" x14ac:dyDescent="0.55000000000000004">
      <c r="A393" s="4">
        <v>33805</v>
      </c>
      <c r="B393" s="5">
        <v>413.75</v>
      </c>
      <c r="C393" s="1">
        <v>-0.45094545712959855</v>
      </c>
      <c r="D393">
        <f t="shared" si="19"/>
        <v>411.65499999999992</v>
      </c>
      <c r="E393">
        <f t="shared" si="20"/>
        <v>5.0892130546211865E-3</v>
      </c>
      <c r="F393" t="str">
        <f t="shared" si="22"/>
        <v>Buy</v>
      </c>
      <c r="G393">
        <f t="shared" si="21"/>
        <v>2.0335180530582261E-5</v>
      </c>
    </row>
    <row r="394" spans="1:7" ht="18" x14ac:dyDescent="0.55000000000000004">
      <c r="A394" s="4">
        <v>33806</v>
      </c>
      <c r="B394" s="5">
        <v>413.76</v>
      </c>
      <c r="C394" s="1">
        <v>2.4168892219906409E-3</v>
      </c>
      <c r="D394">
        <f t="shared" si="19"/>
        <v>411.60919999999993</v>
      </c>
      <c r="E394">
        <f t="shared" si="20"/>
        <v>5.2253448173657461E-3</v>
      </c>
      <c r="F394" t="str">
        <f t="shared" si="22"/>
        <v>Buy</v>
      </c>
      <c r="G394">
        <f t="shared" si="21"/>
        <v>5.8413535113745252E-10</v>
      </c>
    </row>
    <row r="395" spans="1:7" ht="18" x14ac:dyDescent="0.55000000000000004">
      <c r="A395" s="4">
        <v>33807</v>
      </c>
      <c r="B395" s="5">
        <v>410.93</v>
      </c>
      <c r="C395" s="1">
        <v>-0.6863211894429524</v>
      </c>
      <c r="D395">
        <f t="shared" si="19"/>
        <v>411.45799999999997</v>
      </c>
      <c r="E395">
        <f t="shared" si="20"/>
        <v>-1.2832415459171124E-3</v>
      </c>
      <c r="F395" t="str">
        <f t="shared" si="22"/>
        <v>Buy</v>
      </c>
      <c r="G395">
        <f t="shared" si="21"/>
        <v>4.7103677507838893E-5</v>
      </c>
    </row>
    <row r="396" spans="1:7" ht="18" x14ac:dyDescent="0.55000000000000004">
      <c r="A396" s="4">
        <v>33808</v>
      </c>
      <c r="B396" s="5">
        <v>412.08</v>
      </c>
      <c r="C396" s="1">
        <v>0.27946215682665515</v>
      </c>
      <c r="D396">
        <f t="shared" si="19"/>
        <v>411.37379999999996</v>
      </c>
      <c r="E396">
        <f t="shared" si="20"/>
        <v>1.7166868672725973E-3</v>
      </c>
      <c r="F396" t="str">
        <f t="shared" si="22"/>
        <v>Sell</v>
      </c>
      <c r="G396">
        <f t="shared" si="21"/>
        <v>7.8099097098206004E-6</v>
      </c>
    </row>
    <row r="397" spans="1:7" ht="18" x14ac:dyDescent="0.55000000000000004">
      <c r="A397" s="4">
        <v>33809</v>
      </c>
      <c r="B397" s="5">
        <v>411.6</v>
      </c>
      <c r="C397" s="1">
        <v>-0.11655012974350984</v>
      </c>
      <c r="D397">
        <f t="shared" si="19"/>
        <v>411.27679999999998</v>
      </c>
      <c r="E397">
        <f t="shared" si="20"/>
        <v>7.8584544520878051E-4</v>
      </c>
      <c r="F397" t="str">
        <f t="shared" si="22"/>
        <v>Buy</v>
      </c>
      <c r="G397">
        <f t="shared" si="21"/>
        <v>1.3583932743228978E-6</v>
      </c>
    </row>
    <row r="398" spans="1:7" ht="18" x14ac:dyDescent="0.55000000000000004">
      <c r="A398" s="4">
        <v>33812</v>
      </c>
      <c r="B398" s="5">
        <v>411.54</v>
      </c>
      <c r="C398" s="1">
        <v>-1.4578322060957804E-2</v>
      </c>
      <c r="D398">
        <f t="shared" si="19"/>
        <v>411.24480000000005</v>
      </c>
      <c r="E398">
        <f t="shared" si="20"/>
        <v>7.1782062654644069E-4</v>
      </c>
      <c r="F398" t="str">
        <f t="shared" si="22"/>
        <v>Buy</v>
      </c>
      <c r="G398">
        <f t="shared" si="21"/>
        <v>2.1252747411300902E-8</v>
      </c>
    </row>
    <row r="399" spans="1:7" ht="18" x14ac:dyDescent="0.55000000000000004">
      <c r="A399" s="4">
        <v>33813</v>
      </c>
      <c r="B399" s="5">
        <v>417.52</v>
      </c>
      <c r="C399" s="1">
        <v>1.4426226595872667</v>
      </c>
      <c r="D399">
        <f t="shared" si="19"/>
        <v>411.39340000000004</v>
      </c>
      <c r="E399">
        <f t="shared" si="20"/>
        <v>1.4892314752740173E-2</v>
      </c>
      <c r="F399" t="str">
        <f t="shared" si="22"/>
        <v>Buy</v>
      </c>
      <c r="G399">
        <f t="shared" si="21"/>
        <v>2.0811601379546385E-4</v>
      </c>
    </row>
    <row r="400" spans="1:7" ht="18" x14ac:dyDescent="0.55000000000000004">
      <c r="A400" s="4">
        <v>33814</v>
      </c>
      <c r="B400" s="5">
        <v>422.23</v>
      </c>
      <c r="C400" s="1">
        <v>1.1217741926066074</v>
      </c>
      <c r="D400">
        <f t="shared" si="19"/>
        <v>411.5818000000001</v>
      </c>
      <c r="E400">
        <f t="shared" si="20"/>
        <v>2.5871406364421156E-2</v>
      </c>
      <c r="F400" t="str">
        <f t="shared" si="22"/>
        <v>Buy</v>
      </c>
      <c r="G400">
        <f t="shared" si="21"/>
        <v>1.258377339198206E-4</v>
      </c>
    </row>
    <row r="401" spans="1:7" ht="18" x14ac:dyDescent="0.55000000000000004">
      <c r="A401" s="4">
        <v>33815</v>
      </c>
      <c r="B401" s="5">
        <v>423.92</v>
      </c>
      <c r="C401" s="1">
        <v>0.39945689232828219</v>
      </c>
      <c r="D401">
        <f t="shared" si="19"/>
        <v>411.7328</v>
      </c>
      <c r="E401">
        <f t="shared" si="20"/>
        <v>2.9599779274325531E-2</v>
      </c>
      <c r="F401" t="str">
        <f t="shared" si="22"/>
        <v>Buy</v>
      </c>
      <c r="G401">
        <f t="shared" si="21"/>
        <v>1.5956580882856885E-5</v>
      </c>
    </row>
    <row r="402" spans="1:7" ht="18" x14ac:dyDescent="0.55000000000000004">
      <c r="A402" s="4">
        <v>33816</v>
      </c>
      <c r="B402" s="5">
        <v>424.21</v>
      </c>
      <c r="C402" s="1">
        <v>6.8385745416802063E-2</v>
      </c>
      <c r="D402">
        <f t="shared" si="19"/>
        <v>411.90920000000006</v>
      </c>
      <c r="E402">
        <f t="shared" si="20"/>
        <v>2.9862892113116005E-2</v>
      </c>
      <c r="F402" t="str">
        <f t="shared" si="22"/>
        <v>Buy</v>
      </c>
      <c r="G402">
        <f t="shared" si="21"/>
        <v>4.6766101762116645E-7</v>
      </c>
    </row>
    <row r="403" spans="1:7" ht="18" x14ac:dyDescent="0.55000000000000004">
      <c r="A403" s="4">
        <v>33819</v>
      </c>
      <c r="B403" s="5">
        <v>425.09</v>
      </c>
      <c r="C403" s="1">
        <v>0.20722955726441136</v>
      </c>
      <c r="D403">
        <f t="shared" si="19"/>
        <v>412.15900000000011</v>
      </c>
      <c r="E403">
        <f t="shared" si="20"/>
        <v>3.1373814474510722E-2</v>
      </c>
      <c r="F403" t="str">
        <f t="shared" si="22"/>
        <v>Buy</v>
      </c>
      <c r="G403">
        <f t="shared" si="21"/>
        <v>4.2944089404003947E-6</v>
      </c>
    </row>
    <row r="404" spans="1:7" ht="18" x14ac:dyDescent="0.55000000000000004">
      <c r="A404" s="4">
        <v>33820</v>
      </c>
      <c r="B404" s="5">
        <v>424.36</v>
      </c>
      <c r="C404" s="1">
        <v>-0.17187596202479846</v>
      </c>
      <c r="D404">
        <f t="shared" si="19"/>
        <v>412.36580000000015</v>
      </c>
      <c r="E404">
        <f t="shared" si="20"/>
        <v>2.908631123143544E-2</v>
      </c>
      <c r="F404" t="str">
        <f t="shared" si="22"/>
        <v>Buy</v>
      </c>
      <c r="G404">
        <f t="shared" si="21"/>
        <v>2.9541346321949959E-6</v>
      </c>
    </row>
    <row r="405" spans="1:7" ht="18" x14ac:dyDescent="0.55000000000000004">
      <c r="A405" s="4">
        <v>33821</v>
      </c>
      <c r="B405" s="5">
        <v>422.19</v>
      </c>
      <c r="C405" s="1">
        <v>-0.51267019144847858</v>
      </c>
      <c r="D405">
        <f t="shared" si="19"/>
        <v>412.58140000000009</v>
      </c>
      <c r="E405">
        <f t="shared" si="20"/>
        <v>2.3288980065509276E-2</v>
      </c>
      <c r="F405" t="str">
        <f t="shared" si="22"/>
        <v>Buy</v>
      </c>
      <c r="G405">
        <f t="shared" si="21"/>
        <v>2.6283072519981965E-5</v>
      </c>
    </row>
    <row r="406" spans="1:7" ht="18" x14ac:dyDescent="0.55000000000000004">
      <c r="A406" s="4">
        <v>33822</v>
      </c>
      <c r="B406" s="5">
        <v>420.59</v>
      </c>
      <c r="C406" s="1">
        <v>-0.37969622493553634</v>
      </c>
      <c r="D406">
        <f t="shared" si="19"/>
        <v>412.74980000000005</v>
      </c>
      <c r="E406">
        <f t="shared" si="20"/>
        <v>1.8995042517282682E-2</v>
      </c>
      <c r="F406" t="str">
        <f t="shared" si="22"/>
        <v>Buy</v>
      </c>
      <c r="G406">
        <f t="shared" si="21"/>
        <v>1.4416922323029739E-5</v>
      </c>
    </row>
    <row r="407" spans="1:7" ht="18" x14ac:dyDescent="0.55000000000000004">
      <c r="A407" s="4">
        <v>33823</v>
      </c>
      <c r="B407" s="5">
        <v>418.88</v>
      </c>
      <c r="C407" s="1">
        <v>-0.40740047056955914</v>
      </c>
      <c r="D407">
        <f t="shared" si="19"/>
        <v>412.79259999999999</v>
      </c>
      <c r="E407">
        <f t="shared" si="20"/>
        <v>1.4746872884833697E-2</v>
      </c>
      <c r="F407" t="str">
        <f t="shared" si="22"/>
        <v>Buy</v>
      </c>
      <c r="G407">
        <f t="shared" si="21"/>
        <v>1.6597514342029824E-5</v>
      </c>
    </row>
    <row r="408" spans="1:7" ht="18" x14ac:dyDescent="0.55000000000000004">
      <c r="A408" s="4">
        <v>33826</v>
      </c>
      <c r="B408" s="5">
        <v>419.42</v>
      </c>
      <c r="C408" s="1">
        <v>0.12883217814382053</v>
      </c>
      <c r="D408">
        <f t="shared" si="19"/>
        <v>412.87400000000002</v>
      </c>
      <c r="E408">
        <f t="shared" si="20"/>
        <v>1.5854715966614492E-2</v>
      </c>
      <c r="F408" t="str">
        <f t="shared" si="22"/>
        <v>Buy</v>
      </c>
      <c r="G408">
        <f t="shared" si="21"/>
        <v>1.6597730125281105E-6</v>
      </c>
    </row>
    <row r="409" spans="1:7" ht="18" x14ac:dyDescent="0.55000000000000004">
      <c r="A409" s="4">
        <v>33827</v>
      </c>
      <c r="B409" s="5">
        <v>418.9</v>
      </c>
      <c r="C409" s="1">
        <v>-0.12405765499841637</v>
      </c>
      <c r="D409">
        <f t="shared" si="19"/>
        <v>412.90600000000006</v>
      </c>
      <c r="E409">
        <f t="shared" si="20"/>
        <v>1.4516621216450993E-2</v>
      </c>
      <c r="F409" t="str">
        <f t="shared" si="22"/>
        <v>Buy</v>
      </c>
      <c r="G409">
        <f t="shared" si="21"/>
        <v>1.5390301763706101E-6</v>
      </c>
    </row>
    <row r="410" spans="1:7" ht="18" x14ac:dyDescent="0.55000000000000004">
      <c r="A410" s="4">
        <v>33828</v>
      </c>
      <c r="B410" s="5">
        <v>417.78</v>
      </c>
      <c r="C410" s="1">
        <v>-0.26772497704788883</v>
      </c>
      <c r="D410">
        <f t="shared" si="19"/>
        <v>412.99160000000006</v>
      </c>
      <c r="E410">
        <f t="shared" si="20"/>
        <v>1.1594424680792321E-2</v>
      </c>
      <c r="F410" t="str">
        <f t="shared" si="22"/>
        <v>Buy</v>
      </c>
      <c r="G410">
        <f t="shared" si="21"/>
        <v>7.1676663335292598E-6</v>
      </c>
    </row>
    <row r="411" spans="1:7" ht="18" x14ac:dyDescent="0.55000000000000004">
      <c r="A411" s="4">
        <v>33829</v>
      </c>
      <c r="B411" s="5">
        <v>417.73</v>
      </c>
      <c r="C411" s="1">
        <v>-1.1968737671517014E-2</v>
      </c>
      <c r="D411">
        <f t="shared" si="19"/>
        <v>413.05440000000004</v>
      </c>
      <c r="E411">
        <f t="shared" si="20"/>
        <v>1.1319574370833415E-2</v>
      </c>
      <c r="F411" t="str">
        <f t="shared" si="22"/>
        <v>Buy</v>
      </c>
      <c r="G411">
        <f t="shared" si="21"/>
        <v>1.4325068144959051E-8</v>
      </c>
    </row>
    <row r="412" spans="1:7" ht="18" x14ac:dyDescent="0.55000000000000004">
      <c r="A412" s="4">
        <v>33830</v>
      </c>
      <c r="B412" s="5">
        <v>419.91</v>
      </c>
      <c r="C412" s="1">
        <v>0.52051117948692194</v>
      </c>
      <c r="D412">
        <f t="shared" si="19"/>
        <v>413.18740000000003</v>
      </c>
      <c r="E412">
        <f t="shared" si="20"/>
        <v>1.6270099233422895E-2</v>
      </c>
      <c r="F412" t="str">
        <f t="shared" si="22"/>
        <v>Buy</v>
      </c>
      <c r="G412">
        <f t="shared" si="21"/>
        <v>2.7093188797086664E-5</v>
      </c>
    </row>
    <row r="413" spans="1:7" ht="18" x14ac:dyDescent="0.55000000000000004">
      <c r="A413" s="4">
        <v>33833</v>
      </c>
      <c r="B413" s="5">
        <v>420.74</v>
      </c>
      <c r="C413" s="1">
        <v>0.19746631052189656</v>
      </c>
      <c r="D413">
        <f t="shared" si="19"/>
        <v>413.33260000000007</v>
      </c>
      <c r="E413">
        <f t="shared" si="20"/>
        <v>1.7921160827865833E-2</v>
      </c>
      <c r="F413" t="str">
        <f t="shared" si="22"/>
        <v>Buy</v>
      </c>
      <c r="G413">
        <f t="shared" si="21"/>
        <v>3.8992943791130079E-6</v>
      </c>
    </row>
    <row r="414" spans="1:7" ht="18" x14ac:dyDescent="0.55000000000000004">
      <c r="A414" s="4">
        <v>33834</v>
      </c>
      <c r="B414" s="5">
        <v>421.34</v>
      </c>
      <c r="C414" s="1">
        <v>0.14250429924410557</v>
      </c>
      <c r="D414">
        <f t="shared" si="19"/>
        <v>413.49220000000008</v>
      </c>
      <c r="E414">
        <f t="shared" si="20"/>
        <v>1.8979318110474371E-2</v>
      </c>
      <c r="F414" t="str">
        <f t="shared" si="22"/>
        <v>Buy</v>
      </c>
      <c r="G414">
        <f t="shared" si="21"/>
        <v>2.0307475303053585E-6</v>
      </c>
    </row>
    <row r="415" spans="1:7" ht="18" x14ac:dyDescent="0.55000000000000004">
      <c r="A415" s="4">
        <v>33835</v>
      </c>
      <c r="B415" s="5">
        <v>418.19</v>
      </c>
      <c r="C415" s="1">
        <v>-0.75042339935133617</v>
      </c>
      <c r="D415">
        <f t="shared" si="19"/>
        <v>413.65480000000008</v>
      </c>
      <c r="E415">
        <f t="shared" si="20"/>
        <v>1.0963731111061487E-2</v>
      </c>
      <c r="F415" t="str">
        <f t="shared" si="22"/>
        <v>Buy</v>
      </c>
      <c r="G415">
        <f t="shared" si="21"/>
        <v>5.6313527829401498E-5</v>
      </c>
    </row>
    <row r="416" spans="1:7" ht="18" x14ac:dyDescent="0.55000000000000004">
      <c r="A416" s="4">
        <v>33836</v>
      </c>
      <c r="B416" s="5">
        <v>418.26</v>
      </c>
      <c r="C416" s="1">
        <v>1.6737402155161896E-2</v>
      </c>
      <c r="D416">
        <f t="shared" si="19"/>
        <v>413.87500000000006</v>
      </c>
      <c r="E416">
        <f t="shared" si="20"/>
        <v>1.0594986408939737E-2</v>
      </c>
      <c r="F416" t="str">
        <f t="shared" si="22"/>
        <v>Buy</v>
      </c>
      <c r="G416">
        <f t="shared" si="21"/>
        <v>2.8014063090361811E-8</v>
      </c>
    </row>
    <row r="417" spans="1:7" ht="18" x14ac:dyDescent="0.55000000000000004">
      <c r="A417" s="4">
        <v>33837</v>
      </c>
      <c r="B417" s="5">
        <v>414.85</v>
      </c>
      <c r="C417" s="1">
        <v>-0.81862396160679485</v>
      </c>
      <c r="D417">
        <f t="shared" si="19"/>
        <v>413.99099999999999</v>
      </c>
      <c r="E417">
        <f t="shared" si="20"/>
        <v>2.0749243341039716E-3</v>
      </c>
      <c r="F417" t="str">
        <f t="shared" si="22"/>
        <v>Buy</v>
      </c>
      <c r="G417">
        <f t="shared" si="21"/>
        <v>6.7014519051680305E-5</v>
      </c>
    </row>
    <row r="418" spans="1:7" ht="18" x14ac:dyDescent="0.55000000000000004">
      <c r="A418" s="4">
        <v>33840</v>
      </c>
      <c r="B418" s="5">
        <v>410.72</v>
      </c>
      <c r="C418" s="1">
        <v>-1.0005291987464007</v>
      </c>
      <c r="D418">
        <f t="shared" si="19"/>
        <v>414.01020000000005</v>
      </c>
      <c r="E418">
        <f t="shared" si="20"/>
        <v>-7.947147195890408E-3</v>
      </c>
      <c r="F418" t="str">
        <f t="shared" si="22"/>
        <v>Buy</v>
      </c>
      <c r="G418">
        <f t="shared" si="21"/>
        <v>1.0010586775441144E-4</v>
      </c>
    </row>
    <row r="419" spans="1:7" ht="18" x14ac:dyDescent="0.55000000000000004">
      <c r="A419" s="4">
        <v>33841</v>
      </c>
      <c r="B419" s="5">
        <v>411.61</v>
      </c>
      <c r="C419" s="1">
        <v>0.21645819743936995</v>
      </c>
      <c r="D419">
        <f t="shared" ref="D419:D482" si="23">AVERAGE(B370:B419)</f>
        <v>414.03660000000002</v>
      </c>
      <c r="E419">
        <f t="shared" si="20"/>
        <v>-5.8608345252569643E-3</v>
      </c>
      <c r="F419" t="str">
        <f t="shared" si="22"/>
        <v>Sell</v>
      </c>
      <c r="G419">
        <f t="shared" si="21"/>
        <v>4.6854151238701264E-6</v>
      </c>
    </row>
    <row r="420" spans="1:7" ht="18" x14ac:dyDescent="0.55000000000000004">
      <c r="A420" s="4">
        <v>33842</v>
      </c>
      <c r="B420" s="5">
        <v>413.51</v>
      </c>
      <c r="C420" s="1">
        <v>0.46053988709548405</v>
      </c>
      <c r="D420">
        <f t="shared" si="23"/>
        <v>414.1404</v>
      </c>
      <c r="E420">
        <f t="shared" si="20"/>
        <v>-1.5221890933606302E-3</v>
      </c>
      <c r="F420" t="str">
        <f t="shared" si="22"/>
        <v>Sell</v>
      </c>
      <c r="G420">
        <f t="shared" si="21"/>
        <v>2.1209698760592119E-5</v>
      </c>
    </row>
    <row r="421" spans="1:7" ht="18" x14ac:dyDescent="0.55000000000000004">
      <c r="A421" s="4">
        <v>33843</v>
      </c>
      <c r="B421" s="5">
        <v>413.53</v>
      </c>
      <c r="C421" s="1">
        <v>4.8365254410727568E-3</v>
      </c>
      <c r="D421">
        <f t="shared" si="23"/>
        <v>414.36580000000004</v>
      </c>
      <c r="E421">
        <f t="shared" si="20"/>
        <v>-2.0170583576155725E-3</v>
      </c>
      <c r="F421" t="str">
        <f t="shared" si="22"/>
        <v>Sell</v>
      </c>
      <c r="G421">
        <f t="shared" si="21"/>
        <v>2.3391978342144025E-9</v>
      </c>
    </row>
    <row r="422" spans="1:7" ht="18" x14ac:dyDescent="0.55000000000000004">
      <c r="A422" s="4">
        <v>33844</v>
      </c>
      <c r="B422" s="5">
        <v>414.84</v>
      </c>
      <c r="C422" s="1">
        <v>0.31628404989439207</v>
      </c>
      <c r="D422">
        <f t="shared" si="23"/>
        <v>414.64339999999999</v>
      </c>
      <c r="E422">
        <f t="shared" si="20"/>
        <v>4.7414235943461167E-4</v>
      </c>
      <c r="F422" t="str">
        <f t="shared" si="22"/>
        <v>Sell</v>
      </c>
      <c r="G422">
        <f t="shared" si="21"/>
        <v>1.0003560021759828E-5</v>
      </c>
    </row>
    <row r="423" spans="1:7" ht="18" x14ac:dyDescent="0.55000000000000004">
      <c r="A423" s="4">
        <v>33847</v>
      </c>
      <c r="B423" s="5">
        <v>414.03</v>
      </c>
      <c r="C423" s="1">
        <v>-0.19544687534751959</v>
      </c>
      <c r="D423">
        <f t="shared" si="23"/>
        <v>414.85059999999993</v>
      </c>
      <c r="E423">
        <f t="shared" si="20"/>
        <v>-1.9780614997301593E-3</v>
      </c>
      <c r="F423" t="str">
        <f t="shared" si="22"/>
        <v>Buy</v>
      </c>
      <c r="G423">
        <f t="shared" si="21"/>
        <v>3.8199481083108857E-6</v>
      </c>
    </row>
    <row r="424" spans="1:7" ht="18" x14ac:dyDescent="0.55000000000000004">
      <c r="A424" s="4">
        <v>33848</v>
      </c>
      <c r="B424" s="5">
        <v>416.07</v>
      </c>
      <c r="C424" s="1">
        <v>0.49150803682952943</v>
      </c>
      <c r="D424">
        <f t="shared" si="23"/>
        <v>415.10399999999987</v>
      </c>
      <c r="E424">
        <f t="shared" si="20"/>
        <v>2.3271276595747624E-3</v>
      </c>
      <c r="F424" t="str">
        <f t="shared" si="22"/>
        <v>Sell</v>
      </c>
      <c r="G424">
        <f t="shared" si="21"/>
        <v>2.4158015026801802E-5</v>
      </c>
    </row>
    <row r="425" spans="1:7" ht="18" x14ac:dyDescent="0.55000000000000004">
      <c r="A425" s="4">
        <v>33849</v>
      </c>
      <c r="B425" s="5">
        <v>417.98</v>
      </c>
      <c r="C425" s="1">
        <v>0.45800691537517352</v>
      </c>
      <c r="D425">
        <f t="shared" si="23"/>
        <v>415.38279999999992</v>
      </c>
      <c r="E425">
        <f t="shared" si="20"/>
        <v>6.2525458444598597E-3</v>
      </c>
      <c r="F425" t="str">
        <f t="shared" si="22"/>
        <v>Buy</v>
      </c>
      <c r="G425">
        <f t="shared" si="21"/>
        <v>2.0977033453148135E-5</v>
      </c>
    </row>
    <row r="426" spans="1:7" ht="18" x14ac:dyDescent="0.55000000000000004">
      <c r="A426" s="4">
        <v>33850</v>
      </c>
      <c r="B426" s="5">
        <v>417.98</v>
      </c>
      <c r="C426" s="1">
        <v>0</v>
      </c>
      <c r="D426">
        <f t="shared" si="23"/>
        <v>415.66559999999998</v>
      </c>
      <c r="E426">
        <f t="shared" si="20"/>
        <v>5.5679373034478548E-3</v>
      </c>
      <c r="F426" t="str">
        <f t="shared" si="22"/>
        <v>Buy</v>
      </c>
      <c r="G426">
        <f t="shared" si="21"/>
        <v>0</v>
      </c>
    </row>
    <row r="427" spans="1:7" ht="18" x14ac:dyDescent="0.55000000000000004">
      <c r="A427" s="4">
        <v>33851</v>
      </c>
      <c r="B427" s="5">
        <v>417.08</v>
      </c>
      <c r="C427" s="1">
        <v>-0.21555345687129338</v>
      </c>
      <c r="D427">
        <f t="shared" si="23"/>
        <v>415.94480000000004</v>
      </c>
      <c r="E427">
        <f t="shared" si="20"/>
        <v>2.7292082987933511E-3</v>
      </c>
      <c r="F427" t="str">
        <f t="shared" si="22"/>
        <v>Buy</v>
      </c>
      <c r="G427">
        <f t="shared" si="21"/>
        <v>4.646329276916453E-6</v>
      </c>
    </row>
    <row r="428" spans="1:7" ht="18" x14ac:dyDescent="0.55000000000000004">
      <c r="A428" s="4">
        <v>33855</v>
      </c>
      <c r="B428" s="5">
        <v>414.44</v>
      </c>
      <c r="C428" s="1">
        <v>-0.63498385378413325</v>
      </c>
      <c r="D428">
        <f t="shared" si="23"/>
        <v>416.16460000000001</v>
      </c>
      <c r="E428">
        <f t="shared" si="20"/>
        <v>-4.1440333944790337E-3</v>
      </c>
      <c r="F428" t="str">
        <f t="shared" si="22"/>
        <v>Buy</v>
      </c>
      <c r="G428">
        <f t="shared" si="21"/>
        <v>4.0320449456654945E-5</v>
      </c>
    </row>
    <row r="429" spans="1:7" ht="18" x14ac:dyDescent="0.55000000000000004">
      <c r="A429" s="4">
        <v>33856</v>
      </c>
      <c r="B429" s="5">
        <v>416.36</v>
      </c>
      <c r="C429" s="1">
        <v>0.46220592637165892</v>
      </c>
      <c r="D429">
        <f t="shared" si="23"/>
        <v>416.31299999999987</v>
      </c>
      <c r="E429">
        <f t="shared" si="20"/>
        <v>1.1289582597742363E-4</v>
      </c>
      <c r="F429" t="str">
        <f t="shared" si="22"/>
        <v>Sell</v>
      </c>
      <c r="G429">
        <f t="shared" si="21"/>
        <v>2.1363431837308336E-5</v>
      </c>
    </row>
    <row r="430" spans="1:7" ht="18" x14ac:dyDescent="0.55000000000000004">
      <c r="A430" s="4">
        <v>33857</v>
      </c>
      <c r="B430" s="5">
        <v>419.95</v>
      </c>
      <c r="C430" s="1">
        <v>0.85853859243684538</v>
      </c>
      <c r="D430">
        <f t="shared" si="23"/>
        <v>416.54919999999998</v>
      </c>
      <c r="E430">
        <f t="shared" si="20"/>
        <v>8.1642216573696545E-3</v>
      </c>
      <c r="F430" t="str">
        <f t="shared" si="22"/>
        <v>Buy</v>
      </c>
      <c r="G430">
        <f t="shared" si="21"/>
        <v>7.3708851470343973E-5</v>
      </c>
    </row>
    <row r="431" spans="1:7" ht="18" x14ac:dyDescent="0.55000000000000004">
      <c r="A431" s="4">
        <v>33858</v>
      </c>
      <c r="B431" s="5">
        <v>419.58</v>
      </c>
      <c r="C431" s="1">
        <v>-8.8144562780565414E-2</v>
      </c>
      <c r="D431">
        <f t="shared" si="23"/>
        <v>416.6832</v>
      </c>
      <c r="E431">
        <f t="shared" si="20"/>
        <v>6.9520441428883731E-3</v>
      </c>
      <c r="F431" t="str">
        <f t="shared" si="22"/>
        <v>Buy</v>
      </c>
      <c r="G431">
        <f t="shared" si="21"/>
        <v>7.769463947777038E-7</v>
      </c>
    </row>
    <row r="432" spans="1:7" ht="18" x14ac:dyDescent="0.55000000000000004">
      <c r="A432" s="4">
        <v>33861</v>
      </c>
      <c r="B432" s="5">
        <v>425.27</v>
      </c>
      <c r="C432" s="1">
        <v>1.3470050384352623</v>
      </c>
      <c r="D432">
        <f t="shared" si="23"/>
        <v>416.95320000000009</v>
      </c>
      <c r="E432">
        <f t="shared" si="20"/>
        <v>1.9946603119966187E-2</v>
      </c>
      <c r="F432" t="str">
        <f t="shared" si="22"/>
        <v>Buy</v>
      </c>
      <c r="G432">
        <f t="shared" si="21"/>
        <v>1.8144225735699826E-4</v>
      </c>
    </row>
    <row r="433" spans="1:7" ht="18" x14ac:dyDescent="0.55000000000000004">
      <c r="A433" s="4">
        <v>33862</v>
      </c>
      <c r="B433" s="5">
        <v>419.77</v>
      </c>
      <c r="C433" s="1">
        <v>-1.3017319096462534</v>
      </c>
      <c r="D433">
        <f t="shared" si="23"/>
        <v>417.07180000000005</v>
      </c>
      <c r="E433">
        <f t="shared" si="20"/>
        <v>6.4693896830232316E-3</v>
      </c>
      <c r="F433" t="str">
        <f t="shared" si="22"/>
        <v>Buy</v>
      </c>
      <c r="G433">
        <f t="shared" si="21"/>
        <v>1.6945059645912815E-4</v>
      </c>
    </row>
    <row r="434" spans="1:7" ht="18" x14ac:dyDescent="0.55000000000000004">
      <c r="A434" s="4">
        <v>33863</v>
      </c>
      <c r="B434" s="5">
        <v>419.92</v>
      </c>
      <c r="C434" s="1">
        <v>3.5727471232383241E-2</v>
      </c>
      <c r="D434">
        <f t="shared" si="23"/>
        <v>417.28700000000009</v>
      </c>
      <c r="E434">
        <f t="shared" si="20"/>
        <v>6.3098059608852515E-3</v>
      </c>
      <c r="F434" t="str">
        <f t="shared" si="22"/>
        <v>Buy</v>
      </c>
      <c r="G434">
        <f t="shared" si="21"/>
        <v>1.2764522006607718E-7</v>
      </c>
    </row>
    <row r="435" spans="1:7" ht="18" x14ac:dyDescent="0.55000000000000004">
      <c r="A435" s="4">
        <v>33864</v>
      </c>
      <c r="B435" s="5">
        <v>419.93</v>
      </c>
      <c r="C435" s="1">
        <v>2.381377627077145E-3</v>
      </c>
      <c r="D435">
        <f t="shared" si="23"/>
        <v>417.48000000000008</v>
      </c>
      <c r="E435">
        <f t="shared" si="20"/>
        <v>5.8685446009388029E-3</v>
      </c>
      <c r="F435" t="str">
        <f t="shared" si="22"/>
        <v>Buy</v>
      </c>
      <c r="G435">
        <f t="shared" si="21"/>
        <v>5.6709594027435735E-10</v>
      </c>
    </row>
    <row r="436" spans="1:7" ht="18" x14ac:dyDescent="0.55000000000000004">
      <c r="A436" s="4">
        <v>33865</v>
      </c>
      <c r="B436" s="5">
        <v>422.93</v>
      </c>
      <c r="C436" s="1">
        <v>0.71186499983003748</v>
      </c>
      <c r="D436">
        <f t="shared" si="23"/>
        <v>417.65400000000011</v>
      </c>
      <c r="E436">
        <f t="shared" ref="E436:E499" si="24">(B436 - D436) / D436</f>
        <v>1.2632466108309499E-2</v>
      </c>
      <c r="F436" t="str">
        <f t="shared" si="22"/>
        <v>Buy</v>
      </c>
      <c r="G436">
        <f t="shared" ref="G436:G499" si="25">(C436/100)^2</f>
        <v>5.0675177798301932E-5</v>
      </c>
    </row>
    <row r="437" spans="1:7" ht="18" x14ac:dyDescent="0.55000000000000004">
      <c r="A437" s="4">
        <v>33868</v>
      </c>
      <c r="B437" s="5">
        <v>422.14</v>
      </c>
      <c r="C437" s="1">
        <v>-0.18696681461438439</v>
      </c>
      <c r="D437">
        <f t="shared" si="23"/>
        <v>417.80440000000004</v>
      </c>
      <c r="E437">
        <f t="shared" si="24"/>
        <v>1.0377104693009318E-2</v>
      </c>
      <c r="F437" t="str">
        <f t="shared" ref="F437:F500" si="26">IF(E436 &gt; 0, "Buy", "Sell")</f>
        <v>Buy</v>
      </c>
      <c r="G437">
        <f t="shared" si="25"/>
        <v>3.4956589767049581E-6</v>
      </c>
    </row>
    <row r="438" spans="1:7" ht="18" x14ac:dyDescent="0.55000000000000004">
      <c r="A438" s="4">
        <v>33869</v>
      </c>
      <c r="B438" s="5">
        <v>417.14</v>
      </c>
      <c r="C438" s="1">
        <v>-1.1915115703982642</v>
      </c>
      <c r="D438">
        <f t="shared" si="23"/>
        <v>417.84980000000002</v>
      </c>
      <c r="E438">
        <f t="shared" si="24"/>
        <v>-1.6986965172653659E-3</v>
      </c>
      <c r="F438" t="str">
        <f t="shared" si="26"/>
        <v>Buy</v>
      </c>
      <c r="G438">
        <f t="shared" si="25"/>
        <v>1.4196998223929376E-4</v>
      </c>
    </row>
    <row r="439" spans="1:7" ht="18" x14ac:dyDescent="0.55000000000000004">
      <c r="A439" s="4">
        <v>33870</v>
      </c>
      <c r="B439" s="5">
        <v>417.44</v>
      </c>
      <c r="C439" s="1">
        <v>7.1892451992934647E-2</v>
      </c>
      <c r="D439">
        <f t="shared" si="23"/>
        <v>417.84500000000003</v>
      </c>
      <c r="E439">
        <f t="shared" si="24"/>
        <v>-9.6925893572982692E-4</v>
      </c>
      <c r="F439" t="str">
        <f t="shared" si="26"/>
        <v>Sell</v>
      </c>
      <c r="G439">
        <f t="shared" si="25"/>
        <v>5.1685246535564131E-7</v>
      </c>
    </row>
    <row r="440" spans="1:7" ht="18" x14ac:dyDescent="0.55000000000000004">
      <c r="A440" s="4">
        <v>33871</v>
      </c>
      <c r="B440" s="5">
        <v>418.47</v>
      </c>
      <c r="C440" s="1">
        <v>0.24643813838353973</v>
      </c>
      <c r="D440">
        <f t="shared" si="23"/>
        <v>417.87240000000003</v>
      </c>
      <c r="E440">
        <f t="shared" si="24"/>
        <v>1.430101629109747E-3</v>
      </c>
      <c r="F440" t="str">
        <f t="shared" si="26"/>
        <v>Sell</v>
      </c>
      <c r="G440">
        <f t="shared" si="25"/>
        <v>6.0731756049944681E-6</v>
      </c>
    </row>
    <row r="441" spans="1:7" ht="18" x14ac:dyDescent="0.55000000000000004">
      <c r="A441" s="4">
        <v>33872</v>
      </c>
      <c r="B441" s="5">
        <v>414.35</v>
      </c>
      <c r="C441" s="1">
        <v>-0.98941754772020241</v>
      </c>
      <c r="D441">
        <f t="shared" si="23"/>
        <v>417.80860000000001</v>
      </c>
      <c r="E441">
        <f t="shared" si="24"/>
        <v>-8.2779531105869764E-3</v>
      </c>
      <c r="F441" t="str">
        <f t="shared" si="26"/>
        <v>Buy</v>
      </c>
      <c r="G441">
        <f t="shared" si="25"/>
        <v>9.78947083736659E-5</v>
      </c>
    </row>
    <row r="442" spans="1:7" ht="18" x14ac:dyDescent="0.55000000000000004">
      <c r="A442" s="4">
        <v>33875</v>
      </c>
      <c r="B442" s="5">
        <v>416.62</v>
      </c>
      <c r="C442" s="1">
        <v>0.54635080607172359</v>
      </c>
      <c r="D442">
        <f t="shared" si="23"/>
        <v>417.82859999999994</v>
      </c>
      <c r="E442">
        <f t="shared" si="24"/>
        <v>-2.8925736534070028E-3</v>
      </c>
      <c r="F442" t="str">
        <f t="shared" si="26"/>
        <v>Sell</v>
      </c>
      <c r="G442">
        <f t="shared" si="25"/>
        <v>2.9849920329522208E-5</v>
      </c>
    </row>
    <row r="443" spans="1:7" ht="18" x14ac:dyDescent="0.55000000000000004">
      <c r="A443" s="4">
        <v>33876</v>
      </c>
      <c r="B443" s="5">
        <v>416.8</v>
      </c>
      <c r="C443" s="1">
        <v>4.3195508338834995E-2</v>
      </c>
      <c r="D443">
        <f t="shared" si="23"/>
        <v>417.88959999999992</v>
      </c>
      <c r="E443">
        <f t="shared" si="24"/>
        <v>-2.6073872142305171E-3</v>
      </c>
      <c r="F443" t="str">
        <f t="shared" si="26"/>
        <v>Sell</v>
      </c>
      <c r="G443">
        <f t="shared" si="25"/>
        <v>1.8658519406503637E-7</v>
      </c>
    </row>
    <row r="444" spans="1:7" ht="18" x14ac:dyDescent="0.55000000000000004">
      <c r="A444" s="4">
        <v>33877</v>
      </c>
      <c r="B444" s="5">
        <v>417.8</v>
      </c>
      <c r="C444" s="1">
        <v>0.23963586833082606</v>
      </c>
      <c r="D444">
        <f t="shared" si="23"/>
        <v>417.97039999999993</v>
      </c>
      <c r="E444">
        <f t="shared" si="24"/>
        <v>-4.0768437190747368E-4</v>
      </c>
      <c r="F444" t="str">
        <f t="shared" si="26"/>
        <v>Sell</v>
      </c>
      <c r="G444">
        <f t="shared" si="25"/>
        <v>5.7425349390669006E-6</v>
      </c>
    </row>
    <row r="445" spans="1:7" ht="18" x14ac:dyDescent="0.55000000000000004">
      <c r="A445" s="4">
        <v>33878</v>
      </c>
      <c r="B445" s="5">
        <v>416.29</v>
      </c>
      <c r="C445" s="1">
        <v>-0.3620716348649809</v>
      </c>
      <c r="D445">
        <f t="shared" si="23"/>
        <v>418.07760000000002</v>
      </c>
      <c r="E445">
        <f t="shared" si="24"/>
        <v>-4.275761246237535E-3</v>
      </c>
      <c r="F445" t="str">
        <f t="shared" si="26"/>
        <v>Sell</v>
      </c>
      <c r="G445">
        <f t="shared" si="25"/>
        <v>1.3109586877380006E-5</v>
      </c>
    </row>
    <row r="446" spans="1:7" ht="18" x14ac:dyDescent="0.55000000000000004">
      <c r="A446" s="4">
        <v>33879</v>
      </c>
      <c r="B446" s="5">
        <v>410.47</v>
      </c>
      <c r="C446" s="1">
        <v>-1.4079288159718852</v>
      </c>
      <c r="D446">
        <f t="shared" si="23"/>
        <v>418.04539999999992</v>
      </c>
      <c r="E446">
        <f t="shared" si="24"/>
        <v>-1.8120998341328215E-2</v>
      </c>
      <c r="F446" t="str">
        <f t="shared" si="26"/>
        <v>Sell</v>
      </c>
      <c r="G446">
        <f t="shared" si="25"/>
        <v>1.9822635508439943E-4</v>
      </c>
    </row>
    <row r="447" spans="1:7" ht="18" x14ac:dyDescent="0.55000000000000004">
      <c r="A447" s="4">
        <v>33882</v>
      </c>
      <c r="B447" s="5">
        <v>407.57</v>
      </c>
      <c r="C447" s="1">
        <v>-0.70901475444223361</v>
      </c>
      <c r="D447">
        <f t="shared" si="23"/>
        <v>417.96480000000003</v>
      </c>
      <c r="E447">
        <f t="shared" si="24"/>
        <v>-2.4870036902629195E-2</v>
      </c>
      <c r="F447" t="str">
        <f t="shared" si="26"/>
        <v>Sell</v>
      </c>
      <c r="G447">
        <f t="shared" si="25"/>
        <v>5.0270192201678081E-5</v>
      </c>
    </row>
    <row r="448" spans="1:7" ht="18" x14ac:dyDescent="0.55000000000000004">
      <c r="A448" s="4">
        <v>33883</v>
      </c>
      <c r="B448" s="5">
        <v>407.18</v>
      </c>
      <c r="C448" s="1">
        <v>-9.5734895314343357E-2</v>
      </c>
      <c r="D448">
        <f t="shared" si="23"/>
        <v>417.87760000000003</v>
      </c>
      <c r="E448">
        <f t="shared" si="24"/>
        <v>-2.5599840718909129E-2</v>
      </c>
      <c r="F448" t="str">
        <f t="shared" si="26"/>
        <v>Sell</v>
      </c>
      <c r="G448">
        <f t="shared" si="25"/>
        <v>9.1651701808482817E-7</v>
      </c>
    </row>
    <row r="449" spans="1:7" ht="18" x14ac:dyDescent="0.55000000000000004">
      <c r="A449" s="4">
        <v>33884</v>
      </c>
      <c r="B449" s="5">
        <v>404.25</v>
      </c>
      <c r="C449" s="1">
        <v>-0.72218496593148163</v>
      </c>
      <c r="D449">
        <f t="shared" si="23"/>
        <v>417.61220000000003</v>
      </c>
      <c r="E449">
        <f t="shared" si="24"/>
        <v>-3.1996670595351454E-2</v>
      </c>
      <c r="F449" t="str">
        <f t="shared" si="26"/>
        <v>Sell</v>
      </c>
      <c r="G449">
        <f t="shared" si="25"/>
        <v>5.2155112501745527E-5</v>
      </c>
    </row>
    <row r="450" spans="1:7" ht="18" x14ac:dyDescent="0.55000000000000004">
      <c r="A450" s="4">
        <v>33885</v>
      </c>
      <c r="B450" s="5">
        <v>407.75</v>
      </c>
      <c r="C450" s="1">
        <v>0.86207430439069543</v>
      </c>
      <c r="D450">
        <f t="shared" si="23"/>
        <v>417.32260000000002</v>
      </c>
      <c r="E450">
        <f t="shared" si="24"/>
        <v>-2.2938129878420248E-2</v>
      </c>
      <c r="F450" t="str">
        <f t="shared" si="26"/>
        <v>Sell</v>
      </c>
      <c r="G450">
        <f t="shared" si="25"/>
        <v>7.4317210629070148E-5</v>
      </c>
    </row>
    <row r="451" spans="1:7" ht="18" x14ac:dyDescent="0.55000000000000004">
      <c r="A451" s="4">
        <v>33886</v>
      </c>
      <c r="B451" s="5">
        <v>402.66</v>
      </c>
      <c r="C451" s="1">
        <v>-1.2561708102920206</v>
      </c>
      <c r="D451">
        <f t="shared" si="23"/>
        <v>416.8974</v>
      </c>
      <c r="E451">
        <f t="shared" si="24"/>
        <v>-3.4150848626064781E-2</v>
      </c>
      <c r="F451" t="str">
        <f t="shared" si="26"/>
        <v>Sell</v>
      </c>
      <c r="G451">
        <f t="shared" si="25"/>
        <v>1.5779651046297119E-4</v>
      </c>
    </row>
    <row r="452" spans="1:7" ht="18" x14ac:dyDescent="0.55000000000000004">
      <c r="A452" s="4">
        <v>33889</v>
      </c>
      <c r="B452" s="5">
        <v>407.44</v>
      </c>
      <c r="C452" s="1">
        <v>1.1801149178146271</v>
      </c>
      <c r="D452">
        <f t="shared" si="23"/>
        <v>416.56200000000007</v>
      </c>
      <c r="E452">
        <f t="shared" si="24"/>
        <v>-2.1898300853174485E-2</v>
      </c>
      <c r="F452" t="str">
        <f t="shared" si="26"/>
        <v>Sell</v>
      </c>
      <c r="G452">
        <f t="shared" si="25"/>
        <v>1.392671219248624E-4</v>
      </c>
    </row>
    <row r="453" spans="1:7" ht="18" x14ac:dyDescent="0.55000000000000004">
      <c r="A453" s="4">
        <v>33890</v>
      </c>
      <c r="B453" s="5">
        <v>409.3</v>
      </c>
      <c r="C453" s="1">
        <v>0.45547009220082296</v>
      </c>
      <c r="D453">
        <f t="shared" si="23"/>
        <v>416.24620000000004</v>
      </c>
      <c r="E453">
        <f t="shared" si="24"/>
        <v>-1.668771991191759E-2</v>
      </c>
      <c r="F453" t="str">
        <f t="shared" si="26"/>
        <v>Sell</v>
      </c>
      <c r="G453">
        <f t="shared" si="25"/>
        <v>2.0745300488942616E-5</v>
      </c>
    </row>
    <row r="454" spans="1:7" ht="18" x14ac:dyDescent="0.55000000000000004">
      <c r="A454" s="4">
        <v>33891</v>
      </c>
      <c r="B454" s="5">
        <v>409.37</v>
      </c>
      <c r="C454" s="1">
        <v>1.7100907611264725E-2</v>
      </c>
      <c r="D454">
        <f t="shared" si="23"/>
        <v>415.94639999999998</v>
      </c>
      <c r="E454">
        <f t="shared" si="24"/>
        <v>-1.5810690992877876E-2</v>
      </c>
      <c r="F454" t="str">
        <f t="shared" si="26"/>
        <v>Sell</v>
      </c>
      <c r="G454">
        <f t="shared" si="25"/>
        <v>2.9244104112901184E-8</v>
      </c>
    </row>
    <row r="455" spans="1:7" ht="18" x14ac:dyDescent="0.55000000000000004">
      <c r="A455" s="4">
        <v>33892</v>
      </c>
      <c r="B455" s="5">
        <v>409.6</v>
      </c>
      <c r="C455" s="1">
        <v>5.616811508281145E-2</v>
      </c>
      <c r="D455">
        <f t="shared" si="23"/>
        <v>415.69459999999992</v>
      </c>
      <c r="E455">
        <f t="shared" si="24"/>
        <v>-1.4661244096026028E-2</v>
      </c>
      <c r="F455" t="str">
        <f t="shared" si="26"/>
        <v>Sell</v>
      </c>
      <c r="G455">
        <f t="shared" si="25"/>
        <v>3.154857151955951E-7</v>
      </c>
    </row>
    <row r="456" spans="1:7" ht="18" x14ac:dyDescent="0.55000000000000004">
      <c r="A456" s="4">
        <v>33893</v>
      </c>
      <c r="B456" s="5">
        <v>411.73</v>
      </c>
      <c r="C456" s="1">
        <v>0.51867209894101574</v>
      </c>
      <c r="D456">
        <f t="shared" si="23"/>
        <v>415.5173999999999</v>
      </c>
      <c r="E456">
        <f t="shared" si="24"/>
        <v>-9.114901084767757E-3</v>
      </c>
      <c r="F456" t="str">
        <f t="shared" si="26"/>
        <v>Sell</v>
      </c>
      <c r="G456">
        <f t="shared" si="25"/>
        <v>2.6902074621987884E-5</v>
      </c>
    </row>
    <row r="457" spans="1:7" ht="18" x14ac:dyDescent="0.55000000000000004">
      <c r="A457" s="4">
        <v>33896</v>
      </c>
      <c r="B457" s="5">
        <v>414.98</v>
      </c>
      <c r="C457" s="1">
        <v>0.78625315835970189</v>
      </c>
      <c r="D457">
        <f t="shared" si="23"/>
        <v>415.43939999999998</v>
      </c>
      <c r="E457">
        <f t="shared" si="24"/>
        <v>-1.1058171179718621E-3</v>
      </c>
      <c r="F457" t="str">
        <f t="shared" si="26"/>
        <v>Sell</v>
      </c>
      <c r="G457">
        <f t="shared" si="25"/>
        <v>6.1819402903060645E-5</v>
      </c>
    </row>
    <row r="458" spans="1:7" ht="18" x14ac:dyDescent="0.55000000000000004">
      <c r="A458" s="4">
        <v>33897</v>
      </c>
      <c r="B458" s="5">
        <v>415.48</v>
      </c>
      <c r="C458" s="1">
        <v>0.12041520613056739</v>
      </c>
      <c r="D458">
        <f t="shared" si="23"/>
        <v>415.36059999999992</v>
      </c>
      <c r="E458">
        <f t="shared" si="24"/>
        <v>2.8746106395286007E-4</v>
      </c>
      <c r="F458" t="str">
        <f t="shared" si="26"/>
        <v>Sell</v>
      </c>
      <c r="G458">
        <f t="shared" si="25"/>
        <v>1.4499821867467034E-6</v>
      </c>
    </row>
    <row r="459" spans="1:7" ht="18" x14ac:dyDescent="0.55000000000000004">
      <c r="A459" s="4">
        <v>33898</v>
      </c>
      <c r="B459" s="5">
        <v>415.67</v>
      </c>
      <c r="C459" s="1">
        <v>4.5719786635286558E-2</v>
      </c>
      <c r="D459">
        <f t="shared" si="23"/>
        <v>415.29599999999982</v>
      </c>
      <c r="E459">
        <f t="shared" si="24"/>
        <v>9.005624903687836E-4</v>
      </c>
      <c r="F459" t="str">
        <f t="shared" si="26"/>
        <v>Buy</v>
      </c>
      <c r="G459">
        <f t="shared" si="25"/>
        <v>2.0902988899761275E-7</v>
      </c>
    </row>
    <row r="460" spans="1:7" ht="18" x14ac:dyDescent="0.55000000000000004">
      <c r="A460" s="4">
        <v>33899</v>
      </c>
      <c r="B460" s="5">
        <v>414.9</v>
      </c>
      <c r="C460" s="1">
        <v>-0.18541488871415651</v>
      </c>
      <c r="D460">
        <f t="shared" si="23"/>
        <v>415.2383999999999</v>
      </c>
      <c r="E460">
        <f t="shared" si="24"/>
        <v>-8.149535303091476E-4</v>
      </c>
      <c r="F460" t="str">
        <f t="shared" si="26"/>
        <v>Buy</v>
      </c>
      <c r="G460">
        <f t="shared" si="25"/>
        <v>3.4378680956883046E-6</v>
      </c>
    </row>
    <row r="461" spans="1:7" ht="18" x14ac:dyDescent="0.55000000000000004">
      <c r="A461" s="4">
        <v>33900</v>
      </c>
      <c r="B461" s="5">
        <v>414.1</v>
      </c>
      <c r="C461" s="1">
        <v>-0.19300367873004884</v>
      </c>
      <c r="D461">
        <f t="shared" si="23"/>
        <v>415.16579999999988</v>
      </c>
      <c r="E461">
        <f t="shared" si="24"/>
        <v>-2.5671671414164029E-3</v>
      </c>
      <c r="F461" t="str">
        <f t="shared" si="26"/>
        <v>Sell</v>
      </c>
      <c r="G461">
        <f t="shared" si="25"/>
        <v>3.7250420003331908E-6</v>
      </c>
    </row>
    <row r="462" spans="1:7" ht="18" x14ac:dyDescent="0.55000000000000004">
      <c r="A462" s="4">
        <v>33903</v>
      </c>
      <c r="B462" s="5">
        <v>418.16</v>
      </c>
      <c r="C462" s="1">
        <v>0.97566438531448396</v>
      </c>
      <c r="D462">
        <f t="shared" si="23"/>
        <v>415.13079999999979</v>
      </c>
      <c r="E462">
        <f t="shared" si="24"/>
        <v>7.296977241872277E-3</v>
      </c>
      <c r="F462" t="str">
        <f t="shared" si="26"/>
        <v>Sell</v>
      </c>
      <c r="G462">
        <f t="shared" si="25"/>
        <v>9.5192099277108987E-5</v>
      </c>
    </row>
    <row r="463" spans="1:7" ht="18" x14ac:dyDescent="0.55000000000000004">
      <c r="A463" s="4">
        <v>33904</v>
      </c>
      <c r="B463" s="5">
        <v>418.49</v>
      </c>
      <c r="C463" s="1">
        <v>7.8886037677220175E-2</v>
      </c>
      <c r="D463">
        <f t="shared" si="23"/>
        <v>415.08579999999989</v>
      </c>
      <c r="E463">
        <f t="shared" si="24"/>
        <v>8.2011959936960453E-3</v>
      </c>
      <c r="F463" t="str">
        <f t="shared" si="26"/>
        <v>Buy</v>
      </c>
      <c r="G463">
        <f t="shared" si="25"/>
        <v>6.2230069404118003E-7</v>
      </c>
    </row>
    <row r="464" spans="1:7" ht="18" x14ac:dyDescent="0.55000000000000004">
      <c r="A464" s="4">
        <v>33905</v>
      </c>
      <c r="B464" s="5">
        <v>420.13</v>
      </c>
      <c r="C464" s="1">
        <v>0.39111924128871872</v>
      </c>
      <c r="D464">
        <f t="shared" si="23"/>
        <v>415.06159999999988</v>
      </c>
      <c r="E464">
        <f t="shared" si="24"/>
        <v>1.2211199494244016E-2</v>
      </c>
      <c r="F464" t="str">
        <f t="shared" si="26"/>
        <v>Buy</v>
      </c>
      <c r="G464">
        <f t="shared" si="25"/>
        <v>1.5297426090626296E-5</v>
      </c>
    </row>
    <row r="465" spans="1:7" ht="18" x14ac:dyDescent="0.55000000000000004">
      <c r="A465" s="4">
        <v>33906</v>
      </c>
      <c r="B465" s="5">
        <v>420.86</v>
      </c>
      <c r="C465" s="1">
        <v>0.17360496161515881</v>
      </c>
      <c r="D465">
        <f t="shared" si="23"/>
        <v>415.11499999999995</v>
      </c>
      <c r="E465">
        <f t="shared" si="24"/>
        <v>1.383953844115501E-2</v>
      </c>
      <c r="F465" t="str">
        <f t="shared" si="26"/>
        <v>Buy</v>
      </c>
      <c r="G465">
        <f t="shared" si="25"/>
        <v>3.0138682697400769E-6</v>
      </c>
    </row>
    <row r="466" spans="1:7" ht="18" x14ac:dyDescent="0.55000000000000004">
      <c r="A466" s="4">
        <v>33907</v>
      </c>
      <c r="B466" s="5">
        <v>418.68</v>
      </c>
      <c r="C466" s="1">
        <v>-0.51933318237943515</v>
      </c>
      <c r="D466">
        <f t="shared" si="23"/>
        <v>415.12340000000006</v>
      </c>
      <c r="E466">
        <f t="shared" si="24"/>
        <v>8.5675729192812196E-3</v>
      </c>
      <c r="F466" t="str">
        <f t="shared" si="26"/>
        <v>Buy</v>
      </c>
      <c r="G466">
        <f t="shared" si="25"/>
        <v>2.6970695432035161E-5</v>
      </c>
    </row>
    <row r="467" spans="1:7" ht="18" x14ac:dyDescent="0.55000000000000004">
      <c r="A467" s="4">
        <v>33910</v>
      </c>
      <c r="B467" s="5">
        <v>422.75</v>
      </c>
      <c r="C467" s="1">
        <v>0.9674082792006643</v>
      </c>
      <c r="D467">
        <f t="shared" si="23"/>
        <v>415.28140000000002</v>
      </c>
      <c r="E467">
        <f t="shared" si="24"/>
        <v>1.7984431761210545E-2</v>
      </c>
      <c r="F467" t="str">
        <f t="shared" si="26"/>
        <v>Buy</v>
      </c>
      <c r="G467">
        <f t="shared" si="25"/>
        <v>9.3587877866599045E-5</v>
      </c>
    </row>
    <row r="468" spans="1:7" ht="18" x14ac:dyDescent="0.55000000000000004">
      <c r="A468" s="4">
        <v>33911</v>
      </c>
      <c r="B468" s="5">
        <v>419.92</v>
      </c>
      <c r="C468" s="1">
        <v>-0.67167708346452948</v>
      </c>
      <c r="D468">
        <f t="shared" si="23"/>
        <v>415.46539999999999</v>
      </c>
      <c r="E468">
        <f t="shared" si="24"/>
        <v>1.0721951815963563E-2</v>
      </c>
      <c r="F468" t="str">
        <f t="shared" si="26"/>
        <v>Buy</v>
      </c>
      <c r="G468">
        <f t="shared" si="25"/>
        <v>4.5115010445141657E-5</v>
      </c>
    </row>
    <row r="469" spans="1:7" ht="18" x14ac:dyDescent="0.55000000000000004">
      <c r="A469" s="4">
        <v>33912</v>
      </c>
      <c r="B469" s="5">
        <v>417.11</v>
      </c>
      <c r="C469" s="1">
        <v>-0.67142409626105948</v>
      </c>
      <c r="D469">
        <f t="shared" si="23"/>
        <v>415.5754</v>
      </c>
      <c r="E469">
        <f t="shared" si="24"/>
        <v>3.6927113587570675E-3</v>
      </c>
      <c r="F469" t="str">
        <f t="shared" si="26"/>
        <v>Buy</v>
      </c>
      <c r="G469">
        <f t="shared" si="25"/>
        <v>4.5081031703998053E-5</v>
      </c>
    </row>
    <row r="470" spans="1:7" ht="18" x14ac:dyDescent="0.55000000000000004">
      <c r="A470" s="4">
        <v>33913</v>
      </c>
      <c r="B470" s="5">
        <v>418.34</v>
      </c>
      <c r="C470" s="1">
        <v>0.29445230443401244</v>
      </c>
      <c r="D470">
        <f t="shared" si="23"/>
        <v>415.67200000000003</v>
      </c>
      <c r="E470">
        <f t="shared" si="24"/>
        <v>6.4185222964259067E-3</v>
      </c>
      <c r="F470" t="str">
        <f t="shared" si="26"/>
        <v>Buy</v>
      </c>
      <c r="G470">
        <f t="shared" si="25"/>
        <v>8.6702159586500344E-6</v>
      </c>
    </row>
    <row r="471" spans="1:7" ht="18" x14ac:dyDescent="0.55000000000000004">
      <c r="A471" s="4">
        <v>33914</v>
      </c>
      <c r="B471" s="5">
        <v>417.58</v>
      </c>
      <c r="C471" s="1">
        <v>-0.18183563245443177</v>
      </c>
      <c r="D471">
        <f t="shared" si="23"/>
        <v>415.7530000000001</v>
      </c>
      <c r="E471">
        <f t="shared" si="24"/>
        <v>4.3944361195226113E-3</v>
      </c>
      <c r="F471" t="str">
        <f t="shared" si="26"/>
        <v>Buy</v>
      </c>
      <c r="G471">
        <f t="shared" si="25"/>
        <v>3.3064197230103201E-6</v>
      </c>
    </row>
    <row r="472" spans="1:7" ht="18" x14ac:dyDescent="0.55000000000000004">
      <c r="A472" s="4">
        <v>33917</v>
      </c>
      <c r="B472" s="5">
        <v>418.59</v>
      </c>
      <c r="C472" s="1">
        <v>0.24157778709954775</v>
      </c>
      <c r="D472">
        <f t="shared" si="23"/>
        <v>415.82800000000009</v>
      </c>
      <c r="E472">
        <f t="shared" si="24"/>
        <v>6.6421693584844841E-3</v>
      </c>
      <c r="F472" t="str">
        <f t="shared" si="26"/>
        <v>Buy</v>
      </c>
      <c r="G472">
        <f t="shared" si="25"/>
        <v>5.8359827219914428E-6</v>
      </c>
    </row>
    <row r="473" spans="1:7" ht="18" x14ac:dyDescent="0.55000000000000004">
      <c r="A473" s="4">
        <v>33918</v>
      </c>
      <c r="B473" s="5">
        <v>418.62</v>
      </c>
      <c r="C473" s="1">
        <v>7.1666606975313955E-3</v>
      </c>
      <c r="D473">
        <f t="shared" si="23"/>
        <v>415.91980000000001</v>
      </c>
      <c r="E473">
        <f t="shared" si="24"/>
        <v>6.4921169898619763E-3</v>
      </c>
      <c r="F473" t="str">
        <f t="shared" si="26"/>
        <v>Buy</v>
      </c>
      <c r="G473">
        <f t="shared" si="25"/>
        <v>5.1361025553541185E-9</v>
      </c>
    </row>
    <row r="474" spans="1:7" ht="18" x14ac:dyDescent="0.55000000000000004">
      <c r="A474" s="4">
        <v>33919</v>
      </c>
      <c r="B474" s="5">
        <v>422.2</v>
      </c>
      <c r="C474" s="1">
        <v>0.85155482350200484</v>
      </c>
      <c r="D474">
        <f t="shared" si="23"/>
        <v>416.04240000000004</v>
      </c>
      <c r="E474">
        <f t="shared" si="24"/>
        <v>1.4800414573129913E-2</v>
      </c>
      <c r="F474" t="str">
        <f t="shared" si="26"/>
        <v>Buy</v>
      </c>
      <c r="G474">
        <f t="shared" si="25"/>
        <v>7.2514561742953061E-5</v>
      </c>
    </row>
    <row r="475" spans="1:7" ht="18" x14ac:dyDescent="0.55000000000000004">
      <c r="A475" s="4">
        <v>33920</v>
      </c>
      <c r="B475" s="5">
        <v>422.87</v>
      </c>
      <c r="C475" s="1">
        <v>0.15856677917429424</v>
      </c>
      <c r="D475">
        <f t="shared" si="23"/>
        <v>416.14019999999999</v>
      </c>
      <c r="E475">
        <f t="shared" si="24"/>
        <v>1.6171953586796017E-2</v>
      </c>
      <c r="F475" t="str">
        <f t="shared" si="26"/>
        <v>Buy</v>
      </c>
      <c r="G475">
        <f t="shared" si="25"/>
        <v>2.5143423457709389E-6</v>
      </c>
    </row>
    <row r="476" spans="1:7" ht="18" x14ac:dyDescent="0.55000000000000004">
      <c r="A476" s="4">
        <v>33921</v>
      </c>
      <c r="B476" s="5">
        <v>422.43</v>
      </c>
      <c r="C476" s="1">
        <v>-0.10410506086332585</v>
      </c>
      <c r="D476">
        <f t="shared" si="23"/>
        <v>416.22919999999999</v>
      </c>
      <c r="E476">
        <f t="shared" si="24"/>
        <v>1.4897561247505017E-2</v>
      </c>
      <c r="F476" t="str">
        <f t="shared" si="26"/>
        <v>Buy</v>
      </c>
      <c r="G476">
        <f t="shared" si="25"/>
        <v>1.0837863697356781E-6</v>
      </c>
    </row>
    <row r="477" spans="1:7" ht="18" x14ac:dyDescent="0.55000000000000004">
      <c r="A477" s="4">
        <v>33924</v>
      </c>
      <c r="B477" s="5">
        <v>420.68</v>
      </c>
      <c r="C477" s="1">
        <v>-0.41513029455022787</v>
      </c>
      <c r="D477">
        <f t="shared" si="23"/>
        <v>416.30120000000005</v>
      </c>
      <c r="E477">
        <f t="shared" si="24"/>
        <v>1.0518345851513171E-2</v>
      </c>
      <c r="F477" t="str">
        <f t="shared" si="26"/>
        <v>Buy</v>
      </c>
      <c r="G477">
        <f t="shared" si="25"/>
        <v>1.7233316145335895E-5</v>
      </c>
    </row>
    <row r="478" spans="1:7" ht="18" x14ac:dyDescent="0.55000000000000004">
      <c r="A478" s="4">
        <v>33925</v>
      </c>
      <c r="B478" s="5">
        <v>419.27</v>
      </c>
      <c r="C478" s="1">
        <v>-0.33573458525695732</v>
      </c>
      <c r="D478">
        <f t="shared" si="23"/>
        <v>416.39779999999996</v>
      </c>
      <c r="E478">
        <f t="shared" si="24"/>
        <v>6.8977309678389777E-3</v>
      </c>
      <c r="F478" t="str">
        <f t="shared" si="26"/>
        <v>Buy</v>
      </c>
      <c r="G478">
        <f t="shared" si="25"/>
        <v>1.1271771173766116E-5</v>
      </c>
    </row>
    <row r="479" spans="1:7" ht="18" x14ac:dyDescent="0.55000000000000004">
      <c r="A479" s="4">
        <v>33926</v>
      </c>
      <c r="B479" s="5">
        <v>422.85</v>
      </c>
      <c r="C479" s="1">
        <v>0.85024024289731703</v>
      </c>
      <c r="D479">
        <f t="shared" si="23"/>
        <v>416.52759999999995</v>
      </c>
      <c r="E479">
        <f t="shared" si="24"/>
        <v>1.5178826084994304E-2</v>
      </c>
      <c r="F479" t="str">
        <f t="shared" si="26"/>
        <v>Buy</v>
      </c>
      <c r="G479">
        <f t="shared" si="25"/>
        <v>7.2290847064208869E-5</v>
      </c>
    </row>
    <row r="480" spans="1:7" ht="18" x14ac:dyDescent="0.55000000000000004">
      <c r="A480" s="4">
        <v>33927</v>
      </c>
      <c r="B480" s="5">
        <v>423.61</v>
      </c>
      <c r="C480" s="1">
        <v>0.17957143969568345</v>
      </c>
      <c r="D480">
        <f t="shared" si="23"/>
        <v>416.60079999999999</v>
      </c>
      <c r="E480">
        <f t="shared" si="24"/>
        <v>1.6824739654844691E-2</v>
      </c>
      <c r="F480" t="str">
        <f t="shared" si="26"/>
        <v>Buy</v>
      </c>
      <c r="G480">
        <f t="shared" si="25"/>
        <v>3.2245901954380479E-6</v>
      </c>
    </row>
    <row r="481" spans="1:7" ht="18" x14ac:dyDescent="0.55000000000000004">
      <c r="A481" s="4">
        <v>33928</v>
      </c>
      <c r="B481" s="5">
        <v>426.65</v>
      </c>
      <c r="C481" s="1">
        <v>0.71507843574057939</v>
      </c>
      <c r="D481">
        <f t="shared" si="23"/>
        <v>416.74220000000008</v>
      </c>
      <c r="E481">
        <f t="shared" si="24"/>
        <v>2.3774410174923235E-2</v>
      </c>
      <c r="F481" t="str">
        <f t="shared" si="26"/>
        <v>Buy</v>
      </c>
      <c r="G481">
        <f t="shared" si="25"/>
        <v>5.1133716926119389E-5</v>
      </c>
    </row>
    <row r="482" spans="1:7" ht="18" x14ac:dyDescent="0.55000000000000004">
      <c r="A482" s="4">
        <v>33931</v>
      </c>
      <c r="B482" s="5">
        <v>425.12</v>
      </c>
      <c r="C482" s="1">
        <v>-0.35925229710904261</v>
      </c>
      <c r="D482">
        <f t="shared" si="23"/>
        <v>416.73919999999998</v>
      </c>
      <c r="E482">
        <f t="shared" si="24"/>
        <v>2.0110419178229508E-2</v>
      </c>
      <c r="F482" t="str">
        <f t="shared" si="26"/>
        <v>Buy</v>
      </c>
      <c r="G482">
        <f t="shared" si="25"/>
        <v>1.2906221297812381E-5</v>
      </c>
    </row>
    <row r="483" spans="1:7" ht="18" x14ac:dyDescent="0.55000000000000004">
      <c r="A483" s="4">
        <v>33932</v>
      </c>
      <c r="B483" s="5">
        <v>427.59</v>
      </c>
      <c r="C483" s="1">
        <v>0.57933105235458993</v>
      </c>
      <c r="D483">
        <f t="shared" ref="D483:D546" si="27">AVERAGE(B434:B483)</f>
        <v>416.8956</v>
      </c>
      <c r="E483">
        <f t="shared" si="24"/>
        <v>2.5652465509350478E-2</v>
      </c>
      <c r="F483" t="str">
        <f t="shared" si="26"/>
        <v>Buy</v>
      </c>
      <c r="G483">
        <f t="shared" si="25"/>
        <v>3.3562446822227664E-5</v>
      </c>
    </row>
    <row r="484" spans="1:7" ht="18" x14ac:dyDescent="0.55000000000000004">
      <c r="A484" s="4">
        <v>33933</v>
      </c>
      <c r="B484" s="5">
        <v>429.19</v>
      </c>
      <c r="C484" s="1">
        <v>0.37349187888343383</v>
      </c>
      <c r="D484">
        <f t="shared" si="27"/>
        <v>417.08099999999996</v>
      </c>
      <c r="E484">
        <f t="shared" si="24"/>
        <v>2.9032729853433838E-2</v>
      </c>
      <c r="F484" t="str">
        <f t="shared" si="26"/>
        <v>Buy</v>
      </c>
      <c r="G484">
        <f t="shared" si="25"/>
        <v>1.3949618359187761E-5</v>
      </c>
    </row>
    <row r="485" spans="1:7" ht="18" x14ac:dyDescent="0.55000000000000004">
      <c r="A485" s="4">
        <v>33935</v>
      </c>
      <c r="B485" s="5">
        <v>430.16</v>
      </c>
      <c r="C485" s="1">
        <v>0.22575211775391815</v>
      </c>
      <c r="D485">
        <f t="shared" si="27"/>
        <v>417.28559999999999</v>
      </c>
      <c r="E485">
        <f t="shared" si="24"/>
        <v>3.0852730120569789E-2</v>
      </c>
      <c r="F485" t="str">
        <f t="shared" si="26"/>
        <v>Buy</v>
      </c>
      <c r="G485">
        <f t="shared" si="25"/>
        <v>5.0964018670378921E-6</v>
      </c>
    </row>
    <row r="486" spans="1:7" ht="18" x14ac:dyDescent="0.55000000000000004">
      <c r="A486" s="4">
        <v>33938</v>
      </c>
      <c r="B486" s="5">
        <v>431.35</v>
      </c>
      <c r="C486" s="1">
        <v>0.27625930211650324</v>
      </c>
      <c r="D486">
        <f t="shared" si="27"/>
        <v>417.45400000000001</v>
      </c>
      <c r="E486">
        <f t="shared" si="24"/>
        <v>3.3287499940113201E-2</v>
      </c>
      <c r="F486" t="str">
        <f t="shared" si="26"/>
        <v>Buy</v>
      </c>
      <c r="G486">
        <f t="shared" si="25"/>
        <v>7.6319202005897401E-6</v>
      </c>
    </row>
    <row r="487" spans="1:7" ht="18" x14ac:dyDescent="0.55000000000000004">
      <c r="A487" s="4">
        <v>33939</v>
      </c>
      <c r="B487" s="5">
        <v>430.78</v>
      </c>
      <c r="C487" s="1">
        <v>-0.13223065733788616</v>
      </c>
      <c r="D487">
        <f t="shared" si="27"/>
        <v>417.62679999999995</v>
      </c>
      <c r="E487">
        <f t="shared" si="24"/>
        <v>3.1495105199187474E-2</v>
      </c>
      <c r="F487" t="str">
        <f t="shared" si="26"/>
        <v>Buy</v>
      </c>
      <c r="G487">
        <f t="shared" si="25"/>
        <v>1.7484946740009468E-6</v>
      </c>
    </row>
    <row r="488" spans="1:7" ht="18" x14ac:dyDescent="0.55000000000000004">
      <c r="A488" s="4">
        <v>33940</v>
      </c>
      <c r="B488" s="5">
        <v>429.89</v>
      </c>
      <c r="C488" s="1">
        <v>-0.20681569410600198</v>
      </c>
      <c r="D488">
        <f t="shared" si="27"/>
        <v>417.88179999999994</v>
      </c>
      <c r="E488">
        <f t="shared" si="24"/>
        <v>2.873587698722473E-2</v>
      </c>
      <c r="F488" t="str">
        <f t="shared" si="26"/>
        <v>Buy</v>
      </c>
      <c r="G488">
        <f t="shared" si="25"/>
        <v>4.2772731328547376E-6</v>
      </c>
    </row>
    <row r="489" spans="1:7" ht="18" x14ac:dyDescent="0.55000000000000004">
      <c r="A489" s="4">
        <v>33941</v>
      </c>
      <c r="B489" s="5">
        <v>429.91</v>
      </c>
      <c r="C489" s="1">
        <v>4.652244708920973E-3</v>
      </c>
      <c r="D489">
        <f t="shared" si="27"/>
        <v>418.13119999999998</v>
      </c>
      <c r="E489">
        <f t="shared" si="24"/>
        <v>2.8170105459721845E-2</v>
      </c>
      <c r="F489" t="str">
        <f t="shared" si="26"/>
        <v>Buy</v>
      </c>
      <c r="G489">
        <f t="shared" si="25"/>
        <v>2.1643380831683186E-9</v>
      </c>
    </row>
    <row r="490" spans="1:7" ht="18" x14ac:dyDescent="0.55000000000000004">
      <c r="A490" s="4">
        <v>33942</v>
      </c>
      <c r="B490" s="5">
        <v>432.06</v>
      </c>
      <c r="C490" s="1">
        <v>0.4988583033592322</v>
      </c>
      <c r="D490">
        <f t="shared" si="27"/>
        <v>418.40300000000002</v>
      </c>
      <c r="E490">
        <f t="shared" si="24"/>
        <v>3.264077934431632E-2</v>
      </c>
      <c r="F490" t="str">
        <f t="shared" si="26"/>
        <v>Buy</v>
      </c>
      <c r="G490">
        <f t="shared" si="25"/>
        <v>2.4885960683045176E-5</v>
      </c>
    </row>
    <row r="491" spans="1:7" ht="18" x14ac:dyDescent="0.55000000000000004">
      <c r="A491" s="4">
        <v>33945</v>
      </c>
      <c r="B491" s="5">
        <v>435.31</v>
      </c>
      <c r="C491" s="1">
        <v>0.74939534680853404</v>
      </c>
      <c r="D491">
        <f t="shared" si="27"/>
        <v>418.82220000000001</v>
      </c>
      <c r="E491">
        <f t="shared" si="24"/>
        <v>3.9367063159498214E-2</v>
      </c>
      <c r="F491" t="str">
        <f t="shared" si="26"/>
        <v>Buy</v>
      </c>
      <c r="G491">
        <f t="shared" si="25"/>
        <v>5.6159338581828307E-5</v>
      </c>
    </row>
    <row r="492" spans="1:7" ht="18" x14ac:dyDescent="0.55000000000000004">
      <c r="A492" s="4">
        <v>33946</v>
      </c>
      <c r="B492" s="5">
        <v>436.99</v>
      </c>
      <c r="C492" s="1">
        <v>0.38518905816532845</v>
      </c>
      <c r="D492">
        <f t="shared" si="27"/>
        <v>419.22960000000006</v>
      </c>
      <c r="E492">
        <f t="shared" si="24"/>
        <v>4.2364375034587121E-2</v>
      </c>
      <c r="F492" t="str">
        <f t="shared" si="26"/>
        <v>Buy</v>
      </c>
      <c r="G492">
        <f t="shared" si="25"/>
        <v>1.4837061053029278E-5</v>
      </c>
    </row>
    <row r="493" spans="1:7" ht="18" x14ac:dyDescent="0.55000000000000004">
      <c r="A493" s="4">
        <v>33947</v>
      </c>
      <c r="B493" s="5">
        <v>435.65</v>
      </c>
      <c r="C493" s="1">
        <v>-0.30711428612732911</v>
      </c>
      <c r="D493">
        <f t="shared" si="27"/>
        <v>419.60660000000013</v>
      </c>
      <c r="E493">
        <f t="shared" si="24"/>
        <v>3.8234384301867139E-2</v>
      </c>
      <c r="F493" t="str">
        <f t="shared" si="26"/>
        <v>Buy</v>
      </c>
      <c r="G493">
        <f t="shared" si="25"/>
        <v>9.4319184743498985E-6</v>
      </c>
    </row>
    <row r="494" spans="1:7" ht="18" x14ac:dyDescent="0.55000000000000004">
      <c r="A494" s="4">
        <v>33948</v>
      </c>
      <c r="B494" s="5">
        <v>434.64</v>
      </c>
      <c r="C494" s="1">
        <v>-0.23210664340281401</v>
      </c>
      <c r="D494">
        <f t="shared" si="27"/>
        <v>419.94340000000011</v>
      </c>
      <c r="E494">
        <f t="shared" si="24"/>
        <v>3.4996620973207035E-2</v>
      </c>
      <c r="F494" t="str">
        <f t="shared" si="26"/>
        <v>Buy</v>
      </c>
      <c r="G494">
        <f t="shared" si="25"/>
        <v>5.3873493911721054E-6</v>
      </c>
    </row>
    <row r="495" spans="1:7" ht="18" x14ac:dyDescent="0.55000000000000004">
      <c r="A495" s="4">
        <v>33949</v>
      </c>
      <c r="B495" s="5">
        <v>433.73</v>
      </c>
      <c r="C495" s="1">
        <v>-0.20958815553612326</v>
      </c>
      <c r="D495">
        <f t="shared" si="27"/>
        <v>420.29220000000015</v>
      </c>
      <c r="E495">
        <f t="shared" si="24"/>
        <v>3.1972518167122453E-2</v>
      </c>
      <c r="F495" t="str">
        <f t="shared" si="26"/>
        <v>Buy</v>
      </c>
      <c r="G495">
        <f t="shared" si="25"/>
        <v>4.3927194941034194E-6</v>
      </c>
    </row>
    <row r="496" spans="1:7" ht="18" x14ac:dyDescent="0.55000000000000004">
      <c r="A496" s="4">
        <v>33952</v>
      </c>
      <c r="B496" s="5">
        <v>432.84</v>
      </c>
      <c r="C496" s="1">
        <v>-0.2054075984458551</v>
      </c>
      <c r="D496">
        <f t="shared" si="27"/>
        <v>420.73960000000011</v>
      </c>
      <c r="E496">
        <f t="shared" si="24"/>
        <v>2.8759831496725913E-2</v>
      </c>
      <c r="F496" t="str">
        <f t="shared" si="26"/>
        <v>Buy</v>
      </c>
      <c r="G496">
        <f t="shared" si="25"/>
        <v>4.2192281499293651E-6</v>
      </c>
    </row>
    <row r="497" spans="1:7" ht="18" x14ac:dyDescent="0.55000000000000004">
      <c r="A497" s="4">
        <v>33953</v>
      </c>
      <c r="B497" s="5">
        <v>432.57</v>
      </c>
      <c r="C497" s="1">
        <v>-6.23981716782663E-2</v>
      </c>
      <c r="D497">
        <f t="shared" si="27"/>
        <v>421.23960000000022</v>
      </c>
      <c r="E497">
        <f t="shared" si="24"/>
        <v>2.6897756051424804E-2</v>
      </c>
      <c r="F497" t="str">
        <f t="shared" si="26"/>
        <v>Buy</v>
      </c>
      <c r="G497">
        <f t="shared" si="25"/>
        <v>3.8935318287903944E-7</v>
      </c>
    </row>
    <row r="498" spans="1:7" ht="18" x14ac:dyDescent="0.55000000000000004">
      <c r="A498" s="4">
        <v>33954</v>
      </c>
      <c r="B498" s="5">
        <v>431.52</v>
      </c>
      <c r="C498" s="1">
        <v>-0.24303035952454302</v>
      </c>
      <c r="D498">
        <f t="shared" si="27"/>
        <v>421.72640000000024</v>
      </c>
      <c r="E498">
        <f t="shared" si="24"/>
        <v>2.3222639132858974E-2</v>
      </c>
      <c r="F498" t="str">
        <f t="shared" si="26"/>
        <v>Buy</v>
      </c>
      <c r="G498">
        <f t="shared" si="25"/>
        <v>5.9063755650628635E-6</v>
      </c>
    </row>
    <row r="499" spans="1:7" ht="18" x14ac:dyDescent="0.55000000000000004">
      <c r="A499" s="4">
        <v>33955</v>
      </c>
      <c r="B499" s="5">
        <v>435.43</v>
      </c>
      <c r="C499" s="1">
        <v>0.90201891943168888</v>
      </c>
      <c r="D499">
        <f t="shared" si="27"/>
        <v>422.35000000000019</v>
      </c>
      <c r="E499">
        <f t="shared" si="24"/>
        <v>3.0969574997039912E-2</v>
      </c>
      <c r="F499" t="str">
        <f t="shared" si="26"/>
        <v>Buy</v>
      </c>
      <c r="G499">
        <f t="shared" si="25"/>
        <v>8.1363813101271155E-5</v>
      </c>
    </row>
    <row r="500" spans="1:7" ht="18" x14ac:dyDescent="0.55000000000000004">
      <c r="A500" s="4">
        <v>33956</v>
      </c>
      <c r="B500" s="5">
        <v>441.28</v>
      </c>
      <c r="C500" s="1">
        <v>1.3345546019200227</v>
      </c>
      <c r="D500">
        <f t="shared" si="27"/>
        <v>423.02060000000017</v>
      </c>
      <c r="E500">
        <f t="shared" ref="E500:E563" si="28">(B500 - D500) / D500</f>
        <v>4.3164328167469367E-2</v>
      </c>
      <c r="F500" t="str">
        <f t="shared" si="26"/>
        <v>Buy</v>
      </c>
      <c r="G500">
        <f t="shared" ref="G500:G563" si="29">(C500/100)^2</f>
        <v>1.7810359855059105E-4</v>
      </c>
    </row>
    <row r="501" spans="1:7" ht="18" x14ac:dyDescent="0.55000000000000004">
      <c r="A501" s="4">
        <v>33959</v>
      </c>
      <c r="B501" s="5">
        <v>440.7</v>
      </c>
      <c r="C501" s="1">
        <v>-0.13152227569956798</v>
      </c>
      <c r="D501">
        <f t="shared" si="27"/>
        <v>423.78140000000019</v>
      </c>
      <c r="E501">
        <f t="shared" si="28"/>
        <v>3.9922941403279594E-2</v>
      </c>
      <c r="F501" t="str">
        <f t="shared" ref="F501:F564" si="30">IF(E500 &gt; 0, "Buy", "Sell")</f>
        <v>Buy</v>
      </c>
      <c r="G501">
        <f t="shared" si="29"/>
        <v>1.7298109005193173E-6</v>
      </c>
    </row>
    <row r="502" spans="1:7" ht="18" x14ac:dyDescent="0.55000000000000004">
      <c r="A502" s="4">
        <v>33960</v>
      </c>
      <c r="B502" s="5">
        <v>440.31</v>
      </c>
      <c r="C502" s="1">
        <v>-8.8534755672421445E-2</v>
      </c>
      <c r="D502">
        <f t="shared" si="27"/>
        <v>424.43880000000019</v>
      </c>
      <c r="E502">
        <f t="shared" si="28"/>
        <v>3.7393376854330494E-2</v>
      </c>
      <c r="F502" t="str">
        <f t="shared" si="30"/>
        <v>Buy</v>
      </c>
      <c r="G502">
        <f t="shared" si="29"/>
        <v>7.838402961975361E-7</v>
      </c>
    </row>
    <row r="503" spans="1:7" ht="18" x14ac:dyDescent="0.55000000000000004">
      <c r="A503" s="4">
        <v>33961</v>
      </c>
      <c r="B503" s="5">
        <v>439.03</v>
      </c>
      <c r="C503" s="1">
        <v>-0.2911276421080532</v>
      </c>
      <c r="D503">
        <f t="shared" si="27"/>
        <v>425.03340000000009</v>
      </c>
      <c r="E503">
        <f t="shared" si="28"/>
        <v>3.293058851374947E-2</v>
      </c>
      <c r="F503" t="str">
        <f t="shared" si="30"/>
        <v>Buy</v>
      </c>
      <c r="G503">
        <f t="shared" si="29"/>
        <v>8.4755303999394716E-6</v>
      </c>
    </row>
    <row r="504" spans="1:7" ht="18" x14ac:dyDescent="0.55000000000000004">
      <c r="A504" s="4">
        <v>33962</v>
      </c>
      <c r="B504" s="5">
        <v>439.77</v>
      </c>
      <c r="C504" s="1">
        <v>0.16841150999128707</v>
      </c>
      <c r="D504">
        <f t="shared" si="27"/>
        <v>425.64140000000009</v>
      </c>
      <c r="E504">
        <f t="shared" si="28"/>
        <v>3.3193669600748162E-2</v>
      </c>
      <c r="F504" t="str">
        <f t="shared" si="30"/>
        <v>Buy</v>
      </c>
      <c r="G504">
        <f t="shared" si="29"/>
        <v>2.8362436697545382E-6</v>
      </c>
    </row>
    <row r="505" spans="1:7" ht="18" x14ac:dyDescent="0.55000000000000004">
      <c r="A505" s="4">
        <v>33966</v>
      </c>
      <c r="B505" s="5">
        <v>439.15</v>
      </c>
      <c r="C505" s="1">
        <v>-0.14108226069230007</v>
      </c>
      <c r="D505">
        <f t="shared" si="27"/>
        <v>426.23240000000004</v>
      </c>
      <c r="E505">
        <f t="shared" si="28"/>
        <v>3.0306471305325298E-2</v>
      </c>
      <c r="F505" t="str">
        <f t="shared" si="30"/>
        <v>Buy</v>
      </c>
      <c r="G505">
        <f t="shared" si="29"/>
        <v>1.9904204282050116E-6</v>
      </c>
    </row>
    <row r="506" spans="1:7" ht="18" x14ac:dyDescent="0.55000000000000004">
      <c r="A506" s="4">
        <v>33967</v>
      </c>
      <c r="B506" s="5">
        <v>437.98</v>
      </c>
      <c r="C506" s="1">
        <v>-0.26677931296822011</v>
      </c>
      <c r="D506">
        <f t="shared" si="27"/>
        <v>426.75740000000008</v>
      </c>
      <c r="E506">
        <f t="shared" si="28"/>
        <v>2.6297376448539477E-2</v>
      </c>
      <c r="F506" t="str">
        <f t="shared" si="30"/>
        <v>Buy</v>
      </c>
      <c r="G506">
        <f t="shared" si="29"/>
        <v>7.117120182779553E-6</v>
      </c>
    </row>
    <row r="507" spans="1:7" ht="18" x14ac:dyDescent="0.55000000000000004">
      <c r="A507" s="4">
        <v>33968</v>
      </c>
      <c r="B507" s="5">
        <v>438.82</v>
      </c>
      <c r="C507" s="1">
        <v>0.19160589803597061</v>
      </c>
      <c r="D507">
        <f t="shared" si="27"/>
        <v>427.23419999999999</v>
      </c>
      <c r="E507">
        <f t="shared" si="28"/>
        <v>2.7118147376778371E-2</v>
      </c>
      <c r="F507" t="str">
        <f t="shared" si="30"/>
        <v>Buy</v>
      </c>
      <c r="G507">
        <f t="shared" si="29"/>
        <v>3.6712820162170771E-6</v>
      </c>
    </row>
    <row r="508" spans="1:7" ht="18" x14ac:dyDescent="0.55000000000000004">
      <c r="A508" s="4">
        <v>33969</v>
      </c>
      <c r="B508" s="5">
        <v>435.71</v>
      </c>
      <c r="C508" s="1">
        <v>-0.71124217816080459</v>
      </c>
      <c r="D508">
        <f t="shared" si="27"/>
        <v>427.63880000000006</v>
      </c>
      <c r="E508">
        <f t="shared" si="28"/>
        <v>1.8873872062123265E-2</v>
      </c>
      <c r="F508" t="str">
        <f t="shared" si="30"/>
        <v>Buy</v>
      </c>
      <c r="G508">
        <f t="shared" si="29"/>
        <v>5.0586543599492575E-5</v>
      </c>
    </row>
    <row r="509" spans="1:7" ht="18" x14ac:dyDescent="0.55000000000000004">
      <c r="A509" s="4">
        <v>33973</v>
      </c>
      <c r="B509" s="5">
        <v>435.38</v>
      </c>
      <c r="C509" s="1">
        <v>-7.5767145940555239E-2</v>
      </c>
      <c r="D509">
        <f t="shared" si="27"/>
        <v>428.03300000000002</v>
      </c>
      <c r="E509">
        <f t="shared" si="28"/>
        <v>1.7164564414425942E-2</v>
      </c>
      <c r="F509" t="str">
        <f t="shared" si="30"/>
        <v>Buy</v>
      </c>
      <c r="G509">
        <f t="shared" si="29"/>
        <v>5.7406604039773955E-7</v>
      </c>
    </row>
    <row r="510" spans="1:7" ht="18" x14ac:dyDescent="0.55000000000000004">
      <c r="A510" s="4">
        <v>33974</v>
      </c>
      <c r="B510" s="5">
        <v>434.34</v>
      </c>
      <c r="C510" s="1">
        <v>-0.23915754396851793</v>
      </c>
      <c r="D510">
        <f t="shared" si="27"/>
        <v>428.42180000000002</v>
      </c>
      <c r="E510">
        <f t="shared" si="28"/>
        <v>1.3813956245923891E-2</v>
      </c>
      <c r="F510" t="str">
        <f t="shared" si="30"/>
        <v>Buy</v>
      </c>
      <c r="G510">
        <f t="shared" si="29"/>
        <v>5.7196330837053583E-6</v>
      </c>
    </row>
    <row r="511" spans="1:7" ht="18" x14ac:dyDescent="0.55000000000000004">
      <c r="A511" s="4">
        <v>33975</v>
      </c>
      <c r="B511" s="5">
        <v>434.52</v>
      </c>
      <c r="C511" s="1">
        <v>4.1433603244518238E-2</v>
      </c>
      <c r="D511">
        <f t="shared" si="27"/>
        <v>428.83020000000005</v>
      </c>
      <c r="E511">
        <f t="shared" si="28"/>
        <v>1.3268188667682299E-2</v>
      </c>
      <c r="F511" t="str">
        <f t="shared" si="30"/>
        <v>Buy</v>
      </c>
      <c r="G511">
        <f t="shared" si="29"/>
        <v>1.7167434778241523E-7</v>
      </c>
    </row>
    <row r="512" spans="1:7" ht="18" x14ac:dyDescent="0.55000000000000004">
      <c r="A512" s="4">
        <v>33976</v>
      </c>
      <c r="B512" s="5">
        <v>430.73</v>
      </c>
      <c r="C512" s="1">
        <v>-0.87605298796720155</v>
      </c>
      <c r="D512">
        <f t="shared" si="27"/>
        <v>429.08160000000004</v>
      </c>
      <c r="E512">
        <f t="shared" si="28"/>
        <v>3.8416935147067149E-3</v>
      </c>
      <c r="F512" t="str">
        <f t="shared" si="30"/>
        <v>Buy</v>
      </c>
      <c r="G512">
        <f t="shared" si="29"/>
        <v>7.674688377262618E-5</v>
      </c>
    </row>
    <row r="513" spans="1:7" ht="18" x14ac:dyDescent="0.55000000000000004">
      <c r="A513" s="4">
        <v>33977</v>
      </c>
      <c r="B513" s="5">
        <v>429.05</v>
      </c>
      <c r="C513" s="1">
        <v>-0.39079814327481727</v>
      </c>
      <c r="D513">
        <f t="shared" si="27"/>
        <v>429.2928</v>
      </c>
      <c r="E513">
        <f t="shared" si="28"/>
        <v>-5.6558134681035496E-4</v>
      </c>
      <c r="F513" t="str">
        <f t="shared" si="30"/>
        <v>Buy</v>
      </c>
      <c r="G513">
        <f t="shared" si="29"/>
        <v>1.5272318878704463E-5</v>
      </c>
    </row>
    <row r="514" spans="1:7" ht="18" x14ac:dyDescent="0.55000000000000004">
      <c r="A514" s="4">
        <v>33980</v>
      </c>
      <c r="B514" s="5">
        <v>430.95</v>
      </c>
      <c r="C514" s="1">
        <v>0.4418611840278362</v>
      </c>
      <c r="D514">
        <f t="shared" si="27"/>
        <v>429.50920000000008</v>
      </c>
      <c r="E514">
        <f t="shared" si="28"/>
        <v>3.3545265153806028E-3</v>
      </c>
      <c r="F514" t="str">
        <f t="shared" si="30"/>
        <v>Sell</v>
      </c>
      <c r="G514">
        <f t="shared" si="29"/>
        <v>1.952413059504813E-5</v>
      </c>
    </row>
    <row r="515" spans="1:7" ht="18" x14ac:dyDescent="0.55000000000000004">
      <c r="A515" s="4">
        <v>33981</v>
      </c>
      <c r="B515" s="5">
        <v>431.04</v>
      </c>
      <c r="C515" s="1">
        <v>2.0881912859099801E-2</v>
      </c>
      <c r="D515">
        <f t="shared" si="27"/>
        <v>429.71280000000007</v>
      </c>
      <c r="E515">
        <f t="shared" si="28"/>
        <v>3.0885745083691894E-3</v>
      </c>
      <c r="F515" t="str">
        <f t="shared" si="30"/>
        <v>Buy</v>
      </c>
      <c r="G515">
        <f t="shared" si="29"/>
        <v>4.3605428465503768E-8</v>
      </c>
    </row>
    <row r="516" spans="1:7" ht="18" x14ac:dyDescent="0.55000000000000004">
      <c r="A516" s="4">
        <v>33982</v>
      </c>
      <c r="B516" s="5">
        <v>433.03</v>
      </c>
      <c r="C516" s="1">
        <v>0.46061164451257386</v>
      </c>
      <c r="D516">
        <f t="shared" si="27"/>
        <v>429.99979999999994</v>
      </c>
      <c r="E516">
        <f t="shared" si="28"/>
        <v>7.0469800218512582E-3</v>
      </c>
      <c r="F516" t="str">
        <f t="shared" si="30"/>
        <v>Buy</v>
      </c>
      <c r="G516">
        <f t="shared" si="29"/>
        <v>2.1216308706057772E-5</v>
      </c>
    </row>
    <row r="517" spans="1:7" ht="18" x14ac:dyDescent="0.55000000000000004">
      <c r="A517" s="4">
        <v>33983</v>
      </c>
      <c r="B517" s="5">
        <v>435.94</v>
      </c>
      <c r="C517" s="1">
        <v>0.66976095332416485</v>
      </c>
      <c r="D517">
        <f t="shared" si="27"/>
        <v>430.26359999999994</v>
      </c>
      <c r="E517">
        <f t="shared" si="28"/>
        <v>1.319284271316481E-2</v>
      </c>
      <c r="F517" t="str">
        <f t="shared" si="30"/>
        <v>Buy</v>
      </c>
      <c r="G517">
        <f t="shared" si="29"/>
        <v>4.4857973459769419E-5</v>
      </c>
    </row>
    <row r="518" spans="1:7" ht="18" x14ac:dyDescent="0.55000000000000004">
      <c r="A518" s="4">
        <v>33984</v>
      </c>
      <c r="B518" s="5">
        <v>437.15</v>
      </c>
      <c r="C518" s="1">
        <v>0.27717664265335223</v>
      </c>
      <c r="D518">
        <f t="shared" si="27"/>
        <v>430.6081999999999</v>
      </c>
      <c r="E518">
        <f t="shared" si="28"/>
        <v>1.5192000523910324E-2</v>
      </c>
      <c r="F518" t="str">
        <f t="shared" si="30"/>
        <v>Buy</v>
      </c>
      <c r="G518">
        <f t="shared" si="29"/>
        <v>7.6826891232584117E-6</v>
      </c>
    </row>
    <row r="519" spans="1:7" ht="18" x14ac:dyDescent="0.55000000000000004">
      <c r="A519" s="4">
        <v>33987</v>
      </c>
      <c r="B519" s="5">
        <v>436.84</v>
      </c>
      <c r="C519" s="1">
        <v>-7.0939029737239465E-2</v>
      </c>
      <c r="D519">
        <f t="shared" si="27"/>
        <v>431.00279999999998</v>
      </c>
      <c r="E519">
        <f t="shared" si="28"/>
        <v>1.3543299486685459E-2</v>
      </c>
      <c r="F519" t="str">
        <f t="shared" si="30"/>
        <v>Buy</v>
      </c>
      <c r="G519">
        <f t="shared" si="29"/>
        <v>5.0323459400609454E-7</v>
      </c>
    </row>
    <row r="520" spans="1:7" ht="18" x14ac:dyDescent="0.55000000000000004">
      <c r="A520" s="4">
        <v>33988</v>
      </c>
      <c r="B520" s="5">
        <v>435.13</v>
      </c>
      <c r="C520" s="1">
        <v>-0.3922158313068928</v>
      </c>
      <c r="D520">
        <f t="shared" si="27"/>
        <v>431.33859999999999</v>
      </c>
      <c r="E520">
        <f t="shared" si="28"/>
        <v>8.7898463063588797E-3</v>
      </c>
      <c r="F520" t="str">
        <f t="shared" si="30"/>
        <v>Buy</v>
      </c>
      <c r="G520">
        <f t="shared" si="29"/>
        <v>1.5383325832775696E-5</v>
      </c>
    </row>
    <row r="521" spans="1:7" ht="18" x14ac:dyDescent="0.55000000000000004">
      <c r="A521" s="4">
        <v>33989</v>
      </c>
      <c r="B521" s="5">
        <v>433.37</v>
      </c>
      <c r="C521" s="1">
        <v>-0.40529704300046054</v>
      </c>
      <c r="D521">
        <f t="shared" si="27"/>
        <v>431.65439999999995</v>
      </c>
      <c r="E521">
        <f t="shared" si="28"/>
        <v>3.9744758769980149E-3</v>
      </c>
      <c r="F521" t="str">
        <f t="shared" si="30"/>
        <v>Buy</v>
      </c>
      <c r="G521">
        <f t="shared" si="29"/>
        <v>1.6426569306491714E-5</v>
      </c>
    </row>
    <row r="522" spans="1:7" ht="18" x14ac:dyDescent="0.55000000000000004">
      <c r="A522" s="4">
        <v>33990</v>
      </c>
      <c r="B522" s="5">
        <v>435.49</v>
      </c>
      <c r="C522" s="1">
        <v>0.48799673299557689</v>
      </c>
      <c r="D522">
        <f t="shared" si="27"/>
        <v>431.99239999999998</v>
      </c>
      <c r="E522">
        <f t="shared" si="28"/>
        <v>8.0964387336444673E-3</v>
      </c>
      <c r="F522" t="str">
        <f t="shared" si="30"/>
        <v>Buy</v>
      </c>
      <c r="G522">
        <f t="shared" si="29"/>
        <v>2.3814081141435638E-5</v>
      </c>
    </row>
    <row r="523" spans="1:7" ht="18" x14ac:dyDescent="0.55000000000000004">
      <c r="A523" s="4">
        <v>33991</v>
      </c>
      <c r="B523" s="5">
        <v>436.11</v>
      </c>
      <c r="C523" s="1">
        <v>0.14226711899334349</v>
      </c>
      <c r="D523">
        <f t="shared" si="27"/>
        <v>432.34219999999999</v>
      </c>
      <c r="E523">
        <f t="shared" si="28"/>
        <v>8.7148559636325632E-3</v>
      </c>
      <c r="F523" t="str">
        <f t="shared" si="30"/>
        <v>Buy</v>
      </c>
      <c r="G523">
        <f t="shared" si="29"/>
        <v>2.0239933146666155E-6</v>
      </c>
    </row>
    <row r="524" spans="1:7" ht="18" x14ac:dyDescent="0.55000000000000004">
      <c r="A524" s="4">
        <v>33994</v>
      </c>
      <c r="B524" s="5">
        <v>440.01</v>
      </c>
      <c r="C524" s="1">
        <v>0.8902948820430362</v>
      </c>
      <c r="D524">
        <f t="shared" si="27"/>
        <v>432.69840000000005</v>
      </c>
      <c r="E524">
        <f t="shared" si="28"/>
        <v>1.6897682080636169E-2</v>
      </c>
      <c r="F524" t="str">
        <f t="shared" si="30"/>
        <v>Buy</v>
      </c>
      <c r="G524">
        <f t="shared" si="29"/>
        <v>7.9262497699202368E-5</v>
      </c>
    </row>
    <row r="525" spans="1:7" ht="18" x14ac:dyDescent="0.55000000000000004">
      <c r="A525" s="4">
        <v>33995</v>
      </c>
      <c r="B525" s="5">
        <v>439.95</v>
      </c>
      <c r="C525" s="1">
        <v>-1.3636983520383485E-2</v>
      </c>
      <c r="D525">
        <f t="shared" si="27"/>
        <v>433.04000000000008</v>
      </c>
      <c r="E525">
        <f t="shared" si="28"/>
        <v>1.5956955477553828E-2</v>
      </c>
      <c r="F525" t="str">
        <f t="shared" si="30"/>
        <v>Buy</v>
      </c>
      <c r="G525">
        <f t="shared" si="29"/>
        <v>1.859673195352107E-8</v>
      </c>
    </row>
    <row r="526" spans="1:7" ht="18" x14ac:dyDescent="0.55000000000000004">
      <c r="A526" s="4">
        <v>33996</v>
      </c>
      <c r="B526" s="5">
        <v>438.11</v>
      </c>
      <c r="C526" s="1">
        <v>-0.41910636933728251</v>
      </c>
      <c r="D526">
        <f t="shared" si="27"/>
        <v>433.35360000000003</v>
      </c>
      <c r="E526">
        <f t="shared" si="28"/>
        <v>1.0975794362848226E-2</v>
      </c>
      <c r="F526" t="str">
        <f t="shared" si="30"/>
        <v>Buy</v>
      </c>
      <c r="G526">
        <f t="shared" si="29"/>
        <v>1.7565014881907869E-5</v>
      </c>
    </row>
    <row r="527" spans="1:7" ht="18" x14ac:dyDescent="0.55000000000000004">
      <c r="A527" s="4">
        <v>33997</v>
      </c>
      <c r="B527" s="5">
        <v>438.66</v>
      </c>
      <c r="C527" s="1">
        <v>0.12546051350827103</v>
      </c>
      <c r="D527">
        <f t="shared" si="27"/>
        <v>433.71319999999997</v>
      </c>
      <c r="E527">
        <f t="shared" si="28"/>
        <v>1.1405693900946647E-2</v>
      </c>
      <c r="F527" t="str">
        <f t="shared" si="30"/>
        <v>Buy</v>
      </c>
      <c r="G527">
        <f t="shared" si="29"/>
        <v>1.5740340449759062E-6</v>
      </c>
    </row>
    <row r="528" spans="1:7" ht="18" x14ac:dyDescent="0.55000000000000004">
      <c r="A528" s="4">
        <v>33998</v>
      </c>
      <c r="B528" s="5">
        <v>438.78</v>
      </c>
      <c r="C528" s="1">
        <v>2.7352297763513125E-2</v>
      </c>
      <c r="D528">
        <f t="shared" si="27"/>
        <v>434.10340000000002</v>
      </c>
      <c r="E528">
        <f t="shared" si="28"/>
        <v>1.0773009379792812E-2</v>
      </c>
      <c r="F528" t="str">
        <f t="shared" si="30"/>
        <v>Buy</v>
      </c>
      <c r="G528">
        <f t="shared" si="29"/>
        <v>7.4814819294388528E-8</v>
      </c>
    </row>
    <row r="529" spans="1:7" ht="18" x14ac:dyDescent="0.55000000000000004">
      <c r="A529" s="4">
        <v>34001</v>
      </c>
      <c r="B529" s="5">
        <v>442.52</v>
      </c>
      <c r="C529" s="1">
        <v>0.84875126557952418</v>
      </c>
      <c r="D529">
        <f t="shared" si="27"/>
        <v>434.49680000000006</v>
      </c>
      <c r="E529">
        <f t="shared" si="28"/>
        <v>1.8465498480080673E-2</v>
      </c>
      <c r="F529" t="str">
        <f t="shared" si="30"/>
        <v>Buy</v>
      </c>
      <c r="G529">
        <f t="shared" si="29"/>
        <v>7.2037871082284403E-5</v>
      </c>
    </row>
    <row r="530" spans="1:7" ht="18" x14ac:dyDescent="0.55000000000000004">
      <c r="A530" s="4">
        <v>34002</v>
      </c>
      <c r="B530" s="5">
        <v>442.55</v>
      </c>
      <c r="C530" s="1">
        <v>6.7791248175872402E-3</v>
      </c>
      <c r="D530">
        <f t="shared" si="27"/>
        <v>434.87560000000008</v>
      </c>
      <c r="E530">
        <f t="shared" si="28"/>
        <v>1.7647345585725973E-2</v>
      </c>
      <c r="F530" t="str">
        <f t="shared" si="30"/>
        <v>Buy</v>
      </c>
      <c r="G530">
        <f t="shared" si="29"/>
        <v>4.5956533292427237E-9</v>
      </c>
    </row>
    <row r="531" spans="1:7" ht="18" x14ac:dyDescent="0.55000000000000004">
      <c r="A531" s="4">
        <v>34003</v>
      </c>
      <c r="B531" s="5">
        <v>447.2</v>
      </c>
      <c r="C531" s="1">
        <v>1.0452469426003439</v>
      </c>
      <c r="D531">
        <f t="shared" si="27"/>
        <v>435.28660000000002</v>
      </c>
      <c r="E531">
        <f t="shared" si="28"/>
        <v>2.7369094293277042E-2</v>
      </c>
      <c r="F531" t="str">
        <f t="shared" si="30"/>
        <v>Buy</v>
      </c>
      <c r="G531">
        <f t="shared" si="29"/>
        <v>1.0925411710153667E-4</v>
      </c>
    </row>
    <row r="532" spans="1:7" ht="18" x14ac:dyDescent="0.55000000000000004">
      <c r="A532" s="4">
        <v>34004</v>
      </c>
      <c r="B532" s="5">
        <v>449.56</v>
      </c>
      <c r="C532" s="1">
        <v>0.52634048091770191</v>
      </c>
      <c r="D532">
        <f t="shared" si="27"/>
        <v>435.77539999999999</v>
      </c>
      <c r="E532">
        <f t="shared" si="28"/>
        <v>3.1632350059227786E-2</v>
      </c>
      <c r="F532" t="str">
        <f t="shared" si="30"/>
        <v>Buy</v>
      </c>
      <c r="G532">
        <f t="shared" si="29"/>
        <v>2.7703430185267771E-5</v>
      </c>
    </row>
    <row r="533" spans="1:7" ht="18" x14ac:dyDescent="0.55000000000000004">
      <c r="A533" s="4">
        <v>34005</v>
      </c>
      <c r="B533" s="5">
        <v>448.93</v>
      </c>
      <c r="C533" s="1">
        <v>-0.14023530662471323</v>
      </c>
      <c r="D533">
        <f t="shared" si="27"/>
        <v>436.2022</v>
      </c>
      <c r="E533">
        <f t="shared" si="28"/>
        <v>2.9178669892082162E-2</v>
      </c>
      <c r="F533" t="str">
        <f t="shared" si="30"/>
        <v>Buy</v>
      </c>
      <c r="G533">
        <f t="shared" si="29"/>
        <v>1.9665941224127333E-6</v>
      </c>
    </row>
    <row r="534" spans="1:7" ht="18" x14ac:dyDescent="0.55000000000000004">
      <c r="A534" s="4">
        <v>34008</v>
      </c>
      <c r="B534" s="5">
        <v>447.85</v>
      </c>
      <c r="C534" s="1">
        <v>-0.24086186626148348</v>
      </c>
      <c r="D534">
        <f t="shared" si="27"/>
        <v>436.5754</v>
      </c>
      <c r="E534">
        <f t="shared" si="28"/>
        <v>2.582509229791697E-2</v>
      </c>
      <c r="F534" t="str">
        <f t="shared" si="30"/>
        <v>Buy</v>
      </c>
      <c r="G534">
        <f t="shared" si="29"/>
        <v>5.8014438618964758E-6</v>
      </c>
    </row>
    <row r="535" spans="1:7" ht="18" x14ac:dyDescent="0.55000000000000004">
      <c r="A535" s="4">
        <v>34009</v>
      </c>
      <c r="B535" s="5">
        <v>445.33</v>
      </c>
      <c r="C535" s="1">
        <v>-0.56427745506761462</v>
      </c>
      <c r="D535">
        <f t="shared" si="27"/>
        <v>436.87879999999996</v>
      </c>
      <c r="E535">
        <f t="shared" si="28"/>
        <v>1.9344495544302058E-2</v>
      </c>
      <c r="F535" t="str">
        <f t="shared" si="30"/>
        <v>Buy</v>
      </c>
      <c r="G535">
        <f t="shared" si="29"/>
        <v>3.1840904629758378E-5</v>
      </c>
    </row>
    <row r="536" spans="1:7" ht="18" x14ac:dyDescent="0.55000000000000004">
      <c r="A536" s="4">
        <v>34010</v>
      </c>
      <c r="B536" s="5">
        <v>446.23</v>
      </c>
      <c r="C536" s="1">
        <v>0.20189337917964351</v>
      </c>
      <c r="D536">
        <f t="shared" si="27"/>
        <v>437.1764</v>
      </c>
      <c r="E536">
        <f t="shared" si="28"/>
        <v>2.0709260609676133E-2</v>
      </c>
      <c r="F536" t="str">
        <f t="shared" si="30"/>
        <v>Buy</v>
      </c>
      <c r="G536">
        <f t="shared" si="29"/>
        <v>4.0760936556575307E-6</v>
      </c>
    </row>
    <row r="537" spans="1:7" ht="18" x14ac:dyDescent="0.55000000000000004">
      <c r="A537" s="4">
        <v>34011</v>
      </c>
      <c r="B537" s="5">
        <v>447.66</v>
      </c>
      <c r="C537" s="1">
        <v>0.31995015491533224</v>
      </c>
      <c r="D537">
        <f t="shared" si="27"/>
        <v>437.51400000000001</v>
      </c>
      <c r="E537">
        <f t="shared" si="28"/>
        <v>2.3190115059175283E-2</v>
      </c>
      <c r="F537" t="str">
        <f t="shared" si="30"/>
        <v>Buy</v>
      </c>
      <c r="G537">
        <f t="shared" si="29"/>
        <v>1.0236810163034509E-5</v>
      </c>
    </row>
    <row r="538" spans="1:7" ht="18" x14ac:dyDescent="0.55000000000000004">
      <c r="A538" s="4">
        <v>34012</v>
      </c>
      <c r="B538" s="5">
        <v>444.58</v>
      </c>
      <c r="C538" s="1">
        <v>-0.69039994487144074</v>
      </c>
      <c r="D538">
        <f t="shared" si="27"/>
        <v>437.80780000000004</v>
      </c>
      <c r="E538">
        <f t="shared" si="28"/>
        <v>1.5468431581164019E-2</v>
      </c>
      <c r="F538" t="str">
        <f t="shared" si="30"/>
        <v>Buy</v>
      </c>
      <c r="G538">
        <f t="shared" si="29"/>
        <v>4.7665208387848845E-5</v>
      </c>
    </row>
    <row r="539" spans="1:7" ht="18" x14ac:dyDescent="0.55000000000000004">
      <c r="A539" s="4">
        <v>34016</v>
      </c>
      <c r="B539" s="5">
        <v>433.91</v>
      </c>
      <c r="C539" s="1">
        <v>-2.4292876939058088</v>
      </c>
      <c r="D539">
        <f t="shared" si="27"/>
        <v>437.88780000000008</v>
      </c>
      <c r="E539">
        <f t="shared" si="28"/>
        <v>-9.0840621730042675E-3</v>
      </c>
      <c r="F539" t="str">
        <f t="shared" si="30"/>
        <v>Buy</v>
      </c>
      <c r="G539">
        <f t="shared" si="29"/>
        <v>5.9014386997622019E-4</v>
      </c>
    </row>
    <row r="540" spans="1:7" ht="18" x14ac:dyDescent="0.55000000000000004">
      <c r="A540" s="4">
        <v>34017</v>
      </c>
      <c r="B540" s="5">
        <v>433.3</v>
      </c>
      <c r="C540" s="1">
        <v>-0.14068105778417181</v>
      </c>
      <c r="D540">
        <f t="shared" si="27"/>
        <v>437.91260000000011</v>
      </c>
      <c r="E540">
        <f t="shared" si="28"/>
        <v>-1.0533152049062071E-2</v>
      </c>
      <c r="F540" t="str">
        <f t="shared" si="30"/>
        <v>Sell</v>
      </c>
      <c r="G540">
        <f t="shared" si="29"/>
        <v>1.9791160019273488E-6</v>
      </c>
    </row>
    <row r="541" spans="1:7" ht="18" x14ac:dyDescent="0.55000000000000004">
      <c r="A541" s="4">
        <v>34018</v>
      </c>
      <c r="B541" s="5">
        <v>431.9</v>
      </c>
      <c r="C541" s="1">
        <v>-0.3236248779208416</v>
      </c>
      <c r="D541">
        <f t="shared" si="27"/>
        <v>437.84440000000012</v>
      </c>
      <c r="E541">
        <f t="shared" si="28"/>
        <v>-1.3576512569305768E-2</v>
      </c>
      <c r="F541" t="str">
        <f t="shared" si="30"/>
        <v>Sell</v>
      </c>
      <c r="G541">
        <f t="shared" si="29"/>
        <v>1.0473306160927962E-5</v>
      </c>
    </row>
    <row r="542" spans="1:7" ht="18" x14ac:dyDescent="0.55000000000000004">
      <c r="A542" s="4">
        <v>34019</v>
      </c>
      <c r="B542" s="5">
        <v>434.22</v>
      </c>
      <c r="C542" s="1">
        <v>0.53572381394360691</v>
      </c>
      <c r="D542">
        <f t="shared" si="27"/>
        <v>437.78900000000016</v>
      </c>
      <c r="E542">
        <f t="shared" si="28"/>
        <v>-8.1523290900413874E-3</v>
      </c>
      <c r="F542" t="str">
        <f t="shared" si="30"/>
        <v>Sell</v>
      </c>
      <c r="G542">
        <f t="shared" si="29"/>
        <v>2.8700000482628433E-5</v>
      </c>
    </row>
    <row r="543" spans="1:7" ht="18" x14ac:dyDescent="0.55000000000000004">
      <c r="A543" s="4">
        <v>34022</v>
      </c>
      <c r="B543" s="5">
        <v>435.24</v>
      </c>
      <c r="C543" s="1">
        <v>0.23462849767198921</v>
      </c>
      <c r="D543">
        <f t="shared" si="27"/>
        <v>437.78080000000017</v>
      </c>
      <c r="E543">
        <f t="shared" si="28"/>
        <v>-5.8038178010551391E-3</v>
      </c>
      <c r="F543" t="str">
        <f t="shared" si="30"/>
        <v>Sell</v>
      </c>
      <c r="G543">
        <f t="shared" si="29"/>
        <v>5.5050531919814649E-6</v>
      </c>
    </row>
    <row r="544" spans="1:7" ht="18" x14ac:dyDescent="0.55000000000000004">
      <c r="A544" s="4">
        <v>34023</v>
      </c>
      <c r="B544" s="5">
        <v>434.8</v>
      </c>
      <c r="C544" s="1">
        <v>-0.10114478357569015</v>
      </c>
      <c r="D544">
        <f t="shared" si="27"/>
        <v>437.78400000000016</v>
      </c>
      <c r="E544">
        <f t="shared" si="28"/>
        <v>-6.8161467755791664E-3</v>
      </c>
      <c r="F544" t="str">
        <f t="shared" si="30"/>
        <v>Sell</v>
      </c>
      <c r="G544">
        <f t="shared" si="29"/>
        <v>1.0230267244573202E-6</v>
      </c>
    </row>
    <row r="545" spans="1:7" ht="18" x14ac:dyDescent="0.55000000000000004">
      <c r="A545" s="4">
        <v>34024</v>
      </c>
      <c r="B545" s="5">
        <v>440.87</v>
      </c>
      <c r="C545" s="1">
        <v>1.3863892161777647</v>
      </c>
      <c r="D545">
        <f t="shared" si="27"/>
        <v>437.92680000000013</v>
      </c>
      <c r="E545">
        <f t="shared" si="28"/>
        <v>6.7207578983516786E-3</v>
      </c>
      <c r="F545" t="str">
        <f t="shared" si="30"/>
        <v>Sell</v>
      </c>
      <c r="G545">
        <f t="shared" si="29"/>
        <v>1.9220750587339966E-4</v>
      </c>
    </row>
    <row r="546" spans="1:7" ht="18" x14ac:dyDescent="0.55000000000000004">
      <c r="A546" s="4">
        <v>34025</v>
      </c>
      <c r="B546" s="5">
        <v>442.34</v>
      </c>
      <c r="C546" s="1">
        <v>0.33287697317431186</v>
      </c>
      <c r="D546">
        <f t="shared" si="27"/>
        <v>438.11680000000013</v>
      </c>
      <c r="E546">
        <f t="shared" si="28"/>
        <v>9.6394386154556224E-3</v>
      </c>
      <c r="F546" t="str">
        <f t="shared" si="30"/>
        <v>Buy</v>
      </c>
      <c r="G546">
        <f t="shared" si="29"/>
        <v>1.1080707926969152E-5</v>
      </c>
    </row>
    <row r="547" spans="1:7" ht="18" x14ac:dyDescent="0.55000000000000004">
      <c r="A547" s="4">
        <v>34026</v>
      </c>
      <c r="B547" s="5">
        <v>443.38</v>
      </c>
      <c r="C547" s="1">
        <v>0.23483730252317506</v>
      </c>
      <c r="D547">
        <f t="shared" ref="D547:D610" si="31">AVERAGE(B498:B547)</f>
        <v>438.3330000000002</v>
      </c>
      <c r="E547">
        <f t="shared" si="28"/>
        <v>1.1514077197016415E-2</v>
      </c>
      <c r="F547" t="str">
        <f t="shared" si="30"/>
        <v>Buy</v>
      </c>
      <c r="G547">
        <f t="shared" si="29"/>
        <v>5.5148558656361249E-6</v>
      </c>
    </row>
    <row r="548" spans="1:7" ht="18" x14ac:dyDescent="0.55000000000000004">
      <c r="A548" s="4">
        <v>34029</v>
      </c>
      <c r="B548" s="5">
        <v>442.01</v>
      </c>
      <c r="C548" s="1">
        <v>-0.30946839096484519</v>
      </c>
      <c r="D548">
        <f t="shared" si="31"/>
        <v>438.54280000000011</v>
      </c>
      <c r="E548">
        <f t="shared" si="28"/>
        <v>7.9061838434010927E-3</v>
      </c>
      <c r="F548" t="str">
        <f t="shared" si="30"/>
        <v>Buy</v>
      </c>
      <c r="G548">
        <f t="shared" si="29"/>
        <v>9.5770685006370288E-6</v>
      </c>
    </row>
    <row r="549" spans="1:7" ht="18" x14ac:dyDescent="0.55000000000000004">
      <c r="A549" s="4">
        <v>34030</v>
      </c>
      <c r="B549" s="5">
        <v>447.9</v>
      </c>
      <c r="C549" s="1">
        <v>1.3237486957095752</v>
      </c>
      <c r="D549">
        <f t="shared" si="31"/>
        <v>438.79220000000015</v>
      </c>
      <c r="E549">
        <f t="shared" si="28"/>
        <v>2.0756522107730775E-2</v>
      </c>
      <c r="F549" t="str">
        <f t="shared" si="30"/>
        <v>Buy</v>
      </c>
      <c r="G549">
        <f t="shared" si="29"/>
        <v>1.7523106093928013E-4</v>
      </c>
    </row>
    <row r="550" spans="1:7" ht="18" x14ac:dyDescent="0.55000000000000004">
      <c r="A550" s="4">
        <v>34031</v>
      </c>
      <c r="B550" s="5">
        <v>449.26</v>
      </c>
      <c r="C550" s="1">
        <v>0.30317915237697352</v>
      </c>
      <c r="D550">
        <f t="shared" si="31"/>
        <v>438.95180000000005</v>
      </c>
      <c r="E550">
        <f t="shared" si="28"/>
        <v>2.3483671783553324E-2</v>
      </c>
      <c r="F550" t="str">
        <f t="shared" si="30"/>
        <v>Buy</v>
      </c>
      <c r="G550">
        <f t="shared" si="29"/>
        <v>9.1917598436020134E-6</v>
      </c>
    </row>
    <row r="551" spans="1:7" ht="18" x14ac:dyDescent="0.55000000000000004">
      <c r="A551" s="4">
        <v>34032</v>
      </c>
      <c r="B551" s="5">
        <v>447.34</v>
      </c>
      <c r="C551" s="1">
        <v>-0.42828528549000155</v>
      </c>
      <c r="D551">
        <f t="shared" si="31"/>
        <v>439.08460000000008</v>
      </c>
      <c r="E551">
        <f t="shared" si="28"/>
        <v>1.8801388160732336E-2</v>
      </c>
      <c r="F551" t="str">
        <f t="shared" si="30"/>
        <v>Buy</v>
      </c>
      <c r="G551">
        <f t="shared" si="29"/>
        <v>1.8342828576725215E-5</v>
      </c>
    </row>
    <row r="552" spans="1:7" ht="18" x14ac:dyDescent="0.55000000000000004">
      <c r="A552" s="4">
        <v>34033</v>
      </c>
      <c r="B552" s="5">
        <v>446.11</v>
      </c>
      <c r="C552" s="1">
        <v>-0.27533735006079818</v>
      </c>
      <c r="D552">
        <f t="shared" si="31"/>
        <v>439.20060000000012</v>
      </c>
      <c r="E552">
        <f t="shared" si="28"/>
        <v>1.5731763572271736E-2</v>
      </c>
      <c r="F552" t="str">
        <f t="shared" si="30"/>
        <v>Buy</v>
      </c>
      <c r="G552">
        <f t="shared" si="29"/>
        <v>7.5810656338502511E-6</v>
      </c>
    </row>
    <row r="553" spans="1:7" ht="18" x14ac:dyDescent="0.55000000000000004">
      <c r="A553" s="4">
        <v>34036</v>
      </c>
      <c r="B553" s="5">
        <v>454.71</v>
      </c>
      <c r="C553" s="1">
        <v>1.9094294730159067</v>
      </c>
      <c r="D553">
        <f t="shared" si="31"/>
        <v>439.51420000000007</v>
      </c>
      <c r="E553">
        <f t="shared" si="28"/>
        <v>3.4574082020557936E-2</v>
      </c>
      <c r="F553" t="str">
        <f t="shared" si="30"/>
        <v>Buy</v>
      </c>
      <c r="G553">
        <f t="shared" si="29"/>
        <v>3.6459209124218027E-4</v>
      </c>
    </row>
    <row r="554" spans="1:7" ht="18" x14ac:dyDescent="0.55000000000000004">
      <c r="A554" s="4">
        <v>34037</v>
      </c>
      <c r="B554" s="5">
        <v>454.4</v>
      </c>
      <c r="C554" s="1">
        <v>-6.8198570473366943E-2</v>
      </c>
      <c r="D554">
        <f t="shared" si="31"/>
        <v>439.80680000000001</v>
      </c>
      <c r="E554">
        <f t="shared" si="28"/>
        <v>3.3180933082435214E-2</v>
      </c>
      <c r="F554" t="str">
        <f t="shared" si="30"/>
        <v>Buy</v>
      </c>
      <c r="G554">
        <f t="shared" si="29"/>
        <v>4.6510450146107971E-7</v>
      </c>
    </row>
    <row r="555" spans="1:7" ht="18" x14ac:dyDescent="0.55000000000000004">
      <c r="A555" s="4">
        <v>34038</v>
      </c>
      <c r="B555" s="5">
        <v>456.33</v>
      </c>
      <c r="C555" s="1">
        <v>0.4238364584819781</v>
      </c>
      <c r="D555">
        <f t="shared" si="31"/>
        <v>440.15039999999999</v>
      </c>
      <c r="E555">
        <f t="shared" si="28"/>
        <v>3.6759253200724103E-2</v>
      </c>
      <c r="F555" t="str">
        <f t="shared" si="30"/>
        <v>Buy</v>
      </c>
      <c r="G555">
        <f t="shared" si="29"/>
        <v>1.7963734353854555E-5</v>
      </c>
    </row>
    <row r="556" spans="1:7" ht="18" x14ac:dyDescent="0.55000000000000004">
      <c r="A556" s="4">
        <v>34039</v>
      </c>
      <c r="B556" s="5">
        <v>453.72</v>
      </c>
      <c r="C556" s="1">
        <v>-0.57359643009193928</v>
      </c>
      <c r="D556">
        <f t="shared" si="31"/>
        <v>440.46520000000004</v>
      </c>
      <c r="E556">
        <f t="shared" si="28"/>
        <v>3.0092729232638556E-2</v>
      </c>
      <c r="F556" t="str">
        <f t="shared" si="30"/>
        <v>Buy</v>
      </c>
      <c r="G556">
        <f t="shared" si="29"/>
        <v>3.2901286461421704E-5</v>
      </c>
    </row>
    <row r="557" spans="1:7" ht="18" x14ac:dyDescent="0.55000000000000004">
      <c r="A557" s="4">
        <v>34040</v>
      </c>
      <c r="B557" s="5">
        <v>449.83</v>
      </c>
      <c r="C557" s="1">
        <v>-0.86105340802556962</v>
      </c>
      <c r="D557">
        <f t="shared" si="31"/>
        <v>440.68540000000002</v>
      </c>
      <c r="E557">
        <f t="shared" si="28"/>
        <v>2.0750857641301409E-2</v>
      </c>
      <c r="F557" t="str">
        <f t="shared" si="30"/>
        <v>Buy</v>
      </c>
      <c r="G557">
        <f t="shared" si="29"/>
        <v>7.4141297147244805E-5</v>
      </c>
    </row>
    <row r="558" spans="1:7" ht="18" x14ac:dyDescent="0.55000000000000004">
      <c r="A558" s="4">
        <v>34043</v>
      </c>
      <c r="B558" s="5">
        <v>451.43</v>
      </c>
      <c r="C558" s="1">
        <v>0.35505884670131782</v>
      </c>
      <c r="D558">
        <f t="shared" si="31"/>
        <v>440.99980000000005</v>
      </c>
      <c r="E558">
        <f t="shared" si="28"/>
        <v>2.3651257891726833E-2</v>
      </c>
      <c r="F558" t="str">
        <f t="shared" si="30"/>
        <v>Buy</v>
      </c>
      <c r="G558">
        <f t="shared" si="29"/>
        <v>1.260667846208699E-5</v>
      </c>
    </row>
    <row r="559" spans="1:7" ht="18" x14ac:dyDescent="0.55000000000000004">
      <c r="A559" s="4">
        <v>34044</v>
      </c>
      <c r="B559" s="5">
        <v>451.37</v>
      </c>
      <c r="C559" s="1">
        <v>-1.3291980524661066E-2</v>
      </c>
      <c r="D559">
        <f t="shared" si="31"/>
        <v>441.31959999999998</v>
      </c>
      <c r="E559">
        <f t="shared" si="28"/>
        <v>2.2773518330026641E-2</v>
      </c>
      <c r="F559" t="str">
        <f t="shared" si="30"/>
        <v>Buy</v>
      </c>
      <c r="G559">
        <f t="shared" si="29"/>
        <v>1.7667674626796908E-8</v>
      </c>
    </row>
    <row r="560" spans="1:7" ht="18" x14ac:dyDescent="0.55000000000000004">
      <c r="A560" s="4">
        <v>34045</v>
      </c>
      <c r="B560" s="5">
        <v>448.31</v>
      </c>
      <c r="C560" s="1">
        <v>-0.68024448685560046</v>
      </c>
      <c r="D560">
        <f t="shared" si="31"/>
        <v>441.59899999999999</v>
      </c>
      <c r="E560">
        <f t="shared" si="28"/>
        <v>1.5197045283164167E-2</v>
      </c>
      <c r="F560" t="str">
        <f t="shared" si="30"/>
        <v>Buy</v>
      </c>
      <c r="G560">
        <f t="shared" si="29"/>
        <v>4.6273256189743914E-5</v>
      </c>
    </row>
    <row r="561" spans="1:7" ht="18" x14ac:dyDescent="0.55000000000000004">
      <c r="A561" s="4">
        <v>34046</v>
      </c>
      <c r="B561" s="5">
        <v>451.89</v>
      </c>
      <c r="C561" s="1">
        <v>0.79538299790368816</v>
      </c>
      <c r="D561">
        <f t="shared" si="31"/>
        <v>441.94639999999998</v>
      </c>
      <c r="E561">
        <f t="shared" si="28"/>
        <v>2.2499561032740631E-2</v>
      </c>
      <c r="F561" t="str">
        <f t="shared" si="30"/>
        <v>Buy</v>
      </c>
      <c r="G561">
        <f t="shared" si="29"/>
        <v>6.3263411335425838E-5</v>
      </c>
    </row>
    <row r="562" spans="1:7" ht="18" x14ac:dyDescent="0.55000000000000004">
      <c r="A562" s="4">
        <v>34047</v>
      </c>
      <c r="B562" s="5">
        <v>450.18</v>
      </c>
      <c r="C562" s="1">
        <v>-0.37912845971411269</v>
      </c>
      <c r="D562">
        <f t="shared" si="31"/>
        <v>442.33539999999999</v>
      </c>
      <c r="E562">
        <f t="shared" si="28"/>
        <v>1.7734506440135731E-2</v>
      </c>
      <c r="F562" t="str">
        <f t="shared" si="30"/>
        <v>Buy</v>
      </c>
      <c r="G562">
        <f t="shared" si="29"/>
        <v>1.4373838896519555E-5</v>
      </c>
    </row>
    <row r="563" spans="1:7" ht="18" x14ac:dyDescent="0.55000000000000004">
      <c r="A563" s="4">
        <v>34050</v>
      </c>
      <c r="B563" s="5">
        <v>448.88</v>
      </c>
      <c r="C563" s="1">
        <v>-0.28919113429758558</v>
      </c>
      <c r="D563">
        <f t="shared" si="31"/>
        <v>442.73200000000003</v>
      </c>
      <c r="E563">
        <f t="shared" si="28"/>
        <v>1.3886504702619118E-2</v>
      </c>
      <c r="F563" t="str">
        <f t="shared" si="30"/>
        <v>Buy</v>
      </c>
      <c r="G563">
        <f t="shared" si="29"/>
        <v>8.3631512156324172E-6</v>
      </c>
    </row>
    <row r="564" spans="1:7" ht="18" x14ac:dyDescent="0.55000000000000004">
      <c r="A564" s="4">
        <v>34051</v>
      </c>
      <c r="B564" s="5">
        <v>448.76</v>
      </c>
      <c r="C564" s="1">
        <v>-2.6736776595260386E-2</v>
      </c>
      <c r="D564">
        <f t="shared" si="31"/>
        <v>443.08819999999997</v>
      </c>
      <c r="E564">
        <f t="shared" ref="E564:E627" si="32">(B564 - D564) / D564</f>
        <v>1.2800611706653482E-2</v>
      </c>
      <c r="F564" t="str">
        <f t="shared" si="30"/>
        <v>Buy</v>
      </c>
      <c r="G564">
        <f t="shared" ref="G564:G627" si="33">(C564/100)^2</f>
        <v>7.1485522270486362E-8</v>
      </c>
    </row>
    <row r="565" spans="1:7" ht="18" x14ac:dyDescent="0.55000000000000004">
      <c r="A565" s="4">
        <v>34052</v>
      </c>
      <c r="B565" s="5">
        <v>448.07</v>
      </c>
      <c r="C565" s="1">
        <v>-0.15387534675385525</v>
      </c>
      <c r="D565">
        <f t="shared" si="31"/>
        <v>443.42880000000002</v>
      </c>
      <c r="E565">
        <f t="shared" si="32"/>
        <v>1.0466618316176056E-2</v>
      </c>
      <c r="F565" t="str">
        <f t="shared" ref="F565:F628" si="34">IF(E564 &gt; 0, "Buy", "Sell")</f>
        <v>Buy</v>
      </c>
      <c r="G565">
        <f t="shared" si="33"/>
        <v>2.3677622338619193E-6</v>
      </c>
    </row>
    <row r="566" spans="1:7" ht="18" x14ac:dyDescent="0.55000000000000004">
      <c r="A566" s="4">
        <v>34053</v>
      </c>
      <c r="B566" s="5">
        <v>450.88</v>
      </c>
      <c r="C566" s="1">
        <v>0.62517585010901811</v>
      </c>
      <c r="D566">
        <f t="shared" si="31"/>
        <v>443.78580000000011</v>
      </c>
      <c r="E566">
        <f t="shared" si="32"/>
        <v>1.598563991907782E-2</v>
      </c>
      <c r="F566" t="str">
        <f t="shared" si="34"/>
        <v>Buy</v>
      </c>
      <c r="G566">
        <f t="shared" si="33"/>
        <v>3.9084484355953349E-5</v>
      </c>
    </row>
    <row r="567" spans="1:7" ht="18" x14ac:dyDescent="0.55000000000000004">
      <c r="A567" s="4">
        <v>34054</v>
      </c>
      <c r="B567" s="5">
        <v>447.78</v>
      </c>
      <c r="C567" s="1">
        <v>-0.6899188338964346</v>
      </c>
      <c r="D567">
        <f t="shared" si="31"/>
        <v>444.02260000000001</v>
      </c>
      <c r="E567">
        <f t="shared" si="32"/>
        <v>8.4621818799312503E-3</v>
      </c>
      <c r="F567" t="str">
        <f t="shared" si="34"/>
        <v>Buy</v>
      </c>
      <c r="G567">
        <f t="shared" si="33"/>
        <v>4.7598799736501612E-5</v>
      </c>
    </row>
    <row r="568" spans="1:7" ht="18" x14ac:dyDescent="0.55000000000000004">
      <c r="A568" s="4">
        <v>34057</v>
      </c>
      <c r="B568" s="5">
        <v>450.77</v>
      </c>
      <c r="C568" s="1">
        <v>0.66551912213560549</v>
      </c>
      <c r="D568">
        <f t="shared" si="31"/>
        <v>444.29500000000002</v>
      </c>
      <c r="E568">
        <f t="shared" si="32"/>
        <v>1.4573650389943541E-2</v>
      </c>
      <c r="F568" t="str">
        <f t="shared" si="34"/>
        <v>Buy</v>
      </c>
      <c r="G568">
        <f t="shared" si="33"/>
        <v>4.429157019281469E-5</v>
      </c>
    </row>
    <row r="569" spans="1:7" ht="18" x14ac:dyDescent="0.55000000000000004">
      <c r="A569" s="4">
        <v>34058</v>
      </c>
      <c r="B569" s="5">
        <v>451.97</v>
      </c>
      <c r="C569" s="1">
        <v>0.26585743554107005</v>
      </c>
      <c r="D569">
        <f t="shared" si="31"/>
        <v>444.59759999999994</v>
      </c>
      <c r="E569">
        <f t="shared" si="32"/>
        <v>1.6582185778780824E-2</v>
      </c>
      <c r="F569" t="str">
        <f t="shared" si="34"/>
        <v>Buy</v>
      </c>
      <c r="G569">
        <f t="shared" si="33"/>
        <v>7.0680176032474212E-6</v>
      </c>
    </row>
    <row r="570" spans="1:7" ht="18" x14ac:dyDescent="0.55000000000000004">
      <c r="A570" s="4">
        <v>34059</v>
      </c>
      <c r="B570" s="5">
        <v>451.67</v>
      </c>
      <c r="C570" s="1">
        <v>-6.6398125585806655E-2</v>
      </c>
      <c r="D570">
        <f t="shared" si="31"/>
        <v>444.9283999999999</v>
      </c>
      <c r="E570">
        <f t="shared" si="32"/>
        <v>1.515210087735492E-2</v>
      </c>
      <c r="F570" t="str">
        <f t="shared" si="34"/>
        <v>Buy</v>
      </c>
      <c r="G570">
        <f t="shared" si="33"/>
        <v>4.4087110813085521E-7</v>
      </c>
    </row>
    <row r="571" spans="1:7" ht="18" x14ac:dyDescent="0.55000000000000004">
      <c r="A571" s="4">
        <v>34060</v>
      </c>
      <c r="B571" s="5">
        <v>450.3</v>
      </c>
      <c r="C571" s="1">
        <v>-0.30377973847337264</v>
      </c>
      <c r="D571">
        <f t="shared" si="31"/>
        <v>445.26699999999988</v>
      </c>
      <c r="E571">
        <f t="shared" si="32"/>
        <v>1.1303330361334055E-2</v>
      </c>
      <c r="F571" t="str">
        <f t="shared" si="34"/>
        <v>Buy</v>
      </c>
      <c r="G571">
        <f t="shared" si="33"/>
        <v>9.2282129506950674E-6</v>
      </c>
    </row>
    <row r="572" spans="1:7" ht="18" x14ac:dyDescent="0.55000000000000004">
      <c r="A572" s="4">
        <v>34061</v>
      </c>
      <c r="B572" s="5">
        <v>441.39</v>
      </c>
      <c r="C572" s="1">
        <v>-1.9985188929560704</v>
      </c>
      <c r="D572">
        <f t="shared" si="31"/>
        <v>445.38499999999993</v>
      </c>
      <c r="E572">
        <f t="shared" si="32"/>
        <v>-8.9697677290432962E-3</v>
      </c>
      <c r="F572" t="str">
        <f t="shared" si="34"/>
        <v>Buy</v>
      </c>
      <c r="G572">
        <f t="shared" si="33"/>
        <v>3.9940777655023569E-4</v>
      </c>
    </row>
    <row r="573" spans="1:7" ht="18" x14ac:dyDescent="0.55000000000000004">
      <c r="A573" s="4">
        <v>34064</v>
      </c>
      <c r="B573" s="5">
        <v>442.29</v>
      </c>
      <c r="C573" s="1">
        <v>0.20369371518727702</v>
      </c>
      <c r="D573">
        <f t="shared" si="31"/>
        <v>445.50859999999994</v>
      </c>
      <c r="E573">
        <f t="shared" si="32"/>
        <v>-7.2245518941720195E-3</v>
      </c>
      <c r="F573" t="str">
        <f t="shared" si="34"/>
        <v>Sell</v>
      </c>
      <c r="G573">
        <f t="shared" si="33"/>
        <v>4.1491129606795536E-6</v>
      </c>
    </row>
    <row r="574" spans="1:7" ht="18" x14ac:dyDescent="0.55000000000000004">
      <c r="A574" s="4">
        <v>34065</v>
      </c>
      <c r="B574" s="5">
        <v>441.16</v>
      </c>
      <c r="C574" s="1">
        <v>-0.25581540918919088</v>
      </c>
      <c r="D574">
        <f t="shared" si="31"/>
        <v>445.53159999999997</v>
      </c>
      <c r="E574">
        <f t="shared" si="32"/>
        <v>-9.8120986255519124E-3</v>
      </c>
      <c r="F574" t="str">
        <f t="shared" si="34"/>
        <v>Sell</v>
      </c>
      <c r="G574">
        <f t="shared" si="33"/>
        <v>6.5441523578633178E-6</v>
      </c>
    </row>
    <row r="575" spans="1:7" ht="18" x14ac:dyDescent="0.55000000000000004">
      <c r="A575" s="4">
        <v>34066</v>
      </c>
      <c r="B575" s="5">
        <v>442.73</v>
      </c>
      <c r="C575" s="1">
        <v>0.35524819856161394</v>
      </c>
      <c r="D575">
        <f t="shared" si="31"/>
        <v>445.58719999999988</v>
      </c>
      <c r="E575">
        <f t="shared" si="32"/>
        <v>-6.4122129181445617E-3</v>
      </c>
      <c r="F575" t="str">
        <f t="shared" si="34"/>
        <v>Sell</v>
      </c>
      <c r="G575">
        <f t="shared" si="33"/>
        <v>1.2620128258127187E-5</v>
      </c>
    </row>
    <row r="576" spans="1:7" ht="18" x14ac:dyDescent="0.55000000000000004">
      <c r="A576" s="4">
        <v>34067</v>
      </c>
      <c r="B576" s="5">
        <v>441.84</v>
      </c>
      <c r="C576" s="1">
        <v>-0.20122778306302719</v>
      </c>
      <c r="D576">
        <f t="shared" si="31"/>
        <v>445.66179999999991</v>
      </c>
      <c r="E576">
        <f t="shared" si="32"/>
        <v>-8.575561109343318E-3</v>
      </c>
      <c r="F576" t="str">
        <f t="shared" si="34"/>
        <v>Sell</v>
      </c>
      <c r="G576">
        <f t="shared" si="33"/>
        <v>4.0492620676460728E-6</v>
      </c>
    </row>
    <row r="577" spans="1:7" ht="18" x14ac:dyDescent="0.55000000000000004">
      <c r="A577" s="4">
        <v>34071</v>
      </c>
      <c r="B577" s="5">
        <v>448.37</v>
      </c>
      <c r="C577" s="1">
        <v>1.467095881735424</v>
      </c>
      <c r="D577">
        <f t="shared" si="31"/>
        <v>445.85599999999982</v>
      </c>
      <c r="E577">
        <f t="shared" si="32"/>
        <v>5.6385918323408933E-3</v>
      </c>
      <c r="F577" t="str">
        <f t="shared" si="34"/>
        <v>Sell</v>
      </c>
      <c r="G577">
        <f t="shared" si="33"/>
        <v>2.1523703262050416E-4</v>
      </c>
    </row>
    <row r="578" spans="1:7" ht="18" x14ac:dyDescent="0.55000000000000004">
      <c r="A578" s="4">
        <v>34072</v>
      </c>
      <c r="B578" s="5">
        <v>449.22</v>
      </c>
      <c r="C578" s="1">
        <v>0.18939610603626345</v>
      </c>
      <c r="D578">
        <f t="shared" si="31"/>
        <v>446.06479999999993</v>
      </c>
      <c r="E578">
        <f t="shared" si="32"/>
        <v>7.0734117554222915E-3</v>
      </c>
      <c r="F578" t="str">
        <f t="shared" si="34"/>
        <v>Buy</v>
      </c>
      <c r="G578">
        <f t="shared" si="33"/>
        <v>3.5870884981699545E-6</v>
      </c>
    </row>
    <row r="579" spans="1:7" ht="18" x14ac:dyDescent="0.55000000000000004">
      <c r="A579" s="4">
        <v>34073</v>
      </c>
      <c r="B579" s="5">
        <v>448.66</v>
      </c>
      <c r="C579" s="1">
        <v>-0.12473828854894825</v>
      </c>
      <c r="D579">
        <f t="shared" si="31"/>
        <v>446.18759999999997</v>
      </c>
      <c r="E579">
        <f t="shared" si="32"/>
        <v>5.5411669889527419E-3</v>
      </c>
      <c r="F579" t="str">
        <f t="shared" si="34"/>
        <v>Buy</v>
      </c>
      <c r="G579">
        <f t="shared" si="33"/>
        <v>1.5559640630120675E-6</v>
      </c>
    </row>
    <row r="580" spans="1:7" ht="18" x14ac:dyDescent="0.55000000000000004">
      <c r="A580" s="4">
        <v>34074</v>
      </c>
      <c r="B580" s="5">
        <v>448.4</v>
      </c>
      <c r="C580" s="1">
        <v>-5.7967138715460179E-2</v>
      </c>
      <c r="D580">
        <f t="shared" si="31"/>
        <v>446.30459999999994</v>
      </c>
      <c r="E580">
        <f t="shared" si="32"/>
        <v>4.6949997826597374E-3</v>
      </c>
      <c r="F580" t="str">
        <f t="shared" si="34"/>
        <v>Buy</v>
      </c>
      <c r="G580">
        <f t="shared" si="33"/>
        <v>3.3601891708574028E-7</v>
      </c>
    </row>
    <row r="581" spans="1:7" ht="18" x14ac:dyDescent="0.55000000000000004">
      <c r="A581" s="4">
        <v>34075</v>
      </c>
      <c r="B581" s="5">
        <v>448.94</v>
      </c>
      <c r="C581" s="1">
        <v>0.12035573253945325</v>
      </c>
      <c r="D581">
        <f t="shared" si="31"/>
        <v>446.33939999999996</v>
      </c>
      <c r="E581">
        <f t="shared" si="32"/>
        <v>5.8265078099760921E-3</v>
      </c>
      <c r="F581" t="str">
        <f t="shared" si="34"/>
        <v>Buy</v>
      </c>
      <c r="G581">
        <f t="shared" si="33"/>
        <v>1.4485502355108407E-6</v>
      </c>
    </row>
    <row r="582" spans="1:7" ht="18" x14ac:dyDescent="0.55000000000000004">
      <c r="A582" s="4">
        <v>34078</v>
      </c>
      <c r="B582" s="5">
        <v>447.46</v>
      </c>
      <c r="C582" s="1">
        <v>-0.33021002784693093</v>
      </c>
      <c r="D582">
        <f t="shared" si="31"/>
        <v>446.29739999999993</v>
      </c>
      <c r="E582">
        <f t="shared" si="32"/>
        <v>2.6049894084080585E-3</v>
      </c>
      <c r="F582" t="str">
        <f t="shared" si="34"/>
        <v>Buy</v>
      </c>
      <c r="G582">
        <f t="shared" si="33"/>
        <v>1.090386624906709E-5</v>
      </c>
    </row>
    <row r="583" spans="1:7" ht="18" x14ac:dyDescent="0.55000000000000004">
      <c r="A583" s="4">
        <v>34079</v>
      </c>
      <c r="B583" s="5">
        <v>445.1</v>
      </c>
      <c r="C583" s="1">
        <v>-0.52881722231213768</v>
      </c>
      <c r="D583">
        <f t="shared" si="31"/>
        <v>446.22079999999988</v>
      </c>
      <c r="E583">
        <f t="shared" si="32"/>
        <v>-2.5117609936602257E-3</v>
      </c>
      <c r="F583" t="str">
        <f t="shared" si="34"/>
        <v>Buy</v>
      </c>
      <c r="G583">
        <f t="shared" si="33"/>
        <v>2.7964765461392488E-5</v>
      </c>
    </row>
    <row r="584" spans="1:7" ht="18" x14ac:dyDescent="0.55000000000000004">
      <c r="A584" s="4">
        <v>34080</v>
      </c>
      <c r="B584" s="5">
        <v>443.63</v>
      </c>
      <c r="C584" s="1">
        <v>-0.3308094338161332</v>
      </c>
      <c r="D584">
        <f t="shared" si="31"/>
        <v>446.13639999999992</v>
      </c>
      <c r="E584">
        <f t="shared" si="32"/>
        <v>-5.6180127871205505E-3</v>
      </c>
      <c r="F584" t="str">
        <f t="shared" si="34"/>
        <v>Sell</v>
      </c>
      <c r="G584">
        <f t="shared" si="33"/>
        <v>1.094348815017506E-5</v>
      </c>
    </row>
    <row r="585" spans="1:7" ht="18" x14ac:dyDescent="0.55000000000000004">
      <c r="A585" s="4">
        <v>34081</v>
      </c>
      <c r="B585" s="5">
        <v>439.46</v>
      </c>
      <c r="C585" s="1">
        <v>-0.94441812145265991</v>
      </c>
      <c r="D585">
        <f t="shared" si="31"/>
        <v>446.01899999999995</v>
      </c>
      <c r="E585">
        <f t="shared" si="32"/>
        <v>-1.4705651552960681E-2</v>
      </c>
      <c r="F585" t="str">
        <f t="shared" si="34"/>
        <v>Sell</v>
      </c>
      <c r="G585">
        <f t="shared" si="33"/>
        <v>8.9192558812817101E-5</v>
      </c>
    </row>
    <row r="586" spans="1:7" ht="18" x14ac:dyDescent="0.55000000000000004">
      <c r="A586" s="4">
        <v>34082</v>
      </c>
      <c r="B586" s="5">
        <v>437.03</v>
      </c>
      <c r="C586" s="1">
        <v>-0.55448578442426888</v>
      </c>
      <c r="D586">
        <f t="shared" si="31"/>
        <v>445.83499999999987</v>
      </c>
      <c r="E586">
        <f t="shared" si="32"/>
        <v>-1.9749458880527315E-2</v>
      </c>
      <c r="F586" t="str">
        <f t="shared" si="34"/>
        <v>Sell</v>
      </c>
      <c r="G586">
        <f t="shared" si="33"/>
        <v>3.0745448512859683E-5</v>
      </c>
    </row>
    <row r="587" spans="1:7" ht="18" x14ac:dyDescent="0.55000000000000004">
      <c r="A587" s="4">
        <v>34085</v>
      </c>
      <c r="B587" s="5">
        <v>433.54</v>
      </c>
      <c r="C587" s="1">
        <v>-0.80177784581004863</v>
      </c>
      <c r="D587">
        <f t="shared" si="31"/>
        <v>445.55259999999993</v>
      </c>
      <c r="E587">
        <f t="shared" si="32"/>
        <v>-2.6961126475302598E-2</v>
      </c>
      <c r="F587" t="str">
        <f t="shared" si="34"/>
        <v>Sell</v>
      </c>
      <c r="G587">
        <f t="shared" si="33"/>
        <v>6.4284771403180208E-5</v>
      </c>
    </row>
    <row r="588" spans="1:7" ht="18" x14ac:dyDescent="0.55000000000000004">
      <c r="A588" s="4">
        <v>34086</v>
      </c>
      <c r="B588" s="5">
        <v>438.01</v>
      </c>
      <c r="C588" s="1">
        <v>1.0257676999272334</v>
      </c>
      <c r="D588">
        <f t="shared" si="31"/>
        <v>445.42119999999989</v>
      </c>
      <c r="E588">
        <f t="shared" si="32"/>
        <v>-1.6638633275649871E-2</v>
      </c>
      <c r="F588" t="str">
        <f t="shared" si="34"/>
        <v>Sell</v>
      </c>
      <c r="G588">
        <f t="shared" si="33"/>
        <v>1.0521993742140066E-4</v>
      </c>
    </row>
    <row r="589" spans="1:7" ht="18" x14ac:dyDescent="0.55000000000000004">
      <c r="A589" s="4">
        <v>34087</v>
      </c>
      <c r="B589" s="5">
        <v>438.02</v>
      </c>
      <c r="C589" s="1">
        <v>2.2830268370770601E-3</v>
      </c>
      <c r="D589">
        <f t="shared" si="31"/>
        <v>445.50339999999989</v>
      </c>
      <c r="E589">
        <f t="shared" si="32"/>
        <v>-1.6797627133709653E-2</v>
      </c>
      <c r="F589" t="str">
        <f t="shared" si="34"/>
        <v>Sell</v>
      </c>
      <c r="G589">
        <f t="shared" si="33"/>
        <v>5.2122115388140848E-10</v>
      </c>
    </row>
    <row r="590" spans="1:7" ht="18" x14ac:dyDescent="0.55000000000000004">
      <c r="A590" s="4">
        <v>34088</v>
      </c>
      <c r="B590" s="5">
        <v>438.89</v>
      </c>
      <c r="C590" s="1">
        <v>0.19842407668924589</v>
      </c>
      <c r="D590">
        <f t="shared" si="31"/>
        <v>445.6151999999999</v>
      </c>
      <c r="E590">
        <f t="shared" si="32"/>
        <v>-1.509194479901026E-2</v>
      </c>
      <c r="F590" t="str">
        <f t="shared" si="34"/>
        <v>Sell</v>
      </c>
      <c r="G590">
        <f t="shared" si="33"/>
        <v>3.9372114209979731E-6</v>
      </c>
    </row>
    <row r="591" spans="1:7" ht="18" x14ac:dyDescent="0.55000000000000004">
      <c r="A591" s="4">
        <v>34089</v>
      </c>
      <c r="B591" s="5">
        <v>440.19</v>
      </c>
      <c r="C591" s="1">
        <v>0.29576396861719662</v>
      </c>
      <c r="D591">
        <f t="shared" si="31"/>
        <v>445.78099999999984</v>
      </c>
      <c r="E591">
        <f t="shared" si="32"/>
        <v>-1.2542032971346557E-2</v>
      </c>
      <c r="F591" t="str">
        <f t="shared" si="34"/>
        <v>Sell</v>
      </c>
      <c r="G591">
        <f t="shared" si="33"/>
        <v>8.7476325132194074E-6</v>
      </c>
    </row>
    <row r="592" spans="1:7" ht="18" x14ac:dyDescent="0.55000000000000004">
      <c r="A592" s="4">
        <v>34092</v>
      </c>
      <c r="B592" s="5">
        <v>442.46</v>
      </c>
      <c r="C592" s="1">
        <v>0.51436129943552156</v>
      </c>
      <c r="D592">
        <f t="shared" si="31"/>
        <v>445.94579999999985</v>
      </c>
      <c r="E592">
        <f t="shared" si="32"/>
        <v>-7.8166449824168555E-3</v>
      </c>
      <c r="F592" t="str">
        <f t="shared" si="34"/>
        <v>Sell</v>
      </c>
      <c r="G592">
        <f t="shared" si="33"/>
        <v>2.6456754635699831E-5</v>
      </c>
    </row>
    <row r="593" spans="1:7" ht="18" x14ac:dyDescent="0.55000000000000004">
      <c r="A593" s="4">
        <v>34093</v>
      </c>
      <c r="B593" s="5">
        <v>444.05</v>
      </c>
      <c r="C593" s="1">
        <v>0.35871038226725782</v>
      </c>
      <c r="D593">
        <f t="shared" si="31"/>
        <v>446.12199999999984</v>
      </c>
      <c r="E593">
        <f t="shared" si="32"/>
        <v>-4.6444694500603709E-3</v>
      </c>
      <c r="F593" t="str">
        <f t="shared" si="34"/>
        <v>Sell</v>
      </c>
      <c r="G593">
        <f t="shared" si="33"/>
        <v>1.2867313834632224E-5</v>
      </c>
    </row>
    <row r="594" spans="1:7" ht="18" x14ac:dyDescent="0.55000000000000004">
      <c r="A594" s="4">
        <v>34094</v>
      </c>
      <c r="B594" s="5">
        <v>444.52</v>
      </c>
      <c r="C594" s="1">
        <v>0.10578796129324763</v>
      </c>
      <c r="D594">
        <f t="shared" si="31"/>
        <v>446.31639999999987</v>
      </c>
      <c r="E594">
        <f t="shared" si="32"/>
        <v>-4.0249473243642682E-3</v>
      </c>
      <c r="F594" t="str">
        <f t="shared" si="34"/>
        <v>Sell</v>
      </c>
      <c r="G594">
        <f t="shared" si="33"/>
        <v>1.1191092754581659E-6</v>
      </c>
    </row>
    <row r="595" spans="1:7" ht="18" x14ac:dyDescent="0.55000000000000004">
      <c r="A595" s="4">
        <v>34095</v>
      </c>
      <c r="B595" s="5">
        <v>443.26</v>
      </c>
      <c r="C595" s="1">
        <v>-0.28385429859180339</v>
      </c>
      <c r="D595">
        <f t="shared" si="31"/>
        <v>446.36419999999981</v>
      </c>
      <c r="E595">
        <f t="shared" si="32"/>
        <v>-6.9544107703974076E-3</v>
      </c>
      <c r="F595" t="str">
        <f t="shared" si="34"/>
        <v>Sell</v>
      </c>
      <c r="G595">
        <f t="shared" si="33"/>
        <v>8.057326282904467E-6</v>
      </c>
    </row>
    <row r="596" spans="1:7" ht="18" x14ac:dyDescent="0.55000000000000004">
      <c r="A596" s="4">
        <v>34096</v>
      </c>
      <c r="B596" s="5">
        <v>442.31</v>
      </c>
      <c r="C596" s="1">
        <v>-0.2145511623974499</v>
      </c>
      <c r="D596">
        <f t="shared" si="31"/>
        <v>446.36359999999985</v>
      </c>
      <c r="E596">
        <f t="shared" si="32"/>
        <v>-9.0813856685443162E-3</v>
      </c>
      <c r="F596" t="str">
        <f t="shared" si="34"/>
        <v>Sell</v>
      </c>
      <c r="G596">
        <f t="shared" si="33"/>
        <v>4.6032201286096913E-6</v>
      </c>
    </row>
    <row r="597" spans="1:7" ht="18" x14ac:dyDescent="0.55000000000000004">
      <c r="A597" s="4">
        <v>34099</v>
      </c>
      <c r="B597" s="5">
        <v>442.8</v>
      </c>
      <c r="C597" s="1">
        <v>0.1107207126928629</v>
      </c>
      <c r="D597">
        <f t="shared" si="31"/>
        <v>446.35199999999992</v>
      </c>
      <c r="E597">
        <f t="shared" si="32"/>
        <v>-7.9578449295621117E-3</v>
      </c>
      <c r="F597" t="str">
        <f t="shared" si="34"/>
        <v>Sell</v>
      </c>
      <c r="G597">
        <f t="shared" si="33"/>
        <v>1.2259076219215494E-6</v>
      </c>
    </row>
    <row r="598" spans="1:7" ht="18" x14ac:dyDescent="0.55000000000000004">
      <c r="A598" s="4">
        <v>34100</v>
      </c>
      <c r="B598" s="5">
        <v>444.36</v>
      </c>
      <c r="C598" s="1">
        <v>0.35168438790398682</v>
      </c>
      <c r="D598">
        <f t="shared" si="31"/>
        <v>446.39899999999989</v>
      </c>
      <c r="E598">
        <f t="shared" si="32"/>
        <v>-4.5676625619678231E-3</v>
      </c>
      <c r="F598" t="str">
        <f t="shared" si="34"/>
        <v>Sell</v>
      </c>
      <c r="G598">
        <f t="shared" si="33"/>
        <v>1.2368190869540187E-5</v>
      </c>
    </row>
    <row r="599" spans="1:7" ht="18" x14ac:dyDescent="0.55000000000000004">
      <c r="A599" s="4">
        <v>34101</v>
      </c>
      <c r="B599" s="5">
        <v>444.8</v>
      </c>
      <c r="C599" s="1">
        <v>9.8969822285089507E-2</v>
      </c>
      <c r="D599">
        <f t="shared" si="31"/>
        <v>446.33699999999982</v>
      </c>
      <c r="E599">
        <f t="shared" si="32"/>
        <v>-3.4435863484313599E-3</v>
      </c>
      <c r="F599" t="str">
        <f t="shared" si="34"/>
        <v>Sell</v>
      </c>
      <c r="G599">
        <f t="shared" si="33"/>
        <v>9.7950257231421991E-7</v>
      </c>
    </row>
    <row r="600" spans="1:7" ht="18" x14ac:dyDescent="0.55000000000000004">
      <c r="A600" s="4">
        <v>34102</v>
      </c>
      <c r="B600" s="5">
        <v>439.23</v>
      </c>
      <c r="C600" s="1">
        <v>-1.2601549062872066</v>
      </c>
      <c r="D600">
        <f t="shared" si="31"/>
        <v>446.13639999999987</v>
      </c>
      <c r="E600">
        <f t="shared" si="32"/>
        <v>-1.5480467408621782E-2</v>
      </c>
      <c r="F600" t="str">
        <f t="shared" si="34"/>
        <v>Sell</v>
      </c>
      <c r="G600">
        <f t="shared" si="33"/>
        <v>1.5879903878397182E-4</v>
      </c>
    </row>
    <row r="601" spans="1:7" ht="18" x14ac:dyDescent="0.55000000000000004">
      <c r="A601" s="4">
        <v>34103</v>
      </c>
      <c r="B601" s="5">
        <v>439.56</v>
      </c>
      <c r="C601" s="1">
        <v>7.510327052227507E-2</v>
      </c>
      <c r="D601">
        <f t="shared" si="31"/>
        <v>445.98079999999987</v>
      </c>
      <c r="E601">
        <f t="shared" si="32"/>
        <v>-1.4397032338611603E-2</v>
      </c>
      <c r="F601" t="str">
        <f t="shared" si="34"/>
        <v>Sell</v>
      </c>
      <c r="G601">
        <f t="shared" si="33"/>
        <v>5.6405012431420322E-7</v>
      </c>
    </row>
    <row r="602" spans="1:7" ht="18" x14ac:dyDescent="0.55000000000000004">
      <c r="A602" s="4">
        <v>34106</v>
      </c>
      <c r="B602" s="5">
        <v>440.37</v>
      </c>
      <c r="C602" s="1">
        <v>0.18410560585283753</v>
      </c>
      <c r="D602">
        <f t="shared" si="31"/>
        <v>445.86599999999993</v>
      </c>
      <c r="E602">
        <f t="shared" si="32"/>
        <v>-1.2326573454804639E-2</v>
      </c>
      <c r="F602" t="str">
        <f t="shared" si="34"/>
        <v>Sell</v>
      </c>
      <c r="G602">
        <f t="shared" si="33"/>
        <v>3.3894874106440362E-6</v>
      </c>
    </row>
    <row r="603" spans="1:7" ht="18" x14ac:dyDescent="0.55000000000000004">
      <c r="A603" s="4">
        <v>34107</v>
      </c>
      <c r="B603" s="5">
        <v>440.32</v>
      </c>
      <c r="C603" s="1">
        <v>-1.1354733232742336E-2</v>
      </c>
      <c r="D603">
        <f t="shared" si="31"/>
        <v>445.57819999999992</v>
      </c>
      <c r="E603">
        <f t="shared" si="32"/>
        <v>-1.1800846630288313E-2</v>
      </c>
      <c r="F603" t="str">
        <f t="shared" si="34"/>
        <v>Sell</v>
      </c>
      <c r="G603">
        <f t="shared" si="33"/>
        <v>1.2892996678674323E-8</v>
      </c>
    </row>
    <row r="604" spans="1:7" ht="18" x14ac:dyDescent="0.55000000000000004">
      <c r="A604" s="4">
        <v>34108</v>
      </c>
      <c r="B604" s="5">
        <v>447.57</v>
      </c>
      <c r="C604" s="1">
        <v>1.633121475794244</v>
      </c>
      <c r="D604">
        <f t="shared" si="31"/>
        <v>445.44159999999988</v>
      </c>
      <c r="E604">
        <f t="shared" si="32"/>
        <v>4.778179676079004E-3</v>
      </c>
      <c r="F604" t="str">
        <f t="shared" si="34"/>
        <v>Sell</v>
      </c>
      <c r="G604">
        <f t="shared" si="33"/>
        <v>2.6670857547003702E-4</v>
      </c>
    </row>
    <row r="605" spans="1:7" ht="18" x14ac:dyDescent="0.55000000000000004">
      <c r="A605" s="4">
        <v>34109</v>
      </c>
      <c r="B605" s="5">
        <v>450.59</v>
      </c>
      <c r="C605" s="1">
        <v>0.67248850569711027</v>
      </c>
      <c r="D605">
        <f t="shared" si="31"/>
        <v>445.32679999999993</v>
      </c>
      <c r="E605">
        <f t="shared" si="32"/>
        <v>1.1818736262897362E-2</v>
      </c>
      <c r="F605" t="str">
        <f t="shared" si="34"/>
        <v>Buy</v>
      </c>
      <c r="G605">
        <f t="shared" si="33"/>
        <v>4.5224079029473239E-5</v>
      </c>
    </row>
    <row r="606" spans="1:7" ht="18" x14ac:dyDescent="0.55000000000000004">
      <c r="A606" s="4">
        <v>34110</v>
      </c>
      <c r="B606" s="5">
        <v>445.84</v>
      </c>
      <c r="C606" s="1">
        <v>-1.0597691858556861</v>
      </c>
      <c r="D606">
        <f t="shared" si="31"/>
        <v>445.16919999999999</v>
      </c>
      <c r="E606">
        <f t="shared" si="32"/>
        <v>1.506842791459934E-3</v>
      </c>
      <c r="F606" t="str">
        <f t="shared" si="34"/>
        <v>Buy</v>
      </c>
      <c r="G606">
        <f t="shared" si="33"/>
        <v>1.123110727289224E-4</v>
      </c>
    </row>
    <row r="607" spans="1:7" ht="18" x14ac:dyDescent="0.55000000000000004">
      <c r="A607" s="4">
        <v>34113</v>
      </c>
      <c r="B607" s="5">
        <v>448</v>
      </c>
      <c r="C607" s="1">
        <v>0.48330891537042964</v>
      </c>
      <c r="D607">
        <f t="shared" si="31"/>
        <v>445.13259999999997</v>
      </c>
      <c r="E607">
        <f t="shared" si="32"/>
        <v>6.4416760309176013E-3</v>
      </c>
      <c r="F607" t="str">
        <f t="shared" si="34"/>
        <v>Buy</v>
      </c>
      <c r="G607">
        <f t="shared" si="33"/>
        <v>2.3358750767654112E-5</v>
      </c>
    </row>
    <row r="608" spans="1:7" ht="18" x14ac:dyDescent="0.55000000000000004">
      <c r="A608" s="4">
        <v>34114</v>
      </c>
      <c r="B608" s="5">
        <v>448.85</v>
      </c>
      <c r="C608" s="1">
        <v>0.18955237877124503</v>
      </c>
      <c r="D608">
        <f t="shared" si="31"/>
        <v>445.08099999999996</v>
      </c>
      <c r="E608">
        <f t="shared" si="32"/>
        <v>8.4681215329345961E-3</v>
      </c>
      <c r="F608" t="str">
        <f t="shared" si="34"/>
        <v>Buy</v>
      </c>
      <c r="G608">
        <f t="shared" si="33"/>
        <v>3.5930104297837543E-6</v>
      </c>
    </row>
    <row r="609" spans="1:7" ht="18" x14ac:dyDescent="0.55000000000000004">
      <c r="A609" s="4">
        <v>34115</v>
      </c>
      <c r="B609" s="5">
        <v>453.44</v>
      </c>
      <c r="C609" s="1">
        <v>1.0174200299618037</v>
      </c>
      <c r="D609">
        <f t="shared" si="31"/>
        <v>445.12239999999991</v>
      </c>
      <c r="E609">
        <f t="shared" si="32"/>
        <v>1.8686096228812763E-2</v>
      </c>
      <c r="F609" t="str">
        <f t="shared" si="34"/>
        <v>Buy</v>
      </c>
      <c r="G609">
        <f t="shared" si="33"/>
        <v>1.0351435173674775E-4</v>
      </c>
    </row>
    <row r="610" spans="1:7" ht="18" x14ac:dyDescent="0.55000000000000004">
      <c r="A610" s="4">
        <v>34116</v>
      </c>
      <c r="B610" s="5">
        <v>452.41</v>
      </c>
      <c r="C610" s="1">
        <v>-0.2274108172198141</v>
      </c>
      <c r="D610">
        <f t="shared" si="31"/>
        <v>445.20439999999985</v>
      </c>
      <c r="E610">
        <f t="shared" si="32"/>
        <v>1.6184925396065666E-2</v>
      </c>
      <c r="F610" t="str">
        <f t="shared" si="34"/>
        <v>Buy</v>
      </c>
      <c r="G610">
        <f t="shared" si="33"/>
        <v>5.1715679788583699E-6</v>
      </c>
    </row>
    <row r="611" spans="1:7" ht="18" x14ac:dyDescent="0.55000000000000004">
      <c r="A611" s="4">
        <v>34117</v>
      </c>
      <c r="B611" s="5">
        <v>450.19</v>
      </c>
      <c r="C611" s="1">
        <v>-0.49191324542500958</v>
      </c>
      <c r="D611">
        <f t="shared" ref="D611:D674" si="35">AVERAGE(B562:B611)</f>
        <v>445.17039999999986</v>
      </c>
      <c r="E611">
        <f t="shared" si="32"/>
        <v>1.127568230053063E-2</v>
      </c>
      <c r="F611" t="str">
        <f t="shared" si="34"/>
        <v>Buy</v>
      </c>
      <c r="G611">
        <f t="shared" si="33"/>
        <v>2.4197864102456569E-5</v>
      </c>
    </row>
    <row r="612" spans="1:7" ht="18" x14ac:dyDescent="0.55000000000000004">
      <c r="A612" s="4">
        <v>34121</v>
      </c>
      <c r="B612" s="5">
        <v>453.83</v>
      </c>
      <c r="C612" s="1">
        <v>0.80529627026140127</v>
      </c>
      <c r="D612">
        <f t="shared" si="35"/>
        <v>445.24339999999989</v>
      </c>
      <c r="E612">
        <f t="shared" si="32"/>
        <v>1.9285181992591223E-2</v>
      </c>
      <c r="F612" t="str">
        <f t="shared" si="34"/>
        <v>Buy</v>
      </c>
      <c r="G612">
        <f t="shared" si="33"/>
        <v>6.4850208289692383E-5</v>
      </c>
    </row>
    <row r="613" spans="1:7" ht="18" x14ac:dyDescent="0.55000000000000004">
      <c r="A613" s="4">
        <v>34122</v>
      </c>
      <c r="B613" s="5">
        <v>453.85</v>
      </c>
      <c r="C613" s="1">
        <v>4.4068394154919968E-3</v>
      </c>
      <c r="D613">
        <f t="shared" si="35"/>
        <v>445.3427999999999</v>
      </c>
      <c r="E613">
        <f t="shared" si="32"/>
        <v>1.9102587938999188E-2</v>
      </c>
      <c r="F613" t="str">
        <f t="shared" si="34"/>
        <v>Buy</v>
      </c>
      <c r="G613">
        <f t="shared" si="33"/>
        <v>1.9420233633933839E-9</v>
      </c>
    </row>
    <row r="614" spans="1:7" ht="18" x14ac:dyDescent="0.55000000000000004">
      <c r="A614" s="4">
        <v>34123</v>
      </c>
      <c r="B614" s="5">
        <v>452.49</v>
      </c>
      <c r="C614" s="1">
        <v>-0.30010835243656636</v>
      </c>
      <c r="D614">
        <f t="shared" si="35"/>
        <v>445.41739999999993</v>
      </c>
      <c r="E614">
        <f t="shared" si="32"/>
        <v>1.5878589386045718E-2</v>
      </c>
      <c r="F614" t="str">
        <f t="shared" si="34"/>
        <v>Buy</v>
      </c>
      <c r="G614">
        <f t="shared" si="33"/>
        <v>9.0065023202190334E-6</v>
      </c>
    </row>
    <row r="615" spans="1:7" ht="18" x14ac:dyDescent="0.55000000000000004">
      <c r="A615" s="4">
        <v>34124</v>
      </c>
      <c r="B615" s="5">
        <v>450.06</v>
      </c>
      <c r="C615" s="1">
        <v>-0.53847562386706715</v>
      </c>
      <c r="D615">
        <f t="shared" si="35"/>
        <v>445.45719999999994</v>
      </c>
      <c r="E615">
        <f t="shared" si="32"/>
        <v>1.0332754751747327E-2</v>
      </c>
      <c r="F615" t="str">
        <f t="shared" si="34"/>
        <v>Buy</v>
      </c>
      <c r="G615">
        <f t="shared" si="33"/>
        <v>2.8995599749902722E-5</v>
      </c>
    </row>
    <row r="616" spans="1:7" ht="18" x14ac:dyDescent="0.55000000000000004">
      <c r="A616" s="4">
        <v>34127</v>
      </c>
      <c r="B616" s="5">
        <v>447.69</v>
      </c>
      <c r="C616" s="1">
        <v>-0.52798785981136309</v>
      </c>
      <c r="D616">
        <f t="shared" si="35"/>
        <v>445.39339999999999</v>
      </c>
      <c r="E616">
        <f t="shared" si="32"/>
        <v>5.1563404397101803E-3</v>
      </c>
      <c r="F616" t="str">
        <f t="shared" si="34"/>
        <v>Buy</v>
      </c>
      <c r="G616">
        <f t="shared" si="33"/>
        <v>2.7877118010818359E-5</v>
      </c>
    </row>
    <row r="617" spans="1:7" ht="18" x14ac:dyDescent="0.55000000000000004">
      <c r="A617" s="4">
        <v>34128</v>
      </c>
      <c r="B617" s="5">
        <v>444.71</v>
      </c>
      <c r="C617" s="1">
        <v>-0.66786442777311872</v>
      </c>
      <c r="D617">
        <f t="shared" si="35"/>
        <v>445.33199999999988</v>
      </c>
      <c r="E617">
        <f t="shared" si="32"/>
        <v>-1.3967107685948924E-3</v>
      </c>
      <c r="F617" t="str">
        <f t="shared" si="34"/>
        <v>Buy</v>
      </c>
      <c r="G617">
        <f t="shared" si="33"/>
        <v>4.4604289388471528E-5</v>
      </c>
    </row>
    <row r="618" spans="1:7" ht="18" x14ac:dyDescent="0.55000000000000004">
      <c r="A618" s="4">
        <v>34129</v>
      </c>
      <c r="B618" s="5">
        <v>445.78</v>
      </c>
      <c r="C618" s="1">
        <v>0.24031724442917188</v>
      </c>
      <c r="D618">
        <f t="shared" si="35"/>
        <v>445.23219999999986</v>
      </c>
      <c r="E618">
        <f t="shared" si="32"/>
        <v>1.2303692320548897E-3</v>
      </c>
      <c r="F618" t="str">
        <f t="shared" si="34"/>
        <v>Sell</v>
      </c>
      <c r="G618">
        <f t="shared" si="33"/>
        <v>5.7752377970030341E-6</v>
      </c>
    </row>
    <row r="619" spans="1:7" ht="18" x14ac:dyDescent="0.55000000000000004">
      <c r="A619" s="4">
        <v>34130</v>
      </c>
      <c r="B619" s="5">
        <v>445.38</v>
      </c>
      <c r="C619" s="1">
        <v>-8.9770642053625227E-2</v>
      </c>
      <c r="D619">
        <f t="shared" si="35"/>
        <v>445.10039999999987</v>
      </c>
      <c r="E619">
        <f t="shared" si="32"/>
        <v>6.2817287964722125E-4</v>
      </c>
      <c r="F619" t="str">
        <f t="shared" si="34"/>
        <v>Buy</v>
      </c>
      <c r="G619">
        <f t="shared" si="33"/>
        <v>8.0587681747201065E-7</v>
      </c>
    </row>
    <row r="620" spans="1:7" ht="18" x14ac:dyDescent="0.55000000000000004">
      <c r="A620" s="4">
        <v>34131</v>
      </c>
      <c r="B620" s="5">
        <v>447.26</v>
      </c>
      <c r="C620" s="1">
        <v>0.42122306410606197</v>
      </c>
      <c r="D620">
        <f t="shared" si="35"/>
        <v>445.01219999999989</v>
      </c>
      <c r="E620">
        <f t="shared" si="32"/>
        <v>5.0510974755301049E-3</v>
      </c>
      <c r="F620" t="str">
        <f t="shared" si="34"/>
        <v>Buy</v>
      </c>
      <c r="G620">
        <f t="shared" si="33"/>
        <v>1.7742886973489956E-5</v>
      </c>
    </row>
    <row r="621" spans="1:7" ht="18" x14ac:dyDescent="0.55000000000000004">
      <c r="A621" s="4">
        <v>34134</v>
      </c>
      <c r="B621" s="5">
        <v>447.71</v>
      </c>
      <c r="C621" s="1">
        <v>0.10056203848681781</v>
      </c>
      <c r="D621">
        <f t="shared" si="35"/>
        <v>444.96039999999988</v>
      </c>
      <c r="E621">
        <f t="shared" si="32"/>
        <v>6.1794263040039097E-3</v>
      </c>
      <c r="F621" t="str">
        <f t="shared" si="34"/>
        <v>Buy</v>
      </c>
      <c r="G621">
        <f t="shared" si="33"/>
        <v>1.0112723584624229E-6</v>
      </c>
    </row>
    <row r="622" spans="1:7" ht="18" x14ac:dyDescent="0.55000000000000004">
      <c r="A622" s="4">
        <v>34135</v>
      </c>
      <c r="B622" s="5">
        <v>446.27</v>
      </c>
      <c r="C622" s="1">
        <v>-0.3221551366712796</v>
      </c>
      <c r="D622">
        <f t="shared" si="35"/>
        <v>445.05799999999988</v>
      </c>
      <c r="E622">
        <f t="shared" si="32"/>
        <v>2.7232405663983189E-3</v>
      </c>
      <c r="F622" t="str">
        <f t="shared" si="34"/>
        <v>Buy</v>
      </c>
      <c r="G622">
        <f t="shared" si="33"/>
        <v>1.0378393208369083E-5</v>
      </c>
    </row>
    <row r="623" spans="1:7" ht="18" x14ac:dyDescent="0.55000000000000004">
      <c r="A623" s="4">
        <v>34136</v>
      </c>
      <c r="B623" s="5">
        <v>447.43</v>
      </c>
      <c r="C623" s="1">
        <v>0.25959508815774707</v>
      </c>
      <c r="D623">
        <f t="shared" si="35"/>
        <v>445.16079999999994</v>
      </c>
      <c r="E623">
        <f t="shared" si="32"/>
        <v>5.0974838754896416E-3</v>
      </c>
      <c r="F623" t="str">
        <f t="shared" si="34"/>
        <v>Buy</v>
      </c>
      <c r="G623">
        <f t="shared" si="33"/>
        <v>6.7389609795628477E-6</v>
      </c>
    </row>
    <row r="624" spans="1:7" ht="18" x14ac:dyDescent="0.55000000000000004">
      <c r="A624" s="4">
        <v>34137</v>
      </c>
      <c r="B624" s="5">
        <v>448.54</v>
      </c>
      <c r="C624" s="1">
        <v>0.24777627998393467</v>
      </c>
      <c r="D624">
        <f t="shared" si="35"/>
        <v>445.30839999999995</v>
      </c>
      <c r="E624">
        <f t="shared" si="32"/>
        <v>7.2569931310527075E-3</v>
      </c>
      <c r="F624" t="str">
        <f t="shared" si="34"/>
        <v>Buy</v>
      </c>
      <c r="G624">
        <f t="shared" si="33"/>
        <v>6.1393084922677189E-6</v>
      </c>
    </row>
    <row r="625" spans="1:7" ht="18" x14ac:dyDescent="0.55000000000000004">
      <c r="A625" s="4">
        <v>34138</v>
      </c>
      <c r="B625" s="5">
        <v>443.68</v>
      </c>
      <c r="C625" s="1">
        <v>-1.0894281830675083</v>
      </c>
      <c r="D625">
        <f t="shared" si="35"/>
        <v>445.32739999999995</v>
      </c>
      <c r="E625">
        <f t="shared" si="32"/>
        <v>-3.6993007840971561E-3</v>
      </c>
      <c r="F625" t="str">
        <f t="shared" si="34"/>
        <v>Buy</v>
      </c>
      <c r="G625">
        <f t="shared" si="33"/>
        <v>1.1868537660617724E-4</v>
      </c>
    </row>
    <row r="626" spans="1:7" ht="18" x14ac:dyDescent="0.55000000000000004">
      <c r="A626" s="4">
        <v>34141</v>
      </c>
      <c r="B626" s="5">
        <v>446.22</v>
      </c>
      <c r="C626" s="1">
        <v>0.57085220757959609</v>
      </c>
      <c r="D626">
        <f t="shared" si="35"/>
        <v>445.41500000000002</v>
      </c>
      <c r="E626">
        <f t="shared" si="32"/>
        <v>1.8073033014155491E-3</v>
      </c>
      <c r="F626" t="str">
        <f t="shared" si="34"/>
        <v>Sell</v>
      </c>
      <c r="G626">
        <f t="shared" si="33"/>
        <v>3.2587224289849827E-5</v>
      </c>
    </row>
    <row r="627" spans="1:7" ht="18" x14ac:dyDescent="0.55000000000000004">
      <c r="A627" s="4">
        <v>34142</v>
      </c>
      <c r="B627" s="5">
        <v>445.93</v>
      </c>
      <c r="C627" s="1">
        <v>-6.5011491389126028E-2</v>
      </c>
      <c r="D627">
        <f t="shared" si="35"/>
        <v>445.36620000000005</v>
      </c>
      <c r="E627">
        <f t="shared" si="32"/>
        <v>1.2659245358088644E-3</v>
      </c>
      <c r="F627" t="str">
        <f t="shared" si="34"/>
        <v>Buy</v>
      </c>
      <c r="G627">
        <f t="shared" si="33"/>
        <v>4.2264940126384069E-7</v>
      </c>
    </row>
    <row r="628" spans="1:7" ht="18" x14ac:dyDescent="0.55000000000000004">
      <c r="A628" s="4">
        <v>34143</v>
      </c>
      <c r="B628" s="5">
        <v>443.19</v>
      </c>
      <c r="C628" s="1">
        <v>-0.61634170277461686</v>
      </c>
      <c r="D628">
        <f t="shared" si="35"/>
        <v>445.24559999999997</v>
      </c>
      <c r="E628">
        <f t="shared" ref="E628:E691" si="36">(B628 - D628) / D628</f>
        <v>-4.6167777963442421E-3</v>
      </c>
      <c r="F628" t="str">
        <f t="shared" si="34"/>
        <v>Buy</v>
      </c>
      <c r="G628">
        <f t="shared" ref="G628:G691" si="37">(C628/100)^2</f>
        <v>3.7987709457911412E-5</v>
      </c>
    </row>
    <row r="629" spans="1:7" ht="18" x14ac:dyDescent="0.55000000000000004">
      <c r="A629" s="4">
        <v>34144</v>
      </c>
      <c r="B629" s="5">
        <v>446.62</v>
      </c>
      <c r="C629" s="1">
        <v>0.77095492051148184</v>
      </c>
      <c r="D629">
        <f t="shared" si="35"/>
        <v>445.20479999999998</v>
      </c>
      <c r="E629">
        <f t="shared" si="36"/>
        <v>3.1787617743564921E-3</v>
      </c>
      <c r="F629" t="str">
        <f t="shared" ref="F629:F692" si="38">IF(E628 &gt; 0, "Buy", "Sell")</f>
        <v>Sell</v>
      </c>
      <c r="G629">
        <f t="shared" si="37"/>
        <v>5.9437148946086537E-5</v>
      </c>
    </row>
    <row r="630" spans="1:7" ht="18" x14ac:dyDescent="0.55000000000000004">
      <c r="A630" s="4">
        <v>34145</v>
      </c>
      <c r="B630" s="5">
        <v>447.6</v>
      </c>
      <c r="C630" s="1">
        <v>0.21918552310290224</v>
      </c>
      <c r="D630">
        <f t="shared" si="35"/>
        <v>445.18879999999996</v>
      </c>
      <c r="E630">
        <f t="shared" si="36"/>
        <v>5.4161290670386702E-3</v>
      </c>
      <c r="F630" t="str">
        <f t="shared" si="38"/>
        <v>Buy</v>
      </c>
      <c r="G630">
        <f t="shared" si="37"/>
        <v>4.8042293537892888E-6</v>
      </c>
    </row>
    <row r="631" spans="1:7" ht="18" x14ac:dyDescent="0.55000000000000004">
      <c r="A631" s="4">
        <v>34148</v>
      </c>
      <c r="B631" s="5">
        <v>451.85</v>
      </c>
      <c r="C631" s="1">
        <v>0.94502899101946958</v>
      </c>
      <c r="D631">
        <f t="shared" si="35"/>
        <v>445.24699999999996</v>
      </c>
      <c r="E631">
        <f t="shared" si="36"/>
        <v>1.4829970780263688E-2</v>
      </c>
      <c r="F631" t="str">
        <f t="shared" si="38"/>
        <v>Buy</v>
      </c>
      <c r="G631">
        <f t="shared" si="37"/>
        <v>8.9307979386727687E-5</v>
      </c>
    </row>
    <row r="632" spans="1:7" ht="18" x14ac:dyDescent="0.55000000000000004">
      <c r="A632" s="4">
        <v>34149</v>
      </c>
      <c r="B632" s="5">
        <v>450.69</v>
      </c>
      <c r="C632" s="1">
        <v>-0.25705246055228381</v>
      </c>
      <c r="D632">
        <f t="shared" si="35"/>
        <v>445.31159999999988</v>
      </c>
      <c r="E632">
        <f t="shared" si="36"/>
        <v>1.2077834936256127E-2</v>
      </c>
      <c r="F632" t="str">
        <f t="shared" si="38"/>
        <v>Buy</v>
      </c>
      <c r="G632">
        <f t="shared" si="37"/>
        <v>6.6075967475983435E-6</v>
      </c>
    </row>
    <row r="633" spans="1:7" ht="18" x14ac:dyDescent="0.55000000000000004">
      <c r="A633" s="4">
        <v>34150</v>
      </c>
      <c r="B633" s="5">
        <v>450.53</v>
      </c>
      <c r="C633" s="1">
        <v>-3.5507423643741751E-2</v>
      </c>
      <c r="D633">
        <f t="shared" si="35"/>
        <v>445.42019999999991</v>
      </c>
      <c r="E633">
        <f t="shared" si="36"/>
        <v>1.1471864095970648E-2</v>
      </c>
      <c r="F633" t="str">
        <f t="shared" si="38"/>
        <v>Buy</v>
      </c>
      <c r="G633">
        <f t="shared" si="37"/>
        <v>1.2607771338161509E-7</v>
      </c>
    </row>
    <row r="634" spans="1:7" ht="18" x14ac:dyDescent="0.55000000000000004">
      <c r="A634" s="4">
        <v>34151</v>
      </c>
      <c r="B634" s="5">
        <v>449.02</v>
      </c>
      <c r="C634" s="1">
        <v>-0.33572373259353117</v>
      </c>
      <c r="D634">
        <f t="shared" si="35"/>
        <v>445.52799999999996</v>
      </c>
      <c r="E634">
        <f t="shared" si="36"/>
        <v>7.8378912212027502E-3</v>
      </c>
      <c r="F634" t="str">
        <f t="shared" si="38"/>
        <v>Buy</v>
      </c>
      <c r="G634">
        <f t="shared" si="37"/>
        <v>1.1271042462653281E-5</v>
      </c>
    </row>
    <row r="635" spans="1:7" ht="18" x14ac:dyDescent="0.55000000000000004">
      <c r="A635" s="4">
        <v>34152</v>
      </c>
      <c r="B635" s="5">
        <v>445.84</v>
      </c>
      <c r="C635" s="1">
        <v>-0.71072869187883614</v>
      </c>
      <c r="D635">
        <f t="shared" si="35"/>
        <v>445.65559999999988</v>
      </c>
      <c r="E635">
        <f t="shared" si="36"/>
        <v>4.1377242875461701E-4</v>
      </c>
      <c r="F635" t="str">
        <f t="shared" si="38"/>
        <v>Buy</v>
      </c>
      <c r="G635">
        <f t="shared" si="37"/>
        <v>5.0513527345980159E-5</v>
      </c>
    </row>
    <row r="636" spans="1:7" ht="18" x14ac:dyDescent="0.55000000000000004">
      <c r="A636" s="4">
        <v>34156</v>
      </c>
      <c r="B636" s="5">
        <v>441.43</v>
      </c>
      <c r="C636" s="1">
        <v>-0.99406861840849714</v>
      </c>
      <c r="D636">
        <f t="shared" si="35"/>
        <v>445.74359999999996</v>
      </c>
      <c r="E636">
        <f t="shared" si="36"/>
        <v>-9.6773122485661073E-3</v>
      </c>
      <c r="F636" t="str">
        <f t="shared" si="38"/>
        <v>Buy</v>
      </c>
      <c r="G636">
        <f t="shared" si="37"/>
        <v>9.8817241810457833E-5</v>
      </c>
    </row>
    <row r="637" spans="1:7" ht="18" x14ac:dyDescent="0.55000000000000004">
      <c r="A637" s="4">
        <v>34157</v>
      </c>
      <c r="B637" s="5">
        <v>442.83</v>
      </c>
      <c r="C637" s="1">
        <v>0.31664921398191642</v>
      </c>
      <c r="D637">
        <f t="shared" si="35"/>
        <v>445.92939999999993</v>
      </c>
      <c r="E637">
        <f t="shared" si="36"/>
        <v>-6.9504275788946556E-3</v>
      </c>
      <c r="F637" t="str">
        <f t="shared" si="38"/>
        <v>Sell</v>
      </c>
      <c r="G637">
        <f t="shared" si="37"/>
        <v>1.002667247153655E-5</v>
      </c>
    </row>
    <row r="638" spans="1:7" ht="18" x14ac:dyDescent="0.55000000000000004">
      <c r="A638" s="4">
        <v>34158</v>
      </c>
      <c r="B638" s="5">
        <v>448.64</v>
      </c>
      <c r="C638" s="1">
        <v>1.3034835189155409</v>
      </c>
      <c r="D638">
        <f t="shared" si="35"/>
        <v>446.142</v>
      </c>
      <c r="E638">
        <f t="shared" si="36"/>
        <v>5.5991141833765714E-3</v>
      </c>
      <c r="F638" t="str">
        <f t="shared" si="38"/>
        <v>Sell</v>
      </c>
      <c r="G638">
        <f t="shared" si="37"/>
        <v>1.6990692840844414E-4</v>
      </c>
    </row>
    <row r="639" spans="1:7" ht="18" x14ac:dyDescent="0.55000000000000004">
      <c r="A639" s="4">
        <v>34159</v>
      </c>
      <c r="B639" s="5">
        <v>448.11</v>
      </c>
      <c r="C639" s="1">
        <v>-0.11820464158597839</v>
      </c>
      <c r="D639">
        <f t="shared" si="35"/>
        <v>446.34379999999999</v>
      </c>
      <c r="E639">
        <f t="shared" si="36"/>
        <v>3.9570393942965632E-3</v>
      </c>
      <c r="F639" t="str">
        <f t="shared" si="38"/>
        <v>Buy</v>
      </c>
      <c r="G639">
        <f t="shared" si="37"/>
        <v>1.3972337292469611E-6</v>
      </c>
    </row>
    <row r="640" spans="1:7" ht="18" x14ac:dyDescent="0.55000000000000004">
      <c r="A640" s="4">
        <v>34162</v>
      </c>
      <c r="B640" s="5">
        <v>448.98</v>
      </c>
      <c r="C640" s="1">
        <v>0.19396053300114521</v>
      </c>
      <c r="D640">
        <f t="shared" si="35"/>
        <v>446.54559999999992</v>
      </c>
      <c r="E640">
        <f t="shared" si="36"/>
        <v>5.4516268887210995E-3</v>
      </c>
      <c r="F640" t="str">
        <f t="shared" si="38"/>
        <v>Buy</v>
      </c>
      <c r="G640">
        <f t="shared" si="37"/>
        <v>3.7620688362088338E-6</v>
      </c>
    </row>
    <row r="641" spans="1:7" ht="18" x14ac:dyDescent="0.55000000000000004">
      <c r="A641" s="4">
        <v>34163</v>
      </c>
      <c r="B641" s="5">
        <v>448.09</v>
      </c>
      <c r="C641" s="1">
        <v>-0.1984238224462094</v>
      </c>
      <c r="D641">
        <f t="shared" si="35"/>
        <v>446.70359999999994</v>
      </c>
      <c r="E641">
        <f t="shared" si="36"/>
        <v>3.1036239690032442E-3</v>
      </c>
      <c r="F641" t="str">
        <f t="shared" si="38"/>
        <v>Buy</v>
      </c>
      <c r="G641">
        <f t="shared" si="37"/>
        <v>3.9372013314164836E-6</v>
      </c>
    </row>
    <row r="642" spans="1:7" ht="18" x14ac:dyDescent="0.55000000000000004">
      <c r="A642" s="4">
        <v>34164</v>
      </c>
      <c r="B642" s="5">
        <v>450.08</v>
      </c>
      <c r="C642" s="1">
        <v>0.44312396456866276</v>
      </c>
      <c r="D642">
        <f t="shared" si="35"/>
        <v>446.85599999999999</v>
      </c>
      <c r="E642">
        <f t="shared" si="36"/>
        <v>7.2148522118982168E-3</v>
      </c>
      <c r="F642" t="str">
        <f t="shared" si="38"/>
        <v>Buy</v>
      </c>
      <c r="G642">
        <f t="shared" si="37"/>
        <v>1.9635884797504948E-5</v>
      </c>
    </row>
    <row r="643" spans="1:7" ht="18" x14ac:dyDescent="0.55000000000000004">
      <c r="A643" s="4">
        <v>34165</v>
      </c>
      <c r="B643" s="5">
        <v>449.22</v>
      </c>
      <c r="C643" s="1">
        <v>-0.19125992708978165</v>
      </c>
      <c r="D643">
        <f t="shared" si="35"/>
        <v>446.95940000000002</v>
      </c>
      <c r="E643">
        <f t="shared" si="36"/>
        <v>5.0577300757071245E-3</v>
      </c>
      <c r="F643" t="str">
        <f t="shared" si="38"/>
        <v>Buy</v>
      </c>
      <c r="G643">
        <f t="shared" si="37"/>
        <v>3.658035971038859E-6</v>
      </c>
    </row>
    <row r="644" spans="1:7" ht="18" x14ac:dyDescent="0.55000000000000004">
      <c r="A644" s="4">
        <v>34166</v>
      </c>
      <c r="B644" s="5">
        <v>445.75</v>
      </c>
      <c r="C644" s="1">
        <v>-0.77544887273990992</v>
      </c>
      <c r="D644">
        <f t="shared" si="35"/>
        <v>446.98400000000009</v>
      </c>
      <c r="E644">
        <f t="shared" si="36"/>
        <v>-2.7607252161153282E-3</v>
      </c>
      <c r="F644" t="str">
        <f t="shared" si="38"/>
        <v>Buy</v>
      </c>
      <c r="G644">
        <f t="shared" si="37"/>
        <v>6.0132095423359711E-5</v>
      </c>
    </row>
    <row r="645" spans="1:7" ht="18" x14ac:dyDescent="0.55000000000000004">
      <c r="A645" s="4">
        <v>34169</v>
      </c>
      <c r="B645" s="5">
        <v>446.03</v>
      </c>
      <c r="C645" s="1">
        <v>6.2795758864533757E-2</v>
      </c>
      <c r="D645">
        <f t="shared" si="35"/>
        <v>447.03940000000011</v>
      </c>
      <c r="E645">
        <f t="shared" si="36"/>
        <v>-2.2579665237563878E-3</v>
      </c>
      <c r="F645" t="str">
        <f t="shared" si="38"/>
        <v>Sell</v>
      </c>
      <c r="G645">
        <f t="shared" si="37"/>
        <v>3.9433073313726706E-7</v>
      </c>
    </row>
    <row r="646" spans="1:7" ht="18" x14ac:dyDescent="0.55000000000000004">
      <c r="A646" s="4">
        <v>34170</v>
      </c>
      <c r="B646" s="5">
        <v>447.31</v>
      </c>
      <c r="C646" s="1">
        <v>0.28656522173921967</v>
      </c>
      <c r="D646">
        <f t="shared" si="35"/>
        <v>447.13940000000019</v>
      </c>
      <c r="E646">
        <f t="shared" si="36"/>
        <v>3.8153649622423876E-4</v>
      </c>
      <c r="F646" t="str">
        <f t="shared" si="38"/>
        <v>Sell</v>
      </c>
      <c r="G646">
        <f t="shared" si="37"/>
        <v>8.2119626310448122E-6</v>
      </c>
    </row>
    <row r="647" spans="1:7" ht="18" x14ac:dyDescent="0.55000000000000004">
      <c r="A647" s="4">
        <v>34171</v>
      </c>
      <c r="B647" s="5">
        <v>447.18</v>
      </c>
      <c r="C647" s="1">
        <v>-2.9066842762977642E-2</v>
      </c>
      <c r="D647">
        <f t="shared" si="35"/>
        <v>447.2270000000002</v>
      </c>
      <c r="E647">
        <f t="shared" si="36"/>
        <v>-1.0509204497983345E-4</v>
      </c>
      <c r="F647" t="str">
        <f t="shared" si="38"/>
        <v>Buy</v>
      </c>
      <c r="G647">
        <f t="shared" si="37"/>
        <v>8.448813482076658E-8</v>
      </c>
    </row>
    <row r="648" spans="1:7" ht="18" x14ac:dyDescent="0.55000000000000004">
      <c r="A648" s="4">
        <v>34172</v>
      </c>
      <c r="B648" s="5">
        <v>444.51</v>
      </c>
      <c r="C648" s="1">
        <v>-0.59886462329045931</v>
      </c>
      <c r="D648">
        <f t="shared" si="35"/>
        <v>447.23000000000013</v>
      </c>
      <c r="E648">
        <f t="shared" si="36"/>
        <v>-6.0818818057825734E-3</v>
      </c>
      <c r="F648" t="str">
        <f t="shared" si="38"/>
        <v>Sell</v>
      </c>
      <c r="G648">
        <f t="shared" si="37"/>
        <v>3.5863883702882381E-5</v>
      </c>
    </row>
    <row r="649" spans="1:7" ht="18" x14ac:dyDescent="0.55000000000000004">
      <c r="A649" s="4">
        <v>34173</v>
      </c>
      <c r="B649" s="5">
        <v>447.1</v>
      </c>
      <c r="C649" s="1">
        <v>0.5809731351182098</v>
      </c>
      <c r="D649">
        <f t="shared" si="35"/>
        <v>447.27600000000007</v>
      </c>
      <c r="E649">
        <f t="shared" si="36"/>
        <v>-3.9349305574196814E-4</v>
      </c>
      <c r="F649" t="str">
        <f t="shared" si="38"/>
        <v>Sell</v>
      </c>
      <c r="G649">
        <f t="shared" si="37"/>
        <v>3.3752978372908173E-5</v>
      </c>
    </row>
    <row r="650" spans="1:7" ht="18" x14ac:dyDescent="0.55000000000000004">
      <c r="A650" s="4">
        <v>34176</v>
      </c>
      <c r="B650" s="5">
        <v>449.09</v>
      </c>
      <c r="C650" s="1">
        <v>0.44410298501157119</v>
      </c>
      <c r="D650">
        <f t="shared" si="35"/>
        <v>447.47320000000008</v>
      </c>
      <c r="E650">
        <f t="shared" si="36"/>
        <v>3.6131772807844091E-3</v>
      </c>
      <c r="F650" t="str">
        <f t="shared" si="38"/>
        <v>Sell</v>
      </c>
      <c r="G650">
        <f t="shared" si="37"/>
        <v>1.9722746129618785E-5</v>
      </c>
    </row>
    <row r="651" spans="1:7" ht="18" x14ac:dyDescent="0.55000000000000004">
      <c r="A651" s="4">
        <v>34177</v>
      </c>
      <c r="B651" s="5">
        <v>448.24</v>
      </c>
      <c r="C651" s="1">
        <v>-0.18945098330216717</v>
      </c>
      <c r="D651">
        <f t="shared" si="35"/>
        <v>447.64680000000016</v>
      </c>
      <c r="E651">
        <f t="shared" si="36"/>
        <v>1.3251518831361101E-3</v>
      </c>
      <c r="F651" t="str">
        <f t="shared" si="38"/>
        <v>Buy</v>
      </c>
      <c r="G651">
        <f t="shared" si="37"/>
        <v>3.5891675074158028E-6</v>
      </c>
    </row>
    <row r="652" spans="1:7" ht="18" x14ac:dyDescent="0.55000000000000004">
      <c r="A652" s="4">
        <v>34178</v>
      </c>
      <c r="B652" s="5">
        <v>447.19</v>
      </c>
      <c r="C652" s="1">
        <v>-0.23452430257293114</v>
      </c>
      <c r="D652">
        <f t="shared" si="35"/>
        <v>447.78320000000008</v>
      </c>
      <c r="E652">
        <f t="shared" si="36"/>
        <v>-1.3247482263740156E-3</v>
      </c>
      <c r="F652" t="str">
        <f t="shared" si="38"/>
        <v>Buy</v>
      </c>
      <c r="G652">
        <f t="shared" si="37"/>
        <v>5.5001648497319755E-6</v>
      </c>
    </row>
    <row r="653" spans="1:7" ht="18" x14ac:dyDescent="0.55000000000000004">
      <c r="A653" s="4">
        <v>34179</v>
      </c>
      <c r="B653" s="5">
        <v>450.24</v>
      </c>
      <c r="C653" s="1">
        <v>0.6797213694724431</v>
      </c>
      <c r="D653">
        <f t="shared" si="35"/>
        <v>447.98160000000018</v>
      </c>
      <c r="E653">
        <f t="shared" si="36"/>
        <v>5.0412784810800783E-3</v>
      </c>
      <c r="F653" t="str">
        <f t="shared" si="38"/>
        <v>Sell</v>
      </c>
      <c r="G653">
        <f t="shared" si="37"/>
        <v>4.6202114011749344E-5</v>
      </c>
    </row>
    <row r="654" spans="1:7" ht="18" x14ac:dyDescent="0.55000000000000004">
      <c r="A654" s="4">
        <v>34180</v>
      </c>
      <c r="B654" s="5">
        <v>448.13</v>
      </c>
      <c r="C654" s="1">
        <v>-0.46974050332692591</v>
      </c>
      <c r="D654">
        <f t="shared" si="35"/>
        <v>447.99280000000016</v>
      </c>
      <c r="E654">
        <f t="shared" si="36"/>
        <v>3.0625492195373791E-4</v>
      </c>
      <c r="F654" t="str">
        <f t="shared" si="38"/>
        <v>Buy</v>
      </c>
      <c r="G654">
        <f t="shared" si="37"/>
        <v>2.2065614046583366E-5</v>
      </c>
    </row>
    <row r="655" spans="1:7" ht="18" x14ac:dyDescent="0.55000000000000004">
      <c r="A655" s="4">
        <v>34183</v>
      </c>
      <c r="B655" s="5">
        <v>450.15</v>
      </c>
      <c r="C655" s="1">
        <v>0.44974916617307459</v>
      </c>
      <c r="D655">
        <f t="shared" si="35"/>
        <v>447.98400000000015</v>
      </c>
      <c r="E655">
        <f t="shared" si="36"/>
        <v>4.834994106932001E-3</v>
      </c>
      <c r="F655" t="str">
        <f t="shared" si="38"/>
        <v>Buy</v>
      </c>
      <c r="G655">
        <f t="shared" si="37"/>
        <v>2.0227431247337585E-5</v>
      </c>
    </row>
    <row r="656" spans="1:7" ht="18" x14ac:dyDescent="0.55000000000000004">
      <c r="A656" s="4">
        <v>34184</v>
      </c>
      <c r="B656" s="5">
        <v>449.27</v>
      </c>
      <c r="C656" s="1">
        <v>-0.19568172395613093</v>
      </c>
      <c r="D656">
        <f t="shared" si="35"/>
        <v>448.0526000000001</v>
      </c>
      <c r="E656">
        <f t="shared" si="36"/>
        <v>2.7170916986083418E-3</v>
      </c>
      <c r="F656" t="str">
        <f t="shared" si="38"/>
        <v>Buy</v>
      </c>
      <c r="G656">
        <f t="shared" si="37"/>
        <v>3.8291337090443418E-6</v>
      </c>
    </row>
    <row r="657" spans="1:7" ht="18" x14ac:dyDescent="0.55000000000000004">
      <c r="A657" s="4">
        <v>34185</v>
      </c>
      <c r="B657" s="5">
        <v>448.54</v>
      </c>
      <c r="C657" s="1">
        <v>-0.16261796167814954</v>
      </c>
      <c r="D657">
        <f t="shared" si="35"/>
        <v>448.06340000000012</v>
      </c>
      <c r="E657">
        <f t="shared" si="36"/>
        <v>1.0636887547608334E-3</v>
      </c>
      <c r="F657" t="str">
        <f t="shared" si="38"/>
        <v>Buy</v>
      </c>
      <c r="G657">
        <f t="shared" si="37"/>
        <v>2.6444601460356113E-6</v>
      </c>
    </row>
    <row r="658" spans="1:7" ht="18" x14ac:dyDescent="0.55000000000000004">
      <c r="A658" s="4">
        <v>34186</v>
      </c>
      <c r="B658" s="5">
        <v>448.13</v>
      </c>
      <c r="C658" s="1">
        <v>-9.1449480538804168E-2</v>
      </c>
      <c r="D658">
        <f t="shared" si="35"/>
        <v>448.04900000000015</v>
      </c>
      <c r="E658">
        <f t="shared" si="36"/>
        <v>1.8078379820030114E-4</v>
      </c>
      <c r="F658" t="str">
        <f t="shared" si="38"/>
        <v>Buy</v>
      </c>
      <c r="G658">
        <f t="shared" si="37"/>
        <v>8.3630074908171222E-7</v>
      </c>
    </row>
    <row r="659" spans="1:7" ht="18" x14ac:dyDescent="0.55000000000000004">
      <c r="A659" s="4">
        <v>34187</v>
      </c>
      <c r="B659" s="5">
        <v>448.68</v>
      </c>
      <c r="C659" s="1">
        <v>0.1226569884267711</v>
      </c>
      <c r="D659">
        <f t="shared" si="35"/>
        <v>447.95380000000017</v>
      </c>
      <c r="E659">
        <f t="shared" si="36"/>
        <v>1.6211493238807997E-3</v>
      </c>
      <c r="F659" t="str">
        <f t="shared" si="38"/>
        <v>Buy</v>
      </c>
      <c r="G659">
        <f t="shared" si="37"/>
        <v>1.504473680992506E-6</v>
      </c>
    </row>
    <row r="660" spans="1:7" ht="18" x14ac:dyDescent="0.55000000000000004">
      <c r="A660" s="4">
        <v>34190</v>
      </c>
      <c r="B660" s="5">
        <v>450.72</v>
      </c>
      <c r="C660" s="1">
        <v>0.45363653510398982</v>
      </c>
      <c r="D660">
        <f t="shared" si="35"/>
        <v>447.92000000000013</v>
      </c>
      <c r="E660">
        <f t="shared" si="36"/>
        <v>6.2511162707624057E-3</v>
      </c>
      <c r="F660" t="str">
        <f t="shared" si="38"/>
        <v>Buy</v>
      </c>
      <c r="G660">
        <f t="shared" si="37"/>
        <v>2.0578610598115338E-5</v>
      </c>
    </row>
    <row r="661" spans="1:7" ht="18" x14ac:dyDescent="0.55000000000000004">
      <c r="A661" s="4">
        <v>34191</v>
      </c>
      <c r="B661" s="5">
        <v>449.45</v>
      </c>
      <c r="C661" s="1">
        <v>-0.28216911086542573</v>
      </c>
      <c r="D661">
        <f t="shared" si="35"/>
        <v>447.90520000000021</v>
      </c>
      <c r="E661">
        <f t="shared" si="36"/>
        <v>3.4489441069221372E-3</v>
      </c>
      <c r="F661" t="str">
        <f t="shared" si="38"/>
        <v>Buy</v>
      </c>
      <c r="G661">
        <f t="shared" si="37"/>
        <v>7.9619407126584921E-6</v>
      </c>
    </row>
    <row r="662" spans="1:7" ht="18" x14ac:dyDescent="0.55000000000000004">
      <c r="A662" s="4">
        <v>34192</v>
      </c>
      <c r="B662" s="5">
        <v>450.46</v>
      </c>
      <c r="C662" s="1">
        <v>0.22446698538237278</v>
      </c>
      <c r="D662">
        <f t="shared" si="35"/>
        <v>447.83780000000019</v>
      </c>
      <c r="E662">
        <f t="shared" si="36"/>
        <v>5.8552449123316346E-3</v>
      </c>
      <c r="F662" t="str">
        <f t="shared" si="38"/>
        <v>Buy</v>
      </c>
      <c r="G662">
        <f t="shared" si="37"/>
        <v>5.0385427526650354E-6</v>
      </c>
    </row>
    <row r="663" spans="1:7" ht="18" x14ac:dyDescent="0.55000000000000004">
      <c r="A663" s="4">
        <v>34193</v>
      </c>
      <c r="B663" s="5">
        <v>448.96</v>
      </c>
      <c r="C663" s="1">
        <v>-0.33354859591360186</v>
      </c>
      <c r="D663">
        <f t="shared" si="35"/>
        <v>447.74000000000012</v>
      </c>
      <c r="E663">
        <f t="shared" si="36"/>
        <v>2.7247956403266549E-3</v>
      </c>
      <c r="F663" t="str">
        <f t="shared" si="38"/>
        <v>Buy</v>
      </c>
      <c r="G663">
        <f t="shared" si="37"/>
        <v>1.1125466583593525E-5</v>
      </c>
    </row>
    <row r="664" spans="1:7" ht="18" x14ac:dyDescent="0.55000000000000004">
      <c r="A664" s="4">
        <v>34194</v>
      </c>
      <c r="B664" s="5">
        <v>450.14</v>
      </c>
      <c r="C664" s="1">
        <v>0.26248485763538693</v>
      </c>
      <c r="D664">
        <f t="shared" si="35"/>
        <v>447.69300000000015</v>
      </c>
      <c r="E664">
        <f t="shared" si="36"/>
        <v>5.4657991078704187E-3</v>
      </c>
      <c r="F664" t="str">
        <f t="shared" si="38"/>
        <v>Buy</v>
      </c>
      <c r="G664">
        <f t="shared" si="37"/>
        <v>6.8898300487869337E-6</v>
      </c>
    </row>
    <row r="665" spans="1:7" ht="18" x14ac:dyDescent="0.55000000000000004">
      <c r="A665" s="4">
        <v>34197</v>
      </c>
      <c r="B665" s="5">
        <v>452.38</v>
      </c>
      <c r="C665" s="1">
        <v>0.49638891093853932</v>
      </c>
      <c r="D665">
        <f t="shared" si="35"/>
        <v>447.73940000000016</v>
      </c>
      <c r="E665">
        <f t="shared" si="36"/>
        <v>1.0364511141971946E-2</v>
      </c>
      <c r="F665" t="str">
        <f t="shared" si="38"/>
        <v>Buy</v>
      </c>
      <c r="G665">
        <f t="shared" si="37"/>
        <v>2.4640195090274909E-5</v>
      </c>
    </row>
    <row r="666" spans="1:7" ht="18" x14ac:dyDescent="0.55000000000000004">
      <c r="A666" s="4">
        <v>34198</v>
      </c>
      <c r="B666" s="5">
        <v>453.13</v>
      </c>
      <c r="C666" s="1">
        <v>0.16565254309832128</v>
      </c>
      <c r="D666">
        <f t="shared" si="35"/>
        <v>447.84820000000013</v>
      </c>
      <c r="E666">
        <f t="shared" si="36"/>
        <v>1.1793728321337141E-2</v>
      </c>
      <c r="F666" t="str">
        <f t="shared" si="38"/>
        <v>Buy</v>
      </c>
      <c r="G666">
        <f t="shared" si="37"/>
        <v>2.7440765034941185E-6</v>
      </c>
    </row>
    <row r="667" spans="1:7" ht="18" x14ac:dyDescent="0.55000000000000004">
      <c r="A667" s="4">
        <v>34199</v>
      </c>
      <c r="B667" s="5">
        <v>456.04</v>
      </c>
      <c r="C667" s="1">
        <v>0.64014649347006092</v>
      </c>
      <c r="D667">
        <f t="shared" si="35"/>
        <v>448.0748000000001</v>
      </c>
      <c r="E667">
        <f t="shared" si="36"/>
        <v>1.7776496245715947E-2</v>
      </c>
      <c r="F667" t="str">
        <f t="shared" si="38"/>
        <v>Buy</v>
      </c>
      <c r="G667">
        <f t="shared" si="37"/>
        <v>4.0978753310201476E-5</v>
      </c>
    </row>
    <row r="668" spans="1:7" ht="18" x14ac:dyDescent="0.55000000000000004">
      <c r="A668" s="4">
        <v>34200</v>
      </c>
      <c r="B668" s="5">
        <v>456.43</v>
      </c>
      <c r="C668" s="1">
        <v>8.5482267635866097E-2</v>
      </c>
      <c r="D668">
        <f t="shared" si="35"/>
        <v>448.28780000000012</v>
      </c>
      <c r="E668">
        <f t="shared" si="36"/>
        <v>1.816288553915562E-2</v>
      </c>
      <c r="F668" t="str">
        <f t="shared" si="38"/>
        <v>Buy</v>
      </c>
      <c r="G668">
        <f t="shared" si="37"/>
        <v>7.3072180801698414E-7</v>
      </c>
    </row>
    <row r="669" spans="1:7" ht="18" x14ac:dyDescent="0.55000000000000004">
      <c r="A669" s="4">
        <v>34201</v>
      </c>
      <c r="B669" s="5">
        <v>456.16</v>
      </c>
      <c r="C669" s="1">
        <v>-5.9172247751570303E-2</v>
      </c>
      <c r="D669">
        <f t="shared" si="35"/>
        <v>448.50340000000006</v>
      </c>
      <c r="E669">
        <f t="shared" si="36"/>
        <v>1.7071442490736898E-2</v>
      </c>
      <c r="F669" t="str">
        <f t="shared" si="38"/>
        <v>Buy</v>
      </c>
      <c r="G669">
        <f t="shared" si="37"/>
        <v>3.5013549039732164E-7</v>
      </c>
    </row>
    <row r="670" spans="1:7" ht="18" x14ac:dyDescent="0.55000000000000004">
      <c r="A670" s="4">
        <v>34204</v>
      </c>
      <c r="B670" s="5">
        <v>455.23</v>
      </c>
      <c r="C670" s="1">
        <v>-0.20408394272254257</v>
      </c>
      <c r="D670">
        <f t="shared" si="35"/>
        <v>448.66280000000006</v>
      </c>
      <c r="E670">
        <f t="shared" si="36"/>
        <v>1.4637273248417199E-2</v>
      </c>
      <c r="F670" t="str">
        <f t="shared" si="38"/>
        <v>Buy</v>
      </c>
      <c r="G670">
        <f t="shared" si="37"/>
        <v>4.1650255677178037E-6</v>
      </c>
    </row>
    <row r="671" spans="1:7" ht="18" x14ac:dyDescent="0.55000000000000004">
      <c r="A671" s="4">
        <v>34205</v>
      </c>
      <c r="B671" s="5">
        <v>459.77</v>
      </c>
      <c r="C671" s="1">
        <v>0.99235787043217505</v>
      </c>
      <c r="D671">
        <f t="shared" si="35"/>
        <v>448.90400000000011</v>
      </c>
      <c r="E671">
        <f t="shared" si="36"/>
        <v>2.4205620800883638E-2</v>
      </c>
      <c r="F671" t="str">
        <f t="shared" si="38"/>
        <v>Buy</v>
      </c>
      <c r="G671">
        <f t="shared" si="37"/>
        <v>9.8477414300868161E-5</v>
      </c>
    </row>
    <row r="672" spans="1:7" ht="18" x14ac:dyDescent="0.55000000000000004">
      <c r="A672" s="4">
        <v>34206</v>
      </c>
      <c r="B672" s="5">
        <v>460.13</v>
      </c>
      <c r="C672" s="1">
        <v>7.8269381101922678E-2</v>
      </c>
      <c r="D672">
        <f t="shared" si="35"/>
        <v>449.18120000000005</v>
      </c>
      <c r="E672">
        <f t="shared" si="36"/>
        <v>2.4375018366752543E-2</v>
      </c>
      <c r="F672" t="str">
        <f t="shared" si="38"/>
        <v>Buy</v>
      </c>
      <c r="G672">
        <f t="shared" si="37"/>
        <v>6.1260960180780109E-7</v>
      </c>
    </row>
    <row r="673" spans="1:7" ht="18" x14ac:dyDescent="0.55000000000000004">
      <c r="A673" s="4">
        <v>34207</v>
      </c>
      <c r="B673" s="5">
        <v>461.04</v>
      </c>
      <c r="C673" s="1">
        <v>0.1975748875933285</v>
      </c>
      <c r="D673">
        <f t="shared" si="35"/>
        <v>449.45340000000004</v>
      </c>
      <c r="E673">
        <f t="shared" si="36"/>
        <v>2.5779313272521632E-2</v>
      </c>
      <c r="F673" t="str">
        <f t="shared" si="38"/>
        <v>Buy</v>
      </c>
      <c r="G673">
        <f t="shared" si="37"/>
        <v>3.9035836207516389E-6</v>
      </c>
    </row>
    <row r="674" spans="1:7" ht="18" x14ac:dyDescent="0.55000000000000004">
      <c r="A674" s="4">
        <v>34208</v>
      </c>
      <c r="B674" s="5">
        <v>460.54</v>
      </c>
      <c r="C674" s="1">
        <v>-0.10850930989375594</v>
      </c>
      <c r="D674">
        <f t="shared" si="35"/>
        <v>449.69340000000005</v>
      </c>
      <c r="E674">
        <f t="shared" si="36"/>
        <v>2.4119989308270848E-2</v>
      </c>
      <c r="F674" t="str">
        <f t="shared" si="38"/>
        <v>Buy</v>
      </c>
      <c r="G674">
        <f t="shared" si="37"/>
        <v>1.1774270333619161E-6</v>
      </c>
    </row>
    <row r="675" spans="1:7" ht="18" x14ac:dyDescent="0.55000000000000004">
      <c r="A675" s="4">
        <v>34211</v>
      </c>
      <c r="B675" s="5">
        <v>461.9</v>
      </c>
      <c r="C675" s="1">
        <v>0.29487034070864104</v>
      </c>
      <c r="D675">
        <f t="shared" ref="D675:D738" si="39">AVERAGE(B626:B675)</f>
        <v>450.05780000000016</v>
      </c>
      <c r="E675">
        <f t="shared" si="36"/>
        <v>2.6312620290104553E-2</v>
      </c>
      <c r="F675" t="str">
        <f t="shared" si="38"/>
        <v>Buy</v>
      </c>
      <c r="G675">
        <f t="shared" si="37"/>
        <v>8.6948517829630055E-6</v>
      </c>
    </row>
    <row r="676" spans="1:7" ht="18" x14ac:dyDescent="0.55000000000000004">
      <c r="A676" s="4">
        <v>34212</v>
      </c>
      <c r="B676" s="5">
        <v>463.56</v>
      </c>
      <c r="C676" s="1">
        <v>0.35874090296305161</v>
      </c>
      <c r="D676">
        <f t="shared" si="39"/>
        <v>450.40460000000013</v>
      </c>
      <c r="E676">
        <f t="shared" si="36"/>
        <v>2.9207961019936005E-2</v>
      </c>
      <c r="F676" t="str">
        <f t="shared" si="38"/>
        <v>Buy</v>
      </c>
      <c r="G676">
        <f t="shared" si="37"/>
        <v>1.2869503545874561E-5</v>
      </c>
    </row>
    <row r="677" spans="1:7" ht="18" x14ac:dyDescent="0.55000000000000004">
      <c r="A677" s="4">
        <v>34213</v>
      </c>
      <c r="B677" s="5">
        <v>463.15</v>
      </c>
      <c r="C677" s="1">
        <v>-8.8485076615379882E-2</v>
      </c>
      <c r="D677">
        <f t="shared" si="39"/>
        <v>450.74900000000014</v>
      </c>
      <c r="E677">
        <f t="shared" si="36"/>
        <v>2.7511985606179571E-2</v>
      </c>
      <c r="F677" t="str">
        <f t="shared" si="38"/>
        <v>Buy</v>
      </c>
      <c r="G677">
        <f t="shared" si="37"/>
        <v>7.8296087836296466E-7</v>
      </c>
    </row>
    <row r="678" spans="1:7" ht="18" x14ac:dyDescent="0.55000000000000004">
      <c r="A678" s="4">
        <v>34214</v>
      </c>
      <c r="B678" s="5">
        <v>461.3</v>
      </c>
      <c r="C678" s="1">
        <v>-0.40023851362616053</v>
      </c>
      <c r="D678">
        <f t="shared" si="39"/>
        <v>451.11120000000011</v>
      </c>
      <c r="E678">
        <f t="shared" si="36"/>
        <v>2.2586005401772111E-2</v>
      </c>
      <c r="F678" t="str">
        <f t="shared" si="38"/>
        <v>Buy</v>
      </c>
      <c r="G678">
        <f t="shared" si="37"/>
        <v>1.6019086778967828E-5</v>
      </c>
    </row>
    <row r="679" spans="1:7" ht="18" x14ac:dyDescent="0.55000000000000004">
      <c r="A679" s="4">
        <v>34215</v>
      </c>
      <c r="B679" s="5">
        <v>461.34</v>
      </c>
      <c r="C679" s="1">
        <v>8.6707708369542398E-3</v>
      </c>
      <c r="D679">
        <f t="shared" si="39"/>
        <v>451.40560000000011</v>
      </c>
      <c r="E679">
        <f t="shared" si="36"/>
        <v>2.200770216408451E-2</v>
      </c>
      <c r="F679" t="str">
        <f t="shared" si="38"/>
        <v>Buy</v>
      </c>
      <c r="G679">
        <f t="shared" si="37"/>
        <v>7.5182266906976122E-9</v>
      </c>
    </row>
    <row r="680" spans="1:7" ht="18" x14ac:dyDescent="0.55000000000000004">
      <c r="A680" s="4">
        <v>34219</v>
      </c>
      <c r="B680" s="5">
        <v>458.52</v>
      </c>
      <c r="C680" s="1">
        <v>-0.61313870253355196</v>
      </c>
      <c r="D680">
        <f t="shared" si="39"/>
        <v>451.62400000000008</v>
      </c>
      <c r="E680">
        <f t="shared" si="36"/>
        <v>1.5269339096239128E-2</v>
      </c>
      <c r="F680" t="str">
        <f t="shared" si="38"/>
        <v>Buy</v>
      </c>
      <c r="G680">
        <f t="shared" si="37"/>
        <v>3.7593906854452748E-5</v>
      </c>
    </row>
    <row r="681" spans="1:7" ht="18" x14ac:dyDescent="0.55000000000000004">
      <c r="A681" s="4">
        <v>34220</v>
      </c>
      <c r="B681" s="5">
        <v>456.65</v>
      </c>
      <c r="C681" s="1">
        <v>-0.40866781091209559</v>
      </c>
      <c r="D681">
        <f t="shared" si="39"/>
        <v>451.72000000000008</v>
      </c>
      <c r="E681">
        <f t="shared" si="36"/>
        <v>1.0913840432125857E-2</v>
      </c>
      <c r="F681" t="str">
        <f t="shared" si="38"/>
        <v>Buy</v>
      </c>
      <c r="G681">
        <f t="shared" si="37"/>
        <v>1.6700937967568432E-5</v>
      </c>
    </row>
    <row r="682" spans="1:7" ht="18" x14ac:dyDescent="0.55000000000000004">
      <c r="A682" s="4">
        <v>34221</v>
      </c>
      <c r="B682" s="5">
        <v>457.5</v>
      </c>
      <c r="C682" s="1">
        <v>0.1859651577888205</v>
      </c>
      <c r="D682">
        <f t="shared" si="39"/>
        <v>451.85620000000017</v>
      </c>
      <c r="E682">
        <f t="shared" si="36"/>
        <v>1.2490256856052493E-2</v>
      </c>
      <c r="F682" t="str">
        <f t="shared" si="38"/>
        <v>Buy</v>
      </c>
      <c r="G682">
        <f t="shared" si="37"/>
        <v>3.4583039911420908E-6</v>
      </c>
    </row>
    <row r="683" spans="1:7" ht="18" x14ac:dyDescent="0.55000000000000004">
      <c r="A683" s="4">
        <v>34222</v>
      </c>
      <c r="B683" s="5">
        <v>461.72</v>
      </c>
      <c r="C683" s="1">
        <v>0.91817620311355208</v>
      </c>
      <c r="D683">
        <f t="shared" si="39"/>
        <v>452.08000000000015</v>
      </c>
      <c r="E683">
        <f t="shared" si="36"/>
        <v>2.1323659529286564E-2</v>
      </c>
      <c r="F683" t="str">
        <f t="shared" si="38"/>
        <v>Buy</v>
      </c>
      <c r="G683">
        <f t="shared" si="37"/>
        <v>8.4304753996401879E-5</v>
      </c>
    </row>
    <row r="684" spans="1:7" ht="18" x14ac:dyDescent="0.55000000000000004">
      <c r="A684" s="4">
        <v>34225</v>
      </c>
      <c r="B684" s="5">
        <v>462.06</v>
      </c>
      <c r="C684" s="1">
        <v>7.3610603250227225E-2</v>
      </c>
      <c r="D684">
        <f t="shared" si="39"/>
        <v>452.34080000000017</v>
      </c>
      <c r="E684">
        <f t="shared" si="36"/>
        <v>2.1486454460883975E-2</v>
      </c>
      <c r="F684" t="str">
        <f t="shared" si="38"/>
        <v>Buy</v>
      </c>
      <c r="G684">
        <f t="shared" si="37"/>
        <v>5.4185209108623633E-7</v>
      </c>
    </row>
    <row r="685" spans="1:7" ht="18" x14ac:dyDescent="0.55000000000000004">
      <c r="A685" s="4">
        <v>34226</v>
      </c>
      <c r="B685" s="5">
        <v>459.9</v>
      </c>
      <c r="C685" s="1">
        <v>-0.46856782333356839</v>
      </c>
      <c r="D685">
        <f t="shared" si="39"/>
        <v>452.62200000000018</v>
      </c>
      <c r="E685">
        <f t="shared" si="36"/>
        <v>1.60796426156921E-2</v>
      </c>
      <c r="F685" t="str">
        <f t="shared" si="38"/>
        <v>Buy</v>
      </c>
      <c r="G685">
        <f t="shared" si="37"/>
        <v>2.1955580506355814E-5</v>
      </c>
    </row>
    <row r="686" spans="1:7" ht="18" x14ac:dyDescent="0.55000000000000004">
      <c r="A686" s="4">
        <v>34227</v>
      </c>
      <c r="B686" s="5">
        <v>461.6</v>
      </c>
      <c r="C686" s="1">
        <v>0.36896406480118382</v>
      </c>
      <c r="D686">
        <f t="shared" si="39"/>
        <v>453.02540000000016</v>
      </c>
      <c r="E686">
        <f t="shared" si="36"/>
        <v>1.8927415548885027E-2</v>
      </c>
      <c r="F686" t="str">
        <f t="shared" si="38"/>
        <v>Buy</v>
      </c>
      <c r="G686">
        <f t="shared" si="37"/>
        <v>1.3613448111461218E-5</v>
      </c>
    </row>
    <row r="687" spans="1:7" ht="18" x14ac:dyDescent="0.55000000000000004">
      <c r="A687" s="4">
        <v>34228</v>
      </c>
      <c r="B687" s="5">
        <v>459.43</v>
      </c>
      <c r="C687" s="1">
        <v>-0.47121245024441633</v>
      </c>
      <c r="D687">
        <f t="shared" si="39"/>
        <v>453.3574000000001</v>
      </c>
      <c r="E687">
        <f t="shared" si="36"/>
        <v>1.3394730073888521E-2</v>
      </c>
      <c r="F687" t="str">
        <f t="shared" si="38"/>
        <v>Buy</v>
      </c>
      <c r="G687">
        <f t="shared" si="37"/>
        <v>2.2204117326534653E-5</v>
      </c>
    </row>
    <row r="688" spans="1:7" ht="18" x14ac:dyDescent="0.55000000000000004">
      <c r="A688" s="4">
        <v>34229</v>
      </c>
      <c r="B688" s="5">
        <v>458.83</v>
      </c>
      <c r="C688" s="1">
        <v>-0.13068196053163278</v>
      </c>
      <c r="D688">
        <f t="shared" si="39"/>
        <v>453.56120000000016</v>
      </c>
      <c r="E688">
        <f t="shared" si="36"/>
        <v>1.1616513934613071E-2</v>
      </c>
      <c r="F688" t="str">
        <f t="shared" si="38"/>
        <v>Buy</v>
      </c>
      <c r="G688">
        <f t="shared" si="37"/>
        <v>1.7077774808391225E-6</v>
      </c>
    </row>
    <row r="689" spans="1:7" ht="18" x14ac:dyDescent="0.55000000000000004">
      <c r="A689" s="4">
        <v>34232</v>
      </c>
      <c r="B689" s="5">
        <v>455.05</v>
      </c>
      <c r="C689" s="1">
        <v>-0.82724680627646263</v>
      </c>
      <c r="D689">
        <f t="shared" si="39"/>
        <v>453.70000000000005</v>
      </c>
      <c r="E689">
        <f t="shared" si="36"/>
        <v>2.9755344941590606E-3</v>
      </c>
      <c r="F689" t="str">
        <f t="shared" si="38"/>
        <v>Buy</v>
      </c>
      <c r="G689">
        <f t="shared" si="37"/>
        <v>6.8433727849460729E-5</v>
      </c>
    </row>
    <row r="690" spans="1:7" ht="18" x14ac:dyDescent="0.55000000000000004">
      <c r="A690" s="4">
        <v>34233</v>
      </c>
      <c r="B690" s="5">
        <v>452.95</v>
      </c>
      <c r="C690" s="1">
        <v>-0.46255589080680048</v>
      </c>
      <c r="D690">
        <f t="shared" si="39"/>
        <v>453.77940000000001</v>
      </c>
      <c r="E690">
        <f t="shared" si="36"/>
        <v>-1.8277603610918013E-3</v>
      </c>
      <c r="F690" t="str">
        <f t="shared" si="38"/>
        <v>Buy</v>
      </c>
      <c r="G690">
        <f t="shared" si="37"/>
        <v>2.139579521200727E-5</v>
      </c>
    </row>
    <row r="691" spans="1:7" ht="18" x14ac:dyDescent="0.55000000000000004">
      <c r="A691" s="4">
        <v>34234</v>
      </c>
      <c r="B691" s="5">
        <v>456.2</v>
      </c>
      <c r="C691" s="1">
        <v>0.71495657349907615</v>
      </c>
      <c r="D691">
        <f t="shared" si="39"/>
        <v>453.94160000000011</v>
      </c>
      <c r="E691">
        <f t="shared" si="36"/>
        <v>4.9750893066418242E-3</v>
      </c>
      <c r="F691" t="str">
        <f t="shared" si="38"/>
        <v>Sell</v>
      </c>
      <c r="G691">
        <f t="shared" si="37"/>
        <v>5.1116290198953995E-5</v>
      </c>
    </row>
    <row r="692" spans="1:7" ht="18" x14ac:dyDescent="0.55000000000000004">
      <c r="A692" s="4">
        <v>34235</v>
      </c>
      <c r="B692" s="5">
        <v>457.74</v>
      </c>
      <c r="C692" s="1">
        <v>0.3370027479905402</v>
      </c>
      <c r="D692">
        <f t="shared" si="39"/>
        <v>454.09480000000008</v>
      </c>
      <c r="E692">
        <f t="shared" ref="E692:E755" si="40">(B692 - D692) / D692</f>
        <v>8.0273986841512632E-3</v>
      </c>
      <c r="F692" t="str">
        <f t="shared" si="38"/>
        <v>Buy</v>
      </c>
      <c r="G692">
        <f t="shared" ref="G692:G755" si="41">(C692/100)^2</f>
        <v>1.1357085215317556E-5</v>
      </c>
    </row>
    <row r="693" spans="1:7" ht="18" x14ac:dyDescent="0.55000000000000004">
      <c r="A693" s="4">
        <v>34236</v>
      </c>
      <c r="B693" s="5">
        <v>457.63</v>
      </c>
      <c r="C693" s="1">
        <v>-2.4033997297162043E-2</v>
      </c>
      <c r="D693">
        <f t="shared" si="39"/>
        <v>454.26300000000009</v>
      </c>
      <c r="E693">
        <f t="shared" si="40"/>
        <v>7.4120058204165959E-3</v>
      </c>
      <c r="F693" t="str">
        <f t="shared" ref="F693:F756" si="42">IF(E692 &gt; 0, "Buy", "Sell")</f>
        <v>Buy</v>
      </c>
      <c r="G693">
        <f t="shared" si="41"/>
        <v>5.776330260799924E-8</v>
      </c>
    </row>
    <row r="694" spans="1:7" ht="18" x14ac:dyDescent="0.55000000000000004">
      <c r="A694" s="4">
        <v>34239</v>
      </c>
      <c r="B694" s="5">
        <v>461.8</v>
      </c>
      <c r="C694" s="1">
        <v>0.90708995631735867</v>
      </c>
      <c r="D694">
        <f t="shared" si="39"/>
        <v>454.58400000000017</v>
      </c>
      <c r="E694">
        <f t="shared" si="40"/>
        <v>1.5873853897189157E-2</v>
      </c>
      <c r="F694" t="str">
        <f t="shared" si="42"/>
        <v>Buy</v>
      </c>
      <c r="G694">
        <f t="shared" si="41"/>
        <v>8.2281218885182759E-5</v>
      </c>
    </row>
    <row r="695" spans="1:7" ht="18" x14ac:dyDescent="0.55000000000000004">
      <c r="A695" s="4">
        <v>34240</v>
      </c>
      <c r="B695" s="5">
        <v>461.53</v>
      </c>
      <c r="C695" s="1">
        <v>-5.848396731306469E-2</v>
      </c>
      <c r="D695">
        <f t="shared" si="39"/>
        <v>454.89400000000006</v>
      </c>
      <c r="E695">
        <f t="shared" si="40"/>
        <v>1.4588013910932897E-2</v>
      </c>
      <c r="F695" t="str">
        <f t="shared" si="42"/>
        <v>Buy</v>
      </c>
      <c r="G695">
        <f t="shared" si="41"/>
        <v>3.4203744326756193E-7</v>
      </c>
    </row>
    <row r="696" spans="1:7" ht="18" x14ac:dyDescent="0.55000000000000004">
      <c r="A696" s="4">
        <v>34241</v>
      </c>
      <c r="B696" s="5">
        <v>460.11</v>
      </c>
      <c r="C696" s="1">
        <v>-0.30814659164661179</v>
      </c>
      <c r="D696">
        <f t="shared" si="39"/>
        <v>455.15000000000015</v>
      </c>
      <c r="E696">
        <f t="shared" si="40"/>
        <v>1.0897506316598625E-2</v>
      </c>
      <c r="F696" t="str">
        <f t="shared" si="42"/>
        <v>Buy</v>
      </c>
      <c r="G696">
        <f t="shared" si="41"/>
        <v>9.4954321943423735E-6</v>
      </c>
    </row>
    <row r="697" spans="1:7" ht="18" x14ac:dyDescent="0.55000000000000004">
      <c r="A697" s="4">
        <v>34242</v>
      </c>
      <c r="B697" s="5">
        <v>458.93</v>
      </c>
      <c r="C697" s="1">
        <v>-0.25678983470141326</v>
      </c>
      <c r="D697">
        <f t="shared" si="39"/>
        <v>455.38500000000005</v>
      </c>
      <c r="E697">
        <f t="shared" si="40"/>
        <v>7.7846218035287915E-3</v>
      </c>
      <c r="F697" t="str">
        <f t="shared" si="42"/>
        <v>Buy</v>
      </c>
      <c r="G697">
        <f t="shared" si="41"/>
        <v>6.5941019205979149E-6</v>
      </c>
    </row>
    <row r="698" spans="1:7" ht="18" x14ac:dyDescent="0.55000000000000004">
      <c r="A698" s="4">
        <v>34243</v>
      </c>
      <c r="B698" s="5">
        <v>461.28</v>
      </c>
      <c r="C698" s="1">
        <v>0.51075409063079147</v>
      </c>
      <c r="D698">
        <f t="shared" si="39"/>
        <v>455.72039999999998</v>
      </c>
      <c r="E698">
        <f t="shared" si="40"/>
        <v>1.2199585535341383E-2</v>
      </c>
      <c r="F698" t="str">
        <f t="shared" si="42"/>
        <v>Buy</v>
      </c>
      <c r="G698">
        <f t="shared" si="41"/>
        <v>2.6086974109608677E-5</v>
      </c>
    </row>
    <row r="699" spans="1:7" ht="18" x14ac:dyDescent="0.55000000000000004">
      <c r="A699" s="4">
        <v>34246</v>
      </c>
      <c r="B699" s="5">
        <v>461.34</v>
      </c>
      <c r="C699" s="1">
        <v>1.3006438205245574E-2</v>
      </c>
      <c r="D699">
        <f t="shared" si="39"/>
        <v>456.00520000000006</v>
      </c>
      <c r="E699">
        <f t="shared" si="40"/>
        <v>1.169898939748914E-2</v>
      </c>
      <c r="F699" t="str">
        <f t="shared" si="42"/>
        <v>Buy</v>
      </c>
      <c r="G699">
        <f t="shared" si="41"/>
        <v>1.6916743478687173E-8</v>
      </c>
    </row>
    <row r="700" spans="1:7" ht="18" x14ac:dyDescent="0.55000000000000004">
      <c r="A700" s="4">
        <v>34247</v>
      </c>
      <c r="B700" s="5">
        <v>461.2</v>
      </c>
      <c r="C700" s="1">
        <v>-3.0350987724047328E-2</v>
      </c>
      <c r="D700">
        <f t="shared" si="39"/>
        <v>456.24740000000003</v>
      </c>
      <c r="E700">
        <f t="shared" si="40"/>
        <v>1.0855075557690764E-2</v>
      </c>
      <c r="F700" t="str">
        <f t="shared" si="42"/>
        <v>Buy</v>
      </c>
      <c r="G700">
        <f t="shared" si="41"/>
        <v>9.2118245582527156E-8</v>
      </c>
    </row>
    <row r="701" spans="1:7" ht="18" x14ac:dyDescent="0.55000000000000004">
      <c r="A701" s="4">
        <v>34248</v>
      </c>
      <c r="B701" s="5">
        <v>460.74</v>
      </c>
      <c r="C701" s="1">
        <v>-9.9789582439669067E-2</v>
      </c>
      <c r="D701">
        <f t="shared" si="39"/>
        <v>456.49740000000003</v>
      </c>
      <c r="E701">
        <f t="shared" si="40"/>
        <v>9.2938097785441529E-3</v>
      </c>
      <c r="F701" t="str">
        <f t="shared" si="42"/>
        <v>Buy</v>
      </c>
      <c r="G701">
        <f t="shared" si="41"/>
        <v>9.9579607634835079E-7</v>
      </c>
    </row>
    <row r="702" spans="1:7" ht="18" x14ac:dyDescent="0.55000000000000004">
      <c r="A702" s="4">
        <v>34249</v>
      </c>
      <c r="B702" s="5">
        <v>459.18</v>
      </c>
      <c r="C702" s="1">
        <v>-0.33916025206224959</v>
      </c>
      <c r="D702">
        <f t="shared" si="39"/>
        <v>456.73720000000009</v>
      </c>
      <c r="E702">
        <f t="shared" si="40"/>
        <v>5.3483710107254667E-3</v>
      </c>
      <c r="F702" t="str">
        <f t="shared" si="42"/>
        <v>Buy</v>
      </c>
      <c r="G702">
        <f t="shared" si="41"/>
        <v>1.1502967657892866E-5</v>
      </c>
    </row>
    <row r="703" spans="1:7" ht="18" x14ac:dyDescent="0.55000000000000004">
      <c r="A703" s="4">
        <v>34250</v>
      </c>
      <c r="B703" s="5">
        <v>460.31</v>
      </c>
      <c r="C703" s="1">
        <v>0.24578854993088328</v>
      </c>
      <c r="D703">
        <f t="shared" si="39"/>
        <v>456.93860000000006</v>
      </c>
      <c r="E703">
        <f t="shared" si="40"/>
        <v>7.3782341872626585E-3</v>
      </c>
      <c r="F703" t="str">
        <f t="shared" si="42"/>
        <v>Buy</v>
      </c>
      <c r="G703">
        <f t="shared" si="41"/>
        <v>6.0412011277126311E-6</v>
      </c>
    </row>
    <row r="704" spans="1:7" ht="18" x14ac:dyDescent="0.55000000000000004">
      <c r="A704" s="4">
        <v>34253</v>
      </c>
      <c r="B704" s="5">
        <v>460.88</v>
      </c>
      <c r="C704" s="1">
        <v>0.12375298749342654</v>
      </c>
      <c r="D704">
        <f t="shared" si="39"/>
        <v>457.19360000000006</v>
      </c>
      <c r="E704">
        <f t="shared" si="40"/>
        <v>8.0631049953453736E-3</v>
      </c>
      <c r="F704" t="str">
        <f t="shared" si="42"/>
        <v>Buy</v>
      </c>
      <c r="G704">
        <f t="shared" si="41"/>
        <v>1.5314801913548186E-6</v>
      </c>
    </row>
    <row r="705" spans="1:7" ht="18" x14ac:dyDescent="0.55000000000000004">
      <c r="A705" s="4">
        <v>34254</v>
      </c>
      <c r="B705" s="5">
        <v>461.12</v>
      </c>
      <c r="C705" s="1">
        <v>5.206073870295666E-2</v>
      </c>
      <c r="D705">
        <f t="shared" si="39"/>
        <v>457.41300000000001</v>
      </c>
      <c r="E705">
        <f t="shared" si="40"/>
        <v>8.1042733809489308E-3</v>
      </c>
      <c r="F705" t="str">
        <f t="shared" si="42"/>
        <v>Buy</v>
      </c>
      <c r="G705">
        <f t="shared" si="41"/>
        <v>2.710320514297529E-7</v>
      </c>
    </row>
    <row r="706" spans="1:7" ht="18" x14ac:dyDescent="0.55000000000000004">
      <c r="A706" s="4">
        <v>34255</v>
      </c>
      <c r="B706" s="5">
        <v>461.49</v>
      </c>
      <c r="C706" s="1">
        <v>8.0207242461206696E-2</v>
      </c>
      <c r="D706">
        <f t="shared" si="39"/>
        <v>457.65740000000011</v>
      </c>
      <c r="E706">
        <f t="shared" si="40"/>
        <v>8.3743866044772765E-3</v>
      </c>
      <c r="F706" t="str">
        <f t="shared" si="42"/>
        <v>Buy</v>
      </c>
      <c r="G706">
        <f t="shared" si="41"/>
        <v>6.4332017432307993E-7</v>
      </c>
    </row>
    <row r="707" spans="1:7" ht="18" x14ac:dyDescent="0.55000000000000004">
      <c r="A707" s="4">
        <v>34256</v>
      </c>
      <c r="B707" s="5">
        <v>466.83</v>
      </c>
      <c r="C707" s="1">
        <v>1.1504780463758781</v>
      </c>
      <c r="D707">
        <f t="shared" si="39"/>
        <v>458.02320000000009</v>
      </c>
      <c r="E707">
        <f t="shared" si="40"/>
        <v>1.9227846973690184E-2</v>
      </c>
      <c r="F707" t="str">
        <f t="shared" si="42"/>
        <v>Buy</v>
      </c>
      <c r="G707">
        <f t="shared" si="41"/>
        <v>1.3235997351928569E-4</v>
      </c>
    </row>
    <row r="708" spans="1:7" ht="18" x14ac:dyDescent="0.55000000000000004">
      <c r="A708" s="4">
        <v>34257</v>
      </c>
      <c r="B708" s="5">
        <v>469.5</v>
      </c>
      <c r="C708" s="1">
        <v>0.570313294878943</v>
      </c>
      <c r="D708">
        <f t="shared" si="39"/>
        <v>458.45060000000012</v>
      </c>
      <c r="E708">
        <f t="shared" si="40"/>
        <v>2.4101615310351595E-2</v>
      </c>
      <c r="F708" t="str">
        <f t="shared" si="42"/>
        <v>Buy</v>
      </c>
      <c r="G708">
        <f t="shared" si="41"/>
        <v>3.2525725431567624E-5</v>
      </c>
    </row>
    <row r="709" spans="1:7" ht="18" x14ac:dyDescent="0.55000000000000004">
      <c r="A709" s="4">
        <v>34260</v>
      </c>
      <c r="B709" s="5">
        <v>468.45</v>
      </c>
      <c r="C709" s="1">
        <v>-0.22389262511203437</v>
      </c>
      <c r="D709">
        <f t="shared" si="39"/>
        <v>458.84600000000012</v>
      </c>
      <c r="E709">
        <f t="shared" si="40"/>
        <v>2.0930769800760755E-2</v>
      </c>
      <c r="F709" t="str">
        <f t="shared" si="42"/>
        <v>Buy</v>
      </c>
      <c r="G709">
        <f t="shared" si="41"/>
        <v>5.0127907579557961E-6</v>
      </c>
    </row>
    <row r="710" spans="1:7" ht="18" x14ac:dyDescent="0.55000000000000004">
      <c r="A710" s="4">
        <v>34261</v>
      </c>
      <c r="B710" s="5">
        <v>466.21</v>
      </c>
      <c r="C710" s="1">
        <v>-0.47931960041389043</v>
      </c>
      <c r="D710">
        <f t="shared" si="39"/>
        <v>459.15580000000011</v>
      </c>
      <c r="E710">
        <f t="shared" si="40"/>
        <v>1.5363412593285036E-2</v>
      </c>
      <c r="F710" t="str">
        <f t="shared" si="42"/>
        <v>Buy</v>
      </c>
      <c r="G710">
        <f t="shared" si="41"/>
        <v>2.2974727934093158E-5</v>
      </c>
    </row>
    <row r="711" spans="1:7" ht="18" x14ac:dyDescent="0.55000000000000004">
      <c r="A711" s="4">
        <v>34262</v>
      </c>
      <c r="B711" s="5">
        <v>466.07</v>
      </c>
      <c r="C711" s="1">
        <v>-3.0033895621993274E-2</v>
      </c>
      <c r="D711">
        <f t="shared" si="39"/>
        <v>459.48820000000006</v>
      </c>
      <c r="E711">
        <f t="shared" si="40"/>
        <v>1.4324198096925948E-2</v>
      </c>
      <c r="F711" t="str">
        <f t="shared" si="42"/>
        <v>Buy</v>
      </c>
      <c r="G711">
        <f t="shared" si="41"/>
        <v>9.0203488623278686E-8</v>
      </c>
    </row>
    <row r="712" spans="1:7" ht="18" x14ac:dyDescent="0.55000000000000004">
      <c r="A712" s="4">
        <v>34263</v>
      </c>
      <c r="B712" s="5">
        <v>465.36</v>
      </c>
      <c r="C712" s="1">
        <v>-0.15245378343323435</v>
      </c>
      <c r="D712">
        <f t="shared" si="39"/>
        <v>459.78620000000012</v>
      </c>
      <c r="E712">
        <f t="shared" si="40"/>
        <v>1.2122590891157435E-2</v>
      </c>
      <c r="F712" t="str">
        <f t="shared" si="42"/>
        <v>Buy</v>
      </c>
      <c r="G712">
        <f t="shared" si="41"/>
        <v>2.3242156083107522E-6</v>
      </c>
    </row>
    <row r="713" spans="1:7" ht="18" x14ac:dyDescent="0.55000000000000004">
      <c r="A713" s="4">
        <v>34264</v>
      </c>
      <c r="B713" s="5">
        <v>463.27</v>
      </c>
      <c r="C713" s="1">
        <v>-0.45012621363783778</v>
      </c>
      <c r="D713">
        <f t="shared" si="39"/>
        <v>460.07240000000013</v>
      </c>
      <c r="E713">
        <f t="shared" si="40"/>
        <v>6.9502104451383117E-3</v>
      </c>
      <c r="F713" t="str">
        <f t="shared" si="42"/>
        <v>Buy</v>
      </c>
      <c r="G713">
        <f t="shared" si="41"/>
        <v>2.0261360820393639E-5</v>
      </c>
    </row>
    <row r="714" spans="1:7" ht="18" x14ac:dyDescent="0.55000000000000004">
      <c r="A714" s="4">
        <v>34267</v>
      </c>
      <c r="B714" s="5">
        <v>464.2</v>
      </c>
      <c r="C714" s="1">
        <v>0.2005456374208914</v>
      </c>
      <c r="D714">
        <f t="shared" si="39"/>
        <v>460.35360000000014</v>
      </c>
      <c r="E714">
        <f t="shared" si="40"/>
        <v>8.3553164350183111E-3</v>
      </c>
      <c r="F714" t="str">
        <f t="shared" si="42"/>
        <v>Buy</v>
      </c>
      <c r="G714">
        <f t="shared" si="41"/>
        <v>4.0218552688551631E-6</v>
      </c>
    </row>
    <row r="715" spans="1:7" ht="18" x14ac:dyDescent="0.55000000000000004">
      <c r="A715" s="4">
        <v>34268</v>
      </c>
      <c r="B715" s="5">
        <v>464.3</v>
      </c>
      <c r="C715" s="1">
        <v>2.1540118553946684E-2</v>
      </c>
      <c r="D715">
        <f t="shared" si="39"/>
        <v>460.5920000000001</v>
      </c>
      <c r="E715">
        <f t="shared" si="40"/>
        <v>8.0505089102718072E-3</v>
      </c>
      <c r="F715" t="str">
        <f t="shared" si="42"/>
        <v>Buy</v>
      </c>
      <c r="G715">
        <f t="shared" si="41"/>
        <v>4.6397670731807817E-8</v>
      </c>
    </row>
    <row r="716" spans="1:7" ht="18" x14ac:dyDescent="0.55000000000000004">
      <c r="A716" s="4">
        <v>34269</v>
      </c>
      <c r="B716" s="5">
        <v>464.61</v>
      </c>
      <c r="C716" s="1">
        <v>6.6744897031675229E-2</v>
      </c>
      <c r="D716">
        <f t="shared" si="39"/>
        <v>460.82160000000016</v>
      </c>
      <c r="E716">
        <f t="shared" si="40"/>
        <v>8.2209688087534361E-3</v>
      </c>
      <c r="F716" t="str">
        <f t="shared" si="42"/>
        <v>Buy</v>
      </c>
      <c r="G716">
        <f t="shared" si="41"/>
        <v>4.4548812797689282E-7</v>
      </c>
    </row>
    <row r="717" spans="1:7" ht="18" x14ac:dyDescent="0.55000000000000004">
      <c r="A717" s="4">
        <v>34270</v>
      </c>
      <c r="B717" s="5">
        <v>467.73</v>
      </c>
      <c r="C717" s="1">
        <v>0.66928623603771331</v>
      </c>
      <c r="D717">
        <f t="shared" si="39"/>
        <v>461.05540000000013</v>
      </c>
      <c r="E717">
        <f t="shared" si="40"/>
        <v>1.4476785219303109E-2</v>
      </c>
      <c r="F717" t="str">
        <f t="shared" si="42"/>
        <v>Buy</v>
      </c>
      <c r="G717">
        <f t="shared" si="41"/>
        <v>4.4794406574952977E-5</v>
      </c>
    </row>
    <row r="718" spans="1:7" ht="18" x14ac:dyDescent="0.55000000000000004">
      <c r="A718" s="4">
        <v>34271</v>
      </c>
      <c r="B718" s="5">
        <v>467.83</v>
      </c>
      <c r="C718" s="1">
        <v>2.1377570734274109E-2</v>
      </c>
      <c r="D718">
        <f t="shared" si="39"/>
        <v>461.28340000000009</v>
      </c>
      <c r="E718">
        <f t="shared" si="40"/>
        <v>1.4192143051321373E-2</v>
      </c>
      <c r="F718" t="str">
        <f t="shared" si="42"/>
        <v>Buy</v>
      </c>
      <c r="G718">
        <f t="shared" si="41"/>
        <v>4.570005304988928E-8</v>
      </c>
    </row>
    <row r="719" spans="1:7" ht="18" x14ac:dyDescent="0.55000000000000004">
      <c r="A719" s="4">
        <v>34274</v>
      </c>
      <c r="B719" s="5">
        <v>469.1</v>
      </c>
      <c r="C719" s="1">
        <v>0.27109832704997316</v>
      </c>
      <c r="D719">
        <f t="shared" si="39"/>
        <v>461.54220000000009</v>
      </c>
      <c r="E719">
        <f t="shared" si="40"/>
        <v>1.6375100695017547E-2</v>
      </c>
      <c r="F719" t="str">
        <f t="shared" si="42"/>
        <v>Buy</v>
      </c>
      <c r="G719">
        <f t="shared" si="41"/>
        <v>7.3494302929294218E-6</v>
      </c>
    </row>
    <row r="720" spans="1:7" ht="18" x14ac:dyDescent="0.55000000000000004">
      <c r="A720" s="4">
        <v>34275</v>
      </c>
      <c r="B720" s="5">
        <v>468.44</v>
      </c>
      <c r="C720" s="1">
        <v>-0.14079401604758685</v>
      </c>
      <c r="D720">
        <f t="shared" si="39"/>
        <v>461.80640000000005</v>
      </c>
      <c r="E720">
        <f t="shared" si="40"/>
        <v>1.4364460951602109E-2</v>
      </c>
      <c r="F720" t="str">
        <f t="shared" si="42"/>
        <v>Buy</v>
      </c>
      <c r="G720">
        <f t="shared" si="41"/>
        <v>1.9822954954808139E-6</v>
      </c>
    </row>
    <row r="721" spans="1:7" ht="18" x14ac:dyDescent="0.55000000000000004">
      <c r="A721" s="4">
        <v>34276</v>
      </c>
      <c r="B721" s="5">
        <v>463.02</v>
      </c>
      <c r="C721" s="1">
        <v>-1.1637775476369834</v>
      </c>
      <c r="D721">
        <f t="shared" si="39"/>
        <v>461.87140000000005</v>
      </c>
      <c r="E721">
        <f t="shared" si="40"/>
        <v>2.486839410277256E-3</v>
      </c>
      <c r="F721" t="str">
        <f t="shared" si="42"/>
        <v>Buy</v>
      </c>
      <c r="G721">
        <f t="shared" si="41"/>
        <v>1.354378180383951E-4</v>
      </c>
    </row>
    <row r="722" spans="1:7" ht="18" x14ac:dyDescent="0.55000000000000004">
      <c r="A722" s="4">
        <v>34277</v>
      </c>
      <c r="B722" s="5">
        <v>457.49</v>
      </c>
      <c r="C722" s="1">
        <v>-1.2015223144375724</v>
      </c>
      <c r="D722">
        <f t="shared" si="39"/>
        <v>461.81860000000006</v>
      </c>
      <c r="E722">
        <f t="shared" si="40"/>
        <v>-9.3729442685938826E-3</v>
      </c>
      <c r="F722" t="str">
        <f t="shared" si="42"/>
        <v>Buy</v>
      </c>
      <c r="G722">
        <f t="shared" si="41"/>
        <v>1.4436558720914205E-4</v>
      </c>
    </row>
    <row r="723" spans="1:7" ht="18" x14ac:dyDescent="0.55000000000000004">
      <c r="A723" s="4">
        <v>34278</v>
      </c>
      <c r="B723" s="5">
        <v>459.57</v>
      </c>
      <c r="C723" s="1">
        <v>0.45362431395236474</v>
      </c>
      <c r="D723">
        <f t="shared" si="39"/>
        <v>461.78920000000005</v>
      </c>
      <c r="E723">
        <f t="shared" si="40"/>
        <v>-4.8056559139972466E-3</v>
      </c>
      <c r="F723" t="str">
        <f t="shared" si="42"/>
        <v>Sell</v>
      </c>
      <c r="G723">
        <f t="shared" si="41"/>
        <v>2.0577501820875357E-5</v>
      </c>
    </row>
    <row r="724" spans="1:7" ht="18" x14ac:dyDescent="0.55000000000000004">
      <c r="A724" s="4">
        <v>34281</v>
      </c>
      <c r="B724" s="5">
        <v>460.21</v>
      </c>
      <c r="C724" s="1">
        <v>0.13916373552114691</v>
      </c>
      <c r="D724">
        <f t="shared" si="39"/>
        <v>461.78260000000012</v>
      </c>
      <c r="E724">
        <f t="shared" si="40"/>
        <v>-3.4054986047549994E-3</v>
      </c>
      <c r="F724" t="str">
        <f t="shared" si="42"/>
        <v>Sell</v>
      </c>
      <c r="G724">
        <f t="shared" si="41"/>
        <v>1.9366545284199732E-6</v>
      </c>
    </row>
    <row r="725" spans="1:7" ht="18" x14ac:dyDescent="0.55000000000000004">
      <c r="A725" s="4">
        <v>34282</v>
      </c>
      <c r="B725" s="5">
        <v>460.33</v>
      </c>
      <c r="C725" s="1">
        <v>2.6071653742316302E-2</v>
      </c>
      <c r="D725">
        <f t="shared" si="39"/>
        <v>461.7512000000001</v>
      </c>
      <c r="E725">
        <f t="shared" si="40"/>
        <v>-3.0778479839361811E-3</v>
      </c>
      <c r="F725" t="str">
        <f t="shared" si="42"/>
        <v>Sell</v>
      </c>
      <c r="G725">
        <f t="shared" si="41"/>
        <v>6.797311288592357E-8</v>
      </c>
    </row>
    <row r="726" spans="1:7" ht="18" x14ac:dyDescent="0.55000000000000004">
      <c r="A726" s="4">
        <v>34283</v>
      </c>
      <c r="B726" s="5">
        <v>463.72</v>
      </c>
      <c r="C726" s="1">
        <v>0.7337298216851782</v>
      </c>
      <c r="D726">
        <f t="shared" si="39"/>
        <v>461.75440000000009</v>
      </c>
      <c r="E726">
        <f t="shared" si="40"/>
        <v>4.2568083812518902E-3</v>
      </c>
      <c r="F726" t="str">
        <f t="shared" si="42"/>
        <v>Sell</v>
      </c>
      <c r="G726">
        <f t="shared" si="41"/>
        <v>5.3835945123016344E-5</v>
      </c>
    </row>
    <row r="727" spans="1:7" ht="18" x14ac:dyDescent="0.55000000000000004">
      <c r="A727" s="4">
        <v>34284</v>
      </c>
      <c r="B727" s="5">
        <v>462.64</v>
      </c>
      <c r="C727" s="1">
        <v>-0.23317079522379788</v>
      </c>
      <c r="D727">
        <f t="shared" si="39"/>
        <v>461.74420000000003</v>
      </c>
      <c r="E727">
        <f t="shared" si="40"/>
        <v>1.9400351969769225E-3</v>
      </c>
      <c r="F727" t="str">
        <f t="shared" si="42"/>
        <v>Buy</v>
      </c>
      <c r="G727">
        <f t="shared" si="41"/>
        <v>5.4368619745298283E-6</v>
      </c>
    </row>
    <row r="728" spans="1:7" ht="18" x14ac:dyDescent="0.55000000000000004">
      <c r="A728" s="4">
        <v>34285</v>
      </c>
      <c r="B728" s="5">
        <v>465.39</v>
      </c>
      <c r="C728" s="1">
        <v>0.59265498943867645</v>
      </c>
      <c r="D728">
        <f t="shared" si="39"/>
        <v>461.82600000000008</v>
      </c>
      <c r="E728">
        <f t="shared" si="40"/>
        <v>7.7171921892658863E-3</v>
      </c>
      <c r="F728" t="str">
        <f t="shared" si="42"/>
        <v>Buy</v>
      </c>
      <c r="G728">
        <f t="shared" si="41"/>
        <v>3.5123993650655777E-5</v>
      </c>
    </row>
    <row r="729" spans="1:7" ht="18" x14ac:dyDescent="0.55000000000000004">
      <c r="A729" s="4">
        <v>34288</v>
      </c>
      <c r="B729" s="5">
        <v>463.75</v>
      </c>
      <c r="C729" s="1">
        <v>-0.35301498227046169</v>
      </c>
      <c r="D729">
        <f t="shared" si="39"/>
        <v>461.87420000000003</v>
      </c>
      <c r="E729">
        <f t="shared" si="40"/>
        <v>4.0612790235955362E-3</v>
      </c>
      <c r="F729" t="str">
        <f t="shared" si="42"/>
        <v>Buy</v>
      </c>
      <c r="G729">
        <f t="shared" si="41"/>
        <v>1.2461957770741438E-5</v>
      </c>
    </row>
    <row r="730" spans="1:7" ht="18" x14ac:dyDescent="0.55000000000000004">
      <c r="A730" s="4">
        <v>34289</v>
      </c>
      <c r="B730" s="5">
        <v>466.74</v>
      </c>
      <c r="C730" s="1">
        <v>0.6426743525092854</v>
      </c>
      <c r="D730">
        <f t="shared" si="39"/>
        <v>462.03860000000009</v>
      </c>
      <c r="E730">
        <f t="shared" si="40"/>
        <v>1.0175340328708295E-2</v>
      </c>
      <c r="F730" t="str">
        <f t="shared" si="42"/>
        <v>Buy</v>
      </c>
      <c r="G730">
        <f t="shared" si="41"/>
        <v>4.1303032337322924E-5</v>
      </c>
    </row>
    <row r="731" spans="1:7" ht="18" x14ac:dyDescent="0.55000000000000004">
      <c r="A731" s="4">
        <v>34290</v>
      </c>
      <c r="B731" s="5">
        <v>464.81</v>
      </c>
      <c r="C731" s="1">
        <v>-0.41436375105242162</v>
      </c>
      <c r="D731">
        <f t="shared" si="39"/>
        <v>462.20180000000005</v>
      </c>
      <c r="E731">
        <f t="shared" si="40"/>
        <v>5.6429897070932079E-3</v>
      </c>
      <c r="F731" t="str">
        <f t="shared" si="42"/>
        <v>Buy</v>
      </c>
      <c r="G731">
        <f t="shared" si="41"/>
        <v>1.7169731818623324E-5</v>
      </c>
    </row>
    <row r="732" spans="1:7" ht="18" x14ac:dyDescent="0.55000000000000004">
      <c r="A732" s="4">
        <v>34291</v>
      </c>
      <c r="B732" s="5">
        <v>463.62</v>
      </c>
      <c r="C732" s="1">
        <v>-0.25634687626660196</v>
      </c>
      <c r="D732">
        <f t="shared" si="39"/>
        <v>462.32420000000008</v>
      </c>
      <c r="E732">
        <f t="shared" si="40"/>
        <v>2.8027950948705011E-3</v>
      </c>
      <c r="F732" t="str">
        <f t="shared" si="42"/>
        <v>Buy</v>
      </c>
      <c r="G732">
        <f t="shared" si="41"/>
        <v>6.5713720971644533E-6</v>
      </c>
    </row>
    <row r="733" spans="1:7" ht="18" x14ac:dyDescent="0.55000000000000004">
      <c r="A733" s="4">
        <v>34292</v>
      </c>
      <c r="B733" s="5">
        <v>462.6</v>
      </c>
      <c r="C733" s="1">
        <v>-0.22025013762086479</v>
      </c>
      <c r="D733">
        <f t="shared" si="39"/>
        <v>462.34179999999998</v>
      </c>
      <c r="E733">
        <f t="shared" si="40"/>
        <v>5.5846129422008753E-4</v>
      </c>
      <c r="F733" t="str">
        <f t="shared" si="42"/>
        <v>Buy</v>
      </c>
      <c r="G733">
        <f t="shared" si="41"/>
        <v>4.8510123122009878E-6</v>
      </c>
    </row>
    <row r="734" spans="1:7" ht="18" x14ac:dyDescent="0.55000000000000004">
      <c r="A734" s="4">
        <v>34295</v>
      </c>
      <c r="B734" s="5">
        <v>459.13</v>
      </c>
      <c r="C734" s="1">
        <v>-0.75293554363814619</v>
      </c>
      <c r="D734">
        <f t="shared" si="39"/>
        <v>462.28320000000008</v>
      </c>
      <c r="E734">
        <f t="shared" si="40"/>
        <v>-6.8209270853885305E-3</v>
      </c>
      <c r="F734" t="str">
        <f t="shared" si="42"/>
        <v>Buy</v>
      </c>
      <c r="G734">
        <f t="shared" si="41"/>
        <v>5.6691193287367072E-5</v>
      </c>
    </row>
    <row r="735" spans="1:7" ht="18" x14ac:dyDescent="0.55000000000000004">
      <c r="A735" s="4">
        <v>34296</v>
      </c>
      <c r="B735" s="5">
        <v>461.03</v>
      </c>
      <c r="C735" s="1">
        <v>0.41297224402539789</v>
      </c>
      <c r="D735">
        <f t="shared" si="39"/>
        <v>462.30580000000003</v>
      </c>
      <c r="E735">
        <f t="shared" si="40"/>
        <v>-2.7596452391470331E-3</v>
      </c>
      <c r="F735" t="str">
        <f t="shared" si="42"/>
        <v>Sell</v>
      </c>
      <c r="G735">
        <f t="shared" si="41"/>
        <v>1.7054607433537277E-5</v>
      </c>
    </row>
    <row r="736" spans="1:7" ht="18" x14ac:dyDescent="0.55000000000000004">
      <c r="A736" s="4">
        <v>34297</v>
      </c>
      <c r="B736" s="5">
        <v>462.36</v>
      </c>
      <c r="C736" s="1">
        <v>0.28806916248552505</v>
      </c>
      <c r="D736">
        <f t="shared" si="39"/>
        <v>462.32100000000008</v>
      </c>
      <c r="E736">
        <f t="shared" si="40"/>
        <v>8.4356972752547298E-5</v>
      </c>
      <c r="F736" t="str">
        <f t="shared" si="42"/>
        <v>Sell</v>
      </c>
      <c r="G736">
        <f t="shared" si="41"/>
        <v>8.2983842375111822E-6</v>
      </c>
    </row>
    <row r="737" spans="1:7" ht="18" x14ac:dyDescent="0.55000000000000004">
      <c r="A737" s="4">
        <v>34299</v>
      </c>
      <c r="B737" s="5">
        <v>463.06</v>
      </c>
      <c r="C737" s="1">
        <v>0.15128268969857439</v>
      </c>
      <c r="D737">
        <f t="shared" si="39"/>
        <v>462.39360000000016</v>
      </c>
      <c r="E737">
        <f t="shared" si="40"/>
        <v>1.4411964179431534E-3</v>
      </c>
      <c r="F737" t="str">
        <f t="shared" si="42"/>
        <v>Buy</v>
      </c>
      <c r="G737">
        <f t="shared" si="41"/>
        <v>2.2886452202435145E-6</v>
      </c>
    </row>
    <row r="738" spans="1:7" ht="18" x14ac:dyDescent="0.55000000000000004">
      <c r="A738" s="4">
        <v>34302</v>
      </c>
      <c r="B738" s="5">
        <v>461.9</v>
      </c>
      <c r="C738" s="1">
        <v>-0.25082178864926452</v>
      </c>
      <c r="D738">
        <f t="shared" si="39"/>
        <v>462.45500000000015</v>
      </c>
      <c r="E738">
        <f t="shared" si="40"/>
        <v>-1.2001167681183621E-3</v>
      </c>
      <c r="F738" t="str">
        <f t="shared" si="42"/>
        <v>Buy</v>
      </c>
      <c r="G738">
        <f t="shared" si="41"/>
        <v>6.2911569661216314E-6</v>
      </c>
    </row>
    <row r="739" spans="1:7" ht="18" x14ac:dyDescent="0.55000000000000004">
      <c r="A739" s="4">
        <v>34303</v>
      </c>
      <c r="B739" s="5">
        <v>461.79</v>
      </c>
      <c r="C739" s="1">
        <v>-2.3817514646681127E-2</v>
      </c>
      <c r="D739">
        <f t="shared" ref="D739:D802" si="43">AVERAGE(B690:B739)</f>
        <v>462.58980000000008</v>
      </c>
      <c r="E739">
        <f t="shared" si="40"/>
        <v>-1.7289615983751942E-3</v>
      </c>
      <c r="F739" t="str">
        <f t="shared" si="42"/>
        <v>Sell</v>
      </c>
      <c r="G739">
        <f t="shared" si="41"/>
        <v>5.6727400394486998E-8</v>
      </c>
    </row>
    <row r="740" spans="1:7" ht="18" x14ac:dyDescent="0.55000000000000004">
      <c r="A740" s="4">
        <v>34304</v>
      </c>
      <c r="B740" s="5">
        <v>461.89</v>
      </c>
      <c r="C740" s="1">
        <v>2.1652520437946982E-2</v>
      </c>
      <c r="D740">
        <f t="shared" si="43"/>
        <v>462.76860000000011</v>
      </c>
      <c r="E740">
        <f t="shared" si="40"/>
        <v>-1.8985730665393445E-3</v>
      </c>
      <c r="F740" t="str">
        <f t="shared" si="42"/>
        <v>Sell</v>
      </c>
      <c r="G740">
        <f t="shared" si="41"/>
        <v>4.6883164131571179E-8</v>
      </c>
    </row>
    <row r="741" spans="1:7" ht="18" x14ac:dyDescent="0.55000000000000004">
      <c r="A741" s="4">
        <v>34305</v>
      </c>
      <c r="B741" s="5">
        <v>463.11</v>
      </c>
      <c r="C741" s="1">
        <v>0.26378393673871592</v>
      </c>
      <c r="D741">
        <f t="shared" si="43"/>
        <v>462.90680000000009</v>
      </c>
      <c r="E741">
        <f t="shared" si="40"/>
        <v>4.3896525175245708E-4</v>
      </c>
      <c r="F741" t="str">
        <f t="shared" si="42"/>
        <v>Sell</v>
      </c>
      <c r="G741">
        <f t="shared" si="41"/>
        <v>6.9581965281374885E-6</v>
      </c>
    </row>
    <row r="742" spans="1:7" ht="18" x14ac:dyDescent="0.55000000000000004">
      <c r="A742" s="4">
        <v>34306</v>
      </c>
      <c r="B742" s="5">
        <v>464.89</v>
      </c>
      <c r="C742" s="1">
        <v>0.38362116011849562</v>
      </c>
      <c r="D742">
        <f t="shared" si="43"/>
        <v>463.0498</v>
      </c>
      <c r="E742">
        <f t="shared" si="40"/>
        <v>3.9740865885267238E-3</v>
      </c>
      <c r="F742" t="str">
        <f t="shared" si="42"/>
        <v>Buy</v>
      </c>
      <c r="G742">
        <f t="shared" si="41"/>
        <v>1.4716519449066048E-5</v>
      </c>
    </row>
    <row r="743" spans="1:7" ht="18" x14ac:dyDescent="0.55000000000000004">
      <c r="A743" s="4">
        <v>34309</v>
      </c>
      <c r="B743" s="5">
        <v>466.43</v>
      </c>
      <c r="C743" s="1">
        <v>0.33071369746195156</v>
      </c>
      <c r="D743">
        <f t="shared" si="43"/>
        <v>463.22580000000011</v>
      </c>
      <c r="E743">
        <f t="shared" si="40"/>
        <v>6.9171449431355073E-3</v>
      </c>
      <c r="F743" t="str">
        <f t="shared" si="42"/>
        <v>Buy</v>
      </c>
      <c r="G743">
        <f t="shared" si="41"/>
        <v>1.0937154968895523E-5</v>
      </c>
    </row>
    <row r="744" spans="1:7" ht="18" x14ac:dyDescent="0.55000000000000004">
      <c r="A744" s="4">
        <v>34310</v>
      </c>
      <c r="B744" s="5">
        <v>466.76</v>
      </c>
      <c r="C744" s="1">
        <v>7.0725150024249853E-2</v>
      </c>
      <c r="D744">
        <f t="shared" si="43"/>
        <v>463.32499999999999</v>
      </c>
      <c r="E744">
        <f t="shared" si="40"/>
        <v>7.413802406518108E-3</v>
      </c>
      <c r="F744" t="str">
        <f t="shared" si="42"/>
        <v>Buy</v>
      </c>
      <c r="G744">
        <f t="shared" si="41"/>
        <v>5.0020468459526494E-7</v>
      </c>
    </row>
    <row r="745" spans="1:7" ht="18" x14ac:dyDescent="0.55000000000000004">
      <c r="A745" s="4">
        <v>34311</v>
      </c>
      <c r="B745" s="5">
        <v>466.29</v>
      </c>
      <c r="C745" s="1">
        <v>-0.1007448774990217</v>
      </c>
      <c r="D745">
        <f t="shared" si="43"/>
        <v>463.42019999999997</v>
      </c>
      <c r="E745">
        <f t="shared" si="40"/>
        <v>6.1926519387805173E-3</v>
      </c>
      <c r="F745" t="str">
        <f t="shared" si="42"/>
        <v>Buy</v>
      </c>
      <c r="G745">
        <f t="shared" si="41"/>
        <v>1.0149530342292888E-6</v>
      </c>
    </row>
    <row r="746" spans="1:7" ht="18" x14ac:dyDescent="0.55000000000000004">
      <c r="A746" s="4">
        <v>34312</v>
      </c>
      <c r="B746" s="5">
        <v>464.18</v>
      </c>
      <c r="C746" s="1">
        <v>-0.45353501279677799</v>
      </c>
      <c r="D746">
        <f t="shared" si="43"/>
        <v>463.50159999999994</v>
      </c>
      <c r="E746">
        <f t="shared" si="40"/>
        <v>1.463641117959609E-3</v>
      </c>
      <c r="F746" t="str">
        <f t="shared" si="42"/>
        <v>Buy</v>
      </c>
      <c r="G746">
        <f t="shared" si="41"/>
        <v>2.056940078325736E-5</v>
      </c>
    </row>
    <row r="747" spans="1:7" ht="18" x14ac:dyDescent="0.55000000000000004">
      <c r="A747" s="4">
        <v>34313</v>
      </c>
      <c r="B747" s="5">
        <v>463.93</v>
      </c>
      <c r="C747" s="1">
        <v>-5.3872925848545292E-2</v>
      </c>
      <c r="D747">
        <f t="shared" si="43"/>
        <v>463.60160000000002</v>
      </c>
      <c r="E747">
        <f t="shared" si="40"/>
        <v>7.0836683911355738E-4</v>
      </c>
      <c r="F747" t="str">
        <f t="shared" si="42"/>
        <v>Buy</v>
      </c>
      <c r="G747">
        <f t="shared" si="41"/>
        <v>2.9022921394828597E-7</v>
      </c>
    </row>
    <row r="748" spans="1:7" ht="18" x14ac:dyDescent="0.55000000000000004">
      <c r="A748" s="4">
        <v>34316</v>
      </c>
      <c r="B748" s="5">
        <v>465.7</v>
      </c>
      <c r="C748" s="1">
        <v>0.38079712118683745</v>
      </c>
      <c r="D748">
        <f t="shared" si="43"/>
        <v>463.69</v>
      </c>
      <c r="E748">
        <f t="shared" si="40"/>
        <v>4.334792641635556E-3</v>
      </c>
      <c r="F748" t="str">
        <f t="shared" si="42"/>
        <v>Buy</v>
      </c>
      <c r="G748">
        <f t="shared" si="41"/>
        <v>1.4500644750418298E-5</v>
      </c>
    </row>
    <row r="749" spans="1:7" ht="18" x14ac:dyDescent="0.55000000000000004">
      <c r="A749" s="4">
        <v>34317</v>
      </c>
      <c r="B749" s="5">
        <v>463.06</v>
      </c>
      <c r="C749" s="1">
        <v>-0.56850146652791633</v>
      </c>
      <c r="D749">
        <f t="shared" si="43"/>
        <v>463.7244</v>
      </c>
      <c r="E749">
        <f t="shared" si="40"/>
        <v>-1.4327475543663446E-3</v>
      </c>
      <c r="F749" t="str">
        <f t="shared" si="42"/>
        <v>Buy</v>
      </c>
      <c r="G749">
        <f t="shared" si="41"/>
        <v>3.2319391744439161E-5</v>
      </c>
    </row>
    <row r="750" spans="1:7" ht="18" x14ac:dyDescent="0.55000000000000004">
      <c r="A750" s="4">
        <v>34318</v>
      </c>
      <c r="B750" s="5">
        <v>461.84</v>
      </c>
      <c r="C750" s="1">
        <v>-0.26381245703742734</v>
      </c>
      <c r="D750">
        <f t="shared" si="43"/>
        <v>463.73720000000009</v>
      </c>
      <c r="E750">
        <f t="shared" si="40"/>
        <v>-4.0911102236355235E-3</v>
      </c>
      <c r="F750" t="str">
        <f t="shared" si="42"/>
        <v>Sell</v>
      </c>
      <c r="G750">
        <f t="shared" si="41"/>
        <v>6.9597012488124443E-6</v>
      </c>
    </row>
    <row r="751" spans="1:7" ht="18" x14ac:dyDescent="0.55000000000000004">
      <c r="A751" s="4">
        <v>34319</v>
      </c>
      <c r="B751" s="5">
        <v>463.34</v>
      </c>
      <c r="C751" s="1">
        <v>0.32426150896449729</v>
      </c>
      <c r="D751">
        <f t="shared" si="43"/>
        <v>463.78920000000005</v>
      </c>
      <c r="E751">
        <f t="shared" si="40"/>
        <v>-9.6854346759276777E-4</v>
      </c>
      <c r="F751" t="str">
        <f t="shared" si="42"/>
        <v>Sell</v>
      </c>
      <c r="G751">
        <f t="shared" si="41"/>
        <v>1.0514552619593274E-5</v>
      </c>
    </row>
    <row r="752" spans="1:7" ht="18" x14ac:dyDescent="0.55000000000000004">
      <c r="A752" s="4">
        <v>34320</v>
      </c>
      <c r="B752" s="5">
        <v>466.38</v>
      </c>
      <c r="C752" s="1">
        <v>0.65396266278602011</v>
      </c>
      <c r="D752">
        <f t="shared" si="43"/>
        <v>463.93320000000006</v>
      </c>
      <c r="E752">
        <f t="shared" si="40"/>
        <v>5.2740351412658955E-3</v>
      </c>
      <c r="F752" t="str">
        <f t="shared" si="42"/>
        <v>Sell</v>
      </c>
      <c r="G752">
        <f t="shared" si="41"/>
        <v>4.2766716431818185E-5</v>
      </c>
    </row>
    <row r="753" spans="1:7" ht="18" x14ac:dyDescent="0.55000000000000004">
      <c r="A753" s="4">
        <v>34323</v>
      </c>
      <c r="B753" s="5">
        <v>465.85</v>
      </c>
      <c r="C753" s="1">
        <v>-0.11370585737493198</v>
      </c>
      <c r="D753">
        <f t="shared" si="43"/>
        <v>464.04399999999993</v>
      </c>
      <c r="E753">
        <f t="shared" si="40"/>
        <v>3.8918723224523905E-3</v>
      </c>
      <c r="F753" t="str">
        <f t="shared" si="42"/>
        <v>Buy</v>
      </c>
      <c r="G753">
        <f t="shared" si="41"/>
        <v>1.2929022001368374E-6</v>
      </c>
    </row>
    <row r="754" spans="1:7" ht="18" x14ac:dyDescent="0.55000000000000004">
      <c r="A754" s="4">
        <v>34324</v>
      </c>
      <c r="B754" s="5">
        <v>465.3</v>
      </c>
      <c r="C754" s="1">
        <v>-0.11813350458310942</v>
      </c>
      <c r="D754">
        <f t="shared" si="43"/>
        <v>464.13239999999996</v>
      </c>
      <c r="E754">
        <f t="shared" si="40"/>
        <v>2.5156614793538437E-3</v>
      </c>
      <c r="F754" t="str">
        <f t="shared" si="42"/>
        <v>Buy</v>
      </c>
      <c r="G754">
        <f t="shared" si="41"/>
        <v>1.3955524905087537E-6</v>
      </c>
    </row>
    <row r="755" spans="1:7" ht="18" x14ac:dyDescent="0.55000000000000004">
      <c r="A755" s="4">
        <v>34325</v>
      </c>
      <c r="B755" s="5">
        <v>467.32</v>
      </c>
      <c r="C755" s="1">
        <v>0.43318889983447784</v>
      </c>
      <c r="D755">
        <f t="shared" si="43"/>
        <v>464.25639999999993</v>
      </c>
      <c r="E755">
        <f t="shared" si="40"/>
        <v>6.5989397238251655E-3</v>
      </c>
      <c r="F755" t="str">
        <f t="shared" si="42"/>
        <v>Buy</v>
      </c>
      <c r="G755">
        <f t="shared" si="41"/>
        <v>1.8765262293980525E-5</v>
      </c>
    </row>
    <row r="756" spans="1:7" ht="18" x14ac:dyDescent="0.55000000000000004">
      <c r="A756" s="4">
        <v>34326</v>
      </c>
      <c r="B756" s="5">
        <v>467.38</v>
      </c>
      <c r="C756" s="1">
        <v>1.2838343871269817E-2</v>
      </c>
      <c r="D756">
        <f t="shared" si="43"/>
        <v>464.37419999999997</v>
      </c>
      <c r="E756">
        <f t="shared" ref="E756:E819" si="44">(B756 - D756) / D756</f>
        <v>6.4727971536748209E-3</v>
      </c>
      <c r="F756" t="str">
        <f t="shared" si="42"/>
        <v>Buy</v>
      </c>
      <c r="G756">
        <f t="shared" ref="G756:G819" si="45">(C756/100)^2</f>
        <v>1.648230733569713E-8</v>
      </c>
    </row>
    <row r="757" spans="1:7" ht="18" x14ac:dyDescent="0.55000000000000004">
      <c r="A757" s="4">
        <v>34330</v>
      </c>
      <c r="B757" s="5">
        <v>470.54</v>
      </c>
      <c r="C757" s="1">
        <v>0.67383400646125113</v>
      </c>
      <c r="D757">
        <f t="shared" si="43"/>
        <v>464.44840000000005</v>
      </c>
      <c r="E757">
        <f t="shared" si="44"/>
        <v>1.311577346374747E-2</v>
      </c>
      <c r="F757" t="str">
        <f t="shared" ref="F757:F820" si="46">IF(E756 &gt; 0, "Buy", "Sell")</f>
        <v>Buy</v>
      </c>
      <c r="G757">
        <f t="shared" si="45"/>
        <v>4.5405226826362146E-5</v>
      </c>
    </row>
    <row r="758" spans="1:7" ht="18" x14ac:dyDescent="0.55000000000000004">
      <c r="A758" s="4">
        <v>34331</v>
      </c>
      <c r="B758" s="5">
        <v>470.94</v>
      </c>
      <c r="C758" s="1">
        <v>8.4972601450438889E-2</v>
      </c>
      <c r="D758">
        <f t="shared" si="43"/>
        <v>464.47720000000004</v>
      </c>
      <c r="E758">
        <f t="shared" si="44"/>
        <v>1.3914138304312802E-2</v>
      </c>
      <c r="F758" t="str">
        <f t="shared" si="46"/>
        <v>Buy</v>
      </c>
      <c r="G758">
        <f t="shared" si="45"/>
        <v>7.2203429972551288E-7</v>
      </c>
    </row>
    <row r="759" spans="1:7" ht="18" x14ac:dyDescent="0.55000000000000004">
      <c r="A759" s="4">
        <v>34332</v>
      </c>
      <c r="B759" s="5">
        <v>470.58</v>
      </c>
      <c r="C759" s="1">
        <v>-7.6472091414729021E-2</v>
      </c>
      <c r="D759">
        <f t="shared" si="43"/>
        <v>464.51980000000003</v>
      </c>
      <c r="E759">
        <f t="shared" si="44"/>
        <v>1.3046160787979225E-2</v>
      </c>
      <c r="F759" t="str">
        <f t="shared" si="46"/>
        <v>Buy</v>
      </c>
      <c r="G759">
        <f t="shared" si="45"/>
        <v>5.847980765342672E-7</v>
      </c>
    </row>
    <row r="760" spans="1:7" ht="18" x14ac:dyDescent="0.55000000000000004">
      <c r="A760" s="4">
        <v>34333</v>
      </c>
      <c r="B760" s="5">
        <v>468.64</v>
      </c>
      <c r="C760" s="1">
        <v>-0.41310933732067767</v>
      </c>
      <c r="D760">
        <f t="shared" si="43"/>
        <v>464.56840000000011</v>
      </c>
      <c r="E760">
        <f t="shared" si="44"/>
        <v>8.7642637768730602E-3</v>
      </c>
      <c r="F760" t="str">
        <f t="shared" si="46"/>
        <v>Buy</v>
      </c>
      <c r="G760">
        <f t="shared" si="45"/>
        <v>1.7065932458152945E-5</v>
      </c>
    </row>
    <row r="761" spans="1:7" ht="18" x14ac:dyDescent="0.55000000000000004">
      <c r="A761" s="4">
        <v>34334</v>
      </c>
      <c r="B761" s="5">
        <v>466.45</v>
      </c>
      <c r="C761" s="1">
        <v>-0.4684049672453286</v>
      </c>
      <c r="D761">
        <f t="shared" si="43"/>
        <v>464.57600000000008</v>
      </c>
      <c r="E761">
        <f t="shared" si="44"/>
        <v>4.0337856454055084E-3</v>
      </c>
      <c r="F761" t="str">
        <f t="shared" si="46"/>
        <v>Buy</v>
      </c>
      <c r="G761">
        <f t="shared" si="45"/>
        <v>2.1940321334009734E-5</v>
      </c>
    </row>
    <row r="762" spans="1:7" ht="18" x14ac:dyDescent="0.55000000000000004">
      <c r="A762" s="4">
        <v>34337</v>
      </c>
      <c r="B762" s="5">
        <v>465.44</v>
      </c>
      <c r="C762" s="1">
        <v>-0.21676386600785136</v>
      </c>
      <c r="D762">
        <f t="shared" si="43"/>
        <v>464.57760000000007</v>
      </c>
      <c r="E762">
        <f t="shared" si="44"/>
        <v>1.8563099038781091E-3</v>
      </c>
      <c r="F762" t="str">
        <f t="shared" si="46"/>
        <v>Buy</v>
      </c>
      <c r="G762">
        <f t="shared" si="45"/>
        <v>4.6986573606669731E-6</v>
      </c>
    </row>
    <row r="763" spans="1:7" ht="18" x14ac:dyDescent="0.55000000000000004">
      <c r="A763" s="4">
        <v>34338</v>
      </c>
      <c r="B763" s="5">
        <v>466.89</v>
      </c>
      <c r="C763" s="1">
        <v>0.31104891381368865</v>
      </c>
      <c r="D763">
        <f t="shared" si="43"/>
        <v>464.65000000000009</v>
      </c>
      <c r="E763">
        <f t="shared" si="44"/>
        <v>4.8208328849669536E-3</v>
      </c>
      <c r="F763" t="str">
        <f t="shared" si="46"/>
        <v>Buy</v>
      </c>
      <c r="G763">
        <f t="shared" si="45"/>
        <v>9.6751426784675511E-6</v>
      </c>
    </row>
    <row r="764" spans="1:7" ht="18" x14ac:dyDescent="0.55000000000000004">
      <c r="A764" s="4">
        <v>34339</v>
      </c>
      <c r="B764" s="5">
        <v>467.55</v>
      </c>
      <c r="C764" s="1">
        <v>0.14126109964274958</v>
      </c>
      <c r="D764">
        <f t="shared" si="43"/>
        <v>464.71700000000004</v>
      </c>
      <c r="E764">
        <f t="shared" si="44"/>
        <v>6.0961832685268022E-3</v>
      </c>
      <c r="F764" t="str">
        <f t="shared" si="46"/>
        <v>Buy</v>
      </c>
      <c r="G764">
        <f t="shared" si="45"/>
        <v>1.9954698272278825E-6</v>
      </c>
    </row>
    <row r="765" spans="1:7" ht="18" x14ac:dyDescent="0.55000000000000004">
      <c r="A765" s="4">
        <v>34340</v>
      </c>
      <c r="B765" s="5">
        <v>467.12</v>
      </c>
      <c r="C765" s="1">
        <v>-9.2011090617366467E-2</v>
      </c>
      <c r="D765">
        <f t="shared" si="43"/>
        <v>464.77339999999998</v>
      </c>
      <c r="E765">
        <f t="shared" si="44"/>
        <v>5.0489120074428172E-3</v>
      </c>
      <c r="F765" t="str">
        <f t="shared" si="46"/>
        <v>Buy</v>
      </c>
      <c r="G765">
        <f t="shared" si="45"/>
        <v>8.4660407965972235E-7</v>
      </c>
    </row>
    <row r="766" spans="1:7" ht="18" x14ac:dyDescent="0.55000000000000004">
      <c r="A766" s="4">
        <v>34341</v>
      </c>
      <c r="B766" s="5">
        <v>469.9</v>
      </c>
      <c r="C766" s="1">
        <v>0.59337221334877899</v>
      </c>
      <c r="D766">
        <f t="shared" si="43"/>
        <v>464.87920000000008</v>
      </c>
      <c r="E766">
        <f t="shared" si="44"/>
        <v>1.080022509073302E-2</v>
      </c>
      <c r="F766" t="str">
        <f t="shared" si="46"/>
        <v>Buy</v>
      </c>
      <c r="G766">
        <f t="shared" si="45"/>
        <v>3.5209058357442889E-5</v>
      </c>
    </row>
    <row r="767" spans="1:7" ht="18" x14ac:dyDescent="0.55000000000000004">
      <c r="A767" s="4">
        <v>34344</v>
      </c>
      <c r="B767" s="5">
        <v>475.27</v>
      </c>
      <c r="C767" s="1">
        <v>1.136315748844956</v>
      </c>
      <c r="D767">
        <f t="shared" si="43"/>
        <v>465.03000000000009</v>
      </c>
      <c r="E767">
        <f t="shared" si="44"/>
        <v>2.2020084725716392E-2</v>
      </c>
      <c r="F767" t="str">
        <f t="shared" si="46"/>
        <v>Buy</v>
      </c>
      <c r="G767">
        <f t="shared" si="45"/>
        <v>1.2912134810730733E-4</v>
      </c>
    </row>
    <row r="768" spans="1:7" ht="18" x14ac:dyDescent="0.55000000000000004">
      <c r="A768" s="4">
        <v>34345</v>
      </c>
      <c r="B768" s="5">
        <v>474.13</v>
      </c>
      <c r="C768" s="1">
        <v>-0.24015179016059199</v>
      </c>
      <c r="D768">
        <f t="shared" si="43"/>
        <v>465.15600000000006</v>
      </c>
      <c r="E768">
        <f t="shared" si="44"/>
        <v>1.9292452424562796E-2</v>
      </c>
      <c r="F768" t="str">
        <f t="shared" si="46"/>
        <v>Buy</v>
      </c>
      <c r="G768">
        <f t="shared" si="45"/>
        <v>5.7672882317337008E-6</v>
      </c>
    </row>
    <row r="769" spans="1:7" ht="18" x14ac:dyDescent="0.55000000000000004">
      <c r="A769" s="4">
        <v>34346</v>
      </c>
      <c r="B769" s="5">
        <v>474.17</v>
      </c>
      <c r="C769" s="1">
        <v>8.4361489030336662E-3</v>
      </c>
      <c r="D769">
        <f t="shared" si="43"/>
        <v>465.25740000000008</v>
      </c>
      <c r="E769">
        <f t="shared" si="44"/>
        <v>1.9156277793754468E-2</v>
      </c>
      <c r="F769" t="str">
        <f t="shared" si="46"/>
        <v>Buy</v>
      </c>
      <c r="G769">
        <f t="shared" si="45"/>
        <v>7.1168608314156137E-9</v>
      </c>
    </row>
    <row r="770" spans="1:7" ht="18" x14ac:dyDescent="0.55000000000000004">
      <c r="A770" s="4">
        <v>34347</v>
      </c>
      <c r="B770" s="5">
        <v>472.47</v>
      </c>
      <c r="C770" s="1">
        <v>-0.35916543300449505</v>
      </c>
      <c r="D770">
        <f t="shared" si="43"/>
        <v>465.33800000000002</v>
      </c>
      <c r="E770">
        <f t="shared" si="44"/>
        <v>1.5326493860376768E-2</v>
      </c>
      <c r="F770" t="str">
        <f t="shared" si="46"/>
        <v>Buy</v>
      </c>
      <c r="G770">
        <f t="shared" si="45"/>
        <v>1.2899980826530644E-5</v>
      </c>
    </row>
    <row r="771" spans="1:7" ht="18" x14ac:dyDescent="0.55000000000000004">
      <c r="A771" s="4">
        <v>34348</v>
      </c>
      <c r="B771" s="5">
        <v>474.91</v>
      </c>
      <c r="C771" s="1">
        <v>0.51510595434254391</v>
      </c>
      <c r="D771">
        <f t="shared" si="43"/>
        <v>465.57579999999996</v>
      </c>
      <c r="E771">
        <f t="shared" si="44"/>
        <v>2.0048722463667717E-2</v>
      </c>
      <c r="F771" t="str">
        <f t="shared" si="46"/>
        <v>Buy</v>
      </c>
      <c r="G771">
        <f t="shared" si="45"/>
        <v>2.6533414419914297E-5</v>
      </c>
    </row>
    <row r="772" spans="1:7" ht="18" x14ac:dyDescent="0.55000000000000004">
      <c r="A772" s="4">
        <v>34351</v>
      </c>
      <c r="B772" s="5">
        <v>473.3</v>
      </c>
      <c r="C772" s="1">
        <v>-0.33958754858221935</v>
      </c>
      <c r="D772">
        <f t="shared" si="43"/>
        <v>465.892</v>
      </c>
      <c r="E772">
        <f t="shared" si="44"/>
        <v>1.5900680844487598E-2</v>
      </c>
      <c r="F772" t="str">
        <f t="shared" si="46"/>
        <v>Buy</v>
      </c>
      <c r="G772">
        <f t="shared" si="45"/>
        <v>1.1531970315208118E-5</v>
      </c>
    </row>
    <row r="773" spans="1:7" ht="18" x14ac:dyDescent="0.55000000000000004">
      <c r="A773" s="4">
        <v>34352</v>
      </c>
      <c r="B773" s="5">
        <v>474.25</v>
      </c>
      <c r="C773" s="1">
        <v>0.20051719029213649</v>
      </c>
      <c r="D773">
        <f t="shared" si="43"/>
        <v>466.18559999999997</v>
      </c>
      <c r="E773">
        <f t="shared" si="44"/>
        <v>1.7298689620614698E-2</v>
      </c>
      <c r="F773" t="str">
        <f t="shared" si="46"/>
        <v>Buy</v>
      </c>
      <c r="G773">
        <f t="shared" si="45"/>
        <v>4.0207143602652872E-6</v>
      </c>
    </row>
    <row r="774" spans="1:7" ht="18" x14ac:dyDescent="0.55000000000000004">
      <c r="A774" s="4">
        <v>34353</v>
      </c>
      <c r="B774" s="5">
        <v>474.3</v>
      </c>
      <c r="C774" s="1">
        <v>1.0542406841240543E-2</v>
      </c>
      <c r="D774">
        <f t="shared" si="43"/>
        <v>466.4674</v>
      </c>
      <c r="E774">
        <f t="shared" si="44"/>
        <v>1.6791312747686148E-2</v>
      </c>
      <c r="F774" t="str">
        <f t="shared" si="46"/>
        <v>Buy</v>
      </c>
      <c r="G774">
        <f t="shared" si="45"/>
        <v>1.1114234200623542E-8</v>
      </c>
    </row>
    <row r="775" spans="1:7" ht="18" x14ac:dyDescent="0.55000000000000004">
      <c r="A775" s="4">
        <v>34354</v>
      </c>
      <c r="B775" s="5">
        <v>474.98</v>
      </c>
      <c r="C775" s="1">
        <v>0.14326650014959161</v>
      </c>
      <c r="D775">
        <f t="shared" si="43"/>
        <v>466.76039999999995</v>
      </c>
      <c r="E775">
        <f t="shared" si="44"/>
        <v>1.7609891498936225E-2</v>
      </c>
      <c r="F775" t="str">
        <f t="shared" si="46"/>
        <v>Buy</v>
      </c>
      <c r="G775">
        <f t="shared" si="45"/>
        <v>2.0525290065112935E-6</v>
      </c>
    </row>
    <row r="776" spans="1:7" ht="18" x14ac:dyDescent="0.55000000000000004">
      <c r="A776" s="4">
        <v>34355</v>
      </c>
      <c r="B776" s="5">
        <v>474.72</v>
      </c>
      <c r="C776" s="1">
        <v>-5.4754134252009652E-2</v>
      </c>
      <c r="D776">
        <f t="shared" si="43"/>
        <v>466.98040000000003</v>
      </c>
      <c r="E776">
        <f t="shared" si="44"/>
        <v>1.6573714871116637E-2</v>
      </c>
      <c r="F776" t="str">
        <f t="shared" si="46"/>
        <v>Buy</v>
      </c>
      <c r="G776">
        <f t="shared" si="45"/>
        <v>2.9980152176870965E-7</v>
      </c>
    </row>
    <row r="777" spans="1:7" ht="18" x14ac:dyDescent="0.55000000000000004">
      <c r="A777" s="4">
        <v>34358</v>
      </c>
      <c r="B777" s="5">
        <v>471.97</v>
      </c>
      <c r="C777" s="1">
        <v>-0.58097322989695255</v>
      </c>
      <c r="D777">
        <f t="shared" si="43"/>
        <v>467.16700000000003</v>
      </c>
      <c r="E777">
        <f t="shared" si="44"/>
        <v>1.0281120027741678E-2</v>
      </c>
      <c r="F777" t="str">
        <f t="shared" si="46"/>
        <v>Buy</v>
      </c>
      <c r="G777">
        <f t="shared" si="45"/>
        <v>3.375298938568972E-5</v>
      </c>
    </row>
    <row r="778" spans="1:7" ht="18" x14ac:dyDescent="0.55000000000000004">
      <c r="A778" s="4">
        <v>34359</v>
      </c>
      <c r="B778" s="5">
        <v>470.92</v>
      </c>
      <c r="C778" s="1">
        <v>-0.22271960335461582</v>
      </c>
      <c r="D778">
        <f t="shared" si="43"/>
        <v>467.27760000000001</v>
      </c>
      <c r="E778">
        <f t="shared" si="44"/>
        <v>7.794938169516384E-3</v>
      </c>
      <c r="F778" t="str">
        <f t="shared" si="46"/>
        <v>Buy</v>
      </c>
      <c r="G778">
        <f t="shared" si="45"/>
        <v>4.9604021718437409E-6</v>
      </c>
    </row>
    <row r="779" spans="1:7" ht="18" x14ac:dyDescent="0.55000000000000004">
      <c r="A779" s="4">
        <v>34360</v>
      </c>
      <c r="B779" s="5">
        <v>473.2</v>
      </c>
      <c r="C779" s="1">
        <v>0.48299038942356054</v>
      </c>
      <c r="D779">
        <f t="shared" si="43"/>
        <v>467.46660000000003</v>
      </c>
      <c r="E779">
        <f t="shared" si="44"/>
        <v>1.2264833466176964E-2</v>
      </c>
      <c r="F779" t="str">
        <f t="shared" si="46"/>
        <v>Buy</v>
      </c>
      <c r="G779">
        <f t="shared" si="45"/>
        <v>2.3327971627552269E-5</v>
      </c>
    </row>
    <row r="780" spans="1:7" ht="18" x14ac:dyDescent="0.55000000000000004">
      <c r="A780" s="4">
        <v>34361</v>
      </c>
      <c r="B780" s="5">
        <v>477.05</v>
      </c>
      <c r="C780" s="1">
        <v>0.81031750936233371</v>
      </c>
      <c r="D780">
        <f t="shared" si="43"/>
        <v>467.67280000000005</v>
      </c>
      <c r="E780">
        <f t="shared" si="44"/>
        <v>2.0050770538718433E-2</v>
      </c>
      <c r="F780" t="str">
        <f t="shared" si="46"/>
        <v>Buy</v>
      </c>
      <c r="G780">
        <f t="shared" si="45"/>
        <v>6.5661446597917576E-5</v>
      </c>
    </row>
    <row r="781" spans="1:7" ht="18" x14ac:dyDescent="0.55000000000000004">
      <c r="A781" s="4">
        <v>34362</v>
      </c>
      <c r="B781" s="5">
        <v>478.7</v>
      </c>
      <c r="C781" s="1">
        <v>0.34527892006083838</v>
      </c>
      <c r="D781">
        <f t="shared" si="43"/>
        <v>467.95059999999995</v>
      </c>
      <c r="E781">
        <f t="shared" si="44"/>
        <v>2.2971228159553676E-2</v>
      </c>
      <c r="F781" t="str">
        <f t="shared" si="46"/>
        <v>Buy</v>
      </c>
      <c r="G781">
        <f t="shared" si="45"/>
        <v>1.1921753263837881E-5</v>
      </c>
    </row>
    <row r="782" spans="1:7" ht="18" x14ac:dyDescent="0.55000000000000004">
      <c r="A782" s="4">
        <v>34365</v>
      </c>
      <c r="B782" s="5">
        <v>481.61</v>
      </c>
      <c r="C782" s="1">
        <v>0.60605615001779967</v>
      </c>
      <c r="D782">
        <f t="shared" si="43"/>
        <v>468.31040000000002</v>
      </c>
      <c r="E782">
        <f t="shared" si="44"/>
        <v>2.8399113066888963E-2</v>
      </c>
      <c r="F782" t="str">
        <f t="shared" si="46"/>
        <v>Buy</v>
      </c>
      <c r="G782">
        <f t="shared" si="45"/>
        <v>3.6730405697439777E-5</v>
      </c>
    </row>
    <row r="783" spans="1:7" ht="18" x14ac:dyDescent="0.55000000000000004">
      <c r="A783" s="4">
        <v>34366</v>
      </c>
      <c r="B783" s="5">
        <v>479.62</v>
      </c>
      <c r="C783" s="1">
        <v>-0.41405341969139003</v>
      </c>
      <c r="D783">
        <f t="shared" si="43"/>
        <v>468.65079999999995</v>
      </c>
      <c r="E783">
        <f t="shared" si="44"/>
        <v>2.3405913315415357E-2</v>
      </c>
      <c r="F783" t="str">
        <f t="shared" si="46"/>
        <v>Buy</v>
      </c>
      <c r="G783">
        <f t="shared" si="45"/>
        <v>1.7144023435813441E-5</v>
      </c>
    </row>
    <row r="784" spans="1:7" ht="18" x14ac:dyDescent="0.55000000000000004">
      <c r="A784" s="4">
        <v>34367</v>
      </c>
      <c r="B784" s="5">
        <v>482</v>
      </c>
      <c r="C784" s="1">
        <v>0.49499903488728919</v>
      </c>
      <c r="D784">
        <f t="shared" si="43"/>
        <v>469.10820000000001</v>
      </c>
      <c r="E784">
        <f t="shared" si="44"/>
        <v>2.7481506398736984E-2</v>
      </c>
      <c r="F784" t="str">
        <f t="shared" si="46"/>
        <v>Buy</v>
      </c>
      <c r="G784">
        <f t="shared" si="45"/>
        <v>2.4502404453934774E-5</v>
      </c>
    </row>
    <row r="785" spans="1:7" ht="18" x14ac:dyDescent="0.55000000000000004">
      <c r="A785" s="4">
        <v>34368</v>
      </c>
      <c r="B785" s="5">
        <v>480.71</v>
      </c>
      <c r="C785" s="1">
        <v>-0.26799363714333158</v>
      </c>
      <c r="D785">
        <f t="shared" si="43"/>
        <v>469.50179999999995</v>
      </c>
      <c r="E785">
        <f t="shared" si="44"/>
        <v>2.3872538933823118E-2</v>
      </c>
      <c r="F785" t="str">
        <f t="shared" si="46"/>
        <v>Buy</v>
      </c>
      <c r="G785">
        <f t="shared" si="45"/>
        <v>7.1820589549311681E-6</v>
      </c>
    </row>
    <row r="786" spans="1:7" ht="18" x14ac:dyDescent="0.55000000000000004">
      <c r="A786" s="4">
        <v>34369</v>
      </c>
      <c r="B786" s="5">
        <v>469.81</v>
      </c>
      <c r="C786" s="1">
        <v>-2.2935820027421299</v>
      </c>
      <c r="D786">
        <f t="shared" si="43"/>
        <v>469.6508</v>
      </c>
      <c r="E786">
        <f t="shared" si="44"/>
        <v>3.3897525565803027E-4</v>
      </c>
      <c r="F786" t="str">
        <f t="shared" si="46"/>
        <v>Buy</v>
      </c>
      <c r="G786">
        <f t="shared" si="45"/>
        <v>5.2605184033025984E-4</v>
      </c>
    </row>
    <row r="787" spans="1:7" ht="18" x14ac:dyDescent="0.55000000000000004">
      <c r="A787" s="4">
        <v>34372</v>
      </c>
      <c r="B787" s="5">
        <v>471.76</v>
      </c>
      <c r="C787" s="1">
        <v>0.41420240405028896</v>
      </c>
      <c r="D787">
        <f t="shared" si="43"/>
        <v>469.82479999999998</v>
      </c>
      <c r="E787">
        <f t="shared" si="44"/>
        <v>4.1189822248634154E-3</v>
      </c>
      <c r="F787" t="str">
        <f t="shared" si="46"/>
        <v>Buy</v>
      </c>
      <c r="G787">
        <f t="shared" si="45"/>
        <v>1.7156363152103881E-5</v>
      </c>
    </row>
    <row r="788" spans="1:7" ht="18" x14ac:dyDescent="0.55000000000000004">
      <c r="A788" s="4">
        <v>34373</v>
      </c>
      <c r="B788" s="5">
        <v>471.05</v>
      </c>
      <c r="C788" s="1">
        <v>-0.15061361975719198</v>
      </c>
      <c r="D788">
        <f t="shared" si="43"/>
        <v>470.00779999999997</v>
      </c>
      <c r="E788">
        <f t="shared" si="44"/>
        <v>2.2174100089403554E-3</v>
      </c>
      <c r="F788" t="str">
        <f t="shared" si="46"/>
        <v>Buy</v>
      </c>
      <c r="G788">
        <f t="shared" si="45"/>
        <v>2.2684462456364005E-6</v>
      </c>
    </row>
    <row r="789" spans="1:7" ht="18" x14ac:dyDescent="0.55000000000000004">
      <c r="A789" s="4">
        <v>34374</v>
      </c>
      <c r="B789" s="5">
        <v>472.77</v>
      </c>
      <c r="C789" s="1">
        <v>0.36447668074127315</v>
      </c>
      <c r="D789">
        <f t="shared" si="43"/>
        <v>470.22739999999999</v>
      </c>
      <c r="E789">
        <f t="shared" si="44"/>
        <v>5.4071710836076188E-3</v>
      </c>
      <c r="F789" t="str">
        <f t="shared" si="46"/>
        <v>Buy</v>
      </c>
      <c r="G789">
        <f t="shared" si="45"/>
        <v>1.3284325080417595E-5</v>
      </c>
    </row>
    <row r="790" spans="1:7" ht="18" x14ac:dyDescent="0.55000000000000004">
      <c r="A790" s="4">
        <v>34375</v>
      </c>
      <c r="B790" s="5">
        <v>468.93</v>
      </c>
      <c r="C790" s="1">
        <v>-0.81555087266000381</v>
      </c>
      <c r="D790">
        <f t="shared" si="43"/>
        <v>470.36819999999994</v>
      </c>
      <c r="E790">
        <f t="shared" si="44"/>
        <v>-3.0576046594985337E-3</v>
      </c>
      <c r="F790" t="str">
        <f t="shared" si="46"/>
        <v>Buy</v>
      </c>
      <c r="G790">
        <f t="shared" si="45"/>
        <v>6.6512322589649373E-5</v>
      </c>
    </row>
    <row r="791" spans="1:7" ht="18" x14ac:dyDescent="0.55000000000000004">
      <c r="A791" s="4">
        <v>34376</v>
      </c>
      <c r="B791" s="5">
        <v>470.18</v>
      </c>
      <c r="C791" s="1">
        <v>0.26620965343866254</v>
      </c>
      <c r="D791">
        <f t="shared" si="43"/>
        <v>470.50959999999992</v>
      </c>
      <c r="E791">
        <f t="shared" si="44"/>
        <v>-7.0051705639994168E-4</v>
      </c>
      <c r="F791" t="str">
        <f t="shared" si="46"/>
        <v>Sell</v>
      </c>
      <c r="G791">
        <f t="shared" si="45"/>
        <v>7.0867579583932806E-6</v>
      </c>
    </row>
    <row r="792" spans="1:7" ht="18" x14ac:dyDescent="0.55000000000000004">
      <c r="A792" s="4">
        <v>34379</v>
      </c>
      <c r="B792" s="5">
        <v>470.23</v>
      </c>
      <c r="C792" s="1">
        <v>1.0633659796720747E-2</v>
      </c>
      <c r="D792">
        <f t="shared" si="43"/>
        <v>470.61639999999983</v>
      </c>
      <c r="E792">
        <f t="shared" si="44"/>
        <v>-8.2105086010561925E-4</v>
      </c>
      <c r="F792" t="str">
        <f t="shared" si="46"/>
        <v>Sell</v>
      </c>
      <c r="G792">
        <f t="shared" si="45"/>
        <v>1.1307472067239512E-8</v>
      </c>
    </row>
    <row r="793" spans="1:7" ht="18" x14ac:dyDescent="0.55000000000000004">
      <c r="A793" s="4">
        <v>34380</v>
      </c>
      <c r="B793" s="5">
        <v>472.52</v>
      </c>
      <c r="C793" s="1">
        <v>0.48581373724759219</v>
      </c>
      <c r="D793">
        <f t="shared" si="43"/>
        <v>470.73819999999995</v>
      </c>
      <c r="E793">
        <f t="shared" si="44"/>
        <v>3.7851187772737216E-3</v>
      </c>
      <c r="F793" t="str">
        <f t="shared" si="46"/>
        <v>Sell</v>
      </c>
      <c r="G793">
        <f t="shared" si="45"/>
        <v>2.3601498729847252E-5</v>
      </c>
    </row>
    <row r="794" spans="1:7" ht="18" x14ac:dyDescent="0.55000000000000004">
      <c r="A794" s="4">
        <v>34381</v>
      </c>
      <c r="B794" s="5">
        <v>472.79</v>
      </c>
      <c r="C794" s="1">
        <v>5.7124119567575793E-2</v>
      </c>
      <c r="D794">
        <f t="shared" si="43"/>
        <v>470.85879999999992</v>
      </c>
      <c r="E794">
        <f t="shared" si="44"/>
        <v>4.1014418759936179E-3</v>
      </c>
      <c r="F794" t="str">
        <f t="shared" si="46"/>
        <v>Buy</v>
      </c>
      <c r="G794">
        <f t="shared" si="45"/>
        <v>3.2631650363706957E-7</v>
      </c>
    </row>
    <row r="795" spans="1:7" ht="18" x14ac:dyDescent="0.55000000000000004">
      <c r="A795" s="4">
        <v>34382</v>
      </c>
      <c r="B795" s="5">
        <v>470.34</v>
      </c>
      <c r="C795" s="1">
        <v>-0.51954778473092078</v>
      </c>
      <c r="D795">
        <f t="shared" si="43"/>
        <v>470.93979999999988</v>
      </c>
      <c r="E795">
        <f t="shared" si="44"/>
        <v>-1.2736235077177647E-3</v>
      </c>
      <c r="F795" t="str">
        <f t="shared" si="46"/>
        <v>Buy</v>
      </c>
      <c r="G795">
        <f t="shared" si="45"/>
        <v>2.6992990061880717E-5</v>
      </c>
    </row>
    <row r="796" spans="1:7" ht="18" x14ac:dyDescent="0.55000000000000004">
      <c r="A796" s="4">
        <v>34383</v>
      </c>
      <c r="B796" s="5">
        <v>467.69</v>
      </c>
      <c r="C796" s="1">
        <v>-0.56501541527094157</v>
      </c>
      <c r="D796">
        <f t="shared" si="43"/>
        <v>471.00999999999988</v>
      </c>
      <c r="E796">
        <f t="shared" si="44"/>
        <v>-7.048682618203181E-3</v>
      </c>
      <c r="F796" t="str">
        <f t="shared" si="46"/>
        <v>Sell</v>
      </c>
      <c r="G796">
        <f t="shared" si="45"/>
        <v>3.1924241949379451E-5</v>
      </c>
    </row>
    <row r="797" spans="1:7" ht="18" x14ac:dyDescent="0.55000000000000004">
      <c r="A797" s="4">
        <v>34387</v>
      </c>
      <c r="B797" s="5">
        <v>471.46</v>
      </c>
      <c r="C797" s="1">
        <v>0.80285795678251926</v>
      </c>
      <c r="D797">
        <f t="shared" si="43"/>
        <v>471.16059999999982</v>
      </c>
      <c r="E797">
        <f t="shared" si="44"/>
        <v>6.3545211547859077E-4</v>
      </c>
      <c r="F797" t="str">
        <f t="shared" si="46"/>
        <v>Sell</v>
      </c>
      <c r="G797">
        <f t="shared" si="45"/>
        <v>6.4458089876900151E-5</v>
      </c>
    </row>
    <row r="798" spans="1:7" ht="18" x14ac:dyDescent="0.55000000000000004">
      <c r="A798" s="4">
        <v>34388</v>
      </c>
      <c r="B798" s="5">
        <v>470.69</v>
      </c>
      <c r="C798" s="1">
        <v>-0.16345596167054896</v>
      </c>
      <c r="D798">
        <f t="shared" si="43"/>
        <v>471.26039999999989</v>
      </c>
      <c r="E798">
        <f t="shared" si="44"/>
        <v>-1.2103711663443244E-3</v>
      </c>
      <c r="F798" t="str">
        <f t="shared" si="46"/>
        <v>Buy</v>
      </c>
      <c r="G798">
        <f t="shared" si="45"/>
        <v>2.6717851405643974E-6</v>
      </c>
    </row>
    <row r="799" spans="1:7" ht="18" x14ac:dyDescent="0.55000000000000004">
      <c r="A799" s="4">
        <v>34389</v>
      </c>
      <c r="B799" s="5">
        <v>464.26</v>
      </c>
      <c r="C799" s="1">
        <v>-1.3754963107795208</v>
      </c>
      <c r="D799">
        <f t="shared" si="43"/>
        <v>471.28439999999989</v>
      </c>
      <c r="E799">
        <f t="shared" si="44"/>
        <v>-1.4904800583256951E-2</v>
      </c>
      <c r="F799" t="str">
        <f t="shared" si="46"/>
        <v>Sell</v>
      </c>
      <c r="G799">
        <f t="shared" si="45"/>
        <v>1.8919901009680724E-4</v>
      </c>
    </row>
    <row r="800" spans="1:7" ht="18" x14ac:dyDescent="0.55000000000000004">
      <c r="A800" s="4">
        <v>34390</v>
      </c>
      <c r="B800" s="5">
        <v>466.07</v>
      </c>
      <c r="C800" s="1">
        <v>0.38910973175375713</v>
      </c>
      <c r="D800">
        <f t="shared" si="43"/>
        <v>471.36899999999986</v>
      </c>
      <c r="E800">
        <f t="shared" si="44"/>
        <v>-1.1241723575372725E-2</v>
      </c>
      <c r="F800" t="str">
        <f t="shared" si="46"/>
        <v>Sell</v>
      </c>
      <c r="G800">
        <f t="shared" si="45"/>
        <v>1.5140638334548083E-5</v>
      </c>
    </row>
    <row r="801" spans="1:7" ht="18" x14ac:dyDescent="0.55000000000000004">
      <c r="A801" s="4">
        <v>34393</v>
      </c>
      <c r="B801" s="5">
        <v>467.14</v>
      </c>
      <c r="C801" s="1">
        <v>0.2293161172492266</v>
      </c>
      <c r="D801">
        <f t="shared" si="43"/>
        <v>471.44499999999977</v>
      </c>
      <c r="E801">
        <f t="shared" si="44"/>
        <v>-9.1314999628796176E-3</v>
      </c>
      <c r="F801" t="str">
        <f t="shared" si="46"/>
        <v>Sell</v>
      </c>
      <c r="G801">
        <f t="shared" si="45"/>
        <v>5.2585881630261033E-6</v>
      </c>
    </row>
    <row r="802" spans="1:7" ht="18" x14ac:dyDescent="0.55000000000000004">
      <c r="A802" s="4">
        <v>34394</v>
      </c>
      <c r="B802" s="5">
        <v>464.44</v>
      </c>
      <c r="C802" s="1">
        <v>-0.57966198505251643</v>
      </c>
      <c r="D802">
        <f t="shared" si="43"/>
        <v>471.40619999999979</v>
      </c>
      <c r="E802">
        <f t="shared" si="44"/>
        <v>-1.4777489137817429E-2</v>
      </c>
      <c r="F802" t="str">
        <f t="shared" si="46"/>
        <v>Sell</v>
      </c>
      <c r="G802">
        <f t="shared" si="45"/>
        <v>3.3600801691502378E-5</v>
      </c>
    </row>
    <row r="803" spans="1:7" ht="18" x14ac:dyDescent="0.55000000000000004">
      <c r="A803" s="4">
        <v>34395</v>
      </c>
      <c r="B803" s="5">
        <v>464.81</v>
      </c>
      <c r="C803" s="1">
        <v>7.9634117740818411E-2</v>
      </c>
      <c r="D803">
        <f t="shared" ref="D803:D866" si="47">AVERAGE(B754:B803)</f>
        <v>471.38539999999989</v>
      </c>
      <c r="E803">
        <f t="shared" si="44"/>
        <v>-1.3949095580813257E-2</v>
      </c>
      <c r="F803" t="str">
        <f t="shared" si="46"/>
        <v>Sell</v>
      </c>
      <c r="G803">
        <f t="shared" si="45"/>
        <v>6.3415927083585291E-7</v>
      </c>
    </row>
    <row r="804" spans="1:7" ht="18" x14ac:dyDescent="0.55000000000000004">
      <c r="A804" s="4">
        <v>34396</v>
      </c>
      <c r="B804" s="5">
        <v>463.01</v>
      </c>
      <c r="C804" s="1">
        <v>-0.38800678110805836</v>
      </c>
      <c r="D804">
        <f t="shared" si="47"/>
        <v>471.33959999999985</v>
      </c>
      <c r="E804">
        <f t="shared" si="44"/>
        <v>-1.7672183707882511E-2</v>
      </c>
      <c r="F804" t="str">
        <f t="shared" si="46"/>
        <v>Sell</v>
      </c>
      <c r="G804">
        <f t="shared" si="45"/>
        <v>1.5054926218583674E-5</v>
      </c>
    </row>
    <row r="805" spans="1:7" ht="18" x14ac:dyDescent="0.55000000000000004">
      <c r="A805" s="4">
        <v>34397</v>
      </c>
      <c r="B805" s="5">
        <v>464.74</v>
      </c>
      <c r="C805" s="1">
        <v>0.37294573003338161</v>
      </c>
      <c r="D805">
        <f t="shared" si="47"/>
        <v>471.2879999999999</v>
      </c>
      <c r="E805">
        <f t="shared" si="44"/>
        <v>-1.3893839860127755E-2</v>
      </c>
      <c r="F805" t="str">
        <f t="shared" si="46"/>
        <v>Sell</v>
      </c>
      <c r="G805">
        <f t="shared" si="45"/>
        <v>1.3908851755013196E-5</v>
      </c>
    </row>
    <row r="806" spans="1:7" ht="18" x14ac:dyDescent="0.55000000000000004">
      <c r="A806" s="4">
        <v>34400</v>
      </c>
      <c r="B806" s="5">
        <v>466.91</v>
      </c>
      <c r="C806" s="1">
        <v>0.46584101845627046</v>
      </c>
      <c r="D806">
        <f t="shared" si="47"/>
        <v>471.27859999999987</v>
      </c>
      <c r="E806">
        <f t="shared" si="44"/>
        <v>-9.2696761533408167E-3</v>
      </c>
      <c r="F806" t="str">
        <f t="shared" si="46"/>
        <v>Sell</v>
      </c>
      <c r="G806">
        <f t="shared" si="45"/>
        <v>2.1700785447637532E-5</v>
      </c>
    </row>
    <row r="807" spans="1:7" ht="18" x14ac:dyDescent="0.55000000000000004">
      <c r="A807" s="4">
        <v>34401</v>
      </c>
      <c r="B807" s="5">
        <v>465.88</v>
      </c>
      <c r="C807" s="1">
        <v>-0.2208429375578439</v>
      </c>
      <c r="D807">
        <f t="shared" si="47"/>
        <v>471.18539999999996</v>
      </c>
      <c r="E807">
        <f t="shared" si="44"/>
        <v>-1.1259686739020275E-2</v>
      </c>
      <c r="F807" t="str">
        <f t="shared" si="46"/>
        <v>Sell</v>
      </c>
      <c r="G807">
        <f t="shared" si="45"/>
        <v>4.877160306917774E-6</v>
      </c>
    </row>
    <row r="808" spans="1:7" ht="18" x14ac:dyDescent="0.55000000000000004">
      <c r="A808" s="4">
        <v>34402</v>
      </c>
      <c r="B808" s="5">
        <v>467.06</v>
      </c>
      <c r="C808" s="1">
        <v>0.25296388390295416</v>
      </c>
      <c r="D808">
        <f t="shared" si="47"/>
        <v>471.10779999999994</v>
      </c>
      <c r="E808">
        <f t="shared" si="44"/>
        <v>-8.592088689679811E-3</v>
      </c>
      <c r="F808" t="str">
        <f t="shared" si="46"/>
        <v>Sell</v>
      </c>
      <c r="G808">
        <f t="shared" si="45"/>
        <v>6.3990726559267259E-6</v>
      </c>
    </row>
    <row r="809" spans="1:7" ht="18" x14ac:dyDescent="0.55000000000000004">
      <c r="A809" s="4">
        <v>34403</v>
      </c>
      <c r="B809" s="5">
        <v>463.9</v>
      </c>
      <c r="C809" s="1">
        <v>-0.67887173157826441</v>
      </c>
      <c r="D809">
        <f t="shared" si="47"/>
        <v>470.9742</v>
      </c>
      <c r="E809">
        <f t="shared" si="44"/>
        <v>-1.5020355679780377E-2</v>
      </c>
      <c r="F809" t="str">
        <f t="shared" si="46"/>
        <v>Sell</v>
      </c>
      <c r="G809">
        <f t="shared" si="45"/>
        <v>4.6086682793607114E-5</v>
      </c>
    </row>
    <row r="810" spans="1:7" ht="18" x14ac:dyDescent="0.55000000000000004">
      <c r="A810" s="4">
        <v>34404</v>
      </c>
      <c r="B810" s="5">
        <v>466.44</v>
      </c>
      <c r="C810" s="1">
        <v>0.54603828944341537</v>
      </c>
      <c r="D810">
        <f t="shared" si="47"/>
        <v>470.93019999999996</v>
      </c>
      <c r="E810">
        <f t="shared" si="44"/>
        <v>-9.5347463382045982E-3</v>
      </c>
      <c r="F810" t="str">
        <f t="shared" si="46"/>
        <v>Sell</v>
      </c>
      <c r="G810">
        <f t="shared" si="45"/>
        <v>2.9815781353829109E-5</v>
      </c>
    </row>
    <row r="811" spans="1:7" ht="18" x14ac:dyDescent="0.55000000000000004">
      <c r="A811" s="4">
        <v>34407</v>
      </c>
      <c r="B811" s="5">
        <v>467.39</v>
      </c>
      <c r="C811" s="1">
        <v>0.20346322729585162</v>
      </c>
      <c r="D811">
        <f t="shared" si="47"/>
        <v>470.94900000000001</v>
      </c>
      <c r="E811">
        <f t="shared" si="44"/>
        <v>-7.5570815523549805E-3</v>
      </c>
      <c r="F811" t="str">
        <f t="shared" si="46"/>
        <v>Sell</v>
      </c>
      <c r="G811">
        <f t="shared" si="45"/>
        <v>4.1397284861643377E-6</v>
      </c>
    </row>
    <row r="812" spans="1:7" ht="18" x14ac:dyDescent="0.55000000000000004">
      <c r="A812" s="4">
        <v>34408</v>
      </c>
      <c r="B812" s="5">
        <v>467.01</v>
      </c>
      <c r="C812" s="1">
        <v>-8.133562092230999E-2</v>
      </c>
      <c r="D812">
        <f t="shared" si="47"/>
        <v>470.98040000000003</v>
      </c>
      <c r="E812">
        <f t="shared" si="44"/>
        <v>-8.4300747971678656E-3</v>
      </c>
      <c r="F812" t="str">
        <f t="shared" si="46"/>
        <v>Sell</v>
      </c>
      <c r="G812">
        <f t="shared" si="45"/>
        <v>6.6154832308177107E-7</v>
      </c>
    </row>
    <row r="813" spans="1:7" ht="18" x14ac:dyDescent="0.55000000000000004">
      <c r="A813" s="4">
        <v>34409</v>
      </c>
      <c r="B813" s="5">
        <v>469.42</v>
      </c>
      <c r="C813" s="1">
        <v>0.51472193775282371</v>
      </c>
      <c r="D813">
        <f t="shared" si="47"/>
        <v>471.03100000000001</v>
      </c>
      <c r="E813">
        <f t="shared" si="44"/>
        <v>-3.4201570597264088E-3</v>
      </c>
      <c r="F813" t="str">
        <f t="shared" si="46"/>
        <v>Sell</v>
      </c>
      <c r="G813">
        <f t="shared" si="45"/>
        <v>2.6493867320402169E-5</v>
      </c>
    </row>
    <row r="814" spans="1:7" ht="18" x14ac:dyDescent="0.55000000000000004">
      <c r="A814" s="4">
        <v>34410</v>
      </c>
      <c r="B814" s="5">
        <v>470.9</v>
      </c>
      <c r="C814" s="1">
        <v>0.31478671561130256</v>
      </c>
      <c r="D814">
        <f t="shared" si="47"/>
        <v>471.09800000000001</v>
      </c>
      <c r="E814">
        <f t="shared" si="44"/>
        <v>-4.2029471574924095E-4</v>
      </c>
      <c r="F814" t="str">
        <f t="shared" si="46"/>
        <v>Sell</v>
      </c>
      <c r="G814">
        <f t="shared" si="45"/>
        <v>9.9090676325351072E-6</v>
      </c>
    </row>
    <row r="815" spans="1:7" ht="18" x14ac:dyDescent="0.55000000000000004">
      <c r="A815" s="4">
        <v>34411</v>
      </c>
      <c r="B815" s="5">
        <v>471.06</v>
      </c>
      <c r="C815" s="1">
        <v>3.3971718871035554E-2</v>
      </c>
      <c r="D815">
        <f t="shared" si="47"/>
        <v>471.17680000000007</v>
      </c>
      <c r="E815">
        <f t="shared" si="44"/>
        <v>-2.4788996402214379E-4</v>
      </c>
      <c r="F815" t="str">
        <f t="shared" si="46"/>
        <v>Sell</v>
      </c>
      <c r="G815">
        <f t="shared" si="45"/>
        <v>1.154077683052673E-7</v>
      </c>
    </row>
    <row r="816" spans="1:7" ht="18" x14ac:dyDescent="0.55000000000000004">
      <c r="A816" s="4">
        <v>34414</v>
      </c>
      <c r="B816" s="5">
        <v>468.54</v>
      </c>
      <c r="C816" s="1">
        <v>-0.53639975355804215</v>
      </c>
      <c r="D816">
        <f t="shared" si="47"/>
        <v>471.14960000000008</v>
      </c>
      <c r="E816">
        <f t="shared" si="44"/>
        <v>-5.5387927740998969E-3</v>
      </c>
      <c r="F816" t="str">
        <f t="shared" si="46"/>
        <v>Sell</v>
      </c>
      <c r="G816">
        <f t="shared" si="45"/>
        <v>2.8772469561712838E-5</v>
      </c>
    </row>
    <row r="817" spans="1:7" ht="18" x14ac:dyDescent="0.55000000000000004">
      <c r="A817" s="4">
        <v>34415</v>
      </c>
      <c r="B817" s="5">
        <v>468.8</v>
      </c>
      <c r="C817" s="1">
        <v>5.5476136016410292E-2</v>
      </c>
      <c r="D817">
        <f t="shared" si="47"/>
        <v>471.02020000000005</v>
      </c>
      <c r="E817">
        <f t="shared" si="44"/>
        <v>-4.713598270307799E-3</v>
      </c>
      <c r="F817" t="str">
        <f t="shared" si="46"/>
        <v>Sell</v>
      </c>
      <c r="G817">
        <f t="shared" si="45"/>
        <v>3.0776016673112556E-7</v>
      </c>
    </row>
    <row r="818" spans="1:7" ht="18" x14ac:dyDescent="0.55000000000000004">
      <c r="A818" s="4">
        <v>34416</v>
      </c>
      <c r="B818" s="5">
        <v>468.54</v>
      </c>
      <c r="C818" s="1">
        <v>-5.5476136016415996E-2</v>
      </c>
      <c r="D818">
        <f t="shared" si="47"/>
        <v>470.90840000000009</v>
      </c>
      <c r="E818">
        <f t="shared" si="44"/>
        <v>-5.0294282285048746E-3</v>
      </c>
      <c r="F818" t="str">
        <f t="shared" si="46"/>
        <v>Sell</v>
      </c>
      <c r="G818">
        <f t="shared" si="45"/>
        <v>3.0776016673118882E-7</v>
      </c>
    </row>
    <row r="819" spans="1:7" ht="18" x14ac:dyDescent="0.55000000000000004">
      <c r="A819" s="4">
        <v>34417</v>
      </c>
      <c r="B819" s="5">
        <v>464.35</v>
      </c>
      <c r="C819" s="1">
        <v>-0.8982898680621304</v>
      </c>
      <c r="D819">
        <f t="shared" si="47"/>
        <v>470.71200000000005</v>
      </c>
      <c r="E819">
        <f t="shared" si="44"/>
        <v>-1.3515695372117182E-2</v>
      </c>
      <c r="F819" t="str">
        <f t="shared" si="46"/>
        <v>Sell</v>
      </c>
      <c r="G819">
        <f t="shared" si="45"/>
        <v>8.0692468706307957E-5</v>
      </c>
    </row>
    <row r="820" spans="1:7" ht="18" x14ac:dyDescent="0.55000000000000004">
      <c r="A820" s="4">
        <v>34418</v>
      </c>
      <c r="B820" s="5">
        <v>460.58</v>
      </c>
      <c r="C820" s="1">
        <v>-0.81520134021473045</v>
      </c>
      <c r="D820">
        <f t="shared" si="47"/>
        <v>470.47420000000011</v>
      </c>
      <c r="E820">
        <f t="shared" ref="E820:E883" si="48">(B820 - D820) / D820</f>
        <v>-2.1030271160459222E-2</v>
      </c>
      <c r="F820" t="str">
        <f t="shared" si="46"/>
        <v>Sell</v>
      </c>
      <c r="G820">
        <f t="shared" ref="G820:G883" si="49">(C820/100)^2</f>
        <v>6.6455322508789273E-5</v>
      </c>
    </row>
    <row r="821" spans="1:7" ht="18" x14ac:dyDescent="0.55000000000000004">
      <c r="A821" s="4">
        <v>34421</v>
      </c>
      <c r="B821" s="5">
        <v>460</v>
      </c>
      <c r="C821" s="1">
        <v>-0.12600753367293277</v>
      </c>
      <c r="D821">
        <f t="shared" si="47"/>
        <v>470.17600000000016</v>
      </c>
      <c r="E821">
        <f t="shared" si="48"/>
        <v>-2.1642959232287814E-2</v>
      </c>
      <c r="F821" t="str">
        <f t="shared" ref="F821:F884" si="50">IF(E820 &gt; 0, "Buy", "Sell")</f>
        <v>Sell</v>
      </c>
      <c r="G821">
        <f t="shared" si="49"/>
        <v>1.5877898542335284E-6</v>
      </c>
    </row>
    <row r="822" spans="1:7" ht="18" x14ac:dyDescent="0.55000000000000004">
      <c r="A822" s="4">
        <v>34422</v>
      </c>
      <c r="B822" s="5">
        <v>452.48</v>
      </c>
      <c r="C822" s="1">
        <v>-1.6482926214987426</v>
      </c>
      <c r="D822">
        <f t="shared" si="47"/>
        <v>469.75960000000009</v>
      </c>
      <c r="E822">
        <f t="shared" si="48"/>
        <v>-3.6783920967235303E-2</v>
      </c>
      <c r="F822" t="str">
        <f t="shared" si="50"/>
        <v>Sell</v>
      </c>
      <c r="G822">
        <f t="shared" si="49"/>
        <v>2.7168685660871971E-4</v>
      </c>
    </row>
    <row r="823" spans="1:7" ht="18" x14ac:dyDescent="0.55000000000000004">
      <c r="A823" s="4">
        <v>34423</v>
      </c>
      <c r="B823" s="5">
        <v>445.55</v>
      </c>
      <c r="C823" s="1">
        <v>-1.5434089209424442</v>
      </c>
      <c r="D823">
        <f t="shared" si="47"/>
        <v>469.18559999999997</v>
      </c>
      <c r="E823">
        <f t="shared" si="48"/>
        <v>-5.0375800109807196E-2</v>
      </c>
      <c r="F823" t="str">
        <f t="shared" si="50"/>
        <v>Sell</v>
      </c>
      <c r="G823">
        <f t="shared" si="49"/>
        <v>2.3821110972447197E-4</v>
      </c>
    </row>
    <row r="824" spans="1:7" ht="18" x14ac:dyDescent="0.55000000000000004">
      <c r="A824" s="4">
        <v>34424</v>
      </c>
      <c r="B824" s="5">
        <v>445.77</v>
      </c>
      <c r="C824" s="1">
        <v>4.9364987763682387E-2</v>
      </c>
      <c r="D824">
        <f t="shared" si="47"/>
        <v>468.61500000000001</v>
      </c>
      <c r="E824">
        <f t="shared" si="48"/>
        <v>-4.8750040011523374E-2</v>
      </c>
      <c r="F824" t="str">
        <f t="shared" si="50"/>
        <v>Sell</v>
      </c>
      <c r="G824">
        <f t="shared" si="49"/>
        <v>2.4369020169085116E-7</v>
      </c>
    </row>
    <row r="825" spans="1:7" ht="18" x14ac:dyDescent="0.55000000000000004">
      <c r="A825" s="4">
        <v>34428</v>
      </c>
      <c r="B825" s="5">
        <v>438.92</v>
      </c>
      <c r="C825" s="1">
        <v>-1.5485959813767294</v>
      </c>
      <c r="D825">
        <f t="shared" si="47"/>
        <v>467.8938</v>
      </c>
      <c r="E825">
        <f t="shared" si="48"/>
        <v>-6.1923881017444518E-2</v>
      </c>
      <c r="F825" t="str">
        <f t="shared" si="50"/>
        <v>Sell</v>
      </c>
      <c r="G825">
        <f t="shared" si="49"/>
        <v>2.3981495135361555E-4</v>
      </c>
    </row>
    <row r="826" spans="1:7" ht="18" x14ac:dyDescent="0.55000000000000004">
      <c r="A826" s="4">
        <v>34429</v>
      </c>
      <c r="B826" s="5">
        <v>448.29</v>
      </c>
      <c r="C826" s="1">
        <v>2.1123180298812954</v>
      </c>
      <c r="D826">
        <f t="shared" si="47"/>
        <v>467.36519999999996</v>
      </c>
      <c r="E826">
        <f t="shared" si="48"/>
        <v>-4.0814335342040743E-2</v>
      </c>
      <c r="F826" t="str">
        <f t="shared" si="50"/>
        <v>Sell</v>
      </c>
      <c r="G826">
        <f t="shared" si="49"/>
        <v>4.4618874593615961E-4</v>
      </c>
    </row>
    <row r="827" spans="1:7" ht="18" x14ac:dyDescent="0.55000000000000004">
      <c r="A827" s="4">
        <v>34430</v>
      </c>
      <c r="B827" s="5">
        <v>448.05</v>
      </c>
      <c r="C827" s="1">
        <v>-5.3551109118293048E-2</v>
      </c>
      <c r="D827">
        <f t="shared" si="47"/>
        <v>466.88679999999994</v>
      </c>
      <c r="E827">
        <f t="shared" si="48"/>
        <v>-4.0345539861053957E-2</v>
      </c>
      <c r="F827" t="str">
        <f t="shared" si="50"/>
        <v>Sell</v>
      </c>
      <c r="G827">
        <f t="shared" si="49"/>
        <v>2.8677212877993286E-7</v>
      </c>
    </row>
    <row r="828" spans="1:7" ht="18" x14ac:dyDescent="0.55000000000000004">
      <c r="A828" s="4">
        <v>34431</v>
      </c>
      <c r="B828" s="5">
        <v>450.88</v>
      </c>
      <c r="C828" s="1">
        <v>0.62963953800868366</v>
      </c>
      <c r="D828">
        <f t="shared" si="47"/>
        <v>466.48599999999999</v>
      </c>
      <c r="E828">
        <f t="shared" si="48"/>
        <v>-3.3454380195761489E-2</v>
      </c>
      <c r="F828" t="str">
        <f t="shared" si="50"/>
        <v>Sell</v>
      </c>
      <c r="G828">
        <f t="shared" si="49"/>
        <v>3.9644594782378862E-5</v>
      </c>
    </row>
    <row r="829" spans="1:7" ht="18" x14ac:dyDescent="0.55000000000000004">
      <c r="A829" s="4">
        <v>34432</v>
      </c>
      <c r="B829" s="5">
        <v>447.1</v>
      </c>
      <c r="C829" s="1">
        <v>-0.84189454703803324</v>
      </c>
      <c r="D829">
        <f t="shared" si="47"/>
        <v>465.96399999999994</v>
      </c>
      <c r="E829">
        <f t="shared" si="48"/>
        <v>-4.0483814200238478E-2</v>
      </c>
      <c r="F829" t="str">
        <f t="shared" si="50"/>
        <v>Sell</v>
      </c>
      <c r="G829">
        <f t="shared" si="49"/>
        <v>7.0878642833237522E-5</v>
      </c>
    </row>
    <row r="830" spans="1:7" ht="18" x14ac:dyDescent="0.55000000000000004">
      <c r="A830" s="4">
        <v>34435</v>
      </c>
      <c r="B830" s="5">
        <v>449.87</v>
      </c>
      <c r="C830" s="1">
        <v>0.61763688991081767</v>
      </c>
      <c r="D830">
        <f t="shared" si="47"/>
        <v>465.42039999999992</v>
      </c>
      <c r="E830">
        <f t="shared" si="48"/>
        <v>-3.341151354775148E-2</v>
      </c>
      <c r="F830" t="str">
        <f t="shared" si="50"/>
        <v>Sell</v>
      </c>
      <c r="G830">
        <f t="shared" si="49"/>
        <v>3.814753277787075E-5</v>
      </c>
    </row>
    <row r="831" spans="1:7" ht="18" x14ac:dyDescent="0.55000000000000004">
      <c r="A831" s="4">
        <v>34436</v>
      </c>
      <c r="B831" s="5">
        <v>447.57</v>
      </c>
      <c r="C831" s="1">
        <v>-0.5125702076176667</v>
      </c>
      <c r="D831">
        <f t="shared" si="47"/>
        <v>464.79779999999982</v>
      </c>
      <c r="E831">
        <f t="shared" si="48"/>
        <v>-3.7065149619898888E-2</v>
      </c>
      <c r="F831" t="str">
        <f t="shared" si="50"/>
        <v>Sell</v>
      </c>
      <c r="G831">
        <f t="shared" si="49"/>
        <v>2.6272821773721793E-5</v>
      </c>
    </row>
    <row r="832" spans="1:7" ht="18" x14ac:dyDescent="0.55000000000000004">
      <c r="A832" s="4">
        <v>34437</v>
      </c>
      <c r="B832" s="5">
        <v>446.26</v>
      </c>
      <c r="C832" s="1">
        <v>-0.29312082565093811</v>
      </c>
      <c r="D832">
        <f t="shared" si="47"/>
        <v>464.09079999999989</v>
      </c>
      <c r="E832">
        <f t="shared" si="48"/>
        <v>-3.8420929697377974E-2</v>
      </c>
      <c r="F832" t="str">
        <f t="shared" si="50"/>
        <v>Sell</v>
      </c>
      <c r="G832">
        <f t="shared" si="49"/>
        <v>8.5919818430287665E-6</v>
      </c>
    </row>
    <row r="833" spans="1:7" ht="18" x14ac:dyDescent="0.55000000000000004">
      <c r="A833" s="4">
        <v>34438</v>
      </c>
      <c r="B833" s="5">
        <v>446.38</v>
      </c>
      <c r="C833" s="1">
        <v>2.6886538968194817E-2</v>
      </c>
      <c r="D833">
        <f t="shared" si="47"/>
        <v>463.42599999999982</v>
      </c>
      <c r="E833">
        <f t="shared" si="48"/>
        <v>-3.6782571543244935E-2</v>
      </c>
      <c r="F833" t="str">
        <f t="shared" si="50"/>
        <v>Sell</v>
      </c>
      <c r="G833">
        <f t="shared" si="49"/>
        <v>7.2288597768825853E-8</v>
      </c>
    </row>
    <row r="834" spans="1:7" ht="18" x14ac:dyDescent="0.55000000000000004">
      <c r="A834" s="4">
        <v>34439</v>
      </c>
      <c r="B834" s="5">
        <v>446.18</v>
      </c>
      <c r="C834" s="1">
        <v>-4.481491515355867E-2</v>
      </c>
      <c r="D834">
        <f t="shared" si="47"/>
        <v>462.70959999999985</v>
      </c>
      <c r="E834">
        <f t="shared" si="48"/>
        <v>-3.5723486177939363E-2</v>
      </c>
      <c r="F834" t="str">
        <f t="shared" si="50"/>
        <v>Sell</v>
      </c>
      <c r="G834">
        <f t="shared" si="49"/>
        <v>2.0083766202206627E-7</v>
      </c>
    </row>
    <row r="835" spans="1:7" ht="18" x14ac:dyDescent="0.55000000000000004">
      <c r="A835" s="4">
        <v>34442</v>
      </c>
      <c r="B835" s="5">
        <v>442.46</v>
      </c>
      <c r="C835" s="1">
        <v>-0.83723931626631387</v>
      </c>
      <c r="D835">
        <f t="shared" si="47"/>
        <v>461.94459999999987</v>
      </c>
      <c r="E835">
        <f t="shared" si="48"/>
        <v>-4.2179516764564176E-2</v>
      </c>
      <c r="F835" t="str">
        <f t="shared" si="50"/>
        <v>Sell</v>
      </c>
      <c r="G835">
        <f t="shared" si="49"/>
        <v>7.009696727020847E-5</v>
      </c>
    </row>
    <row r="836" spans="1:7" ht="18" x14ac:dyDescent="0.55000000000000004">
      <c r="A836" s="4">
        <v>34443</v>
      </c>
      <c r="B836" s="5">
        <v>442.54</v>
      </c>
      <c r="C836" s="1">
        <v>1.8079096094453288E-2</v>
      </c>
      <c r="D836">
        <f t="shared" si="47"/>
        <v>461.39919999999989</v>
      </c>
      <c r="E836">
        <f t="shared" si="48"/>
        <v>-4.0873933028058737E-2</v>
      </c>
      <c r="F836" t="str">
        <f t="shared" si="50"/>
        <v>Sell</v>
      </c>
      <c r="G836">
        <f t="shared" si="49"/>
        <v>3.2685371559247614E-8</v>
      </c>
    </row>
    <row r="837" spans="1:7" ht="18" x14ac:dyDescent="0.55000000000000004">
      <c r="A837" s="4">
        <v>34444</v>
      </c>
      <c r="B837" s="5">
        <v>441.96</v>
      </c>
      <c r="C837" s="1">
        <v>-0.13114755978108666</v>
      </c>
      <c r="D837">
        <f t="shared" si="47"/>
        <v>460.80319999999995</v>
      </c>
      <c r="E837">
        <f t="shared" si="48"/>
        <v>-4.089207713835314E-2</v>
      </c>
      <c r="F837" t="str">
        <f t="shared" si="50"/>
        <v>Sell</v>
      </c>
      <c r="G837">
        <f t="shared" si="49"/>
        <v>1.71996824365337E-6</v>
      </c>
    </row>
    <row r="838" spans="1:7" ht="18" x14ac:dyDescent="0.55000000000000004">
      <c r="A838" s="4">
        <v>34445</v>
      </c>
      <c r="B838" s="5">
        <v>448.73</v>
      </c>
      <c r="C838" s="1">
        <v>1.5201990319195391</v>
      </c>
      <c r="D838">
        <f t="shared" si="47"/>
        <v>460.35679999999985</v>
      </c>
      <c r="E838">
        <f t="shared" si="48"/>
        <v>-2.525606225432064E-2</v>
      </c>
      <c r="F838" t="str">
        <f t="shared" si="50"/>
        <v>Sell</v>
      </c>
      <c r="G838">
        <f t="shared" si="49"/>
        <v>2.3110050966491038E-4</v>
      </c>
    </row>
    <row r="839" spans="1:7" ht="18" x14ac:dyDescent="0.55000000000000004">
      <c r="A839" s="4">
        <v>34446</v>
      </c>
      <c r="B839" s="5">
        <v>447.63</v>
      </c>
      <c r="C839" s="1">
        <v>-0.24543722437296747</v>
      </c>
      <c r="D839">
        <f t="shared" si="47"/>
        <v>459.85399999999993</v>
      </c>
      <c r="E839">
        <f t="shared" si="48"/>
        <v>-2.6582350050233194E-2</v>
      </c>
      <c r="F839" t="str">
        <f t="shared" si="50"/>
        <v>Sell</v>
      </c>
      <c r="G839">
        <f t="shared" si="49"/>
        <v>6.0239431107906374E-6</v>
      </c>
    </row>
    <row r="840" spans="1:7" ht="18" x14ac:dyDescent="0.55000000000000004">
      <c r="A840" s="4">
        <v>34449</v>
      </c>
      <c r="B840" s="5">
        <v>452.71</v>
      </c>
      <c r="C840" s="1">
        <v>1.1284745561616913</v>
      </c>
      <c r="D840">
        <f t="shared" si="47"/>
        <v>459.5295999999999</v>
      </c>
      <c r="E840">
        <f t="shared" si="48"/>
        <v>-1.4840393306546356E-2</v>
      </c>
      <c r="F840" t="str">
        <f t="shared" si="50"/>
        <v>Sell</v>
      </c>
      <c r="G840">
        <f t="shared" si="49"/>
        <v>1.2734548239043262E-4</v>
      </c>
    </row>
    <row r="841" spans="1:7" ht="18" x14ac:dyDescent="0.55000000000000004">
      <c r="A841" s="4">
        <v>34450</v>
      </c>
      <c r="B841" s="5">
        <v>451.87</v>
      </c>
      <c r="C841" s="1">
        <v>-0.18572160371609719</v>
      </c>
      <c r="D841">
        <f t="shared" si="47"/>
        <v>459.16339999999997</v>
      </c>
      <c r="E841">
        <f t="shared" si="48"/>
        <v>-1.5884105745362028E-2</v>
      </c>
      <c r="F841" t="str">
        <f t="shared" si="50"/>
        <v>Sell</v>
      </c>
      <c r="G841">
        <f t="shared" si="49"/>
        <v>3.4492514086879043E-6</v>
      </c>
    </row>
    <row r="842" spans="1:7" ht="18" x14ac:dyDescent="0.55000000000000004">
      <c r="A842" s="4">
        <v>34452</v>
      </c>
      <c r="B842" s="5">
        <v>449.1</v>
      </c>
      <c r="C842" s="1">
        <v>-0.61489477512034263</v>
      </c>
      <c r="D842">
        <f t="shared" si="47"/>
        <v>458.74079999999987</v>
      </c>
      <c r="E842">
        <f t="shared" si="48"/>
        <v>-2.1015789308471897E-2</v>
      </c>
      <c r="F842" t="str">
        <f t="shared" si="50"/>
        <v>Sell</v>
      </c>
      <c r="G842">
        <f t="shared" si="49"/>
        <v>3.7809558447029671E-5</v>
      </c>
    </row>
    <row r="843" spans="1:7" ht="18" x14ac:dyDescent="0.55000000000000004">
      <c r="A843" s="4">
        <v>34453</v>
      </c>
      <c r="B843" s="5">
        <v>450.91</v>
      </c>
      <c r="C843" s="1">
        <v>0.40221829539101372</v>
      </c>
      <c r="D843">
        <f t="shared" si="47"/>
        <v>458.30859999999984</v>
      </c>
      <c r="E843">
        <f t="shared" si="48"/>
        <v>-1.6143271149613645E-2</v>
      </c>
      <c r="F843" t="str">
        <f t="shared" si="50"/>
        <v>Sell</v>
      </c>
      <c r="G843">
        <f t="shared" si="49"/>
        <v>1.617795571472528E-5</v>
      </c>
    </row>
    <row r="844" spans="1:7" ht="18" x14ac:dyDescent="0.55000000000000004">
      <c r="A844" s="4">
        <v>34456</v>
      </c>
      <c r="B844" s="5">
        <v>453.02</v>
      </c>
      <c r="C844" s="1">
        <v>0.46685115712192959</v>
      </c>
      <c r="D844">
        <f t="shared" si="47"/>
        <v>457.9131999999999</v>
      </c>
      <c r="E844">
        <f t="shared" si="48"/>
        <v>-1.0685867976725553E-2</v>
      </c>
      <c r="F844" t="str">
        <f t="shared" si="50"/>
        <v>Sell</v>
      </c>
      <c r="G844">
        <f t="shared" si="49"/>
        <v>2.179500029060846E-5</v>
      </c>
    </row>
    <row r="845" spans="1:7" ht="18" x14ac:dyDescent="0.55000000000000004">
      <c r="A845" s="4">
        <v>34457</v>
      </c>
      <c r="B845" s="5">
        <v>453.03</v>
      </c>
      <c r="C845" s="1">
        <v>2.2073836985565878E-3</v>
      </c>
      <c r="D845">
        <f t="shared" si="47"/>
        <v>457.56699999999989</v>
      </c>
      <c r="E845">
        <f t="shared" si="48"/>
        <v>-9.9154877864879292E-3</v>
      </c>
      <c r="F845" t="str">
        <f t="shared" si="50"/>
        <v>Sell</v>
      </c>
      <c r="G845">
        <f t="shared" si="49"/>
        <v>4.8725427926533611E-10</v>
      </c>
    </row>
    <row r="846" spans="1:7" ht="18" x14ac:dyDescent="0.55000000000000004">
      <c r="A846" s="4">
        <v>34458</v>
      </c>
      <c r="B846" s="5">
        <v>451.72</v>
      </c>
      <c r="C846" s="1">
        <v>-0.2895829600337802</v>
      </c>
      <c r="D846">
        <f t="shared" si="47"/>
        <v>457.24759999999992</v>
      </c>
      <c r="E846">
        <f t="shared" si="48"/>
        <v>-1.2088855141065571E-2</v>
      </c>
      <c r="F846" t="str">
        <f t="shared" si="50"/>
        <v>Sell</v>
      </c>
      <c r="G846">
        <f t="shared" si="49"/>
        <v>8.3858290741925946E-6</v>
      </c>
    </row>
    <row r="847" spans="1:7" ht="18" x14ac:dyDescent="0.55000000000000004">
      <c r="A847" s="4">
        <v>34459</v>
      </c>
      <c r="B847" s="5">
        <v>451.38</v>
      </c>
      <c r="C847" s="1">
        <v>-7.5296205528442378E-2</v>
      </c>
      <c r="D847">
        <f t="shared" si="47"/>
        <v>456.846</v>
      </c>
      <c r="E847">
        <f t="shared" si="48"/>
        <v>-1.1964644541048862E-2</v>
      </c>
      <c r="F847" t="str">
        <f t="shared" si="50"/>
        <v>Sell</v>
      </c>
      <c r="G847">
        <f t="shared" si="49"/>
        <v>5.669518566981436E-7</v>
      </c>
    </row>
    <row r="848" spans="1:7" ht="18" x14ac:dyDescent="0.55000000000000004">
      <c r="A848" s="4">
        <v>34460</v>
      </c>
      <c r="B848" s="5">
        <v>447.82</v>
      </c>
      <c r="C848" s="1">
        <v>-0.7918190836992679</v>
      </c>
      <c r="D848">
        <f t="shared" si="47"/>
        <v>456.38859999999994</v>
      </c>
      <c r="E848">
        <f t="shared" si="48"/>
        <v>-1.8774789729629416E-2</v>
      </c>
      <c r="F848" t="str">
        <f t="shared" si="50"/>
        <v>Sell</v>
      </c>
      <c r="G848">
        <f t="shared" si="49"/>
        <v>6.2697746131034818E-5</v>
      </c>
    </row>
    <row r="849" spans="1:7" ht="18" x14ac:dyDescent="0.55000000000000004">
      <c r="A849" s="4">
        <v>34463</v>
      </c>
      <c r="B849" s="5">
        <v>442.32</v>
      </c>
      <c r="C849" s="1">
        <v>-1.2357763933515005</v>
      </c>
      <c r="D849">
        <f t="shared" si="47"/>
        <v>455.94979999999998</v>
      </c>
      <c r="E849">
        <f t="shared" si="48"/>
        <v>-2.9893203155259614E-2</v>
      </c>
      <c r="F849" t="str">
        <f t="shared" si="50"/>
        <v>Sell</v>
      </c>
      <c r="G849">
        <f t="shared" si="49"/>
        <v>1.5271432943648422E-4</v>
      </c>
    </row>
    <row r="850" spans="1:7" ht="18" x14ac:dyDescent="0.55000000000000004">
      <c r="A850" s="4">
        <v>34464</v>
      </c>
      <c r="B850" s="5">
        <v>446.01</v>
      </c>
      <c r="C850" s="1">
        <v>0.83077712636916135</v>
      </c>
      <c r="D850">
        <f t="shared" si="47"/>
        <v>455.54859999999985</v>
      </c>
      <c r="E850">
        <f t="shared" si="48"/>
        <v>-2.0938709942253941E-2</v>
      </c>
      <c r="F850" t="str">
        <f t="shared" si="50"/>
        <v>Sell</v>
      </c>
      <c r="G850">
        <f t="shared" si="49"/>
        <v>6.9019063369820158E-5</v>
      </c>
    </row>
    <row r="851" spans="1:7" ht="18" x14ac:dyDescent="0.55000000000000004">
      <c r="A851" s="4">
        <v>34465</v>
      </c>
      <c r="B851" s="5">
        <v>441.49</v>
      </c>
      <c r="C851" s="1">
        <v>-1.0186003562495949</v>
      </c>
      <c r="D851">
        <f t="shared" si="47"/>
        <v>455.03559999999999</v>
      </c>
      <c r="E851">
        <f t="shared" si="48"/>
        <v>-2.9768220332650849E-2</v>
      </c>
      <c r="F851" t="str">
        <f t="shared" si="50"/>
        <v>Sell</v>
      </c>
      <c r="G851">
        <f t="shared" si="49"/>
        <v>1.0375466857518015E-4</v>
      </c>
    </row>
    <row r="852" spans="1:7" ht="18" x14ac:dyDescent="0.55000000000000004">
      <c r="A852" s="4">
        <v>34466</v>
      </c>
      <c r="B852" s="5">
        <v>443.75</v>
      </c>
      <c r="C852" s="1">
        <v>0.51059710587524443</v>
      </c>
      <c r="D852">
        <f t="shared" si="47"/>
        <v>454.62180000000001</v>
      </c>
      <c r="E852">
        <f t="shared" si="48"/>
        <v>-2.3913943414064189E-2</v>
      </c>
      <c r="F852" t="str">
        <f t="shared" si="50"/>
        <v>Sell</v>
      </c>
      <c r="G852">
        <f t="shared" si="49"/>
        <v>2.607094045281756E-5</v>
      </c>
    </row>
    <row r="853" spans="1:7" ht="18" x14ac:dyDescent="0.55000000000000004">
      <c r="A853" s="4">
        <v>34467</v>
      </c>
      <c r="B853" s="5">
        <v>444.14</v>
      </c>
      <c r="C853" s="1">
        <v>8.7848725648803E-2</v>
      </c>
      <c r="D853">
        <f t="shared" si="47"/>
        <v>454.20839999999987</v>
      </c>
      <c r="E853">
        <f t="shared" si="48"/>
        <v>-2.2166917212451127E-2</v>
      </c>
      <c r="F853" t="str">
        <f t="shared" si="50"/>
        <v>Sell</v>
      </c>
      <c r="G853">
        <f t="shared" si="49"/>
        <v>7.7173985981186575E-7</v>
      </c>
    </row>
    <row r="854" spans="1:7" ht="18" x14ac:dyDescent="0.55000000000000004">
      <c r="A854" s="4">
        <v>34470</v>
      </c>
      <c r="B854" s="5">
        <v>444.49</v>
      </c>
      <c r="C854" s="1">
        <v>7.8772946692867635E-2</v>
      </c>
      <c r="D854">
        <f t="shared" si="47"/>
        <v>453.83799999999997</v>
      </c>
      <c r="E854">
        <f t="shared" si="48"/>
        <v>-2.0597658195214939E-2</v>
      </c>
      <c r="F854" t="str">
        <f t="shared" si="50"/>
        <v>Sell</v>
      </c>
      <c r="G854">
        <f t="shared" si="49"/>
        <v>6.205177130677365E-7</v>
      </c>
    </row>
    <row r="855" spans="1:7" ht="18" x14ac:dyDescent="0.55000000000000004">
      <c r="A855" s="4">
        <v>34471</v>
      </c>
      <c r="B855" s="5">
        <v>449.37</v>
      </c>
      <c r="C855" s="1">
        <v>1.0919044335695021</v>
      </c>
      <c r="D855">
        <f t="shared" si="47"/>
        <v>453.53059999999988</v>
      </c>
      <c r="E855">
        <f t="shared" si="48"/>
        <v>-9.1738021646166224E-3</v>
      </c>
      <c r="F855" t="str">
        <f t="shared" si="50"/>
        <v>Sell</v>
      </c>
      <c r="G855">
        <f t="shared" si="49"/>
        <v>1.1922552920487354E-4</v>
      </c>
    </row>
    <row r="856" spans="1:7" ht="18" x14ac:dyDescent="0.55000000000000004">
      <c r="A856" s="4">
        <v>34472</v>
      </c>
      <c r="B856" s="5">
        <v>453.69</v>
      </c>
      <c r="C856" s="1">
        <v>0.9567543582021526</v>
      </c>
      <c r="D856">
        <f t="shared" si="47"/>
        <v>453.26619999999997</v>
      </c>
      <c r="E856">
        <f t="shared" si="48"/>
        <v>9.3499140240333031E-4</v>
      </c>
      <c r="F856" t="str">
        <f t="shared" si="50"/>
        <v>Sell</v>
      </c>
      <c r="G856">
        <f t="shared" si="49"/>
        <v>9.1537890193881297E-5</v>
      </c>
    </row>
    <row r="857" spans="1:7" ht="18" x14ac:dyDescent="0.55000000000000004">
      <c r="A857" s="4">
        <v>34473</v>
      </c>
      <c r="B857" s="5">
        <v>456.48</v>
      </c>
      <c r="C857" s="1">
        <v>0.61307420344310859</v>
      </c>
      <c r="D857">
        <f t="shared" si="47"/>
        <v>453.07819999999992</v>
      </c>
      <c r="E857">
        <f t="shared" si="48"/>
        <v>7.508196156866727E-3</v>
      </c>
      <c r="F857" t="str">
        <f t="shared" si="50"/>
        <v>Buy</v>
      </c>
      <c r="G857">
        <f t="shared" si="49"/>
        <v>3.7585997892740215E-5</v>
      </c>
    </row>
    <row r="858" spans="1:7" ht="18" x14ac:dyDescent="0.55000000000000004">
      <c r="A858" s="4">
        <v>34474</v>
      </c>
      <c r="B858" s="5">
        <v>454.92</v>
      </c>
      <c r="C858" s="1">
        <v>-0.34233081489460643</v>
      </c>
      <c r="D858">
        <f t="shared" si="47"/>
        <v>452.83539999999994</v>
      </c>
      <c r="E858">
        <f t="shared" si="48"/>
        <v>4.6034386887599341E-3</v>
      </c>
      <c r="F858" t="str">
        <f t="shared" si="50"/>
        <v>Buy</v>
      </c>
      <c r="G858">
        <f t="shared" si="49"/>
        <v>1.1719038682640528E-5</v>
      </c>
    </row>
    <row r="859" spans="1:7" ht="18" x14ac:dyDescent="0.55000000000000004">
      <c r="A859" s="4">
        <v>34477</v>
      </c>
      <c r="B859" s="5">
        <v>453.2</v>
      </c>
      <c r="C859" s="1">
        <v>-0.37880501623925661</v>
      </c>
      <c r="D859">
        <f t="shared" si="47"/>
        <v>452.62139999999994</v>
      </c>
      <c r="E859">
        <f t="shared" si="48"/>
        <v>1.2783310731663403E-3</v>
      </c>
      <c r="F859" t="str">
        <f t="shared" si="50"/>
        <v>Buy</v>
      </c>
      <c r="G859">
        <f t="shared" si="49"/>
        <v>1.4349324032802348E-5</v>
      </c>
    </row>
    <row r="860" spans="1:7" ht="18" x14ac:dyDescent="0.55000000000000004">
      <c r="A860" s="4">
        <v>34478</v>
      </c>
      <c r="B860" s="5">
        <v>454.81</v>
      </c>
      <c r="C860" s="1">
        <v>0.35462201676995286</v>
      </c>
      <c r="D860">
        <f t="shared" si="47"/>
        <v>452.38879999999989</v>
      </c>
      <c r="E860">
        <f t="shared" si="48"/>
        <v>5.352033472093282E-3</v>
      </c>
      <c r="F860" t="str">
        <f t="shared" si="50"/>
        <v>Buy</v>
      </c>
      <c r="G860">
        <f t="shared" si="49"/>
        <v>1.2575677477798874E-5</v>
      </c>
    </row>
    <row r="861" spans="1:7" ht="18" x14ac:dyDescent="0.55000000000000004">
      <c r="A861" s="4">
        <v>34479</v>
      </c>
      <c r="B861" s="5">
        <v>456.34</v>
      </c>
      <c r="C861" s="1">
        <v>0.33583963958733865</v>
      </c>
      <c r="D861">
        <f t="shared" si="47"/>
        <v>452.16779999999994</v>
      </c>
      <c r="E861">
        <f t="shared" si="48"/>
        <v>9.2271055125995975E-3</v>
      </c>
      <c r="F861" t="str">
        <f t="shared" si="50"/>
        <v>Buy</v>
      </c>
      <c r="G861">
        <f t="shared" si="49"/>
        <v>1.1278826351815354E-5</v>
      </c>
    </row>
    <row r="862" spans="1:7" ht="18" x14ac:dyDescent="0.55000000000000004">
      <c r="A862" s="4">
        <v>34480</v>
      </c>
      <c r="B862" s="5">
        <v>457.06</v>
      </c>
      <c r="C862" s="1">
        <v>0.15765275873140736</v>
      </c>
      <c r="D862">
        <f t="shared" si="47"/>
        <v>451.96879999999999</v>
      </c>
      <c r="E862">
        <f t="shared" si="48"/>
        <v>1.1264494363327767E-2</v>
      </c>
      <c r="F862" t="str">
        <f t="shared" si="50"/>
        <v>Buy</v>
      </c>
      <c r="G862">
        <f t="shared" si="49"/>
        <v>2.4854392335623336E-6</v>
      </c>
    </row>
    <row r="863" spans="1:7" ht="18" x14ac:dyDescent="0.55000000000000004">
      <c r="A863" s="4">
        <v>34481</v>
      </c>
      <c r="B863" s="5">
        <v>457.33</v>
      </c>
      <c r="C863" s="1">
        <v>5.9055765668268458E-2</v>
      </c>
      <c r="D863">
        <f t="shared" si="47"/>
        <v>451.72699999999998</v>
      </c>
      <c r="E863">
        <f t="shared" si="48"/>
        <v>1.2403509199140208E-2</v>
      </c>
      <c r="F863" t="str">
        <f t="shared" si="50"/>
        <v>Buy</v>
      </c>
      <c r="G863">
        <f t="shared" si="49"/>
        <v>3.4875834586654354E-7</v>
      </c>
    </row>
    <row r="864" spans="1:7" ht="18" x14ac:dyDescent="0.55000000000000004">
      <c r="A864" s="4">
        <v>34485</v>
      </c>
      <c r="B864" s="5">
        <v>456.5</v>
      </c>
      <c r="C864" s="1">
        <v>-0.1816530926397894</v>
      </c>
      <c r="D864">
        <f t="shared" si="47"/>
        <v>451.43900000000002</v>
      </c>
      <c r="E864">
        <f t="shared" si="48"/>
        <v>1.1210816965304234E-2</v>
      </c>
      <c r="F864" t="str">
        <f t="shared" si="50"/>
        <v>Buy</v>
      </c>
      <c r="G864">
        <f t="shared" si="49"/>
        <v>3.2997846065599908E-6</v>
      </c>
    </row>
    <row r="865" spans="1:7" ht="18" x14ac:dyDescent="0.55000000000000004">
      <c r="A865" s="4">
        <v>34486</v>
      </c>
      <c r="B865" s="5">
        <v>457.63</v>
      </c>
      <c r="C865" s="1">
        <v>0.24722973221981445</v>
      </c>
      <c r="D865">
        <f t="shared" si="47"/>
        <v>451.17040000000003</v>
      </c>
      <c r="E865">
        <f t="shared" si="48"/>
        <v>1.4317428625636713E-2</v>
      </c>
      <c r="F865" t="str">
        <f t="shared" si="50"/>
        <v>Buy</v>
      </c>
      <c r="G865">
        <f t="shared" si="49"/>
        <v>6.1122540493481157E-6</v>
      </c>
    </row>
    <row r="866" spans="1:7" ht="18" x14ac:dyDescent="0.55000000000000004">
      <c r="A866" s="4">
        <v>34487</v>
      </c>
      <c r="B866" s="5">
        <v>457.65</v>
      </c>
      <c r="C866" s="1">
        <v>4.3702473566871744E-3</v>
      </c>
      <c r="D866">
        <f t="shared" si="47"/>
        <v>450.95260000000007</v>
      </c>
      <c r="E866">
        <f t="shared" si="48"/>
        <v>1.4851671772154991E-2</v>
      </c>
      <c r="F866" t="str">
        <f t="shared" si="50"/>
        <v>Buy</v>
      </c>
      <c r="G866">
        <f t="shared" si="49"/>
        <v>1.9099061958631235E-9</v>
      </c>
    </row>
    <row r="867" spans="1:7" ht="18" x14ac:dyDescent="0.55000000000000004">
      <c r="A867" s="4">
        <v>34488</v>
      </c>
      <c r="B867" s="5">
        <v>460.13</v>
      </c>
      <c r="C867" s="1">
        <v>0.54043584216893792</v>
      </c>
      <c r="D867">
        <f t="shared" ref="D867:D930" si="51">AVERAGE(B818:B867)</f>
        <v>450.77920000000006</v>
      </c>
      <c r="E867">
        <f t="shared" si="48"/>
        <v>2.0743636796018837E-2</v>
      </c>
      <c r="F867" t="str">
        <f t="shared" si="50"/>
        <v>Buy</v>
      </c>
      <c r="G867">
        <f t="shared" si="49"/>
        <v>2.9207089950084921E-5</v>
      </c>
    </row>
    <row r="868" spans="1:7" ht="18" x14ac:dyDescent="0.55000000000000004">
      <c r="A868" s="4">
        <v>34491</v>
      </c>
      <c r="B868" s="5">
        <v>458.88</v>
      </c>
      <c r="C868" s="1">
        <v>-0.27203202812767591</v>
      </c>
      <c r="D868">
        <f t="shared" si="51"/>
        <v>450.58600000000007</v>
      </c>
      <c r="E868">
        <f t="shared" si="48"/>
        <v>1.8407140923153237E-2</v>
      </c>
      <c r="F868" t="str">
        <f t="shared" si="50"/>
        <v>Buy</v>
      </c>
      <c r="G868">
        <f t="shared" si="49"/>
        <v>7.4001424327256644E-6</v>
      </c>
    </row>
    <row r="869" spans="1:7" ht="18" x14ac:dyDescent="0.55000000000000004">
      <c r="A869" s="4">
        <v>34492</v>
      </c>
      <c r="B869" s="5">
        <v>458.21</v>
      </c>
      <c r="C869" s="1">
        <v>-0.14611436591847213</v>
      </c>
      <c r="D869">
        <f t="shared" si="51"/>
        <v>450.46320000000014</v>
      </c>
      <c r="E869">
        <f t="shared" si="48"/>
        <v>1.7197409244528377E-2</v>
      </c>
      <c r="F869" t="str">
        <f t="shared" si="50"/>
        <v>Buy</v>
      </c>
      <c r="G869">
        <f t="shared" si="49"/>
        <v>2.1349407927757173E-6</v>
      </c>
    </row>
    <row r="870" spans="1:7" ht="18" x14ac:dyDescent="0.55000000000000004">
      <c r="A870" s="4">
        <v>34493</v>
      </c>
      <c r="B870" s="5">
        <v>457.06</v>
      </c>
      <c r="C870" s="1">
        <v>-0.25129210072778252</v>
      </c>
      <c r="D870">
        <f t="shared" si="51"/>
        <v>450.39280000000014</v>
      </c>
      <c r="E870">
        <f t="shared" si="48"/>
        <v>1.4803078557205763E-2</v>
      </c>
      <c r="F870" t="str">
        <f t="shared" si="50"/>
        <v>Buy</v>
      </c>
      <c r="G870">
        <f t="shared" si="49"/>
        <v>6.3147719888181988E-6</v>
      </c>
    </row>
    <row r="871" spans="1:7" ht="18" x14ac:dyDescent="0.55000000000000004">
      <c r="A871" s="4">
        <v>34494</v>
      </c>
      <c r="B871" s="5">
        <v>457.86</v>
      </c>
      <c r="C871" s="1">
        <v>0.17487872248584846</v>
      </c>
      <c r="D871">
        <f t="shared" si="51"/>
        <v>450.35000000000019</v>
      </c>
      <c r="E871">
        <f t="shared" si="48"/>
        <v>1.6675918729876355E-2</v>
      </c>
      <c r="F871" t="str">
        <f t="shared" si="50"/>
        <v>Buy</v>
      </c>
      <c r="G871">
        <f t="shared" si="49"/>
        <v>3.05825675782824E-6</v>
      </c>
    </row>
    <row r="872" spans="1:7" ht="18" x14ac:dyDescent="0.55000000000000004">
      <c r="A872" s="4">
        <v>34495</v>
      </c>
      <c r="B872" s="5">
        <v>458.67</v>
      </c>
      <c r="C872" s="1">
        <v>0.17675367110352563</v>
      </c>
      <c r="D872">
        <f t="shared" si="51"/>
        <v>450.47380000000021</v>
      </c>
      <c r="E872">
        <f t="shared" si="48"/>
        <v>1.8194620863632473E-2</v>
      </c>
      <c r="F872" t="str">
        <f t="shared" si="50"/>
        <v>Buy</v>
      </c>
      <c r="G872">
        <f t="shared" si="49"/>
        <v>3.1241860248573314E-6</v>
      </c>
    </row>
    <row r="873" spans="1:7" ht="18" x14ac:dyDescent="0.55000000000000004">
      <c r="A873" s="4">
        <v>34498</v>
      </c>
      <c r="B873" s="5">
        <v>459.1</v>
      </c>
      <c r="C873" s="1">
        <v>9.3705401454425671E-2</v>
      </c>
      <c r="D873">
        <f t="shared" si="51"/>
        <v>450.74480000000011</v>
      </c>
      <c r="E873">
        <f t="shared" si="48"/>
        <v>1.8536431257775817E-2</v>
      </c>
      <c r="F873" t="str">
        <f t="shared" si="50"/>
        <v>Buy</v>
      </c>
      <c r="G873">
        <f t="shared" si="49"/>
        <v>8.7807022617350813E-7</v>
      </c>
    </row>
    <row r="874" spans="1:7" ht="18" x14ac:dyDescent="0.55000000000000004">
      <c r="A874" s="4">
        <v>34499</v>
      </c>
      <c r="B874" s="5">
        <v>462.37</v>
      </c>
      <c r="C874" s="1">
        <v>0.70973851055313308</v>
      </c>
      <c r="D874">
        <f t="shared" si="51"/>
        <v>451.07680000000005</v>
      </c>
      <c r="E874">
        <f t="shared" si="48"/>
        <v>2.5036091415031665E-2</v>
      </c>
      <c r="F874" t="str">
        <f t="shared" si="50"/>
        <v>Buy</v>
      </c>
      <c r="G874">
        <f t="shared" si="49"/>
        <v>5.0372875336217977E-5</v>
      </c>
    </row>
    <row r="875" spans="1:7" ht="18" x14ac:dyDescent="0.55000000000000004">
      <c r="A875" s="4">
        <v>34500</v>
      </c>
      <c r="B875" s="5">
        <v>460.61</v>
      </c>
      <c r="C875" s="1">
        <v>-0.38137383978147749</v>
      </c>
      <c r="D875">
        <f t="shared" si="51"/>
        <v>451.51060000000007</v>
      </c>
      <c r="E875">
        <f t="shared" si="48"/>
        <v>2.0153236712493448E-2</v>
      </c>
      <c r="F875" t="str">
        <f t="shared" si="50"/>
        <v>Buy</v>
      </c>
      <c r="G875">
        <f t="shared" si="49"/>
        <v>1.4544600566966805E-5</v>
      </c>
    </row>
    <row r="876" spans="1:7" ht="18" x14ac:dyDescent="0.55000000000000004">
      <c r="A876" s="4">
        <v>34501</v>
      </c>
      <c r="B876" s="5">
        <v>461.93</v>
      </c>
      <c r="C876" s="1">
        <v>0.28616664877505127</v>
      </c>
      <c r="D876">
        <f t="shared" si="51"/>
        <v>451.78340000000003</v>
      </c>
      <c r="E876">
        <f t="shared" si="48"/>
        <v>2.2458992517210633E-2</v>
      </c>
      <c r="F876" t="str">
        <f t="shared" si="50"/>
        <v>Buy</v>
      </c>
      <c r="G876">
        <f t="shared" si="49"/>
        <v>8.1891350871143554E-6</v>
      </c>
    </row>
    <row r="877" spans="1:7" ht="18" x14ac:dyDescent="0.55000000000000004">
      <c r="A877" s="4">
        <v>34502</v>
      </c>
      <c r="B877" s="5">
        <v>458.45</v>
      </c>
      <c r="C877" s="1">
        <v>-0.75621299547337628</v>
      </c>
      <c r="D877">
        <f t="shared" si="51"/>
        <v>451.9914</v>
      </c>
      <c r="E877">
        <f t="shared" si="48"/>
        <v>1.42892099274455E-2</v>
      </c>
      <c r="F877" t="str">
        <f t="shared" si="50"/>
        <v>Buy</v>
      </c>
      <c r="G877">
        <f t="shared" si="49"/>
        <v>5.7185809452281653E-5</v>
      </c>
    </row>
    <row r="878" spans="1:7" ht="18" x14ac:dyDescent="0.55000000000000004">
      <c r="A878" s="4">
        <v>34505</v>
      </c>
      <c r="B878" s="5">
        <v>455.48</v>
      </c>
      <c r="C878" s="1">
        <v>-0.64994265535054452</v>
      </c>
      <c r="D878">
        <f t="shared" si="51"/>
        <v>452.08339999999998</v>
      </c>
      <c r="E878">
        <f t="shared" si="48"/>
        <v>7.5132154819222184E-3</v>
      </c>
      <c r="F878" t="str">
        <f t="shared" si="50"/>
        <v>Buy</v>
      </c>
      <c r="G878">
        <f t="shared" si="49"/>
        <v>4.2242545524411675E-5</v>
      </c>
    </row>
    <row r="879" spans="1:7" ht="18" x14ac:dyDescent="0.55000000000000004">
      <c r="A879" s="4">
        <v>34506</v>
      </c>
      <c r="B879" s="5">
        <v>451.34</v>
      </c>
      <c r="C879" s="1">
        <v>-0.91308721986401475</v>
      </c>
      <c r="D879">
        <f t="shared" si="51"/>
        <v>452.16820000000001</v>
      </c>
      <c r="E879">
        <f t="shared" si="48"/>
        <v>-1.8316192956515695E-3</v>
      </c>
      <c r="F879" t="str">
        <f t="shared" si="50"/>
        <v>Buy</v>
      </c>
      <c r="G879">
        <f t="shared" si="49"/>
        <v>8.3372827107899559E-5</v>
      </c>
    </row>
    <row r="880" spans="1:7" ht="18" x14ac:dyDescent="0.55000000000000004">
      <c r="A880" s="4">
        <v>34507</v>
      </c>
      <c r="B880" s="5">
        <v>453.09</v>
      </c>
      <c r="C880" s="1">
        <v>0.38698455025956646</v>
      </c>
      <c r="D880">
        <f t="shared" si="51"/>
        <v>452.23259999999993</v>
      </c>
      <c r="E880">
        <f t="shared" si="48"/>
        <v>1.8959270074736787E-3</v>
      </c>
      <c r="F880" t="str">
        <f t="shared" si="50"/>
        <v>Sell</v>
      </c>
      <c r="G880">
        <f t="shared" si="49"/>
        <v>1.4975704213959891E-5</v>
      </c>
    </row>
    <row r="881" spans="1:7" ht="18" x14ac:dyDescent="0.55000000000000004">
      <c r="A881" s="4">
        <v>34508</v>
      </c>
      <c r="B881" s="5">
        <v>449.63</v>
      </c>
      <c r="C881" s="1">
        <v>-0.76657589143099358</v>
      </c>
      <c r="D881">
        <f t="shared" si="51"/>
        <v>452.27379999999988</v>
      </c>
      <c r="E881">
        <f t="shared" si="48"/>
        <v>-5.8455740748190278E-3</v>
      </c>
      <c r="F881" t="str">
        <f t="shared" si="50"/>
        <v>Buy</v>
      </c>
      <c r="G881">
        <f t="shared" si="49"/>
        <v>5.8763859732322246E-5</v>
      </c>
    </row>
    <row r="882" spans="1:7" ht="18" x14ac:dyDescent="0.55000000000000004">
      <c r="A882" s="4">
        <v>34509</v>
      </c>
      <c r="B882" s="5">
        <v>442.8</v>
      </c>
      <c r="C882" s="1">
        <v>-1.5306821497568017</v>
      </c>
      <c r="D882">
        <f t="shared" si="51"/>
        <v>452.20459999999991</v>
      </c>
      <c r="E882">
        <f t="shared" si="48"/>
        <v>-2.0797223203832742E-2</v>
      </c>
      <c r="F882" t="str">
        <f t="shared" si="50"/>
        <v>Sell</v>
      </c>
      <c r="G882">
        <f t="shared" si="49"/>
        <v>2.3429878435841041E-4</v>
      </c>
    </row>
    <row r="883" spans="1:7" ht="18" x14ac:dyDescent="0.55000000000000004">
      <c r="A883" s="4">
        <v>34512</v>
      </c>
      <c r="B883" s="5">
        <v>447.31</v>
      </c>
      <c r="C883" s="1">
        <v>1.0133665714805333</v>
      </c>
      <c r="D883">
        <f t="shared" si="51"/>
        <v>452.22319999999991</v>
      </c>
      <c r="E883">
        <f t="shared" si="48"/>
        <v>-1.0864546533658389E-2</v>
      </c>
      <c r="F883" t="str">
        <f t="shared" si="50"/>
        <v>Sell</v>
      </c>
      <c r="G883">
        <f t="shared" si="49"/>
        <v>1.0269118081942108E-4</v>
      </c>
    </row>
    <row r="884" spans="1:7" ht="18" x14ac:dyDescent="0.55000000000000004">
      <c r="A884" s="4">
        <v>34513</v>
      </c>
      <c r="B884" s="5">
        <v>446.07</v>
      </c>
      <c r="C884" s="1">
        <v>-0.27759761720457066</v>
      </c>
      <c r="D884">
        <f t="shared" si="51"/>
        <v>452.22099999999989</v>
      </c>
      <c r="E884">
        <f t="shared" ref="E884:E947" si="52">(B884 - D884) / D884</f>
        <v>-1.3601756663224171E-2</v>
      </c>
      <c r="F884" t="str">
        <f t="shared" si="50"/>
        <v>Sell</v>
      </c>
      <c r="G884">
        <f t="shared" ref="G884:G947" si="53">(C884/100)^2</f>
        <v>7.7060437077655347E-6</v>
      </c>
    </row>
    <row r="885" spans="1:7" ht="18" x14ac:dyDescent="0.55000000000000004">
      <c r="A885" s="4">
        <v>34514</v>
      </c>
      <c r="B885" s="5">
        <v>447.63</v>
      </c>
      <c r="C885" s="1">
        <v>0.34911079431983444</v>
      </c>
      <c r="D885">
        <f t="shared" si="51"/>
        <v>452.32439999999997</v>
      </c>
      <c r="E885">
        <f t="shared" si="52"/>
        <v>-1.0378392145106418E-2</v>
      </c>
      <c r="F885" t="str">
        <f t="shared" ref="F885:F948" si="54">IF(E884 &gt; 0, "Buy", "Sell")</f>
        <v>Sell</v>
      </c>
      <c r="G885">
        <f t="shared" si="53"/>
        <v>1.2187834671062574E-5</v>
      </c>
    </row>
    <row r="886" spans="1:7" ht="18" x14ac:dyDescent="0.55000000000000004">
      <c r="A886" s="4">
        <v>34515</v>
      </c>
      <c r="B886" s="5">
        <v>444.27</v>
      </c>
      <c r="C886" s="1">
        <v>-0.75345126029183052</v>
      </c>
      <c r="D886">
        <f t="shared" si="51"/>
        <v>452.35900000000004</v>
      </c>
      <c r="E886">
        <f t="shared" si="52"/>
        <v>-1.7881815107027948E-2</v>
      </c>
      <c r="F886" t="str">
        <f t="shared" si="54"/>
        <v>Sell</v>
      </c>
      <c r="G886">
        <f t="shared" si="53"/>
        <v>5.6768880163534771E-5</v>
      </c>
    </row>
    <row r="887" spans="1:7" ht="18" x14ac:dyDescent="0.55000000000000004">
      <c r="A887" s="4">
        <v>34516</v>
      </c>
      <c r="B887" s="5">
        <v>446.2</v>
      </c>
      <c r="C887" s="1">
        <v>0.43347962809105717</v>
      </c>
      <c r="D887">
        <f t="shared" si="51"/>
        <v>452.44380000000007</v>
      </c>
      <c r="E887">
        <f t="shared" si="52"/>
        <v>-1.3800167004167318E-2</v>
      </c>
      <c r="F887" t="str">
        <f t="shared" si="54"/>
        <v>Sell</v>
      </c>
      <c r="G887">
        <f t="shared" si="53"/>
        <v>1.8790458796996127E-5</v>
      </c>
    </row>
    <row r="888" spans="1:7" ht="18" x14ac:dyDescent="0.55000000000000004">
      <c r="A888" s="4">
        <v>34520</v>
      </c>
      <c r="B888" s="5">
        <v>446.37</v>
      </c>
      <c r="C888" s="1">
        <v>3.8092250928351438E-2</v>
      </c>
      <c r="D888">
        <f t="shared" si="51"/>
        <v>452.39659999999998</v>
      </c>
      <c r="E888">
        <f t="shared" si="52"/>
        <v>-1.3321497111163023E-2</v>
      </c>
      <c r="F888" t="str">
        <f t="shared" si="54"/>
        <v>Sell</v>
      </c>
      <c r="G888">
        <f t="shared" si="53"/>
        <v>1.4510195807884911E-7</v>
      </c>
    </row>
    <row r="889" spans="1:7" ht="18" x14ac:dyDescent="0.55000000000000004">
      <c r="A889" s="4">
        <v>34521</v>
      </c>
      <c r="B889" s="5">
        <v>446.13</v>
      </c>
      <c r="C889" s="1">
        <v>-5.3781513901381778E-2</v>
      </c>
      <c r="D889">
        <f t="shared" si="51"/>
        <v>452.36660000000006</v>
      </c>
      <c r="E889">
        <f t="shared" si="52"/>
        <v>-1.3786605819262665E-2</v>
      </c>
      <c r="F889" t="str">
        <f t="shared" si="54"/>
        <v>Sell</v>
      </c>
      <c r="G889">
        <f t="shared" si="53"/>
        <v>2.8924512375245215E-7</v>
      </c>
    </row>
    <row r="890" spans="1:7" ht="18" x14ac:dyDescent="0.55000000000000004">
      <c r="A890" s="4">
        <v>34522</v>
      </c>
      <c r="B890" s="5">
        <v>448.38</v>
      </c>
      <c r="C890" s="1">
        <v>0.50306978015517911</v>
      </c>
      <c r="D890">
        <f t="shared" si="51"/>
        <v>452.28000000000009</v>
      </c>
      <c r="E890">
        <f t="shared" si="52"/>
        <v>-8.6229769169542982E-3</v>
      </c>
      <c r="F890" t="str">
        <f t="shared" si="54"/>
        <v>Sell</v>
      </c>
      <c r="G890">
        <f t="shared" si="53"/>
        <v>2.5307920370538022E-5</v>
      </c>
    </row>
    <row r="891" spans="1:7" ht="18" x14ac:dyDescent="0.55000000000000004">
      <c r="A891" s="4">
        <v>34523</v>
      </c>
      <c r="B891" s="5">
        <v>449.55</v>
      </c>
      <c r="C891" s="1">
        <v>0.26059952605281178</v>
      </c>
      <c r="D891">
        <f t="shared" si="51"/>
        <v>452.23360000000008</v>
      </c>
      <c r="E891">
        <f t="shared" si="52"/>
        <v>-5.9341013140113185E-3</v>
      </c>
      <c r="F891" t="str">
        <f t="shared" si="54"/>
        <v>Sell</v>
      </c>
      <c r="G891">
        <f t="shared" si="53"/>
        <v>6.7912112978950141E-6</v>
      </c>
    </row>
    <row r="892" spans="1:7" ht="18" x14ac:dyDescent="0.55000000000000004">
      <c r="A892" s="4">
        <v>34526</v>
      </c>
      <c r="B892" s="5">
        <v>448.06</v>
      </c>
      <c r="C892" s="1">
        <v>-0.33199304119986017</v>
      </c>
      <c r="D892">
        <f t="shared" si="51"/>
        <v>452.21280000000007</v>
      </c>
      <c r="E892">
        <f t="shared" si="52"/>
        <v>-9.1832871603812847E-3</v>
      </c>
      <c r="F892" t="str">
        <f t="shared" si="54"/>
        <v>Sell</v>
      </c>
      <c r="G892">
        <f t="shared" si="53"/>
        <v>1.1021937940513207E-5</v>
      </c>
    </row>
    <row r="893" spans="1:7" ht="18" x14ac:dyDescent="0.55000000000000004">
      <c r="A893" s="4">
        <v>34527</v>
      </c>
      <c r="B893" s="5">
        <v>447.95</v>
      </c>
      <c r="C893" s="1">
        <v>-2.4553297519585612E-2</v>
      </c>
      <c r="D893">
        <f t="shared" si="51"/>
        <v>452.1536000000001</v>
      </c>
      <c r="E893">
        <f t="shared" si="52"/>
        <v>-9.2968407196141033E-3</v>
      </c>
      <c r="F893" t="str">
        <f t="shared" si="54"/>
        <v>Sell</v>
      </c>
      <c r="G893">
        <f t="shared" si="53"/>
        <v>6.0286441908528889E-8</v>
      </c>
    </row>
    <row r="894" spans="1:7" ht="18" x14ac:dyDescent="0.55000000000000004">
      <c r="A894" s="4">
        <v>34528</v>
      </c>
      <c r="B894" s="5">
        <v>448.73</v>
      </c>
      <c r="C894" s="1">
        <v>0.17397515205821043</v>
      </c>
      <c r="D894">
        <f t="shared" si="51"/>
        <v>452.06780000000003</v>
      </c>
      <c r="E894">
        <f t="shared" si="52"/>
        <v>-7.3834057634717962E-3</v>
      </c>
      <c r="F894" t="str">
        <f t="shared" si="54"/>
        <v>Sell</v>
      </c>
      <c r="G894">
        <f t="shared" si="53"/>
        <v>3.026735353367744E-6</v>
      </c>
    </row>
    <row r="895" spans="1:7" ht="18" x14ac:dyDescent="0.55000000000000004">
      <c r="A895" s="4">
        <v>34529</v>
      </c>
      <c r="B895" s="5">
        <v>453.41</v>
      </c>
      <c r="C895" s="1">
        <v>1.0375422846100122</v>
      </c>
      <c r="D895">
        <f t="shared" si="51"/>
        <v>452.07540000000006</v>
      </c>
      <c r="E895">
        <f t="shared" si="52"/>
        <v>2.9521624047669174E-3</v>
      </c>
      <c r="F895" t="str">
        <f t="shared" si="54"/>
        <v>Sell</v>
      </c>
      <c r="G895">
        <f t="shared" si="53"/>
        <v>1.0764939923537637E-4</v>
      </c>
    </row>
    <row r="896" spans="1:7" ht="18" x14ac:dyDescent="0.55000000000000004">
      <c r="A896" s="4">
        <v>34530</v>
      </c>
      <c r="B896" s="5">
        <v>454.16</v>
      </c>
      <c r="C896" s="1">
        <v>0.16527654522011415</v>
      </c>
      <c r="D896">
        <f t="shared" si="51"/>
        <v>452.12420000000003</v>
      </c>
      <c r="E896">
        <f t="shared" si="52"/>
        <v>4.5027450421808758E-3</v>
      </c>
      <c r="F896" t="str">
        <f t="shared" si="54"/>
        <v>Buy</v>
      </c>
      <c r="G896">
        <f t="shared" si="53"/>
        <v>2.7316336399896432E-6</v>
      </c>
    </row>
    <row r="897" spans="1:7" ht="18" x14ac:dyDescent="0.55000000000000004">
      <c r="A897" s="4">
        <v>34533</v>
      </c>
      <c r="B897" s="5">
        <v>455.22</v>
      </c>
      <c r="C897" s="1">
        <v>0.23312597155676237</v>
      </c>
      <c r="D897">
        <f t="shared" si="51"/>
        <v>452.20100000000014</v>
      </c>
      <c r="E897">
        <f t="shared" si="52"/>
        <v>6.6762346832490221E-3</v>
      </c>
      <c r="F897" t="str">
        <f t="shared" si="54"/>
        <v>Buy</v>
      </c>
      <c r="G897">
        <f t="shared" si="53"/>
        <v>5.4347718614284381E-6</v>
      </c>
    </row>
    <row r="898" spans="1:7" ht="18" x14ac:dyDescent="0.55000000000000004">
      <c r="A898" s="4">
        <v>34534</v>
      </c>
      <c r="B898" s="5">
        <v>453.86</v>
      </c>
      <c r="C898" s="1">
        <v>-0.29920381365622239</v>
      </c>
      <c r="D898">
        <f t="shared" si="51"/>
        <v>452.32180000000005</v>
      </c>
      <c r="E898">
        <f t="shared" si="52"/>
        <v>3.4006762442136563E-3</v>
      </c>
      <c r="F898" t="str">
        <f t="shared" si="54"/>
        <v>Buy</v>
      </c>
      <c r="G898">
        <f t="shared" si="53"/>
        <v>8.9522922106427457E-6</v>
      </c>
    </row>
    <row r="899" spans="1:7" ht="18" x14ac:dyDescent="0.55000000000000004">
      <c r="A899" s="4">
        <v>34535</v>
      </c>
      <c r="B899" s="5">
        <v>451.6</v>
      </c>
      <c r="C899" s="1">
        <v>-0.49919481659693099</v>
      </c>
      <c r="D899">
        <f t="shared" si="51"/>
        <v>452.50740000000008</v>
      </c>
      <c r="E899">
        <f t="shared" si="52"/>
        <v>-2.0052710740201202E-3</v>
      </c>
      <c r="F899" t="str">
        <f t="shared" si="54"/>
        <v>Buy</v>
      </c>
      <c r="G899">
        <f t="shared" si="53"/>
        <v>2.4919546491724357E-5</v>
      </c>
    </row>
    <row r="900" spans="1:7" ht="18" x14ac:dyDescent="0.55000000000000004">
      <c r="A900" s="4">
        <v>34536</v>
      </c>
      <c r="B900" s="5">
        <v>452.61</v>
      </c>
      <c r="C900" s="1">
        <v>0.2233995244585851</v>
      </c>
      <c r="D900">
        <f t="shared" si="51"/>
        <v>452.63940000000002</v>
      </c>
      <c r="E900">
        <f t="shared" si="52"/>
        <v>-6.4952366055649684E-5</v>
      </c>
      <c r="F900" t="str">
        <f t="shared" si="54"/>
        <v>Sell</v>
      </c>
      <c r="G900">
        <f t="shared" si="53"/>
        <v>4.9907347528321965E-6</v>
      </c>
    </row>
    <row r="901" spans="1:7" ht="18" x14ac:dyDescent="0.55000000000000004">
      <c r="A901" s="4">
        <v>34537</v>
      </c>
      <c r="B901" s="5">
        <v>453.11</v>
      </c>
      <c r="C901" s="1">
        <v>0.11040940926392538</v>
      </c>
      <c r="D901">
        <f t="shared" si="51"/>
        <v>452.87180000000006</v>
      </c>
      <c r="E901">
        <f t="shared" si="52"/>
        <v>5.2597666712731795E-4</v>
      </c>
      <c r="F901" t="str">
        <f t="shared" si="54"/>
        <v>Sell</v>
      </c>
      <c r="G901">
        <f t="shared" si="53"/>
        <v>1.2190237654008971E-6</v>
      </c>
    </row>
    <row r="902" spans="1:7" ht="18" x14ac:dyDescent="0.55000000000000004">
      <c r="A902" s="4">
        <v>34540</v>
      </c>
      <c r="B902" s="5">
        <v>454.25</v>
      </c>
      <c r="C902" s="1">
        <v>0.25127856635484114</v>
      </c>
      <c r="D902">
        <f t="shared" si="51"/>
        <v>453.0818000000001</v>
      </c>
      <c r="E902">
        <f t="shared" si="52"/>
        <v>2.5783423655505455E-3</v>
      </c>
      <c r="F902" t="str">
        <f t="shared" si="54"/>
        <v>Buy</v>
      </c>
      <c r="G902">
        <f t="shared" si="53"/>
        <v>6.314091790934431E-6</v>
      </c>
    </row>
    <row r="903" spans="1:7" ht="18" x14ac:dyDescent="0.55000000000000004">
      <c r="A903" s="4">
        <v>34541</v>
      </c>
      <c r="B903" s="5">
        <v>453.36</v>
      </c>
      <c r="C903" s="1">
        <v>-0.19611954149167118</v>
      </c>
      <c r="D903">
        <f t="shared" si="51"/>
        <v>453.26620000000008</v>
      </c>
      <c r="E903">
        <f t="shared" si="52"/>
        <v>2.0694241044209912E-4</v>
      </c>
      <c r="F903" t="str">
        <f t="shared" si="54"/>
        <v>Buy</v>
      </c>
      <c r="G903">
        <f t="shared" si="53"/>
        <v>3.8462874554903337E-6</v>
      </c>
    </row>
    <row r="904" spans="1:7" ht="18" x14ac:dyDescent="0.55000000000000004">
      <c r="A904" s="4">
        <v>34542</v>
      </c>
      <c r="B904" s="5">
        <v>452.57</v>
      </c>
      <c r="C904" s="1">
        <v>-0.17440645529991847</v>
      </c>
      <c r="D904">
        <f t="shared" si="51"/>
        <v>453.42780000000005</v>
      </c>
      <c r="E904">
        <f t="shared" si="52"/>
        <v>-1.8918116621875725E-3</v>
      </c>
      <c r="F904" t="str">
        <f t="shared" si="54"/>
        <v>Buy</v>
      </c>
      <c r="G904">
        <f t="shared" si="53"/>
        <v>3.0417611650282459E-6</v>
      </c>
    </row>
    <row r="905" spans="1:7" ht="18" x14ac:dyDescent="0.55000000000000004">
      <c r="A905" s="4">
        <v>34543</v>
      </c>
      <c r="B905" s="5">
        <v>454.24</v>
      </c>
      <c r="C905" s="1">
        <v>0.36832454162963679</v>
      </c>
      <c r="D905">
        <f t="shared" si="51"/>
        <v>453.52520000000004</v>
      </c>
      <c r="E905">
        <f t="shared" si="52"/>
        <v>1.5760976457316336E-3</v>
      </c>
      <c r="F905" t="str">
        <f t="shared" si="54"/>
        <v>Sell</v>
      </c>
      <c r="G905">
        <f t="shared" si="53"/>
        <v>1.3566296796668205E-5</v>
      </c>
    </row>
    <row r="906" spans="1:7" ht="18" x14ac:dyDescent="0.55000000000000004">
      <c r="A906" s="4">
        <v>34544</v>
      </c>
      <c r="B906" s="5">
        <v>458.26</v>
      </c>
      <c r="C906" s="1">
        <v>0.88110159065353799</v>
      </c>
      <c r="D906">
        <f t="shared" si="51"/>
        <v>453.61659999999995</v>
      </c>
      <c r="E906">
        <f t="shared" si="52"/>
        <v>1.0236397874328326E-2</v>
      </c>
      <c r="F906" t="str">
        <f t="shared" si="54"/>
        <v>Buy</v>
      </c>
      <c r="G906">
        <f t="shared" si="53"/>
        <v>7.7634001305219478E-5</v>
      </c>
    </row>
    <row r="907" spans="1:7" ht="18" x14ac:dyDescent="0.55000000000000004">
      <c r="A907" s="4">
        <v>34547</v>
      </c>
      <c r="B907" s="5">
        <v>461.01</v>
      </c>
      <c r="C907" s="1">
        <v>0.59830261041542376</v>
      </c>
      <c r="D907">
        <f t="shared" si="51"/>
        <v>453.70719999999994</v>
      </c>
      <c r="E907">
        <f t="shared" si="52"/>
        <v>1.6095843310399413E-2</v>
      </c>
      <c r="F907" t="str">
        <f t="shared" si="54"/>
        <v>Buy</v>
      </c>
      <c r="G907">
        <f t="shared" si="53"/>
        <v>3.5796601362991041E-5</v>
      </c>
    </row>
    <row r="908" spans="1:7" ht="18" x14ac:dyDescent="0.55000000000000004">
      <c r="A908" s="4">
        <v>34548</v>
      </c>
      <c r="B908" s="5">
        <v>460.56</v>
      </c>
      <c r="C908" s="1">
        <v>-9.7659436779648806E-2</v>
      </c>
      <c r="D908">
        <f t="shared" si="51"/>
        <v>453.82</v>
      </c>
      <c r="E908">
        <f t="shared" si="52"/>
        <v>1.4851703318496341E-2</v>
      </c>
      <c r="F908" t="str">
        <f t="shared" si="54"/>
        <v>Buy</v>
      </c>
      <c r="G908">
        <f t="shared" si="53"/>
        <v>9.5373655921182221E-7</v>
      </c>
    </row>
    <row r="909" spans="1:7" ht="18" x14ac:dyDescent="0.55000000000000004">
      <c r="A909" s="4">
        <v>34549</v>
      </c>
      <c r="B909" s="5">
        <v>461.45</v>
      </c>
      <c r="C909" s="1">
        <v>0.19305653440315806</v>
      </c>
      <c r="D909">
        <f t="shared" si="51"/>
        <v>453.98500000000001</v>
      </c>
      <c r="E909">
        <f t="shared" si="52"/>
        <v>1.6443274557529378E-2</v>
      </c>
      <c r="F909" t="str">
        <f t="shared" si="54"/>
        <v>Buy</v>
      </c>
      <c r="G909">
        <f t="shared" si="53"/>
        <v>3.7270825475757751E-6</v>
      </c>
    </row>
    <row r="910" spans="1:7" ht="18" x14ac:dyDescent="0.55000000000000004">
      <c r="A910" s="4">
        <v>34550</v>
      </c>
      <c r="B910" s="5">
        <v>458.4</v>
      </c>
      <c r="C910" s="1">
        <v>-0.66315403110558935</v>
      </c>
      <c r="D910">
        <f t="shared" si="51"/>
        <v>454.05680000000001</v>
      </c>
      <c r="E910">
        <f t="shared" si="52"/>
        <v>9.5653231049506737E-3</v>
      </c>
      <c r="F910" t="str">
        <f t="shared" si="54"/>
        <v>Buy</v>
      </c>
      <c r="G910">
        <f t="shared" si="53"/>
        <v>4.3977326897159301E-5</v>
      </c>
    </row>
    <row r="911" spans="1:7" ht="18" x14ac:dyDescent="0.55000000000000004">
      <c r="A911" s="4">
        <v>34551</v>
      </c>
      <c r="B911" s="5">
        <v>457.09</v>
      </c>
      <c r="C911" s="1">
        <v>-0.28618573531108782</v>
      </c>
      <c r="D911">
        <f t="shared" si="51"/>
        <v>454.07179999999994</v>
      </c>
      <c r="E911">
        <f t="shared" si="52"/>
        <v>6.6469664048726127E-3</v>
      </c>
      <c r="F911" t="str">
        <f t="shared" si="54"/>
        <v>Buy</v>
      </c>
      <c r="G911">
        <f t="shared" si="53"/>
        <v>8.1902275095548012E-6</v>
      </c>
    </row>
    <row r="912" spans="1:7" ht="18" x14ac:dyDescent="0.55000000000000004">
      <c r="A912" s="4">
        <v>34554</v>
      </c>
      <c r="B912" s="5">
        <v>457.89</v>
      </c>
      <c r="C912" s="1">
        <v>0.17486725477213705</v>
      </c>
      <c r="D912">
        <f t="shared" si="51"/>
        <v>454.08839999999998</v>
      </c>
      <c r="E912">
        <f t="shared" si="52"/>
        <v>8.3719381512498622E-3</v>
      </c>
      <c r="F912" t="str">
        <f t="shared" si="54"/>
        <v>Buy</v>
      </c>
      <c r="G912">
        <f t="shared" si="53"/>
        <v>3.0578556791543491E-6</v>
      </c>
    </row>
    <row r="913" spans="1:7" ht="18" x14ac:dyDescent="0.55000000000000004">
      <c r="A913" s="4">
        <v>34555</v>
      </c>
      <c r="B913" s="5">
        <v>457.92</v>
      </c>
      <c r="C913" s="1">
        <v>6.5515772945759273E-3</v>
      </c>
      <c r="D913">
        <f t="shared" si="51"/>
        <v>454.10019999999997</v>
      </c>
      <c r="E913">
        <f t="shared" si="52"/>
        <v>8.411799862673576E-3</v>
      </c>
      <c r="F913" t="str">
        <f t="shared" si="54"/>
        <v>Buy</v>
      </c>
      <c r="G913">
        <f t="shared" si="53"/>
        <v>4.2923165046802835E-9</v>
      </c>
    </row>
    <row r="914" spans="1:7" ht="18" x14ac:dyDescent="0.55000000000000004">
      <c r="A914" s="4">
        <v>34556</v>
      </c>
      <c r="B914" s="5">
        <v>460.3</v>
      </c>
      <c r="C914" s="1">
        <v>0.51839544551096295</v>
      </c>
      <c r="D914">
        <f t="shared" si="51"/>
        <v>454.17619999999994</v>
      </c>
      <c r="E914">
        <f t="shared" si="52"/>
        <v>1.3483313304396123E-2</v>
      </c>
      <c r="F914" t="str">
        <f t="shared" si="54"/>
        <v>Buy</v>
      </c>
      <c r="G914">
        <f t="shared" si="53"/>
        <v>2.6873383792650978E-5</v>
      </c>
    </row>
    <row r="915" spans="1:7" ht="18" x14ac:dyDescent="0.55000000000000004">
      <c r="A915" s="4">
        <v>34557</v>
      </c>
      <c r="B915" s="5">
        <v>458.88</v>
      </c>
      <c r="C915" s="1">
        <v>-0.3089712851994964</v>
      </c>
      <c r="D915">
        <f t="shared" si="51"/>
        <v>454.20119999999997</v>
      </c>
      <c r="E915">
        <f t="shared" si="52"/>
        <v>1.0301161687815938E-2</v>
      </c>
      <c r="F915" t="str">
        <f t="shared" si="54"/>
        <v>Buy</v>
      </c>
      <c r="G915">
        <f t="shared" si="53"/>
        <v>9.546325507782854E-6</v>
      </c>
    </row>
    <row r="916" spans="1:7" ht="18" x14ac:dyDescent="0.55000000000000004">
      <c r="A916" s="4">
        <v>34558</v>
      </c>
      <c r="B916" s="5">
        <v>461.94</v>
      </c>
      <c r="C916" s="1">
        <v>0.66462745468123852</v>
      </c>
      <c r="D916">
        <f t="shared" si="51"/>
        <v>454.28699999999998</v>
      </c>
      <c r="E916">
        <f t="shared" si="52"/>
        <v>1.6846178737230034E-2</v>
      </c>
      <c r="F916" t="str">
        <f t="shared" si="54"/>
        <v>Buy</v>
      </c>
      <c r="G916">
        <f t="shared" si="53"/>
        <v>4.4172965351606171E-5</v>
      </c>
    </row>
    <row r="917" spans="1:7" ht="18" x14ac:dyDescent="0.55000000000000004">
      <c r="A917" s="4">
        <v>34561</v>
      </c>
      <c r="B917" s="5">
        <v>461.23</v>
      </c>
      <c r="C917" s="1">
        <v>-0.15381785369713216</v>
      </c>
      <c r="D917">
        <f t="shared" si="51"/>
        <v>454.30900000000003</v>
      </c>
      <c r="E917">
        <f t="shared" si="52"/>
        <v>1.5234124791716633E-2</v>
      </c>
      <c r="F917" t="str">
        <f t="shared" si="54"/>
        <v>Buy</v>
      </c>
      <c r="G917">
        <f t="shared" si="53"/>
        <v>2.3659932115992355E-6</v>
      </c>
    </row>
    <row r="918" spans="1:7" ht="18" x14ac:dyDescent="0.55000000000000004">
      <c r="A918" s="4">
        <v>34562</v>
      </c>
      <c r="B918" s="5">
        <v>465.01</v>
      </c>
      <c r="C918" s="1">
        <v>0.81620767514211445</v>
      </c>
      <c r="D918">
        <f t="shared" si="51"/>
        <v>454.43159999999995</v>
      </c>
      <c r="E918">
        <f t="shared" si="52"/>
        <v>2.3278310751277082E-2</v>
      </c>
      <c r="F918" t="str">
        <f t="shared" si="54"/>
        <v>Buy</v>
      </c>
      <c r="G918">
        <f t="shared" si="53"/>
        <v>6.6619496896089549E-5</v>
      </c>
    </row>
    <row r="919" spans="1:7" ht="18" x14ac:dyDescent="0.55000000000000004">
      <c r="A919" s="4">
        <v>34563</v>
      </c>
      <c r="B919" s="5">
        <v>465.17</v>
      </c>
      <c r="C919" s="1">
        <v>3.4401944049123327E-2</v>
      </c>
      <c r="D919">
        <f t="shared" si="51"/>
        <v>454.57079999999985</v>
      </c>
      <c r="E919">
        <f t="shared" si="52"/>
        <v>2.3316939847434482E-2</v>
      </c>
      <c r="F919" t="str">
        <f t="shared" si="54"/>
        <v>Buy</v>
      </c>
      <c r="G919">
        <f t="shared" si="53"/>
        <v>1.1834937543590119E-7</v>
      </c>
    </row>
    <row r="920" spans="1:7" ht="18" x14ac:dyDescent="0.55000000000000004">
      <c r="A920" s="4">
        <v>34564</v>
      </c>
      <c r="B920" s="5">
        <v>463.17</v>
      </c>
      <c r="C920" s="1">
        <v>-0.43087728510091927</v>
      </c>
      <c r="D920">
        <f t="shared" si="51"/>
        <v>454.69299999999987</v>
      </c>
      <c r="E920">
        <f t="shared" si="52"/>
        <v>1.8643348369119711E-2</v>
      </c>
      <c r="F920" t="str">
        <f t="shared" si="54"/>
        <v>Buy</v>
      </c>
      <c r="G920">
        <f t="shared" si="53"/>
        <v>1.8565523481593887E-5</v>
      </c>
    </row>
    <row r="921" spans="1:7" ht="18" x14ac:dyDescent="0.55000000000000004">
      <c r="A921" s="4">
        <v>34565</v>
      </c>
      <c r="B921" s="5">
        <v>463.68</v>
      </c>
      <c r="C921" s="1">
        <v>0.11005018103725529</v>
      </c>
      <c r="D921">
        <f t="shared" si="51"/>
        <v>454.80939999999987</v>
      </c>
      <c r="E921">
        <f t="shared" si="52"/>
        <v>1.9503994420520202E-2</v>
      </c>
      <c r="F921" t="str">
        <f t="shared" si="54"/>
        <v>Buy</v>
      </c>
      <c r="G921">
        <f t="shared" si="53"/>
        <v>1.2111042346332664E-6</v>
      </c>
    </row>
    <row r="922" spans="1:7" ht="18" x14ac:dyDescent="0.55000000000000004">
      <c r="A922" s="4">
        <v>34568</v>
      </c>
      <c r="B922" s="5">
        <v>462.32</v>
      </c>
      <c r="C922" s="1">
        <v>-0.29373671227950998</v>
      </c>
      <c r="D922">
        <f t="shared" si="51"/>
        <v>454.88239999999985</v>
      </c>
      <c r="E922">
        <f t="shared" si="52"/>
        <v>1.6350599627508445E-2</v>
      </c>
      <c r="F922" t="str">
        <f t="shared" si="54"/>
        <v>Buy</v>
      </c>
      <c r="G922">
        <f t="shared" si="53"/>
        <v>8.6281256140775632E-6</v>
      </c>
    </row>
    <row r="923" spans="1:7" ht="18" x14ac:dyDescent="0.55000000000000004">
      <c r="A923" s="4">
        <v>34569</v>
      </c>
      <c r="B923" s="5">
        <v>464.51</v>
      </c>
      <c r="C923" s="1">
        <v>0.47257945379312083</v>
      </c>
      <c r="D923">
        <f t="shared" si="51"/>
        <v>454.99059999999992</v>
      </c>
      <c r="E923">
        <f t="shared" si="52"/>
        <v>2.0922190480418885E-2</v>
      </c>
      <c r="F923" t="str">
        <f t="shared" si="54"/>
        <v>Buy</v>
      </c>
      <c r="G923">
        <f t="shared" si="53"/>
        <v>2.2333134014740444E-5</v>
      </c>
    </row>
    <row r="924" spans="1:7" ht="18" x14ac:dyDescent="0.55000000000000004">
      <c r="A924" s="4">
        <v>34570</v>
      </c>
      <c r="B924" s="5">
        <v>469.03</v>
      </c>
      <c r="C924" s="1">
        <v>0.96836457379569729</v>
      </c>
      <c r="D924">
        <f t="shared" si="51"/>
        <v>455.12379999999985</v>
      </c>
      <c r="E924">
        <f t="shared" si="52"/>
        <v>3.0554763341315332E-2</v>
      </c>
      <c r="F924" t="str">
        <f t="shared" si="54"/>
        <v>Buy</v>
      </c>
      <c r="G924">
        <f t="shared" si="53"/>
        <v>9.3772994778252241E-5</v>
      </c>
    </row>
    <row r="925" spans="1:7" ht="18" x14ac:dyDescent="0.55000000000000004">
      <c r="A925" s="4">
        <v>34571</v>
      </c>
      <c r="B925" s="5">
        <v>468.08</v>
      </c>
      <c r="C925" s="1">
        <v>-0.2027510805430135</v>
      </c>
      <c r="D925">
        <f t="shared" si="51"/>
        <v>455.27319999999986</v>
      </c>
      <c r="E925">
        <f t="shared" si="52"/>
        <v>2.8129922868291232E-2</v>
      </c>
      <c r="F925" t="str">
        <f t="shared" si="54"/>
        <v>Buy</v>
      </c>
      <c r="G925">
        <f t="shared" si="53"/>
        <v>4.1108000661359553E-6</v>
      </c>
    </row>
    <row r="926" spans="1:7" ht="18" x14ac:dyDescent="0.55000000000000004">
      <c r="A926" s="4">
        <v>34572</v>
      </c>
      <c r="B926" s="5">
        <v>473.8</v>
      </c>
      <c r="C926" s="1">
        <v>1.2146070244704386</v>
      </c>
      <c r="D926">
        <f t="shared" si="51"/>
        <v>455.51059999999984</v>
      </c>
      <c r="E926">
        <f t="shared" si="52"/>
        <v>4.0151425674836497E-2</v>
      </c>
      <c r="F926" t="str">
        <f t="shared" si="54"/>
        <v>Buy</v>
      </c>
      <c r="G926">
        <f t="shared" si="53"/>
        <v>1.4752702238929324E-4</v>
      </c>
    </row>
    <row r="927" spans="1:7" ht="18" x14ac:dyDescent="0.55000000000000004">
      <c r="A927" s="4">
        <v>34575</v>
      </c>
      <c r="B927" s="5">
        <v>474.59</v>
      </c>
      <c r="C927" s="1">
        <v>0.16659816799418106</v>
      </c>
      <c r="D927">
        <f t="shared" si="51"/>
        <v>455.83339999999987</v>
      </c>
      <c r="E927">
        <f t="shared" si="52"/>
        <v>4.1147928168493379E-2</v>
      </c>
      <c r="F927" t="str">
        <f t="shared" si="54"/>
        <v>Buy</v>
      </c>
      <c r="G927">
        <f t="shared" si="53"/>
        <v>2.7754949579017379E-6</v>
      </c>
    </row>
    <row r="928" spans="1:7" ht="18" x14ac:dyDescent="0.55000000000000004">
      <c r="A928" s="4">
        <v>34576</v>
      </c>
      <c r="B928" s="5">
        <v>476.07</v>
      </c>
      <c r="C928" s="1">
        <v>0.31136288382335808</v>
      </c>
      <c r="D928">
        <f t="shared" si="51"/>
        <v>456.24519999999984</v>
      </c>
      <c r="E928">
        <f t="shared" si="52"/>
        <v>4.3452073577979908E-2</v>
      </c>
      <c r="F928" t="str">
        <f t="shared" si="54"/>
        <v>Buy</v>
      </c>
      <c r="G928">
        <f t="shared" si="53"/>
        <v>9.6946845422797984E-6</v>
      </c>
    </row>
    <row r="929" spans="1:7" ht="18" x14ac:dyDescent="0.55000000000000004">
      <c r="A929" s="4">
        <v>34577</v>
      </c>
      <c r="B929" s="5">
        <v>475.49</v>
      </c>
      <c r="C929" s="1">
        <v>-0.12190509727761495</v>
      </c>
      <c r="D929">
        <f t="shared" si="51"/>
        <v>456.72819999999984</v>
      </c>
      <c r="E929">
        <f t="shared" si="52"/>
        <v>4.1078698446910374E-2</v>
      </c>
      <c r="F929" t="str">
        <f t="shared" si="54"/>
        <v>Buy</v>
      </c>
      <c r="G929">
        <f t="shared" si="53"/>
        <v>1.4860852742264765E-6</v>
      </c>
    </row>
    <row r="930" spans="1:7" ht="18" x14ac:dyDescent="0.55000000000000004">
      <c r="A930" s="4">
        <v>34578</v>
      </c>
      <c r="B930" s="5">
        <v>473.17</v>
      </c>
      <c r="C930" s="1">
        <v>-0.4891119315920997</v>
      </c>
      <c r="D930">
        <f t="shared" si="51"/>
        <v>457.12979999999988</v>
      </c>
      <c r="E930">
        <f t="shared" si="52"/>
        <v>3.5088939727841294E-2</v>
      </c>
      <c r="F930" t="str">
        <f t="shared" si="54"/>
        <v>Buy</v>
      </c>
      <c r="G930">
        <f t="shared" si="53"/>
        <v>2.3923048162575481E-5</v>
      </c>
    </row>
    <row r="931" spans="1:7" ht="18" x14ac:dyDescent="0.55000000000000004">
      <c r="A931" s="4">
        <v>34579</v>
      </c>
      <c r="B931" s="5">
        <v>470.99</v>
      </c>
      <c r="C931" s="1">
        <v>-0.46178695856408963</v>
      </c>
      <c r="D931">
        <f t="shared" ref="D931:D994" si="55">AVERAGE(B882:B931)</f>
        <v>457.5569999999999</v>
      </c>
      <c r="E931">
        <f t="shared" si="52"/>
        <v>2.9358090904521423E-2</v>
      </c>
      <c r="F931" t="str">
        <f t="shared" si="54"/>
        <v>Buy</v>
      </c>
      <c r="G931">
        <f t="shared" si="53"/>
        <v>2.1324719509987222E-5</v>
      </c>
    </row>
    <row r="932" spans="1:7" ht="18" x14ac:dyDescent="0.55000000000000004">
      <c r="A932" s="4">
        <v>34583</v>
      </c>
      <c r="B932" s="5">
        <v>471.86</v>
      </c>
      <c r="C932" s="1">
        <v>0.18454690500445875</v>
      </c>
      <c r="D932">
        <f t="shared" si="55"/>
        <v>458.13819999999993</v>
      </c>
      <c r="E932">
        <f t="shared" si="52"/>
        <v>2.9951224324887313E-2</v>
      </c>
      <c r="F932" t="str">
        <f t="shared" si="54"/>
        <v>Buy</v>
      </c>
      <c r="G932">
        <f t="shared" si="53"/>
        <v>3.4057560146724726E-6</v>
      </c>
    </row>
    <row r="933" spans="1:7" ht="18" x14ac:dyDescent="0.55000000000000004">
      <c r="A933" s="4">
        <v>34584</v>
      </c>
      <c r="B933" s="5">
        <v>470.99</v>
      </c>
      <c r="C933" s="1">
        <v>-0.18454690500446461</v>
      </c>
      <c r="D933">
        <f t="shared" si="55"/>
        <v>458.61180000000002</v>
      </c>
      <c r="E933">
        <f t="shared" si="52"/>
        <v>2.6990583321231578E-2</v>
      </c>
      <c r="F933" t="str">
        <f t="shared" si="54"/>
        <v>Buy</v>
      </c>
      <c r="G933">
        <f t="shared" si="53"/>
        <v>3.4057560146726885E-6</v>
      </c>
    </row>
    <row r="934" spans="1:7" ht="18" x14ac:dyDescent="0.55000000000000004">
      <c r="A934" s="4">
        <v>34585</v>
      </c>
      <c r="B934" s="5">
        <v>473.14</v>
      </c>
      <c r="C934" s="1">
        <v>0.45544654157385761</v>
      </c>
      <c r="D934">
        <f t="shared" si="55"/>
        <v>459.15319999999997</v>
      </c>
      <c r="E934">
        <f t="shared" si="52"/>
        <v>3.0462163826801201E-2</v>
      </c>
      <c r="F934" t="str">
        <f t="shared" si="54"/>
        <v>Buy</v>
      </c>
      <c r="G934">
        <f t="shared" si="53"/>
        <v>2.074315522315876E-5</v>
      </c>
    </row>
    <row r="935" spans="1:7" ht="18" x14ac:dyDescent="0.55000000000000004">
      <c r="A935" s="4">
        <v>34586</v>
      </c>
      <c r="B935" s="5">
        <v>468.18</v>
      </c>
      <c r="C935" s="1">
        <v>-1.0538490427536391</v>
      </c>
      <c r="D935">
        <f t="shared" si="55"/>
        <v>459.56419999999997</v>
      </c>
      <c r="E935">
        <f t="shared" si="52"/>
        <v>1.8747761466189134E-2</v>
      </c>
      <c r="F935" t="str">
        <f t="shared" si="54"/>
        <v>Buy</v>
      </c>
      <c r="G935">
        <f t="shared" si="53"/>
        <v>1.1105978049127615E-4</v>
      </c>
    </row>
    <row r="936" spans="1:7" ht="18" x14ac:dyDescent="0.55000000000000004">
      <c r="A936" s="4">
        <v>34589</v>
      </c>
      <c r="B936" s="5">
        <v>466.21</v>
      </c>
      <c r="C936" s="1">
        <v>-0.42166609636665292</v>
      </c>
      <c r="D936">
        <f t="shared" si="55"/>
        <v>460.00299999999993</v>
      </c>
      <c r="E936">
        <f t="shared" si="52"/>
        <v>1.3493390260498414E-2</v>
      </c>
      <c r="F936" t="str">
        <f t="shared" si="54"/>
        <v>Buy</v>
      </c>
      <c r="G936">
        <f t="shared" si="53"/>
        <v>1.7780229682509143E-5</v>
      </c>
    </row>
    <row r="937" spans="1:7" ht="18" x14ac:dyDescent="0.55000000000000004">
      <c r="A937" s="4">
        <v>34590</v>
      </c>
      <c r="B937" s="5">
        <v>467.51</v>
      </c>
      <c r="C937" s="1">
        <v>0.27845624812441294</v>
      </c>
      <c r="D937">
        <f t="shared" si="55"/>
        <v>460.42919999999992</v>
      </c>
      <c r="E937">
        <f t="shared" si="52"/>
        <v>1.5378694487665136E-2</v>
      </c>
      <c r="F937" t="str">
        <f t="shared" si="54"/>
        <v>Buy</v>
      </c>
      <c r="G937">
        <f t="shared" si="53"/>
        <v>7.7537882119524639E-6</v>
      </c>
    </row>
    <row r="938" spans="1:7" ht="18" x14ac:dyDescent="0.55000000000000004">
      <c r="A938" s="4">
        <v>34591</v>
      </c>
      <c r="B938" s="5">
        <v>468.8</v>
      </c>
      <c r="C938" s="1">
        <v>0.27554993885004586</v>
      </c>
      <c r="D938">
        <f t="shared" si="55"/>
        <v>460.87779999999992</v>
      </c>
      <c r="E938">
        <f t="shared" si="52"/>
        <v>1.7189372106879722E-2</v>
      </c>
      <c r="F938" t="str">
        <f t="shared" si="54"/>
        <v>Buy</v>
      </c>
      <c r="G938">
        <f t="shared" si="53"/>
        <v>7.5927768800264015E-6</v>
      </c>
    </row>
    <row r="939" spans="1:7" ht="18" x14ac:dyDescent="0.55000000000000004">
      <c r="A939" s="4">
        <v>34592</v>
      </c>
      <c r="B939" s="5">
        <v>474.81</v>
      </c>
      <c r="C939" s="1">
        <v>1.2738485750498649</v>
      </c>
      <c r="D939">
        <f t="shared" si="55"/>
        <v>461.45139999999998</v>
      </c>
      <c r="E939">
        <f t="shared" si="52"/>
        <v>2.894909409744997E-2</v>
      </c>
      <c r="F939" t="str">
        <f t="shared" si="54"/>
        <v>Buy</v>
      </c>
      <c r="G939">
        <f t="shared" si="53"/>
        <v>1.6226901921565716E-4</v>
      </c>
    </row>
    <row r="940" spans="1:7" ht="18" x14ac:dyDescent="0.55000000000000004">
      <c r="A940" s="4">
        <v>34593</v>
      </c>
      <c r="B940" s="5">
        <v>471.19</v>
      </c>
      <c r="C940" s="1">
        <v>-0.76533143119890024</v>
      </c>
      <c r="D940">
        <f t="shared" si="55"/>
        <v>461.90759999999995</v>
      </c>
      <c r="E940">
        <f t="shared" si="52"/>
        <v>2.0095794050585123E-2</v>
      </c>
      <c r="F940" t="str">
        <f t="shared" si="54"/>
        <v>Buy</v>
      </c>
      <c r="G940">
        <f t="shared" si="53"/>
        <v>5.8573219958095693E-5</v>
      </c>
    </row>
    <row r="941" spans="1:7" ht="18" x14ac:dyDescent="0.55000000000000004">
      <c r="A941" s="4">
        <v>34596</v>
      </c>
      <c r="B941" s="5">
        <v>470.85</v>
      </c>
      <c r="C941" s="1">
        <v>-7.2183774524020083E-2</v>
      </c>
      <c r="D941">
        <f t="shared" si="55"/>
        <v>462.33359999999993</v>
      </c>
      <c r="E941">
        <f t="shared" si="52"/>
        <v>1.8420465222514847E-2</v>
      </c>
      <c r="F941" t="str">
        <f t="shared" si="54"/>
        <v>Buy</v>
      </c>
      <c r="G941">
        <f t="shared" si="53"/>
        <v>5.2104973045345713E-7</v>
      </c>
    </row>
    <row r="942" spans="1:7" ht="18" x14ac:dyDescent="0.55000000000000004">
      <c r="A942" s="4">
        <v>34597</v>
      </c>
      <c r="B942" s="5">
        <v>463.36</v>
      </c>
      <c r="C942" s="1">
        <v>-1.6035282198775429</v>
      </c>
      <c r="D942">
        <f t="shared" si="55"/>
        <v>462.63959999999997</v>
      </c>
      <c r="E942">
        <f t="shared" si="52"/>
        <v>1.5571516143452497E-3</v>
      </c>
      <c r="F942" t="str">
        <f t="shared" si="54"/>
        <v>Buy</v>
      </c>
      <c r="G942">
        <f t="shared" si="53"/>
        <v>2.5713027519436415E-4</v>
      </c>
    </row>
    <row r="943" spans="1:7" ht="18" x14ac:dyDescent="0.55000000000000004">
      <c r="A943" s="4">
        <v>34598</v>
      </c>
      <c r="B943" s="5">
        <v>461.46</v>
      </c>
      <c r="C943" s="1">
        <v>-0.4108913460279518</v>
      </c>
      <c r="D943">
        <f t="shared" si="55"/>
        <v>462.9097999999999</v>
      </c>
      <c r="E943">
        <f t="shared" si="52"/>
        <v>-3.1319276455152286E-3</v>
      </c>
      <c r="F943" t="str">
        <f t="shared" si="54"/>
        <v>Buy</v>
      </c>
      <c r="G943">
        <f t="shared" si="53"/>
        <v>1.6883169824066204E-5</v>
      </c>
    </row>
    <row r="944" spans="1:7" ht="18" x14ac:dyDescent="0.55000000000000004">
      <c r="A944" s="4">
        <v>34599</v>
      </c>
      <c r="B944" s="5">
        <v>461.27</v>
      </c>
      <c r="C944" s="1">
        <v>-4.1182144871259901E-2</v>
      </c>
      <c r="D944">
        <f t="shared" si="55"/>
        <v>463.16059999999999</v>
      </c>
      <c r="E944">
        <f t="shared" si="52"/>
        <v>-4.0819534304083862E-3</v>
      </c>
      <c r="F944" t="str">
        <f t="shared" si="54"/>
        <v>Sell</v>
      </c>
      <c r="G944">
        <f t="shared" si="53"/>
        <v>1.6959690561974381E-7</v>
      </c>
    </row>
    <row r="945" spans="1:7" ht="18" x14ac:dyDescent="0.55000000000000004">
      <c r="A945" s="4">
        <v>34600</v>
      </c>
      <c r="B945" s="5">
        <v>459.67</v>
      </c>
      <c r="C945" s="1">
        <v>-0.34747141177884655</v>
      </c>
      <c r="D945">
        <f t="shared" si="55"/>
        <v>463.28579999999994</v>
      </c>
      <c r="E945">
        <f t="shared" si="52"/>
        <v>-7.8046855742177346E-3</v>
      </c>
      <c r="F945" t="str">
        <f t="shared" si="54"/>
        <v>Sell</v>
      </c>
      <c r="G945">
        <f t="shared" si="53"/>
        <v>1.2073638200358474E-5</v>
      </c>
    </row>
    <row r="946" spans="1:7" ht="18" x14ac:dyDescent="0.55000000000000004">
      <c r="A946" s="4">
        <v>34603</v>
      </c>
      <c r="B946" s="5">
        <v>460.82</v>
      </c>
      <c r="C946" s="1">
        <v>0.24986704870695584</v>
      </c>
      <c r="D946">
        <f t="shared" si="55"/>
        <v>463.41899999999987</v>
      </c>
      <c r="E946">
        <f t="shared" si="52"/>
        <v>-5.6083155848160662E-3</v>
      </c>
      <c r="F946" t="str">
        <f t="shared" si="54"/>
        <v>Sell</v>
      </c>
      <c r="G946">
        <f t="shared" si="53"/>
        <v>6.2433542029524241E-6</v>
      </c>
    </row>
    <row r="947" spans="1:7" ht="18" x14ac:dyDescent="0.55000000000000004">
      <c r="A947" s="4">
        <v>34604</v>
      </c>
      <c r="B947" s="5">
        <v>462.05</v>
      </c>
      <c r="C947" s="1">
        <v>0.26655991164635434</v>
      </c>
      <c r="D947">
        <f t="shared" si="55"/>
        <v>463.55559999999991</v>
      </c>
      <c r="E947">
        <f t="shared" si="52"/>
        <v>-3.247938327138971E-3</v>
      </c>
      <c r="F947" t="str">
        <f t="shared" si="54"/>
        <v>Sell</v>
      </c>
      <c r="G947">
        <f t="shared" si="53"/>
        <v>7.1054186496912237E-6</v>
      </c>
    </row>
    <row r="948" spans="1:7" ht="18" x14ac:dyDescent="0.55000000000000004">
      <c r="A948" s="4">
        <v>34605</v>
      </c>
      <c r="B948" s="5">
        <v>464.84</v>
      </c>
      <c r="C948" s="1">
        <v>0.60201500206234615</v>
      </c>
      <c r="D948">
        <f t="shared" si="55"/>
        <v>463.77519999999987</v>
      </c>
      <c r="E948">
        <f t="shared" ref="E948:E1011" si="56">(B948 - D948) / D948</f>
        <v>2.2959399295178033E-3</v>
      </c>
      <c r="F948" t="str">
        <f t="shared" si="54"/>
        <v>Sell</v>
      </c>
      <c r="G948">
        <f t="shared" ref="G948:G1011" si="57">(C948/100)^2</f>
        <v>3.6242206270812662E-5</v>
      </c>
    </row>
    <row r="949" spans="1:7" ht="18" x14ac:dyDescent="0.55000000000000004">
      <c r="A949" s="4">
        <v>34606</v>
      </c>
      <c r="B949" s="5">
        <v>462.24</v>
      </c>
      <c r="C949" s="1">
        <v>-0.56090236367477186</v>
      </c>
      <c r="D949">
        <f t="shared" si="55"/>
        <v>463.98799999999989</v>
      </c>
      <c r="E949">
        <f t="shared" si="56"/>
        <v>-3.7673388104862136E-3</v>
      </c>
      <c r="F949" t="str">
        <f t="shared" ref="F949:F1012" si="58">IF(E948 &gt; 0, "Buy", "Sell")</f>
        <v>Buy</v>
      </c>
      <c r="G949">
        <f t="shared" si="57"/>
        <v>3.1461146157594602E-5</v>
      </c>
    </row>
    <row r="950" spans="1:7" ht="18" x14ac:dyDescent="0.55000000000000004">
      <c r="A950" s="4">
        <v>34607</v>
      </c>
      <c r="B950" s="5">
        <v>462.71</v>
      </c>
      <c r="C950" s="1">
        <v>0.10162712372594515</v>
      </c>
      <c r="D950">
        <f t="shared" si="55"/>
        <v>464.18999999999994</v>
      </c>
      <c r="E950">
        <f t="shared" si="56"/>
        <v>-3.1883495982247818E-3</v>
      </c>
      <c r="F950" t="str">
        <f t="shared" si="58"/>
        <v>Sell</v>
      </c>
      <c r="G950">
        <f t="shared" si="57"/>
        <v>1.0328072276808562E-6</v>
      </c>
    </row>
    <row r="951" spans="1:7" ht="18" x14ac:dyDescent="0.55000000000000004">
      <c r="A951" s="4">
        <v>34610</v>
      </c>
      <c r="B951" s="5">
        <v>461.74</v>
      </c>
      <c r="C951" s="1">
        <v>-0.20985458510063951</v>
      </c>
      <c r="D951">
        <f t="shared" si="55"/>
        <v>464.36259999999993</v>
      </c>
      <c r="E951">
        <f t="shared" si="56"/>
        <v>-5.6477416570583439E-3</v>
      </c>
      <c r="F951" t="str">
        <f t="shared" si="58"/>
        <v>Sell</v>
      </c>
      <c r="G951">
        <f t="shared" si="57"/>
        <v>4.4038946887761546E-6</v>
      </c>
    </row>
    <row r="952" spans="1:7" ht="18" x14ac:dyDescent="0.55000000000000004">
      <c r="A952" s="4">
        <v>34611</v>
      </c>
      <c r="B952" s="5">
        <v>454.59</v>
      </c>
      <c r="C952" s="1">
        <v>-1.5606048287997698</v>
      </c>
      <c r="D952">
        <f t="shared" si="55"/>
        <v>464.36939999999993</v>
      </c>
      <c r="E952">
        <f t="shared" si="56"/>
        <v>-2.10595271781473E-2</v>
      </c>
      <c r="F952" t="str">
        <f t="shared" si="58"/>
        <v>Sell</v>
      </c>
      <c r="G952">
        <f t="shared" si="57"/>
        <v>2.4354874316731586E-4</v>
      </c>
    </row>
    <row r="953" spans="1:7" ht="18" x14ac:dyDescent="0.55000000000000004">
      <c r="A953" s="4">
        <v>34612</v>
      </c>
      <c r="B953" s="5">
        <v>453.52</v>
      </c>
      <c r="C953" s="1">
        <v>-0.23565438001323366</v>
      </c>
      <c r="D953">
        <f t="shared" si="55"/>
        <v>464.37259999999992</v>
      </c>
      <c r="E953">
        <f t="shared" si="56"/>
        <v>-2.3370457257813962E-2</v>
      </c>
      <c r="F953" t="str">
        <f t="shared" si="58"/>
        <v>Sell</v>
      </c>
      <c r="G953">
        <f t="shared" si="57"/>
        <v>5.5532986819421544E-6</v>
      </c>
    </row>
    <row r="954" spans="1:7" ht="18" x14ac:dyDescent="0.55000000000000004">
      <c r="A954" s="4">
        <v>34613</v>
      </c>
      <c r="B954" s="5">
        <v>452.36</v>
      </c>
      <c r="C954" s="1">
        <v>-0.25610470129220086</v>
      </c>
      <c r="D954">
        <f t="shared" si="55"/>
        <v>464.36839999999995</v>
      </c>
      <c r="E954">
        <f t="shared" si="56"/>
        <v>-2.5859640750748626E-2</v>
      </c>
      <c r="F954" t="str">
        <f t="shared" si="58"/>
        <v>Sell</v>
      </c>
      <c r="G954">
        <f t="shared" si="57"/>
        <v>6.5589618023967438E-6</v>
      </c>
    </row>
    <row r="955" spans="1:7" ht="18" x14ac:dyDescent="0.55000000000000004">
      <c r="A955" s="4">
        <v>34614</v>
      </c>
      <c r="B955" s="5">
        <v>455.1</v>
      </c>
      <c r="C955" s="1">
        <v>0.60388520194700779</v>
      </c>
      <c r="D955">
        <f t="shared" si="55"/>
        <v>464.38559999999995</v>
      </c>
      <c r="E955">
        <f t="shared" si="56"/>
        <v>-1.9995452055360744E-2</v>
      </c>
      <c r="F955" t="str">
        <f t="shared" si="58"/>
        <v>Sell</v>
      </c>
      <c r="G955">
        <f t="shared" si="57"/>
        <v>3.6467733713057841E-5</v>
      </c>
    </row>
    <row r="956" spans="1:7" ht="18" x14ac:dyDescent="0.55000000000000004">
      <c r="A956" s="4">
        <v>34617</v>
      </c>
      <c r="B956" s="5">
        <v>459.04</v>
      </c>
      <c r="C956" s="1">
        <v>0.86201772104584973</v>
      </c>
      <c r="D956">
        <f t="shared" si="55"/>
        <v>464.40119999999996</v>
      </c>
      <c r="E956">
        <f t="shared" si="56"/>
        <v>-1.1544328481493889E-2</v>
      </c>
      <c r="F956" t="str">
        <f t="shared" si="58"/>
        <v>Sell</v>
      </c>
      <c r="G956">
        <f t="shared" si="57"/>
        <v>7.4307455139708045E-5</v>
      </c>
    </row>
    <row r="957" spans="1:7" ht="18" x14ac:dyDescent="0.55000000000000004">
      <c r="A957" s="4">
        <v>34618</v>
      </c>
      <c r="B957" s="5">
        <v>465.79</v>
      </c>
      <c r="C957" s="1">
        <v>1.4597536545344454</v>
      </c>
      <c r="D957">
        <f t="shared" si="55"/>
        <v>464.49680000000001</v>
      </c>
      <c r="E957">
        <f t="shared" si="56"/>
        <v>2.7840880712203249E-3</v>
      </c>
      <c r="F957" t="str">
        <f t="shared" si="58"/>
        <v>Sell</v>
      </c>
      <c r="G957">
        <f t="shared" si="57"/>
        <v>2.1308807319266688E-4</v>
      </c>
    </row>
    <row r="958" spans="1:7" ht="18" x14ac:dyDescent="0.55000000000000004">
      <c r="A958" s="4">
        <v>34619</v>
      </c>
      <c r="B958" s="5">
        <v>465.47</v>
      </c>
      <c r="C958" s="1">
        <v>-6.8724096942774288E-2</v>
      </c>
      <c r="D958">
        <f t="shared" si="55"/>
        <v>464.59500000000003</v>
      </c>
      <c r="E958">
        <f t="shared" si="56"/>
        <v>1.8833607765903636E-3</v>
      </c>
      <c r="F958" t="str">
        <f t="shared" si="58"/>
        <v>Buy</v>
      </c>
      <c r="G958">
        <f t="shared" si="57"/>
        <v>4.7230015005998388E-7</v>
      </c>
    </row>
    <row r="959" spans="1:7" ht="18" x14ac:dyDescent="0.55000000000000004">
      <c r="A959" s="4">
        <v>34620</v>
      </c>
      <c r="B959" s="5">
        <v>467.79</v>
      </c>
      <c r="C959" s="1">
        <v>0.49718294559324822</v>
      </c>
      <c r="D959">
        <f t="shared" si="55"/>
        <v>464.72180000000009</v>
      </c>
      <c r="E959">
        <f t="shared" si="56"/>
        <v>6.6022295489472039E-3</v>
      </c>
      <c r="F959" t="str">
        <f t="shared" si="58"/>
        <v>Buy</v>
      </c>
      <c r="G959">
        <f t="shared" si="57"/>
        <v>2.4719088138877885E-5</v>
      </c>
    </row>
    <row r="960" spans="1:7" ht="18" x14ac:dyDescent="0.55000000000000004">
      <c r="A960" s="4">
        <v>34621</v>
      </c>
      <c r="B960" s="5">
        <v>469.1</v>
      </c>
      <c r="C960" s="1">
        <v>0.27964880695086797</v>
      </c>
      <c r="D960">
        <f t="shared" si="55"/>
        <v>464.93580000000009</v>
      </c>
      <c r="E960">
        <f t="shared" si="56"/>
        <v>8.9565053927874259E-3</v>
      </c>
      <c r="F960" t="str">
        <f t="shared" si="58"/>
        <v>Buy</v>
      </c>
      <c r="G960">
        <f t="shared" si="57"/>
        <v>7.8203455229043822E-6</v>
      </c>
    </row>
    <row r="961" spans="1:7" ht="18" x14ac:dyDescent="0.55000000000000004">
      <c r="A961" s="4">
        <v>34624</v>
      </c>
      <c r="B961" s="5">
        <v>468.96</v>
      </c>
      <c r="C961" s="1">
        <v>-2.9848837183017885E-2</v>
      </c>
      <c r="D961">
        <f t="shared" si="55"/>
        <v>465.17320000000007</v>
      </c>
      <c r="E961">
        <f t="shared" si="56"/>
        <v>8.140623750465233E-3</v>
      </c>
      <c r="F961" t="str">
        <f t="shared" si="58"/>
        <v>Buy</v>
      </c>
      <c r="G961">
        <f t="shared" si="57"/>
        <v>8.9095308117831121E-8</v>
      </c>
    </row>
    <row r="962" spans="1:7" ht="18" x14ac:dyDescent="0.55000000000000004">
      <c r="A962" s="4">
        <v>34625</v>
      </c>
      <c r="B962" s="5">
        <v>467.66</v>
      </c>
      <c r="C962" s="1">
        <v>-0.27759407973349914</v>
      </c>
      <c r="D962">
        <f t="shared" si="55"/>
        <v>465.36860000000001</v>
      </c>
      <c r="E962">
        <f t="shared" si="56"/>
        <v>4.9238388666532507E-3</v>
      </c>
      <c r="F962" t="str">
        <f t="shared" si="58"/>
        <v>Buy</v>
      </c>
      <c r="G962">
        <f t="shared" si="57"/>
        <v>7.7058473103088298E-6</v>
      </c>
    </row>
    <row r="963" spans="1:7" ht="18" x14ac:dyDescent="0.55000000000000004">
      <c r="A963" s="4">
        <v>34626</v>
      </c>
      <c r="B963" s="5">
        <v>470.28</v>
      </c>
      <c r="C963" s="1">
        <v>0.55867258342930848</v>
      </c>
      <c r="D963">
        <f t="shared" si="55"/>
        <v>465.61580000000004</v>
      </c>
      <c r="E963">
        <f t="shared" si="56"/>
        <v>1.001727175065781E-2</v>
      </c>
      <c r="F963" t="str">
        <f t="shared" si="58"/>
        <v>Buy</v>
      </c>
      <c r="G963">
        <f t="shared" si="57"/>
        <v>3.1211505547557765E-5</v>
      </c>
    </row>
    <row r="964" spans="1:7" ht="18" x14ac:dyDescent="0.55000000000000004">
      <c r="A964" s="4">
        <v>34627</v>
      </c>
      <c r="B964" s="5">
        <v>466.85</v>
      </c>
      <c r="C964" s="1">
        <v>-0.73202550696054525</v>
      </c>
      <c r="D964">
        <f t="shared" si="55"/>
        <v>465.74679999999995</v>
      </c>
      <c r="E964">
        <f t="shared" si="56"/>
        <v>2.3686689849507763E-3</v>
      </c>
      <c r="F964" t="str">
        <f t="shared" si="58"/>
        <v>Buy</v>
      </c>
      <c r="G964">
        <f t="shared" si="57"/>
        <v>5.3586134284084332E-5</v>
      </c>
    </row>
    <row r="965" spans="1:7" ht="18" x14ac:dyDescent="0.55000000000000004">
      <c r="A965" s="4">
        <v>34628</v>
      </c>
      <c r="B965" s="5">
        <v>464.89</v>
      </c>
      <c r="C965" s="1">
        <v>-0.42071884668903414</v>
      </c>
      <c r="D965">
        <f t="shared" si="55"/>
        <v>465.8669999999999</v>
      </c>
      <c r="E965">
        <f t="shared" si="56"/>
        <v>-2.0971650707174339E-3</v>
      </c>
      <c r="F965" t="str">
        <f t="shared" si="58"/>
        <v>Buy</v>
      </c>
      <c r="G965">
        <f t="shared" si="57"/>
        <v>1.7700434795935099E-5</v>
      </c>
    </row>
    <row r="966" spans="1:7" ht="18" x14ac:dyDescent="0.55000000000000004">
      <c r="A966" s="4">
        <v>34631</v>
      </c>
      <c r="B966" s="5">
        <v>460.83</v>
      </c>
      <c r="C966" s="1">
        <v>-0.87716070338807739</v>
      </c>
      <c r="D966">
        <f t="shared" si="55"/>
        <v>465.84479999999991</v>
      </c>
      <c r="E966">
        <f t="shared" si="56"/>
        <v>-1.0764958629998498E-2</v>
      </c>
      <c r="F966" t="str">
        <f t="shared" si="58"/>
        <v>Sell</v>
      </c>
      <c r="G966">
        <f t="shared" si="57"/>
        <v>7.6941089956826663E-5</v>
      </c>
    </row>
    <row r="967" spans="1:7" ht="18" x14ac:dyDescent="0.55000000000000004">
      <c r="A967" s="4">
        <v>34632</v>
      </c>
      <c r="B967" s="5">
        <v>461.53</v>
      </c>
      <c r="C967" s="1">
        <v>0.15178458181004062</v>
      </c>
      <c r="D967">
        <f t="shared" si="55"/>
        <v>465.85079999999988</v>
      </c>
      <c r="E967">
        <f t="shared" si="56"/>
        <v>-9.2750726198171322E-3</v>
      </c>
      <c r="F967" t="str">
        <f t="shared" si="58"/>
        <v>Sell</v>
      </c>
      <c r="G967">
        <f t="shared" si="57"/>
        <v>2.3038559275248919E-6</v>
      </c>
    </row>
    <row r="968" spans="1:7" ht="18" x14ac:dyDescent="0.55000000000000004">
      <c r="A968" s="4">
        <v>34633</v>
      </c>
      <c r="B968" s="5">
        <v>462.62</v>
      </c>
      <c r="C968" s="1">
        <v>0.23589255108904583</v>
      </c>
      <c r="D968">
        <f t="shared" si="55"/>
        <v>465.80299999999988</v>
      </c>
      <c r="E968">
        <f t="shared" si="56"/>
        <v>-6.8333608843220844E-3</v>
      </c>
      <c r="F968" t="str">
        <f t="shared" si="58"/>
        <v>Sell</v>
      </c>
      <c r="G968">
        <f t="shared" si="57"/>
        <v>5.5645295659298103E-6</v>
      </c>
    </row>
    <row r="969" spans="1:7" ht="18" x14ac:dyDescent="0.55000000000000004">
      <c r="A969" s="4">
        <v>34634</v>
      </c>
      <c r="B969" s="5">
        <v>465.85</v>
      </c>
      <c r="C969" s="1">
        <v>0.69577111382792256</v>
      </c>
      <c r="D969">
        <f t="shared" si="55"/>
        <v>465.81659999999988</v>
      </c>
      <c r="E969">
        <f t="shared" si="56"/>
        <v>7.1702038957268671E-5</v>
      </c>
      <c r="F969" t="str">
        <f t="shared" si="58"/>
        <v>Sell</v>
      </c>
      <c r="G969">
        <f t="shared" si="57"/>
        <v>4.8409744283734799E-5</v>
      </c>
    </row>
    <row r="970" spans="1:7" ht="18" x14ac:dyDescent="0.55000000000000004">
      <c r="A970" s="4">
        <v>34635</v>
      </c>
      <c r="B970" s="5">
        <v>473.77</v>
      </c>
      <c r="C970" s="1">
        <v>1.6858277967955619</v>
      </c>
      <c r="D970">
        <f t="shared" si="55"/>
        <v>466.02859999999993</v>
      </c>
      <c r="E970">
        <f t="shared" si="56"/>
        <v>1.6611426852343517E-2</v>
      </c>
      <c r="F970" t="str">
        <f t="shared" si="58"/>
        <v>Buy</v>
      </c>
      <c r="G970">
        <f t="shared" si="57"/>
        <v>2.8420153604485785E-4</v>
      </c>
    </row>
    <row r="971" spans="1:7" ht="18" x14ac:dyDescent="0.55000000000000004">
      <c r="A971" s="4">
        <v>34638</v>
      </c>
      <c r="B971" s="5">
        <v>472.35</v>
      </c>
      <c r="C971" s="1">
        <v>-0.30017356492463476</v>
      </c>
      <c r="D971">
        <f t="shared" si="55"/>
        <v>466.20199999999988</v>
      </c>
      <c r="E971">
        <f t="shared" si="56"/>
        <v>1.3187416613399642E-2</v>
      </c>
      <c r="F971" t="str">
        <f t="shared" si="58"/>
        <v>Buy</v>
      </c>
      <c r="G971">
        <f t="shared" si="57"/>
        <v>9.0104169079563931E-6</v>
      </c>
    </row>
    <row r="972" spans="1:7" ht="18" x14ac:dyDescent="0.55000000000000004">
      <c r="A972" s="4">
        <v>34639</v>
      </c>
      <c r="B972" s="5">
        <v>468.42</v>
      </c>
      <c r="C972" s="1">
        <v>-0.83549068548887639</v>
      </c>
      <c r="D972">
        <f t="shared" si="55"/>
        <v>466.32399999999984</v>
      </c>
      <c r="E972">
        <f t="shared" si="56"/>
        <v>4.4947289867134756E-3</v>
      </c>
      <c r="F972" t="str">
        <f t="shared" si="58"/>
        <v>Buy</v>
      </c>
      <c r="G972">
        <f t="shared" si="57"/>
        <v>6.9804468553867266E-5</v>
      </c>
    </row>
    <row r="973" spans="1:7" ht="18" x14ac:dyDescent="0.55000000000000004">
      <c r="A973" s="4">
        <v>34640</v>
      </c>
      <c r="B973" s="5">
        <v>466.51</v>
      </c>
      <c r="C973" s="1">
        <v>-0.40858730753847072</v>
      </c>
      <c r="D973">
        <f t="shared" si="55"/>
        <v>466.36399999999981</v>
      </c>
      <c r="E973">
        <f t="shared" si="56"/>
        <v>3.1306018474879194E-4</v>
      </c>
      <c r="F973" t="str">
        <f t="shared" si="58"/>
        <v>Buy</v>
      </c>
      <c r="G973">
        <f t="shared" si="57"/>
        <v>1.6694358788153687E-5</v>
      </c>
    </row>
    <row r="974" spans="1:7" ht="18" x14ac:dyDescent="0.55000000000000004">
      <c r="A974" s="4">
        <v>34641</v>
      </c>
      <c r="B974" s="5">
        <v>467.91</v>
      </c>
      <c r="C974" s="1">
        <v>0.2996513446974079</v>
      </c>
      <c r="D974">
        <f t="shared" si="55"/>
        <v>466.3415999999998</v>
      </c>
      <c r="E974">
        <f t="shared" si="56"/>
        <v>3.3631998517829526E-3</v>
      </c>
      <c r="F974" t="str">
        <f t="shared" si="58"/>
        <v>Buy</v>
      </c>
      <c r="G974">
        <f t="shared" si="57"/>
        <v>8.9790928378964771E-6</v>
      </c>
    </row>
    <row r="975" spans="1:7" ht="18" x14ac:dyDescent="0.55000000000000004">
      <c r="A975" s="4">
        <v>34642</v>
      </c>
      <c r="B975" s="5">
        <v>462.28</v>
      </c>
      <c r="C975" s="1">
        <v>-1.210520162460333</v>
      </c>
      <c r="D975">
        <f t="shared" si="55"/>
        <v>466.22559999999982</v>
      </c>
      <c r="E975">
        <f t="shared" si="56"/>
        <v>-8.4628557505204444E-3</v>
      </c>
      <c r="F975" t="str">
        <f t="shared" si="58"/>
        <v>Buy</v>
      </c>
      <c r="G975">
        <f t="shared" si="57"/>
        <v>1.4653590637229912E-4</v>
      </c>
    </row>
    <row r="976" spans="1:7" ht="18" x14ac:dyDescent="0.55000000000000004">
      <c r="A976" s="4">
        <v>34645</v>
      </c>
      <c r="B976" s="5">
        <v>463.07</v>
      </c>
      <c r="C976" s="1">
        <v>0.17074624562216895</v>
      </c>
      <c r="D976">
        <f t="shared" si="55"/>
        <v>466.01099999999985</v>
      </c>
      <c r="E976">
        <f t="shared" si="56"/>
        <v>-6.3110098259480168E-3</v>
      </c>
      <c r="F976" t="str">
        <f t="shared" si="58"/>
        <v>Sell</v>
      </c>
      <c r="G976">
        <f t="shared" si="57"/>
        <v>2.9154280394066049E-6</v>
      </c>
    </row>
    <row r="977" spans="1:7" ht="18" x14ac:dyDescent="0.55000000000000004">
      <c r="A977" s="4">
        <v>34646</v>
      </c>
      <c r="B977" s="5">
        <v>465.65</v>
      </c>
      <c r="C977" s="1">
        <v>0.5556048404204712</v>
      </c>
      <c r="D977">
        <f t="shared" si="55"/>
        <v>465.83219999999989</v>
      </c>
      <c r="E977">
        <f t="shared" si="56"/>
        <v>-3.9112796410361791E-4</v>
      </c>
      <c r="F977" t="str">
        <f t="shared" si="58"/>
        <v>Sell</v>
      </c>
      <c r="G977">
        <f t="shared" si="57"/>
        <v>3.086967386986573E-5</v>
      </c>
    </row>
    <row r="978" spans="1:7" ht="18" x14ac:dyDescent="0.55000000000000004">
      <c r="A978" s="4">
        <v>34647</v>
      </c>
      <c r="B978" s="5">
        <v>465.4</v>
      </c>
      <c r="C978" s="1">
        <v>-5.3702809947548738E-2</v>
      </c>
      <c r="D978">
        <f t="shared" si="55"/>
        <v>465.61879999999991</v>
      </c>
      <c r="E978">
        <f t="shared" si="56"/>
        <v>-4.69912297355542E-4</v>
      </c>
      <c r="F978" t="str">
        <f t="shared" si="58"/>
        <v>Sell</v>
      </c>
      <c r="G978">
        <f t="shared" si="57"/>
        <v>2.8839917962625397E-7</v>
      </c>
    </row>
    <row r="979" spans="1:7" ht="18" x14ac:dyDescent="0.55000000000000004">
      <c r="A979" s="4">
        <v>34648</v>
      </c>
      <c r="B979" s="5">
        <v>464.37</v>
      </c>
      <c r="C979" s="1">
        <v>-0.22156026142955057</v>
      </c>
      <c r="D979">
        <f t="shared" si="55"/>
        <v>465.39639999999991</v>
      </c>
      <c r="E979">
        <f t="shared" si="56"/>
        <v>-2.2054317566700351E-3</v>
      </c>
      <c r="F979" t="str">
        <f t="shared" si="58"/>
        <v>Sell</v>
      </c>
      <c r="G979">
        <f t="shared" si="57"/>
        <v>4.9088949444730789E-6</v>
      </c>
    </row>
    <row r="980" spans="1:7" ht="18" x14ac:dyDescent="0.55000000000000004">
      <c r="A980" s="4">
        <v>34649</v>
      </c>
      <c r="B980" s="5">
        <v>462.35</v>
      </c>
      <c r="C980" s="1">
        <v>-0.43594682302481869</v>
      </c>
      <c r="D980">
        <f t="shared" si="55"/>
        <v>465.17999999999984</v>
      </c>
      <c r="E980">
        <f t="shared" si="56"/>
        <v>-6.0836665376839388E-3</v>
      </c>
      <c r="F980" t="str">
        <f t="shared" si="58"/>
        <v>Sell</v>
      </c>
      <c r="G980">
        <f t="shared" si="57"/>
        <v>1.9004963250543259E-5</v>
      </c>
    </row>
    <row r="981" spans="1:7" ht="18" x14ac:dyDescent="0.55000000000000004">
      <c r="A981" s="4">
        <v>34652</v>
      </c>
      <c r="B981" s="5">
        <v>466.04</v>
      </c>
      <c r="C981" s="1">
        <v>0.79492873280927168</v>
      </c>
      <c r="D981">
        <f t="shared" si="55"/>
        <v>465.0809999999999</v>
      </c>
      <c r="E981">
        <f t="shared" si="56"/>
        <v>2.0620064031859333E-3</v>
      </c>
      <c r="F981" t="str">
        <f t="shared" si="58"/>
        <v>Sell</v>
      </c>
      <c r="G981">
        <f t="shared" si="57"/>
        <v>6.3191169024575449E-5</v>
      </c>
    </row>
    <row r="982" spans="1:7" ht="18" x14ac:dyDescent="0.55000000000000004">
      <c r="A982" s="4">
        <v>34653</v>
      </c>
      <c r="B982" s="5">
        <v>465.03</v>
      </c>
      <c r="C982" s="1">
        <v>-0.21695477164278892</v>
      </c>
      <c r="D982">
        <f t="shared" si="55"/>
        <v>464.94439999999997</v>
      </c>
      <c r="E982">
        <f t="shared" si="56"/>
        <v>1.8410803528335745E-4</v>
      </c>
      <c r="F982" t="str">
        <f t="shared" si="58"/>
        <v>Buy</v>
      </c>
      <c r="G982">
        <f t="shared" si="57"/>
        <v>4.7069372938574687E-6</v>
      </c>
    </row>
    <row r="983" spans="1:7" ht="18" x14ac:dyDescent="0.55000000000000004">
      <c r="A983" s="4">
        <v>34654</v>
      </c>
      <c r="B983" s="5">
        <v>465.62</v>
      </c>
      <c r="C983" s="1">
        <v>0.12679311858223072</v>
      </c>
      <c r="D983">
        <f t="shared" si="55"/>
        <v>464.83699999999999</v>
      </c>
      <c r="E983">
        <f t="shared" si="56"/>
        <v>1.6844614348686001E-3</v>
      </c>
      <c r="F983" t="str">
        <f t="shared" si="58"/>
        <v>Buy</v>
      </c>
      <c r="G983">
        <f t="shared" si="57"/>
        <v>1.6076494919807618E-6</v>
      </c>
    </row>
    <row r="984" spans="1:7" ht="18" x14ac:dyDescent="0.55000000000000004">
      <c r="A984" s="4">
        <v>34655</v>
      </c>
      <c r="B984" s="5">
        <v>463.57</v>
      </c>
      <c r="C984" s="1">
        <v>-0.44124524071048898</v>
      </c>
      <c r="D984">
        <f t="shared" si="55"/>
        <v>464.64559999999989</v>
      </c>
      <c r="E984">
        <f t="shared" si="56"/>
        <v>-2.3148825685638582E-3</v>
      </c>
      <c r="F984" t="str">
        <f t="shared" si="58"/>
        <v>Buy</v>
      </c>
      <c r="G984">
        <f t="shared" si="57"/>
        <v>1.9469736244965736E-5</v>
      </c>
    </row>
    <row r="985" spans="1:7" ht="18" x14ac:dyDescent="0.55000000000000004">
      <c r="A985" s="4">
        <v>34656</v>
      </c>
      <c r="B985" s="5">
        <v>461.47</v>
      </c>
      <c r="C985" s="1">
        <v>-0.45403520011850229</v>
      </c>
      <c r="D985">
        <f t="shared" si="55"/>
        <v>464.51139999999998</v>
      </c>
      <c r="E985">
        <f t="shared" si="56"/>
        <v>-6.5475249907751528E-3</v>
      </c>
      <c r="F985" t="str">
        <f t="shared" si="58"/>
        <v>Sell</v>
      </c>
      <c r="G985">
        <f t="shared" si="57"/>
        <v>2.0614796294664839E-5</v>
      </c>
    </row>
    <row r="986" spans="1:7" ht="18" x14ac:dyDescent="0.55000000000000004">
      <c r="A986" s="4">
        <v>34659</v>
      </c>
      <c r="B986" s="5">
        <v>458.3</v>
      </c>
      <c r="C986" s="1">
        <v>-0.68930548977666783</v>
      </c>
      <c r="D986">
        <f t="shared" si="55"/>
        <v>464.35320000000002</v>
      </c>
      <c r="E986">
        <f t="shared" si="56"/>
        <v>-1.3035766739628377E-2</v>
      </c>
      <c r="F986" t="str">
        <f t="shared" si="58"/>
        <v>Sell</v>
      </c>
      <c r="G986">
        <f t="shared" si="57"/>
        <v>4.7514205823625199E-5</v>
      </c>
    </row>
    <row r="987" spans="1:7" ht="18" x14ac:dyDescent="0.55000000000000004">
      <c r="A987" s="4">
        <v>34660</v>
      </c>
      <c r="B987" s="5">
        <v>450.09</v>
      </c>
      <c r="C987" s="1">
        <v>-1.8076428748046744</v>
      </c>
      <c r="D987">
        <f t="shared" si="55"/>
        <v>464.00480000000005</v>
      </c>
      <c r="E987">
        <f t="shared" si="56"/>
        <v>-2.9988482877763484E-2</v>
      </c>
      <c r="F987" t="str">
        <f t="shared" si="58"/>
        <v>Sell</v>
      </c>
      <c r="G987">
        <f t="shared" si="57"/>
        <v>3.2675727628321078E-4</v>
      </c>
    </row>
    <row r="988" spans="1:7" ht="18" x14ac:dyDescent="0.55000000000000004">
      <c r="A988" s="4">
        <v>34661</v>
      </c>
      <c r="B988" s="5">
        <v>449.93</v>
      </c>
      <c r="C988" s="1">
        <v>-3.5554765824199988E-2</v>
      </c>
      <c r="D988">
        <f t="shared" si="55"/>
        <v>463.62740000000008</v>
      </c>
      <c r="E988">
        <f t="shared" si="56"/>
        <v>-2.954398294837637E-2</v>
      </c>
      <c r="F988" t="str">
        <f t="shared" si="58"/>
        <v>Sell</v>
      </c>
      <c r="G988">
        <f t="shared" si="57"/>
        <v>1.2641413728136992E-7</v>
      </c>
    </row>
    <row r="989" spans="1:7" ht="18" x14ac:dyDescent="0.55000000000000004">
      <c r="A989" s="4">
        <v>34663</v>
      </c>
      <c r="B989" s="5">
        <v>452.29</v>
      </c>
      <c r="C989" s="1">
        <v>0.52315519110509645</v>
      </c>
      <c r="D989">
        <f t="shared" si="55"/>
        <v>463.17700000000002</v>
      </c>
      <c r="E989">
        <f t="shared" si="56"/>
        <v>-2.3505053143830543E-2</v>
      </c>
      <c r="F989" t="str">
        <f t="shared" si="58"/>
        <v>Sell</v>
      </c>
      <c r="G989">
        <f t="shared" si="57"/>
        <v>2.7369135398021003E-5</v>
      </c>
    </row>
    <row r="990" spans="1:7" ht="18" x14ac:dyDescent="0.55000000000000004">
      <c r="A990" s="4">
        <v>34666</v>
      </c>
      <c r="B990" s="5">
        <v>454.16</v>
      </c>
      <c r="C990" s="1">
        <v>0.41259918426303177</v>
      </c>
      <c r="D990">
        <f t="shared" si="55"/>
        <v>462.83640000000014</v>
      </c>
      <c r="E990">
        <f t="shared" si="56"/>
        <v>-1.8746148747160147E-2</v>
      </c>
      <c r="F990" t="str">
        <f t="shared" si="58"/>
        <v>Sell</v>
      </c>
      <c r="G990">
        <f t="shared" si="57"/>
        <v>1.7023808685451926E-5</v>
      </c>
    </row>
    <row r="991" spans="1:7" ht="18" x14ac:dyDescent="0.55000000000000004">
      <c r="A991" s="4">
        <v>34667</v>
      </c>
      <c r="B991" s="5">
        <v>455.17</v>
      </c>
      <c r="C991" s="1">
        <v>0.22214166811533259</v>
      </c>
      <c r="D991">
        <f t="shared" si="55"/>
        <v>462.52280000000007</v>
      </c>
      <c r="E991">
        <f t="shared" si="56"/>
        <v>-1.5897162258812013E-2</v>
      </c>
      <c r="F991" t="str">
        <f t="shared" si="58"/>
        <v>Sell</v>
      </c>
      <c r="G991">
        <f t="shared" si="57"/>
        <v>4.9346920713062576E-6</v>
      </c>
    </row>
    <row r="992" spans="1:7" ht="18" x14ac:dyDescent="0.55000000000000004">
      <c r="A992" s="4">
        <v>34668</v>
      </c>
      <c r="B992" s="5">
        <v>453.69</v>
      </c>
      <c r="C992" s="1">
        <v>-0.32568301128652755</v>
      </c>
      <c r="D992">
        <f t="shared" si="55"/>
        <v>462.32939999999996</v>
      </c>
      <c r="E992">
        <f t="shared" si="56"/>
        <v>-1.8686676642238127E-2</v>
      </c>
      <c r="F992" t="str">
        <f t="shared" si="58"/>
        <v>Sell</v>
      </c>
      <c r="G992">
        <f t="shared" si="57"/>
        <v>1.0606942384066043E-5</v>
      </c>
    </row>
    <row r="993" spans="1:7" ht="18" x14ac:dyDescent="0.55000000000000004">
      <c r="A993" s="4">
        <v>34669</v>
      </c>
      <c r="B993" s="5">
        <v>448.92</v>
      </c>
      <c r="C993" s="1">
        <v>-1.0569447282703763</v>
      </c>
      <c r="D993">
        <f t="shared" si="55"/>
        <v>462.07859999999994</v>
      </c>
      <c r="E993">
        <f t="shared" si="56"/>
        <v>-2.8476973398032117E-2</v>
      </c>
      <c r="F993" t="str">
        <f t="shared" si="58"/>
        <v>Sell</v>
      </c>
      <c r="G993">
        <f t="shared" si="57"/>
        <v>1.1171321586185398E-4</v>
      </c>
    </row>
    <row r="994" spans="1:7" ht="18" x14ac:dyDescent="0.55000000000000004">
      <c r="A994" s="4">
        <v>34670</v>
      </c>
      <c r="B994" s="5">
        <v>453.3</v>
      </c>
      <c r="C994" s="1">
        <v>0.97094597987484721</v>
      </c>
      <c r="D994">
        <f t="shared" si="55"/>
        <v>461.91919999999999</v>
      </c>
      <c r="E994">
        <f t="shared" si="56"/>
        <v>-1.8659540456426097E-2</v>
      </c>
      <c r="F994" t="str">
        <f t="shared" si="58"/>
        <v>Sell</v>
      </c>
      <c r="G994">
        <f t="shared" si="57"/>
        <v>9.427360958351272E-5</v>
      </c>
    </row>
    <row r="995" spans="1:7" ht="18" x14ac:dyDescent="0.55000000000000004">
      <c r="A995" s="4">
        <v>34673</v>
      </c>
      <c r="B995" s="5">
        <v>453.32</v>
      </c>
      <c r="C995" s="1">
        <v>4.4119917944167386E-3</v>
      </c>
      <c r="D995">
        <f t="shared" ref="D995:D1058" si="59">AVERAGE(B946:B995)</f>
        <v>461.79219999999992</v>
      </c>
      <c r="E995">
        <f t="shared" si="56"/>
        <v>-1.8346347123229738E-2</v>
      </c>
      <c r="F995" t="str">
        <f t="shared" si="58"/>
        <v>Sell</v>
      </c>
      <c r="G995">
        <f t="shared" si="57"/>
        <v>1.9465671594000637E-9</v>
      </c>
    </row>
    <row r="996" spans="1:7" ht="18" x14ac:dyDescent="0.55000000000000004">
      <c r="A996" s="4">
        <v>34674</v>
      </c>
      <c r="B996" s="5">
        <v>453.11</v>
      </c>
      <c r="C996" s="1">
        <v>-4.6335625201548533E-2</v>
      </c>
      <c r="D996">
        <f t="shared" si="59"/>
        <v>461.63799999999998</v>
      </c>
      <c r="E996">
        <f t="shared" si="56"/>
        <v>-1.8473349247678839E-2</v>
      </c>
      <c r="F996" t="str">
        <f t="shared" si="58"/>
        <v>Sell</v>
      </c>
      <c r="G996">
        <f t="shared" si="57"/>
        <v>2.1469901628183797E-7</v>
      </c>
    </row>
    <row r="997" spans="1:7" ht="18" x14ac:dyDescent="0.55000000000000004">
      <c r="A997" s="4">
        <v>34675</v>
      </c>
      <c r="B997" s="5">
        <v>451.23</v>
      </c>
      <c r="C997" s="1">
        <v>-0.41577342775005161</v>
      </c>
      <c r="D997">
        <f t="shared" si="59"/>
        <v>461.42160000000001</v>
      </c>
      <c r="E997">
        <f t="shared" si="56"/>
        <v>-2.2087392527788022E-2</v>
      </c>
      <c r="F997" t="str">
        <f t="shared" si="58"/>
        <v>Sell</v>
      </c>
      <c r="G997">
        <f t="shared" si="57"/>
        <v>1.7286754322302741E-5</v>
      </c>
    </row>
    <row r="998" spans="1:7" ht="18" x14ac:dyDescent="0.55000000000000004">
      <c r="A998" s="4">
        <v>34676</v>
      </c>
      <c r="B998" s="5">
        <v>445.45</v>
      </c>
      <c r="C998" s="1">
        <v>-1.2892180168578864</v>
      </c>
      <c r="D998">
        <f t="shared" si="59"/>
        <v>461.0338000000001</v>
      </c>
      <c r="E998">
        <f t="shared" si="56"/>
        <v>-3.3801860080540966E-2</v>
      </c>
      <c r="F998" t="str">
        <f t="shared" si="58"/>
        <v>Sell</v>
      </c>
      <c r="G998">
        <f t="shared" si="57"/>
        <v>1.6620830949909814E-4</v>
      </c>
    </row>
    <row r="999" spans="1:7" ht="18" x14ac:dyDescent="0.55000000000000004">
      <c r="A999" s="4">
        <v>34677</v>
      </c>
      <c r="B999" s="5">
        <v>446.96</v>
      </c>
      <c r="C999" s="1">
        <v>0.33840979842404945</v>
      </c>
      <c r="D999">
        <f t="shared" si="59"/>
        <v>460.72820000000002</v>
      </c>
      <c r="E999">
        <f t="shared" si="56"/>
        <v>-2.9883562586357933E-2</v>
      </c>
      <c r="F999" t="str">
        <f t="shared" si="58"/>
        <v>Sell</v>
      </c>
      <c r="G999">
        <f t="shared" si="57"/>
        <v>1.1452119166940579E-5</v>
      </c>
    </row>
    <row r="1000" spans="1:7" ht="18" x14ac:dyDescent="0.55000000000000004">
      <c r="A1000" s="4">
        <v>34680</v>
      </c>
      <c r="B1000" s="5">
        <v>449.47</v>
      </c>
      <c r="C1000" s="1">
        <v>0.56000057103771683</v>
      </c>
      <c r="D1000">
        <f t="shared" si="59"/>
        <v>460.46340000000004</v>
      </c>
      <c r="E1000">
        <f t="shared" si="56"/>
        <v>-2.387464454286705E-2</v>
      </c>
      <c r="F1000" t="str">
        <f t="shared" si="58"/>
        <v>Sell</v>
      </c>
      <c r="G1000">
        <f t="shared" si="57"/>
        <v>3.1360063956256894E-5</v>
      </c>
    </row>
    <row r="1001" spans="1:7" ht="18" x14ac:dyDescent="0.55000000000000004">
      <c r="A1001" s="4">
        <v>34681</v>
      </c>
      <c r="B1001" s="5">
        <v>450.15</v>
      </c>
      <c r="C1001" s="1">
        <v>0.15117496932153782</v>
      </c>
      <c r="D1001">
        <f t="shared" si="59"/>
        <v>460.23159999999996</v>
      </c>
      <c r="E1001">
        <f t="shared" si="56"/>
        <v>-2.1905492799712104E-2</v>
      </c>
      <c r="F1001" t="str">
        <f t="shared" si="58"/>
        <v>Sell</v>
      </c>
      <c r="G1001">
        <f t="shared" si="57"/>
        <v>2.2853871349367895E-6</v>
      </c>
    </row>
    <row r="1002" spans="1:7" ht="18" x14ac:dyDescent="0.55000000000000004">
      <c r="A1002" s="4">
        <v>34682</v>
      </c>
      <c r="B1002" s="5">
        <v>454.97</v>
      </c>
      <c r="C1002" s="1">
        <v>1.0650622156784475</v>
      </c>
      <c r="D1002">
        <f t="shared" si="59"/>
        <v>460.23919999999998</v>
      </c>
      <c r="E1002">
        <f t="shared" si="56"/>
        <v>-1.1448829217502454E-2</v>
      </c>
      <c r="F1002" t="str">
        <f t="shared" si="58"/>
        <v>Sell</v>
      </c>
      <c r="G1002">
        <f t="shared" si="57"/>
        <v>1.1343575232658837E-4</v>
      </c>
    </row>
    <row r="1003" spans="1:7" ht="18" x14ac:dyDescent="0.55000000000000004">
      <c r="A1003" s="4">
        <v>34683</v>
      </c>
      <c r="B1003" s="5">
        <v>455.34</v>
      </c>
      <c r="C1003" s="1">
        <v>8.1290993260611399E-2</v>
      </c>
      <c r="D1003">
        <f t="shared" si="59"/>
        <v>460.27560000000005</v>
      </c>
      <c r="E1003">
        <f t="shared" si="56"/>
        <v>-1.0723140657467132E-2</v>
      </c>
      <c r="F1003" t="str">
        <f t="shared" si="58"/>
        <v>Sell</v>
      </c>
      <c r="G1003">
        <f t="shared" si="57"/>
        <v>6.6082255852967678E-7</v>
      </c>
    </row>
    <row r="1004" spans="1:7" ht="18" x14ac:dyDescent="0.55000000000000004">
      <c r="A1004" s="4">
        <v>34684</v>
      </c>
      <c r="B1004" s="5">
        <v>458.8</v>
      </c>
      <c r="C1004" s="1">
        <v>0.75699926113392901</v>
      </c>
      <c r="D1004">
        <f t="shared" si="59"/>
        <v>460.40440000000001</v>
      </c>
      <c r="E1004">
        <f t="shared" si="56"/>
        <v>-3.4847625261617793E-3</v>
      </c>
      <c r="F1004" t="str">
        <f t="shared" si="58"/>
        <v>Sell</v>
      </c>
      <c r="G1004">
        <f t="shared" si="57"/>
        <v>5.7304788135731447E-5</v>
      </c>
    </row>
    <row r="1005" spans="1:7" ht="18" x14ac:dyDescent="0.55000000000000004">
      <c r="A1005" s="4">
        <v>34687</v>
      </c>
      <c r="B1005" s="5">
        <v>457.91</v>
      </c>
      <c r="C1005" s="1">
        <v>-0.19417270011908394</v>
      </c>
      <c r="D1005">
        <f t="shared" si="59"/>
        <v>460.46060000000006</v>
      </c>
      <c r="E1005">
        <f t="shared" si="56"/>
        <v>-5.539236147457635E-3</v>
      </c>
      <c r="F1005" t="str">
        <f t="shared" si="58"/>
        <v>Sell</v>
      </c>
      <c r="G1005">
        <f t="shared" si="57"/>
        <v>3.7703037471535699E-6</v>
      </c>
    </row>
    <row r="1006" spans="1:7" ht="18" x14ac:dyDescent="0.55000000000000004">
      <c r="A1006" s="4">
        <v>34688</v>
      </c>
      <c r="B1006" s="5">
        <v>457.1</v>
      </c>
      <c r="C1006" s="1">
        <v>-0.17704729163260305</v>
      </c>
      <c r="D1006">
        <f t="shared" si="59"/>
        <v>460.42180000000002</v>
      </c>
      <c r="E1006">
        <f t="shared" si="56"/>
        <v>-7.2146887918860397E-3</v>
      </c>
      <c r="F1006" t="str">
        <f t="shared" si="58"/>
        <v>Sell</v>
      </c>
      <c r="G1006">
        <f t="shared" si="57"/>
        <v>3.1345743474439988E-6</v>
      </c>
    </row>
    <row r="1007" spans="1:7" ht="18" x14ac:dyDescent="0.55000000000000004">
      <c r="A1007" s="4">
        <v>34689</v>
      </c>
      <c r="B1007" s="5">
        <v>459.61</v>
      </c>
      <c r="C1007" s="1">
        <v>0.5476118450677725</v>
      </c>
      <c r="D1007">
        <f t="shared" si="59"/>
        <v>460.29820000000007</v>
      </c>
      <c r="E1007">
        <f t="shared" si="56"/>
        <v>-1.4951177302019681E-3</v>
      </c>
      <c r="F1007" t="str">
        <f t="shared" si="58"/>
        <v>Sell</v>
      </c>
      <c r="G1007">
        <f t="shared" si="57"/>
        <v>2.9987873285853004E-5</v>
      </c>
    </row>
    <row r="1008" spans="1:7" ht="18" x14ac:dyDescent="0.55000000000000004">
      <c r="A1008" s="4">
        <v>34690</v>
      </c>
      <c r="B1008" s="5">
        <v>459.68</v>
      </c>
      <c r="C1008" s="1">
        <v>1.5229144260295487E-2</v>
      </c>
      <c r="D1008">
        <f t="shared" si="59"/>
        <v>460.18240000000014</v>
      </c>
      <c r="E1008">
        <f t="shared" si="56"/>
        <v>-1.091741013998224E-3</v>
      </c>
      <c r="F1008" t="str">
        <f t="shared" si="58"/>
        <v>Sell</v>
      </c>
      <c r="G1008">
        <f t="shared" si="57"/>
        <v>2.3192683490089097E-8</v>
      </c>
    </row>
    <row r="1009" spans="1:7" ht="18" x14ac:dyDescent="0.55000000000000004">
      <c r="A1009" s="4">
        <v>34691</v>
      </c>
      <c r="B1009" s="5">
        <v>459.83</v>
      </c>
      <c r="C1009" s="1">
        <v>3.2626072871535523E-2</v>
      </c>
      <c r="D1009">
        <f t="shared" si="59"/>
        <v>460.02320000000014</v>
      </c>
      <c r="E1009">
        <f t="shared" si="56"/>
        <v>-4.1997881845994017E-4</v>
      </c>
      <c r="F1009" t="str">
        <f t="shared" si="58"/>
        <v>Sell</v>
      </c>
      <c r="G1009">
        <f t="shared" si="57"/>
        <v>1.0644606310187463E-7</v>
      </c>
    </row>
    <row r="1010" spans="1:7" ht="18" x14ac:dyDescent="0.55000000000000004">
      <c r="A1010" s="4">
        <v>34695</v>
      </c>
      <c r="B1010" s="5">
        <v>462.47</v>
      </c>
      <c r="C1010" s="1">
        <v>0.57248340241038054</v>
      </c>
      <c r="D1010">
        <f t="shared" si="59"/>
        <v>459.89060000000012</v>
      </c>
      <c r="E1010">
        <f t="shared" si="56"/>
        <v>5.6087252055160653E-3</v>
      </c>
      <c r="F1010" t="str">
        <f t="shared" si="58"/>
        <v>Sell</v>
      </c>
      <c r="G1010">
        <f t="shared" si="57"/>
        <v>3.2773724603536569E-5</v>
      </c>
    </row>
    <row r="1011" spans="1:7" ht="18" x14ac:dyDescent="0.55000000000000004">
      <c r="A1011" s="4">
        <v>34696</v>
      </c>
      <c r="B1011" s="5">
        <v>460.86</v>
      </c>
      <c r="C1011" s="1">
        <v>-0.34873807451531685</v>
      </c>
      <c r="D1011">
        <f t="shared" si="59"/>
        <v>459.72860000000014</v>
      </c>
      <c r="E1011">
        <f t="shared" si="56"/>
        <v>2.4610172175493781E-3</v>
      </c>
      <c r="F1011" t="str">
        <f t="shared" si="58"/>
        <v>Buy</v>
      </c>
      <c r="G1011">
        <f t="shared" si="57"/>
        <v>1.2161824461665067E-5</v>
      </c>
    </row>
    <row r="1012" spans="1:7" ht="18" x14ac:dyDescent="0.55000000000000004">
      <c r="A1012" s="4">
        <v>34697</v>
      </c>
      <c r="B1012" s="5">
        <v>461.17</v>
      </c>
      <c r="C1012" s="1">
        <v>6.7242933891704521E-2</v>
      </c>
      <c r="D1012">
        <f t="shared" si="59"/>
        <v>459.59880000000004</v>
      </c>
      <c r="E1012">
        <f t="shared" ref="E1012:E1075" si="60">(B1012 - D1012) / D1012</f>
        <v>3.4186338171465548E-3</v>
      </c>
      <c r="F1012" t="str">
        <f t="shared" si="58"/>
        <v>Buy</v>
      </c>
      <c r="G1012">
        <f t="shared" ref="G1012:G1075" si="61">(C1012/100)^2</f>
        <v>4.521612158364145E-7</v>
      </c>
    </row>
    <row r="1013" spans="1:7" ht="18" x14ac:dyDescent="0.55000000000000004">
      <c r="A1013" s="4">
        <v>34698</v>
      </c>
      <c r="B1013" s="5">
        <v>459.27</v>
      </c>
      <c r="C1013" s="1">
        <v>-0.41284661654632526</v>
      </c>
      <c r="D1013">
        <f t="shared" si="59"/>
        <v>459.37860000000006</v>
      </c>
      <c r="E1013">
        <f t="shared" si="60"/>
        <v>-2.3640631061194587E-4</v>
      </c>
      <c r="F1013" t="str">
        <f t="shared" ref="F1013:F1076" si="62">IF(E1012 &gt; 0, "Buy", "Sell")</f>
        <v>Buy</v>
      </c>
      <c r="G1013">
        <f t="shared" si="61"/>
        <v>1.704423287937485E-5</v>
      </c>
    </row>
    <row r="1014" spans="1:7" ht="18" x14ac:dyDescent="0.55000000000000004">
      <c r="A1014" s="4">
        <v>34702</v>
      </c>
      <c r="B1014" s="5">
        <v>459.11</v>
      </c>
      <c r="C1014" s="1">
        <v>-3.4843964724573517E-2</v>
      </c>
      <c r="D1014">
        <f t="shared" si="59"/>
        <v>459.22380000000004</v>
      </c>
      <c r="E1014">
        <f t="shared" si="60"/>
        <v>-2.4780945586885106E-4</v>
      </c>
      <c r="F1014" t="str">
        <f t="shared" si="62"/>
        <v>Sell</v>
      </c>
      <c r="G1014">
        <f t="shared" si="61"/>
        <v>1.2141018777273237E-7</v>
      </c>
    </row>
    <row r="1015" spans="1:7" ht="18" x14ac:dyDescent="0.55000000000000004">
      <c r="A1015" s="4">
        <v>34703</v>
      </c>
      <c r="B1015" s="5">
        <v>460.71</v>
      </c>
      <c r="C1015" s="1">
        <v>0.34789450408574452</v>
      </c>
      <c r="D1015">
        <f t="shared" si="59"/>
        <v>459.14019999999999</v>
      </c>
      <c r="E1015">
        <f t="shared" si="60"/>
        <v>3.4189992512090785E-3</v>
      </c>
      <c r="F1015" t="str">
        <f t="shared" si="62"/>
        <v>Sell</v>
      </c>
      <c r="G1015">
        <f t="shared" si="61"/>
        <v>1.2103058597306611E-5</v>
      </c>
    </row>
    <row r="1016" spans="1:7" ht="18" x14ac:dyDescent="0.55000000000000004">
      <c r="A1016" s="4">
        <v>34704</v>
      </c>
      <c r="B1016" s="5">
        <v>460.34</v>
      </c>
      <c r="C1016" s="1">
        <v>-8.0343091016330886E-2</v>
      </c>
      <c r="D1016">
        <f t="shared" si="59"/>
        <v>459.13039999999995</v>
      </c>
      <c r="E1016">
        <f t="shared" si="60"/>
        <v>2.6345456541322972E-3</v>
      </c>
      <c r="F1016" t="str">
        <f t="shared" si="62"/>
        <v>Buy</v>
      </c>
      <c r="G1016">
        <f t="shared" si="61"/>
        <v>6.4550122740584282E-7</v>
      </c>
    </row>
    <row r="1017" spans="1:7" ht="18" x14ac:dyDescent="0.55000000000000004">
      <c r="A1017" s="4">
        <v>34705</v>
      </c>
      <c r="B1017" s="5">
        <v>460.68</v>
      </c>
      <c r="C1017" s="1">
        <v>7.3831190515883674E-2</v>
      </c>
      <c r="D1017">
        <f t="shared" si="59"/>
        <v>459.11339999999996</v>
      </c>
      <c r="E1017">
        <f t="shared" si="60"/>
        <v>3.4122288741736811E-3</v>
      </c>
      <c r="F1017" t="str">
        <f t="shared" si="62"/>
        <v>Buy</v>
      </c>
      <c r="G1017">
        <f t="shared" si="61"/>
        <v>5.4510446929927113E-7</v>
      </c>
    </row>
    <row r="1018" spans="1:7" ht="18" x14ac:dyDescent="0.55000000000000004">
      <c r="A1018" s="4">
        <v>34708</v>
      </c>
      <c r="B1018" s="5">
        <v>460.83</v>
      </c>
      <c r="C1018" s="1">
        <v>3.2555262845710337E-2</v>
      </c>
      <c r="D1018">
        <f t="shared" si="59"/>
        <v>459.07760000000002</v>
      </c>
      <c r="E1018">
        <f t="shared" si="60"/>
        <v>3.817219572464363E-3</v>
      </c>
      <c r="F1018" t="str">
        <f t="shared" si="62"/>
        <v>Buy</v>
      </c>
      <c r="G1018">
        <f t="shared" si="61"/>
        <v>1.0598451389532879E-7</v>
      </c>
    </row>
    <row r="1019" spans="1:7" ht="18" x14ac:dyDescent="0.55000000000000004">
      <c r="A1019" s="4">
        <v>34709</v>
      </c>
      <c r="B1019" s="5">
        <v>461.68</v>
      </c>
      <c r="C1019" s="1">
        <v>0.18427989735472314</v>
      </c>
      <c r="D1019">
        <f t="shared" si="59"/>
        <v>458.99420000000003</v>
      </c>
      <c r="E1019">
        <f t="shared" si="60"/>
        <v>5.8514900624015986E-3</v>
      </c>
      <c r="F1019" t="str">
        <f t="shared" si="62"/>
        <v>Buy</v>
      </c>
      <c r="G1019">
        <f t="shared" si="61"/>
        <v>3.3959080569067297E-6</v>
      </c>
    </row>
    <row r="1020" spans="1:7" ht="18" x14ac:dyDescent="0.55000000000000004">
      <c r="A1020" s="4">
        <v>34710</v>
      </c>
      <c r="B1020" s="5">
        <v>461.66</v>
      </c>
      <c r="C1020" s="1">
        <v>-4.332098685877056E-3</v>
      </c>
      <c r="D1020">
        <f t="shared" si="59"/>
        <v>458.75200000000007</v>
      </c>
      <c r="E1020">
        <f t="shared" si="60"/>
        <v>6.3389369419641949E-3</v>
      </c>
      <c r="F1020" t="str">
        <f t="shared" si="62"/>
        <v>Buy</v>
      </c>
      <c r="G1020">
        <f t="shared" si="61"/>
        <v>1.876707902417772E-9</v>
      </c>
    </row>
    <row r="1021" spans="1:7" ht="18" x14ac:dyDescent="0.55000000000000004">
      <c r="A1021" s="4">
        <v>34711</v>
      </c>
      <c r="B1021" s="5">
        <v>461.64</v>
      </c>
      <c r="C1021" s="1">
        <v>-4.3322863648197173E-3</v>
      </c>
      <c r="D1021">
        <f t="shared" si="59"/>
        <v>458.53780000000006</v>
      </c>
      <c r="E1021">
        <f t="shared" si="60"/>
        <v>6.7654182490514952E-3</v>
      </c>
      <c r="F1021" t="str">
        <f t="shared" si="62"/>
        <v>Buy</v>
      </c>
      <c r="G1021">
        <f t="shared" si="61"/>
        <v>1.8768705146802838E-9</v>
      </c>
    </row>
    <row r="1022" spans="1:7" ht="18" x14ac:dyDescent="0.55000000000000004">
      <c r="A1022" s="4">
        <v>34712</v>
      </c>
      <c r="B1022" s="5">
        <v>465.97</v>
      </c>
      <c r="C1022" s="1">
        <v>0.93358878187064387</v>
      </c>
      <c r="D1022">
        <f t="shared" si="59"/>
        <v>458.48880000000003</v>
      </c>
      <c r="E1022">
        <f t="shared" si="60"/>
        <v>1.6317083427119704E-2</v>
      </c>
      <c r="F1022" t="str">
        <f t="shared" si="62"/>
        <v>Buy</v>
      </c>
      <c r="G1022">
        <f t="shared" si="61"/>
        <v>8.7158801363471263E-5</v>
      </c>
    </row>
    <row r="1023" spans="1:7" ht="18" x14ac:dyDescent="0.55000000000000004">
      <c r="A1023" s="4">
        <v>34715</v>
      </c>
      <c r="B1023" s="5">
        <v>469.38</v>
      </c>
      <c r="C1023" s="1">
        <v>0.72914205541336086</v>
      </c>
      <c r="D1023">
        <f t="shared" si="59"/>
        <v>458.5462</v>
      </c>
      <c r="E1023">
        <f t="shared" si="60"/>
        <v>2.3626408854767515E-2</v>
      </c>
      <c r="F1023" t="str">
        <f t="shared" si="62"/>
        <v>Buy</v>
      </c>
      <c r="G1023">
        <f t="shared" si="61"/>
        <v>5.316481369724206E-5</v>
      </c>
    </row>
    <row r="1024" spans="1:7" ht="18" x14ac:dyDescent="0.55000000000000004">
      <c r="A1024" s="4">
        <v>34716</v>
      </c>
      <c r="B1024" s="5">
        <v>470.05</v>
      </c>
      <c r="C1024" s="1">
        <v>0.14263970995156347</v>
      </c>
      <c r="D1024">
        <f t="shared" si="59"/>
        <v>458.589</v>
      </c>
      <c r="E1024">
        <f t="shared" si="60"/>
        <v>2.499187725828577E-2</v>
      </c>
      <c r="F1024" t="str">
        <f t="shared" si="62"/>
        <v>Buy</v>
      </c>
      <c r="G1024">
        <f t="shared" si="61"/>
        <v>2.0346086855066155E-6</v>
      </c>
    </row>
    <row r="1025" spans="1:7" ht="18" x14ac:dyDescent="0.55000000000000004">
      <c r="A1025" s="4">
        <v>34717</v>
      </c>
      <c r="B1025" s="5">
        <v>469.71</v>
      </c>
      <c r="C1025" s="1">
        <v>-7.2358903301872071E-2</v>
      </c>
      <c r="D1025">
        <f t="shared" si="59"/>
        <v>458.73759999999993</v>
      </c>
      <c r="E1025">
        <f t="shared" si="60"/>
        <v>2.3918684668533932E-2</v>
      </c>
      <c r="F1025" t="str">
        <f t="shared" si="62"/>
        <v>Buy</v>
      </c>
      <c r="G1025">
        <f t="shared" si="61"/>
        <v>5.2358108870496737E-7</v>
      </c>
    </row>
    <row r="1026" spans="1:7" ht="18" x14ac:dyDescent="0.55000000000000004">
      <c r="A1026" s="4">
        <v>34718</v>
      </c>
      <c r="B1026" s="5">
        <v>466.95</v>
      </c>
      <c r="C1026" s="1">
        <v>-0.58932974358143908</v>
      </c>
      <c r="D1026">
        <f t="shared" si="59"/>
        <v>458.81520000000006</v>
      </c>
      <c r="E1026">
        <f t="shared" si="60"/>
        <v>1.7730014175641799E-2</v>
      </c>
      <c r="F1026" t="str">
        <f t="shared" si="62"/>
        <v>Buy</v>
      </c>
      <c r="G1026">
        <f t="shared" si="61"/>
        <v>3.4730954666976475E-5</v>
      </c>
    </row>
    <row r="1027" spans="1:7" ht="18" x14ac:dyDescent="0.55000000000000004">
      <c r="A1027" s="4">
        <v>34719</v>
      </c>
      <c r="B1027" s="5">
        <v>464.78</v>
      </c>
      <c r="C1027" s="1">
        <v>-0.46580102037072912</v>
      </c>
      <c r="D1027">
        <f t="shared" si="59"/>
        <v>458.7978</v>
      </c>
      <c r="E1027">
        <f t="shared" si="60"/>
        <v>1.3038859384242858E-2</v>
      </c>
      <c r="F1027" t="str">
        <f t="shared" si="62"/>
        <v>Buy</v>
      </c>
      <c r="G1027">
        <f t="shared" si="61"/>
        <v>2.1697059057841241E-5</v>
      </c>
    </row>
    <row r="1028" spans="1:7" ht="18" x14ac:dyDescent="0.55000000000000004">
      <c r="A1028" s="4">
        <v>34722</v>
      </c>
      <c r="B1028" s="5">
        <v>465.82</v>
      </c>
      <c r="C1028" s="1">
        <v>0.22351180592418032</v>
      </c>
      <c r="D1028">
        <f t="shared" si="59"/>
        <v>458.80619999999993</v>
      </c>
      <c r="E1028">
        <f t="shared" si="60"/>
        <v>1.5287064560156469E-2</v>
      </c>
      <c r="F1028" t="str">
        <f t="shared" si="62"/>
        <v>Buy</v>
      </c>
      <c r="G1028">
        <f t="shared" si="61"/>
        <v>4.9957527387488449E-6</v>
      </c>
    </row>
    <row r="1029" spans="1:7" ht="18" x14ac:dyDescent="0.55000000000000004">
      <c r="A1029" s="4">
        <v>34723</v>
      </c>
      <c r="B1029" s="5">
        <v>465.86</v>
      </c>
      <c r="C1029" s="1">
        <v>8.5866391946930708E-3</v>
      </c>
      <c r="D1029">
        <f t="shared" si="59"/>
        <v>458.83600000000007</v>
      </c>
      <c r="E1029">
        <f t="shared" si="60"/>
        <v>1.5308301876923221E-2</v>
      </c>
      <c r="F1029" t="str">
        <f t="shared" si="62"/>
        <v>Buy</v>
      </c>
      <c r="G1029">
        <f t="shared" si="61"/>
        <v>7.3730372659839257E-9</v>
      </c>
    </row>
    <row r="1030" spans="1:7" ht="18" x14ac:dyDescent="0.55000000000000004">
      <c r="A1030" s="4">
        <v>34724</v>
      </c>
      <c r="B1030" s="5">
        <v>467.44</v>
      </c>
      <c r="C1030" s="1">
        <v>0.33858384429731697</v>
      </c>
      <c r="D1030">
        <f t="shared" si="59"/>
        <v>458.93779999999998</v>
      </c>
      <c r="E1030">
        <f t="shared" si="60"/>
        <v>1.8525822017711368E-2</v>
      </c>
      <c r="F1030" t="str">
        <f t="shared" si="62"/>
        <v>Buy</v>
      </c>
      <c r="G1030">
        <f t="shared" si="61"/>
        <v>1.1463901961914979E-5</v>
      </c>
    </row>
    <row r="1031" spans="1:7" ht="18" x14ac:dyDescent="0.55000000000000004">
      <c r="A1031" s="4">
        <v>34725</v>
      </c>
      <c r="B1031" s="5">
        <v>468.32</v>
      </c>
      <c r="C1031" s="1">
        <v>0.18808246973940604</v>
      </c>
      <c r="D1031">
        <f t="shared" si="59"/>
        <v>458.98339999999996</v>
      </c>
      <c r="E1031">
        <f t="shared" si="60"/>
        <v>2.0341912147585368E-2</v>
      </c>
      <c r="F1031" t="str">
        <f t="shared" si="62"/>
        <v>Buy</v>
      </c>
      <c r="G1031">
        <f t="shared" si="61"/>
        <v>3.5375015423274586E-6</v>
      </c>
    </row>
    <row r="1032" spans="1:7" ht="18" x14ac:dyDescent="0.55000000000000004">
      <c r="A1032" s="4">
        <v>34726</v>
      </c>
      <c r="B1032" s="5">
        <v>470.39</v>
      </c>
      <c r="C1032" s="1">
        <v>0.44103149114749923</v>
      </c>
      <c r="D1032">
        <f t="shared" si="59"/>
        <v>459.09059999999999</v>
      </c>
      <c r="E1032">
        <f t="shared" si="60"/>
        <v>2.4612571026285425E-2</v>
      </c>
      <c r="F1032" t="str">
        <f t="shared" si="62"/>
        <v>Buy</v>
      </c>
      <c r="G1032">
        <f t="shared" si="61"/>
        <v>1.9450877618378667E-5</v>
      </c>
    </row>
    <row r="1033" spans="1:7" ht="18" x14ac:dyDescent="0.55000000000000004">
      <c r="A1033" s="4">
        <v>34729</v>
      </c>
      <c r="B1033" s="5">
        <v>468.51</v>
      </c>
      <c r="C1033" s="1">
        <v>-0.40046916871865146</v>
      </c>
      <c r="D1033">
        <f t="shared" si="59"/>
        <v>459.14839999999987</v>
      </c>
      <c r="E1033">
        <f t="shared" si="60"/>
        <v>2.0389050686009418E-2</v>
      </c>
      <c r="F1033" t="str">
        <f t="shared" si="62"/>
        <v>Buy</v>
      </c>
      <c r="G1033">
        <f t="shared" si="61"/>
        <v>1.6037555509420774E-5</v>
      </c>
    </row>
    <row r="1034" spans="1:7" ht="18" x14ac:dyDescent="0.55000000000000004">
      <c r="A1034" s="4">
        <v>34730</v>
      </c>
      <c r="B1034" s="5">
        <v>470.42</v>
      </c>
      <c r="C1034" s="1">
        <v>0.40684665195334818</v>
      </c>
      <c r="D1034">
        <f t="shared" si="59"/>
        <v>459.28539999999992</v>
      </c>
      <c r="E1034">
        <f t="shared" si="60"/>
        <v>2.4243313634616064E-2</v>
      </c>
      <c r="F1034" t="str">
        <f t="shared" si="62"/>
        <v>Buy</v>
      </c>
      <c r="G1034">
        <f t="shared" si="61"/>
        <v>1.6552419820564885E-5</v>
      </c>
    </row>
    <row r="1035" spans="1:7" ht="18" x14ac:dyDescent="0.55000000000000004">
      <c r="A1035" s="4">
        <v>34731</v>
      </c>
      <c r="B1035" s="5">
        <v>470.4</v>
      </c>
      <c r="C1035" s="1">
        <v>-4.2516102980443438E-3</v>
      </c>
      <c r="D1035">
        <f t="shared" si="59"/>
        <v>459.46399999999994</v>
      </c>
      <c r="E1035">
        <f t="shared" si="60"/>
        <v>2.3801647136663672E-2</v>
      </c>
      <c r="F1035" t="str">
        <f t="shared" si="62"/>
        <v>Buy</v>
      </c>
      <c r="G1035">
        <f t="shared" si="61"/>
        <v>1.8076190126436715E-9</v>
      </c>
    </row>
    <row r="1036" spans="1:7" ht="18" x14ac:dyDescent="0.55000000000000004">
      <c r="A1036" s="4">
        <v>34732</v>
      </c>
      <c r="B1036" s="5">
        <v>472.79</v>
      </c>
      <c r="C1036" s="1">
        <v>0.50679186915778984</v>
      </c>
      <c r="D1036">
        <f t="shared" si="59"/>
        <v>459.75379999999996</v>
      </c>
      <c r="E1036">
        <f t="shared" si="60"/>
        <v>2.8354741167990489E-2</v>
      </c>
      <c r="F1036" t="str">
        <f t="shared" si="62"/>
        <v>Buy</v>
      </c>
      <c r="G1036">
        <f t="shared" si="61"/>
        <v>2.5683799864444638E-5</v>
      </c>
    </row>
    <row r="1037" spans="1:7" ht="18" x14ac:dyDescent="0.55000000000000004">
      <c r="A1037" s="4">
        <v>34733</v>
      </c>
      <c r="B1037" s="5">
        <v>478.65</v>
      </c>
      <c r="C1037" s="1">
        <v>1.2318326116367109</v>
      </c>
      <c r="D1037">
        <f t="shared" si="59"/>
        <v>460.32499999999993</v>
      </c>
      <c r="E1037">
        <f t="shared" si="60"/>
        <v>3.9808830717428009E-2</v>
      </c>
      <c r="F1037" t="str">
        <f t="shared" si="62"/>
        <v>Buy</v>
      </c>
      <c r="G1037">
        <f t="shared" si="61"/>
        <v>1.5174115830917195E-4</v>
      </c>
    </row>
    <row r="1038" spans="1:7" ht="18" x14ac:dyDescent="0.55000000000000004">
      <c r="A1038" s="4">
        <v>34736</v>
      </c>
      <c r="B1038" s="5">
        <v>481.14</v>
      </c>
      <c r="C1038" s="1">
        <v>0.5188646654630058</v>
      </c>
      <c r="D1038">
        <f t="shared" si="59"/>
        <v>460.94919999999991</v>
      </c>
      <c r="E1038">
        <f t="shared" si="60"/>
        <v>4.3802657646439314E-2</v>
      </c>
      <c r="F1038" t="str">
        <f t="shared" si="62"/>
        <v>Buy</v>
      </c>
      <c r="G1038">
        <f t="shared" si="61"/>
        <v>2.6922054106603696E-5</v>
      </c>
    </row>
    <row r="1039" spans="1:7" ht="18" x14ac:dyDescent="0.55000000000000004">
      <c r="A1039" s="4">
        <v>34737</v>
      </c>
      <c r="B1039" s="5">
        <v>480.81</v>
      </c>
      <c r="C1039" s="1">
        <v>-6.8610637339860336E-2</v>
      </c>
      <c r="D1039">
        <f t="shared" si="59"/>
        <v>461.51959999999991</v>
      </c>
      <c r="E1039">
        <f t="shared" si="60"/>
        <v>4.1797574794223462E-2</v>
      </c>
      <c r="F1039" t="str">
        <f t="shared" si="62"/>
        <v>Buy</v>
      </c>
      <c r="G1039">
        <f t="shared" si="61"/>
        <v>4.707419556181838E-7</v>
      </c>
    </row>
    <row r="1040" spans="1:7" ht="18" x14ac:dyDescent="0.55000000000000004">
      <c r="A1040" s="4">
        <v>34738</v>
      </c>
      <c r="B1040" s="5">
        <v>481.19</v>
      </c>
      <c r="C1040" s="1">
        <v>7.9002083111069113E-2</v>
      </c>
      <c r="D1040">
        <f t="shared" si="59"/>
        <v>462.0601999999999</v>
      </c>
      <c r="E1040">
        <f t="shared" si="60"/>
        <v>4.1401098817859895E-2</v>
      </c>
      <c r="F1040" t="str">
        <f t="shared" si="62"/>
        <v>Buy</v>
      </c>
      <c r="G1040">
        <f t="shared" si="61"/>
        <v>6.2413291358882718E-7</v>
      </c>
    </row>
    <row r="1041" spans="1:7" ht="18" x14ac:dyDescent="0.55000000000000004">
      <c r="A1041" s="4">
        <v>34739</v>
      </c>
      <c r="B1041" s="5">
        <v>480.19</v>
      </c>
      <c r="C1041" s="1">
        <v>-0.20803435907808177</v>
      </c>
      <c r="D1041">
        <f t="shared" si="59"/>
        <v>462.56059999999991</v>
      </c>
      <c r="E1041">
        <f t="shared" si="60"/>
        <v>3.8112627837304111E-2</v>
      </c>
      <c r="F1041" t="str">
        <f t="shared" si="62"/>
        <v>Buy</v>
      </c>
      <c r="G1041">
        <f t="shared" si="61"/>
        <v>4.3278294557028257E-6</v>
      </c>
    </row>
    <row r="1042" spans="1:7" ht="18" x14ac:dyDescent="0.55000000000000004">
      <c r="A1042" s="4">
        <v>34740</v>
      </c>
      <c r="B1042" s="5">
        <v>481.46</v>
      </c>
      <c r="C1042" s="1">
        <v>0.26412951455099598</v>
      </c>
      <c r="D1042">
        <f t="shared" si="59"/>
        <v>463.11599999999993</v>
      </c>
      <c r="E1042">
        <f t="shared" si="60"/>
        <v>3.9609946536073151E-2</v>
      </c>
      <c r="F1042" t="str">
        <f t="shared" si="62"/>
        <v>Buy</v>
      </c>
      <c r="G1042">
        <f t="shared" si="61"/>
        <v>6.9764400456944791E-6</v>
      </c>
    </row>
    <row r="1043" spans="1:7" ht="18" x14ac:dyDescent="0.55000000000000004">
      <c r="A1043" s="4">
        <v>34743</v>
      </c>
      <c r="B1043" s="5">
        <v>481.65</v>
      </c>
      <c r="C1043" s="1">
        <v>3.9455514419913608E-2</v>
      </c>
      <c r="D1043">
        <f t="shared" si="59"/>
        <v>463.77059999999989</v>
      </c>
      <c r="E1043">
        <f t="shared" si="60"/>
        <v>3.8552249754512456E-2</v>
      </c>
      <c r="F1043" t="str">
        <f t="shared" si="62"/>
        <v>Buy</v>
      </c>
      <c r="G1043">
        <f t="shared" si="61"/>
        <v>1.5567376181400107E-7</v>
      </c>
    </row>
    <row r="1044" spans="1:7" ht="18" x14ac:dyDescent="0.55000000000000004">
      <c r="A1044" s="4">
        <v>34744</v>
      </c>
      <c r="B1044" s="5">
        <v>482.55</v>
      </c>
      <c r="C1044" s="1">
        <v>0.18668331495125182</v>
      </c>
      <c r="D1044">
        <f t="shared" si="59"/>
        <v>464.35559999999992</v>
      </c>
      <c r="E1044">
        <f t="shared" si="60"/>
        <v>3.9182040660218354E-2</v>
      </c>
      <c r="F1044" t="str">
        <f t="shared" si="62"/>
        <v>Buy</v>
      </c>
      <c r="G1044">
        <f t="shared" si="61"/>
        <v>3.4850660081188275E-6</v>
      </c>
    </row>
    <row r="1045" spans="1:7" ht="18" x14ac:dyDescent="0.55000000000000004">
      <c r="A1045" s="4">
        <v>34745</v>
      </c>
      <c r="B1045" s="5">
        <v>484.54</v>
      </c>
      <c r="C1045" s="1">
        <v>0.41154449093664897</v>
      </c>
      <c r="D1045">
        <f t="shared" si="59"/>
        <v>464.98</v>
      </c>
      <c r="E1045">
        <f t="shared" si="60"/>
        <v>4.2066325433351974E-2</v>
      </c>
      <c r="F1045" t="str">
        <f t="shared" si="62"/>
        <v>Buy</v>
      </c>
      <c r="G1045">
        <f t="shared" si="61"/>
        <v>1.6936886802030553E-5</v>
      </c>
    </row>
    <row r="1046" spans="1:7" ht="18" x14ac:dyDescent="0.55000000000000004">
      <c r="A1046" s="4">
        <v>34746</v>
      </c>
      <c r="B1046" s="5">
        <v>485.22</v>
      </c>
      <c r="C1046" s="1">
        <v>0.14024090732743469</v>
      </c>
      <c r="D1046">
        <f t="shared" si="59"/>
        <v>465.62220000000002</v>
      </c>
      <c r="E1046">
        <f t="shared" si="60"/>
        <v>4.2089488001216452E-2</v>
      </c>
      <c r="F1046" t="str">
        <f t="shared" si="62"/>
        <v>Buy</v>
      </c>
      <c r="G1046">
        <f t="shared" si="61"/>
        <v>1.9667512088022126E-6</v>
      </c>
    </row>
    <row r="1047" spans="1:7" ht="18" x14ac:dyDescent="0.55000000000000004">
      <c r="A1047" s="4">
        <v>34747</v>
      </c>
      <c r="B1047" s="5">
        <v>481.97</v>
      </c>
      <c r="C1047" s="1">
        <v>-0.67205248861163769</v>
      </c>
      <c r="D1047">
        <f t="shared" si="59"/>
        <v>466.23700000000002</v>
      </c>
      <c r="E1047">
        <f t="shared" si="60"/>
        <v>3.3744640601239294E-2</v>
      </c>
      <c r="F1047" t="str">
        <f t="shared" si="62"/>
        <v>Buy</v>
      </c>
      <c r="G1047">
        <f t="shared" si="61"/>
        <v>4.516545474490954E-5</v>
      </c>
    </row>
    <row r="1048" spans="1:7" ht="18" x14ac:dyDescent="0.55000000000000004">
      <c r="A1048" s="4">
        <v>34751</v>
      </c>
      <c r="B1048" s="5">
        <v>482.72</v>
      </c>
      <c r="C1048" s="1">
        <v>0.15549039610815699</v>
      </c>
      <c r="D1048">
        <f t="shared" si="59"/>
        <v>466.98240000000004</v>
      </c>
      <c r="E1048">
        <f t="shared" si="60"/>
        <v>3.3700627689608825E-2</v>
      </c>
      <c r="F1048" t="str">
        <f t="shared" si="62"/>
        <v>Buy</v>
      </c>
      <c r="G1048">
        <f t="shared" si="61"/>
        <v>2.4177263281871561E-6</v>
      </c>
    </row>
    <row r="1049" spans="1:7" ht="18" x14ac:dyDescent="0.55000000000000004">
      <c r="A1049" s="4">
        <v>34752</v>
      </c>
      <c r="B1049" s="5">
        <v>485.07</v>
      </c>
      <c r="C1049" s="1">
        <v>0.48564350090819419</v>
      </c>
      <c r="D1049">
        <f t="shared" si="59"/>
        <v>467.74460000000005</v>
      </c>
      <c r="E1049">
        <f t="shared" si="60"/>
        <v>3.7040299342846382E-2</v>
      </c>
      <c r="F1049" t="str">
        <f t="shared" si="62"/>
        <v>Buy</v>
      </c>
      <c r="G1049">
        <f t="shared" si="61"/>
        <v>2.3584960997436721E-5</v>
      </c>
    </row>
    <row r="1050" spans="1:7" ht="18" x14ac:dyDescent="0.55000000000000004">
      <c r="A1050" s="4">
        <v>34753</v>
      </c>
      <c r="B1050" s="5">
        <v>486.91</v>
      </c>
      <c r="C1050" s="1">
        <v>0.37860906560906499</v>
      </c>
      <c r="D1050">
        <f t="shared" si="59"/>
        <v>468.49340000000007</v>
      </c>
      <c r="E1050">
        <f t="shared" si="60"/>
        <v>3.931026563020943E-2</v>
      </c>
      <c r="F1050" t="str">
        <f t="shared" si="62"/>
        <v>Buy</v>
      </c>
      <c r="G1050">
        <f t="shared" si="61"/>
        <v>1.4334482456136928E-5</v>
      </c>
    </row>
    <row r="1051" spans="1:7" ht="18" x14ac:dyDescent="0.55000000000000004">
      <c r="A1051" s="4">
        <v>34754</v>
      </c>
      <c r="B1051" s="5">
        <v>488.11</v>
      </c>
      <c r="C1051" s="1">
        <v>0.24614892123091658</v>
      </c>
      <c r="D1051">
        <f t="shared" si="59"/>
        <v>469.25260000000003</v>
      </c>
      <c r="E1051">
        <f t="shared" si="60"/>
        <v>4.0186032000675082E-2</v>
      </c>
      <c r="F1051" t="str">
        <f t="shared" si="62"/>
        <v>Buy</v>
      </c>
      <c r="G1051">
        <f t="shared" si="61"/>
        <v>6.0589291423143972E-6</v>
      </c>
    </row>
    <row r="1052" spans="1:7" ht="18" x14ac:dyDescent="0.55000000000000004">
      <c r="A1052" s="4">
        <v>34757</v>
      </c>
      <c r="B1052" s="5">
        <v>483.81</v>
      </c>
      <c r="C1052" s="1">
        <v>-0.88485226276986373</v>
      </c>
      <c r="D1052">
        <f t="shared" si="59"/>
        <v>469.82940000000002</v>
      </c>
      <c r="E1052">
        <f t="shared" si="60"/>
        <v>2.975675851702763E-2</v>
      </c>
      <c r="F1052" t="str">
        <f t="shared" si="62"/>
        <v>Buy</v>
      </c>
      <c r="G1052">
        <f t="shared" si="61"/>
        <v>7.8296352692894798E-5</v>
      </c>
    </row>
    <row r="1053" spans="1:7" ht="18" x14ac:dyDescent="0.55000000000000004">
      <c r="A1053" s="4">
        <v>34758</v>
      </c>
      <c r="B1053" s="5">
        <v>487.39</v>
      </c>
      <c r="C1053" s="1">
        <v>0.73723562909604523</v>
      </c>
      <c r="D1053">
        <f t="shared" si="59"/>
        <v>470.47039999999998</v>
      </c>
      <c r="E1053">
        <f t="shared" si="60"/>
        <v>3.5963155174055593E-2</v>
      </c>
      <c r="F1053" t="str">
        <f t="shared" si="62"/>
        <v>Buy</v>
      </c>
      <c r="G1053">
        <f t="shared" si="61"/>
        <v>5.4351637280864149E-5</v>
      </c>
    </row>
    <row r="1054" spans="1:7" ht="18" x14ac:dyDescent="0.55000000000000004">
      <c r="A1054" s="4">
        <v>34759</v>
      </c>
      <c r="B1054" s="5">
        <v>485.65</v>
      </c>
      <c r="C1054" s="1">
        <v>-0.35764241031550265</v>
      </c>
      <c r="D1054">
        <f t="shared" si="59"/>
        <v>471.00740000000008</v>
      </c>
      <c r="E1054">
        <f t="shared" si="60"/>
        <v>3.1087834288802893E-2</v>
      </c>
      <c r="F1054" t="str">
        <f t="shared" si="62"/>
        <v>Buy</v>
      </c>
      <c r="G1054">
        <f t="shared" si="61"/>
        <v>1.2790809365628235E-5</v>
      </c>
    </row>
    <row r="1055" spans="1:7" ht="18" x14ac:dyDescent="0.55000000000000004">
      <c r="A1055" s="4">
        <v>34760</v>
      </c>
      <c r="B1055" s="5">
        <v>485.13</v>
      </c>
      <c r="C1055" s="1">
        <v>-0.10713035903774175</v>
      </c>
      <c r="D1055">
        <f t="shared" si="59"/>
        <v>471.55180000000013</v>
      </c>
      <c r="E1055">
        <f t="shared" si="60"/>
        <v>2.8794715660082019E-2</v>
      </c>
      <c r="F1055" t="str">
        <f t="shared" si="62"/>
        <v>Buy</v>
      </c>
      <c r="G1055">
        <f t="shared" si="61"/>
        <v>1.1476913827555457E-6</v>
      </c>
    </row>
    <row r="1056" spans="1:7" ht="18" x14ac:dyDescent="0.55000000000000004">
      <c r="A1056" s="4">
        <v>34761</v>
      </c>
      <c r="B1056" s="5">
        <v>485.42</v>
      </c>
      <c r="C1056" s="1">
        <v>5.9759931715114623E-2</v>
      </c>
      <c r="D1056">
        <f t="shared" si="59"/>
        <v>472.11820000000012</v>
      </c>
      <c r="E1056">
        <f t="shared" si="60"/>
        <v>2.8174724041563952E-2</v>
      </c>
      <c r="F1056" t="str">
        <f t="shared" si="62"/>
        <v>Buy</v>
      </c>
      <c r="G1056">
        <f t="shared" si="61"/>
        <v>3.571249438595163E-7</v>
      </c>
    </row>
    <row r="1057" spans="1:7" ht="18" x14ac:dyDescent="0.55000000000000004">
      <c r="A1057" s="4">
        <v>34764</v>
      </c>
      <c r="B1057" s="5">
        <v>485.63</v>
      </c>
      <c r="C1057" s="1">
        <v>4.3252150409094615E-2</v>
      </c>
      <c r="D1057">
        <f t="shared" si="59"/>
        <v>472.63860000000017</v>
      </c>
      <c r="E1057">
        <f t="shared" si="60"/>
        <v>2.7486963612366456E-2</v>
      </c>
      <c r="F1057" t="str">
        <f t="shared" si="62"/>
        <v>Buy</v>
      </c>
      <c r="G1057">
        <f t="shared" si="61"/>
        <v>1.8707485150109438E-7</v>
      </c>
    </row>
    <row r="1058" spans="1:7" ht="18" x14ac:dyDescent="0.55000000000000004">
      <c r="A1058" s="4">
        <v>34765</v>
      </c>
      <c r="B1058" s="5">
        <v>482.12</v>
      </c>
      <c r="C1058" s="1">
        <v>-0.72539713590615063</v>
      </c>
      <c r="D1058">
        <f t="shared" si="59"/>
        <v>473.08740000000012</v>
      </c>
      <c r="E1058">
        <f t="shared" si="60"/>
        <v>1.9092877975612724E-2</v>
      </c>
      <c r="F1058" t="str">
        <f t="shared" si="62"/>
        <v>Buy</v>
      </c>
      <c r="G1058">
        <f t="shared" si="61"/>
        <v>5.2620100478084628E-5</v>
      </c>
    </row>
    <row r="1059" spans="1:7" ht="18" x14ac:dyDescent="0.55000000000000004">
      <c r="A1059" s="4">
        <v>34766</v>
      </c>
      <c r="B1059" s="5">
        <v>483.14</v>
      </c>
      <c r="C1059" s="1">
        <v>0.21134210050277147</v>
      </c>
      <c r="D1059">
        <f t="shared" ref="D1059:D1122" si="63">AVERAGE(B1010:B1059)</f>
        <v>473.55360000000013</v>
      </c>
      <c r="E1059">
        <f t="shared" si="60"/>
        <v>2.0243537373593724E-2</v>
      </c>
      <c r="F1059" t="str">
        <f t="shared" si="62"/>
        <v>Buy</v>
      </c>
      <c r="G1059">
        <f t="shared" si="61"/>
        <v>4.4665483444923552E-6</v>
      </c>
    </row>
    <row r="1060" spans="1:7" ht="18" x14ac:dyDescent="0.55000000000000004">
      <c r="A1060" s="4">
        <v>34767</v>
      </c>
      <c r="B1060" s="5">
        <v>483.16</v>
      </c>
      <c r="C1060" s="1">
        <v>4.1395011907123368E-3</v>
      </c>
      <c r="D1060">
        <f t="shared" si="63"/>
        <v>473.96740000000005</v>
      </c>
      <c r="E1060">
        <f t="shared" si="60"/>
        <v>1.9395004804127813E-2</v>
      </c>
      <c r="F1060" t="str">
        <f t="shared" si="62"/>
        <v>Buy</v>
      </c>
      <c r="G1060">
        <f t="shared" si="61"/>
        <v>1.7135470107908856E-9</v>
      </c>
    </row>
    <row r="1061" spans="1:7" ht="18" x14ac:dyDescent="0.55000000000000004">
      <c r="A1061" s="4">
        <v>34768</v>
      </c>
      <c r="B1061" s="5">
        <v>489.57</v>
      </c>
      <c r="C1061" s="1">
        <v>1.317959307387528</v>
      </c>
      <c r="D1061">
        <f t="shared" si="63"/>
        <v>474.54160000000002</v>
      </c>
      <c r="E1061">
        <f t="shared" si="60"/>
        <v>3.1669299382814861E-2</v>
      </c>
      <c r="F1061" t="str">
        <f t="shared" si="62"/>
        <v>Buy</v>
      </c>
      <c r="G1061">
        <f t="shared" si="61"/>
        <v>1.7370167359294123E-4</v>
      </c>
    </row>
    <row r="1062" spans="1:7" ht="18" x14ac:dyDescent="0.55000000000000004">
      <c r="A1062" s="4">
        <v>34771</v>
      </c>
      <c r="B1062" s="5">
        <v>490.05</v>
      </c>
      <c r="C1062" s="1">
        <v>9.7997190423595351E-2</v>
      </c>
      <c r="D1062">
        <f t="shared" si="63"/>
        <v>475.11919999999998</v>
      </c>
      <c r="E1062">
        <f t="shared" si="60"/>
        <v>3.1425377042224423E-2</v>
      </c>
      <c r="F1062" t="str">
        <f t="shared" si="62"/>
        <v>Buy</v>
      </c>
      <c r="G1062">
        <f t="shared" si="61"/>
        <v>9.603449330918408E-7</v>
      </c>
    </row>
    <row r="1063" spans="1:7" ht="18" x14ac:dyDescent="0.55000000000000004">
      <c r="A1063" s="4">
        <v>34772</v>
      </c>
      <c r="B1063" s="5">
        <v>492.89</v>
      </c>
      <c r="C1063" s="1">
        <v>0.57785986994464866</v>
      </c>
      <c r="D1063">
        <f t="shared" si="63"/>
        <v>475.7915999999999</v>
      </c>
      <c r="E1063">
        <f t="shared" si="60"/>
        <v>3.593674205261313E-2</v>
      </c>
      <c r="F1063" t="str">
        <f t="shared" si="62"/>
        <v>Buy</v>
      </c>
      <c r="G1063">
        <f t="shared" si="61"/>
        <v>3.3392202929244624E-5</v>
      </c>
    </row>
    <row r="1064" spans="1:7" ht="18" x14ac:dyDescent="0.55000000000000004">
      <c r="A1064" s="4">
        <v>34773</v>
      </c>
      <c r="B1064" s="5">
        <v>491.88</v>
      </c>
      <c r="C1064" s="1">
        <v>-0.20512411103888709</v>
      </c>
      <c r="D1064">
        <f t="shared" si="63"/>
        <v>476.44699999999989</v>
      </c>
      <c r="E1064">
        <f t="shared" si="60"/>
        <v>3.2391850510130424E-2</v>
      </c>
      <c r="F1064" t="str">
        <f t="shared" si="62"/>
        <v>Buy</v>
      </c>
      <c r="G1064">
        <f t="shared" si="61"/>
        <v>4.2075900929493683E-6</v>
      </c>
    </row>
    <row r="1065" spans="1:7" ht="18" x14ac:dyDescent="0.55000000000000004">
      <c r="A1065" s="4">
        <v>34774</v>
      </c>
      <c r="B1065" s="5">
        <v>495.41</v>
      </c>
      <c r="C1065" s="1">
        <v>0.71509182558023832</v>
      </c>
      <c r="D1065">
        <f t="shared" si="63"/>
        <v>477.14099999999991</v>
      </c>
      <c r="E1065">
        <f t="shared" si="60"/>
        <v>3.8288472380281977E-2</v>
      </c>
      <c r="F1065" t="str">
        <f t="shared" si="62"/>
        <v>Buy</v>
      </c>
      <c r="G1065">
        <f t="shared" si="61"/>
        <v>5.1135631901167796E-5</v>
      </c>
    </row>
    <row r="1066" spans="1:7" ht="18" x14ac:dyDescent="0.55000000000000004">
      <c r="A1066" s="4">
        <v>34775</v>
      </c>
      <c r="B1066" s="5">
        <v>495.52</v>
      </c>
      <c r="C1066" s="1">
        <v>2.2201366484367675E-2</v>
      </c>
      <c r="D1066">
        <f t="shared" si="63"/>
        <v>477.8445999999999</v>
      </c>
      <c r="E1066">
        <f t="shared" si="60"/>
        <v>3.6989849838211179E-2</v>
      </c>
      <c r="F1066" t="str">
        <f t="shared" si="62"/>
        <v>Buy</v>
      </c>
      <c r="G1066">
        <f t="shared" si="61"/>
        <v>4.9290067377320426E-8</v>
      </c>
    </row>
    <row r="1067" spans="1:7" ht="18" x14ac:dyDescent="0.55000000000000004">
      <c r="A1067" s="4">
        <v>34778</v>
      </c>
      <c r="B1067" s="5">
        <v>496.14</v>
      </c>
      <c r="C1067" s="1">
        <v>0.1250428737237628</v>
      </c>
      <c r="D1067">
        <f t="shared" si="63"/>
        <v>478.55379999999991</v>
      </c>
      <c r="E1067">
        <f t="shared" si="60"/>
        <v>3.6748637248309554E-2</v>
      </c>
      <c r="F1067" t="str">
        <f t="shared" si="62"/>
        <v>Buy</v>
      </c>
      <c r="G1067">
        <f t="shared" si="61"/>
        <v>1.5635720269096889E-6</v>
      </c>
    </row>
    <row r="1068" spans="1:7" ht="18" x14ac:dyDescent="0.55000000000000004">
      <c r="A1068" s="4">
        <v>34779</v>
      </c>
      <c r="B1068" s="5">
        <v>495.07</v>
      </c>
      <c r="C1068" s="1">
        <v>-0.21589782500629567</v>
      </c>
      <c r="D1068">
        <f t="shared" si="63"/>
        <v>479.23859999999985</v>
      </c>
      <c r="E1068">
        <f t="shared" si="60"/>
        <v>3.3034484284029185E-2</v>
      </c>
      <c r="F1068" t="str">
        <f t="shared" si="62"/>
        <v>Buy</v>
      </c>
      <c r="G1068">
        <f t="shared" si="61"/>
        <v>4.6611870842449065E-6</v>
      </c>
    </row>
    <row r="1069" spans="1:7" ht="18" x14ac:dyDescent="0.55000000000000004">
      <c r="A1069" s="4">
        <v>34780</v>
      </c>
      <c r="B1069" s="5">
        <v>495.67</v>
      </c>
      <c r="C1069" s="1">
        <v>0.12112160069285131</v>
      </c>
      <c r="D1069">
        <f t="shared" si="63"/>
        <v>479.91839999999979</v>
      </c>
      <c r="E1069">
        <f t="shared" si="60"/>
        <v>3.2821412973539313E-2</v>
      </c>
      <c r="F1069" t="str">
        <f t="shared" si="62"/>
        <v>Buy</v>
      </c>
      <c r="G1069">
        <f t="shared" si="61"/>
        <v>1.4670442154398518E-6</v>
      </c>
    </row>
    <row r="1070" spans="1:7" ht="18" x14ac:dyDescent="0.55000000000000004">
      <c r="A1070" s="4">
        <v>34781</v>
      </c>
      <c r="B1070" s="5">
        <v>495.95</v>
      </c>
      <c r="C1070" s="1">
        <v>5.6473247300672706E-2</v>
      </c>
      <c r="D1070">
        <f t="shared" si="63"/>
        <v>480.60419999999982</v>
      </c>
      <c r="E1070">
        <f t="shared" si="60"/>
        <v>3.1930224496581956E-2</v>
      </c>
      <c r="F1070" t="str">
        <f t="shared" si="62"/>
        <v>Buy</v>
      </c>
      <c r="G1070">
        <f t="shared" si="61"/>
        <v>3.189227660682937E-7</v>
      </c>
    </row>
    <row r="1071" spans="1:7" ht="18" x14ac:dyDescent="0.55000000000000004">
      <c r="A1071" s="4">
        <v>34782</v>
      </c>
      <c r="B1071" s="5">
        <v>500.97</v>
      </c>
      <c r="C1071" s="1">
        <v>1.0071103860448118</v>
      </c>
      <c r="D1071">
        <f t="shared" si="63"/>
        <v>481.3907999999999</v>
      </c>
      <c r="E1071">
        <f t="shared" si="60"/>
        <v>4.0672152438310273E-2</v>
      </c>
      <c r="F1071" t="str">
        <f t="shared" si="62"/>
        <v>Buy</v>
      </c>
      <c r="G1071">
        <f t="shared" si="61"/>
        <v>1.01427132967933E-4</v>
      </c>
    </row>
    <row r="1072" spans="1:7" ht="18" x14ac:dyDescent="0.55000000000000004">
      <c r="A1072" s="4">
        <v>34785</v>
      </c>
      <c r="B1072" s="5">
        <v>503.2</v>
      </c>
      <c r="C1072" s="1">
        <v>0.44414863337799054</v>
      </c>
      <c r="D1072">
        <f t="shared" si="63"/>
        <v>482.13539999999989</v>
      </c>
      <c r="E1072">
        <f t="shared" si="60"/>
        <v>4.3690216482755888E-2</v>
      </c>
      <c r="F1072" t="str">
        <f t="shared" si="62"/>
        <v>Buy</v>
      </c>
      <c r="G1072">
        <f t="shared" si="61"/>
        <v>1.9726800853153664E-5</v>
      </c>
    </row>
    <row r="1073" spans="1:7" ht="18" x14ac:dyDescent="0.55000000000000004">
      <c r="A1073" s="4">
        <v>34786</v>
      </c>
      <c r="B1073" s="5">
        <v>503.9</v>
      </c>
      <c r="C1073" s="1">
        <v>0.13901303003216275</v>
      </c>
      <c r="D1073">
        <f t="shared" si="63"/>
        <v>482.82579999999984</v>
      </c>
      <c r="E1073">
        <f t="shared" si="60"/>
        <v>4.3647626121056785E-2</v>
      </c>
      <c r="F1073" t="str">
        <f t="shared" si="62"/>
        <v>Buy</v>
      </c>
      <c r="G1073">
        <f t="shared" si="61"/>
        <v>1.9324622518722988E-6</v>
      </c>
    </row>
    <row r="1074" spans="1:7" ht="18" x14ac:dyDescent="0.55000000000000004">
      <c r="A1074" s="4">
        <v>34787</v>
      </c>
      <c r="B1074" s="5">
        <v>503.12</v>
      </c>
      <c r="C1074" s="1">
        <v>-0.15491254513043889</v>
      </c>
      <c r="D1074">
        <f t="shared" si="63"/>
        <v>483.48719999999986</v>
      </c>
      <c r="E1074">
        <f t="shared" si="60"/>
        <v>4.0606659286947309E-2</v>
      </c>
      <c r="F1074" t="str">
        <f t="shared" si="62"/>
        <v>Buy</v>
      </c>
      <c r="G1074">
        <f t="shared" si="61"/>
        <v>2.3997896638790268E-6</v>
      </c>
    </row>
    <row r="1075" spans="1:7" ht="18" x14ac:dyDescent="0.55000000000000004">
      <c r="A1075" s="4">
        <v>34788</v>
      </c>
      <c r="B1075" s="5">
        <v>502.22</v>
      </c>
      <c r="C1075" s="1">
        <v>-0.17904395337407963</v>
      </c>
      <c r="D1075">
        <f t="shared" si="63"/>
        <v>484.1373999999999</v>
      </c>
      <c r="E1075">
        <f t="shared" si="60"/>
        <v>3.7350140683203012E-2</v>
      </c>
      <c r="F1075" t="str">
        <f t="shared" si="62"/>
        <v>Buy</v>
      </c>
      <c r="G1075">
        <f t="shared" si="61"/>
        <v>3.2056737239819604E-6</v>
      </c>
    </row>
    <row r="1076" spans="1:7" ht="18" x14ac:dyDescent="0.55000000000000004">
      <c r="A1076" s="4">
        <v>34789</v>
      </c>
      <c r="B1076" s="5">
        <v>500.71</v>
      </c>
      <c r="C1076" s="1">
        <v>-0.30111795259014074</v>
      </c>
      <c r="D1076">
        <f t="shared" si="63"/>
        <v>484.81259999999997</v>
      </c>
      <c r="E1076">
        <f t="shared" ref="E1076:E1139" si="64">(B1076 - D1076) / D1076</f>
        <v>3.2790814430153026E-2</v>
      </c>
      <c r="F1076" t="str">
        <f t="shared" si="62"/>
        <v>Buy</v>
      </c>
      <c r="G1076">
        <f t="shared" ref="G1076:G1139" si="65">(C1076/100)^2</f>
        <v>9.0672021372078236E-6</v>
      </c>
    </row>
    <row r="1077" spans="1:7" ht="18" x14ac:dyDescent="0.55000000000000004">
      <c r="A1077" s="4">
        <v>34792</v>
      </c>
      <c r="B1077" s="5">
        <v>501.85</v>
      </c>
      <c r="C1077" s="1">
        <v>0.22741790842035706</v>
      </c>
      <c r="D1077">
        <f t="shared" si="63"/>
        <v>485.55399999999992</v>
      </c>
      <c r="E1077">
        <f t="shared" si="64"/>
        <v>3.3561663584277153E-2</v>
      </c>
      <c r="F1077" t="str">
        <f t="shared" ref="F1077:F1140" si="66">IF(E1076 &gt; 0, "Buy", "Sell")</f>
        <v>Buy</v>
      </c>
      <c r="G1077">
        <f t="shared" si="65"/>
        <v>5.1718905070289914E-6</v>
      </c>
    </row>
    <row r="1078" spans="1:7" ht="18" x14ac:dyDescent="0.55000000000000004">
      <c r="A1078" s="4">
        <v>34793</v>
      </c>
      <c r="B1078" s="5">
        <v>505.24</v>
      </c>
      <c r="C1078" s="1">
        <v>0.67322936459651872</v>
      </c>
      <c r="D1078">
        <f t="shared" si="63"/>
        <v>486.34239999999988</v>
      </c>
      <c r="E1078">
        <f t="shared" si="64"/>
        <v>3.885657512073825E-2</v>
      </c>
      <c r="F1078" t="str">
        <f t="shared" si="66"/>
        <v>Buy</v>
      </c>
      <c r="G1078">
        <f t="shared" si="65"/>
        <v>4.532377773550323E-5</v>
      </c>
    </row>
    <row r="1079" spans="1:7" ht="18" x14ac:dyDescent="0.55000000000000004">
      <c r="A1079" s="4">
        <v>34794</v>
      </c>
      <c r="B1079" s="5">
        <v>505.57</v>
      </c>
      <c r="C1079" s="1">
        <v>6.5294172341807663E-2</v>
      </c>
      <c r="D1079">
        <f t="shared" si="63"/>
        <v>487.13659999999987</v>
      </c>
      <c r="E1079">
        <f t="shared" si="64"/>
        <v>3.7840310089613721E-2</v>
      </c>
      <c r="F1079" t="str">
        <f t="shared" si="66"/>
        <v>Buy</v>
      </c>
      <c r="G1079">
        <f t="shared" si="65"/>
        <v>4.2633289418016809E-7</v>
      </c>
    </row>
    <row r="1080" spans="1:7" ht="18" x14ac:dyDescent="0.55000000000000004">
      <c r="A1080" s="4">
        <v>34795</v>
      </c>
      <c r="B1080" s="5">
        <v>506.08</v>
      </c>
      <c r="C1080" s="1">
        <v>0.10082539281460876</v>
      </c>
      <c r="D1080">
        <f t="shared" si="63"/>
        <v>487.90939999999995</v>
      </c>
      <c r="E1080">
        <f t="shared" si="64"/>
        <v>3.7241750210182542E-2</v>
      </c>
      <c r="F1080" t="str">
        <f t="shared" si="66"/>
        <v>Buy</v>
      </c>
      <c r="G1080">
        <f t="shared" si="65"/>
        <v>1.0165759836220158E-6</v>
      </c>
    </row>
    <row r="1081" spans="1:7" ht="18" x14ac:dyDescent="0.55000000000000004">
      <c r="A1081" s="4">
        <v>34796</v>
      </c>
      <c r="B1081" s="5">
        <v>506.42</v>
      </c>
      <c r="C1081" s="1">
        <v>6.7160496351588717E-2</v>
      </c>
      <c r="D1081">
        <f t="shared" si="63"/>
        <v>488.67139999999995</v>
      </c>
      <c r="E1081">
        <f t="shared" si="64"/>
        <v>3.632011204257108E-2</v>
      </c>
      <c r="F1081" t="str">
        <f t="shared" si="66"/>
        <v>Buy</v>
      </c>
      <c r="G1081">
        <f t="shared" si="65"/>
        <v>4.510532270191762E-7</v>
      </c>
    </row>
    <row r="1082" spans="1:7" ht="18" x14ac:dyDescent="0.55000000000000004">
      <c r="A1082" s="4">
        <v>34799</v>
      </c>
      <c r="B1082" s="5">
        <v>507.01</v>
      </c>
      <c r="C1082" s="1">
        <v>0.11643627416935289</v>
      </c>
      <c r="D1082">
        <f t="shared" si="63"/>
        <v>489.40379999999988</v>
      </c>
      <c r="E1082">
        <f t="shared" si="64"/>
        <v>3.5974792185921152E-2</v>
      </c>
      <c r="F1082" t="str">
        <f t="shared" si="66"/>
        <v>Buy</v>
      </c>
      <c r="G1082">
        <f t="shared" si="65"/>
        <v>1.3557405942440714E-6</v>
      </c>
    </row>
    <row r="1083" spans="1:7" ht="18" x14ac:dyDescent="0.55000000000000004">
      <c r="A1083" s="4">
        <v>34800</v>
      </c>
      <c r="B1083" s="5">
        <v>505.53</v>
      </c>
      <c r="C1083" s="1">
        <v>-0.29233433819873217</v>
      </c>
      <c r="D1083">
        <f t="shared" si="63"/>
        <v>490.14419999999984</v>
      </c>
      <c r="E1083">
        <f t="shared" si="64"/>
        <v>3.1390354103955805E-2</v>
      </c>
      <c r="F1083" t="str">
        <f t="shared" si="66"/>
        <v>Buy</v>
      </c>
      <c r="G1083">
        <f t="shared" si="65"/>
        <v>8.5459365290090713E-6</v>
      </c>
    </row>
    <row r="1084" spans="1:7" ht="18" x14ac:dyDescent="0.55000000000000004">
      <c r="A1084" s="4">
        <v>34801</v>
      </c>
      <c r="B1084" s="5">
        <v>507.17</v>
      </c>
      <c r="C1084" s="1">
        <v>0.32388692281437448</v>
      </c>
      <c r="D1084">
        <f t="shared" si="63"/>
        <v>490.87919999999986</v>
      </c>
      <c r="E1084">
        <f t="shared" si="64"/>
        <v>3.3186983681525242E-2</v>
      </c>
      <c r="F1084" t="str">
        <f t="shared" si="66"/>
        <v>Buy</v>
      </c>
      <c r="G1084">
        <f t="shared" si="65"/>
        <v>1.0490273877016458E-5</v>
      </c>
    </row>
    <row r="1085" spans="1:7" ht="18" x14ac:dyDescent="0.55000000000000004">
      <c r="A1085" s="4">
        <v>34802</v>
      </c>
      <c r="B1085" s="5">
        <v>509.23</v>
      </c>
      <c r="C1085" s="1">
        <v>0.40535277856537022</v>
      </c>
      <c r="D1085">
        <f t="shared" si="63"/>
        <v>491.65579999999989</v>
      </c>
      <c r="E1085">
        <f t="shared" si="64"/>
        <v>3.5744925616661365E-2</v>
      </c>
      <c r="F1085" t="str">
        <f t="shared" si="66"/>
        <v>Buy</v>
      </c>
      <c r="G1085">
        <f t="shared" si="65"/>
        <v>1.6431087509066605E-5</v>
      </c>
    </row>
    <row r="1086" spans="1:7" ht="18" x14ac:dyDescent="0.55000000000000004">
      <c r="A1086" s="4">
        <v>34806</v>
      </c>
      <c r="B1086" s="5">
        <v>506.13</v>
      </c>
      <c r="C1086" s="1">
        <v>-0.61062276083649636</v>
      </c>
      <c r="D1086">
        <f t="shared" si="63"/>
        <v>492.32259999999985</v>
      </c>
      <c r="E1086">
        <f t="shared" si="64"/>
        <v>2.8045431999262571E-2</v>
      </c>
      <c r="F1086" t="str">
        <f t="shared" si="66"/>
        <v>Buy</v>
      </c>
      <c r="G1086">
        <f t="shared" si="65"/>
        <v>3.7286015605158511E-5</v>
      </c>
    </row>
    <row r="1087" spans="1:7" ht="18" x14ac:dyDescent="0.55000000000000004">
      <c r="A1087" s="4">
        <v>34807</v>
      </c>
      <c r="B1087" s="5">
        <v>505.37</v>
      </c>
      <c r="C1087" s="1">
        <v>-0.15027190173347726</v>
      </c>
      <c r="D1087">
        <f t="shared" si="63"/>
        <v>492.85699999999991</v>
      </c>
      <c r="E1087">
        <f t="shared" si="64"/>
        <v>2.5388703011218452E-2</v>
      </c>
      <c r="F1087" t="str">
        <f t="shared" si="66"/>
        <v>Buy</v>
      </c>
      <c r="G1087">
        <f t="shared" si="65"/>
        <v>2.2581644450595849E-6</v>
      </c>
    </row>
    <row r="1088" spans="1:7" ht="18" x14ac:dyDescent="0.55000000000000004">
      <c r="A1088" s="4">
        <v>34808</v>
      </c>
      <c r="B1088" s="5">
        <v>504.92</v>
      </c>
      <c r="C1088" s="1">
        <v>-8.9083338399748399E-2</v>
      </c>
      <c r="D1088">
        <f t="shared" si="63"/>
        <v>493.33259999999979</v>
      </c>
      <c r="E1088">
        <f t="shared" si="64"/>
        <v>2.3488007887579768E-2</v>
      </c>
      <c r="F1088" t="str">
        <f t="shared" si="66"/>
        <v>Buy</v>
      </c>
      <c r="G1088">
        <f t="shared" si="65"/>
        <v>7.9358411804440888E-7</v>
      </c>
    </row>
    <row r="1089" spans="1:7" ht="18" x14ac:dyDescent="0.55000000000000004">
      <c r="A1089" s="4">
        <v>34809</v>
      </c>
      <c r="B1089" s="5">
        <v>505.29</v>
      </c>
      <c r="C1089" s="1">
        <v>7.3252099374331525E-2</v>
      </c>
      <c r="D1089">
        <f t="shared" si="63"/>
        <v>493.82219999999978</v>
      </c>
      <c r="E1089">
        <f t="shared" si="64"/>
        <v>2.3222528270296968E-2</v>
      </c>
      <c r="F1089" t="str">
        <f t="shared" si="66"/>
        <v>Buy</v>
      </c>
      <c r="G1089">
        <f t="shared" si="65"/>
        <v>5.3658700627469412E-7</v>
      </c>
    </row>
    <row r="1090" spans="1:7" ht="18" x14ac:dyDescent="0.55000000000000004">
      <c r="A1090" s="4">
        <v>34810</v>
      </c>
      <c r="B1090" s="5">
        <v>508.49</v>
      </c>
      <c r="C1090" s="1">
        <v>0.6313027733455715</v>
      </c>
      <c r="D1090">
        <f t="shared" si="63"/>
        <v>494.36819999999983</v>
      </c>
      <c r="E1090">
        <f t="shared" si="64"/>
        <v>2.8565348661180438E-2</v>
      </c>
      <c r="F1090" t="str">
        <f t="shared" si="66"/>
        <v>Buy</v>
      </c>
      <c r="G1090">
        <f t="shared" si="65"/>
        <v>3.9854319163381001E-5</v>
      </c>
    </row>
    <row r="1091" spans="1:7" ht="18" x14ac:dyDescent="0.55000000000000004">
      <c r="A1091" s="4">
        <v>34813</v>
      </c>
      <c r="B1091" s="5">
        <v>512.89</v>
      </c>
      <c r="C1091" s="1">
        <v>0.86158476153257024</v>
      </c>
      <c r="D1091">
        <f t="shared" si="63"/>
        <v>495.02219999999988</v>
      </c>
      <c r="E1091">
        <f t="shared" si="64"/>
        <v>3.6094946852888832E-2</v>
      </c>
      <c r="F1091" t="str">
        <f t="shared" si="66"/>
        <v>Buy</v>
      </c>
      <c r="G1091">
        <f t="shared" si="65"/>
        <v>7.4232830130513609E-5</v>
      </c>
    </row>
    <row r="1092" spans="1:7" ht="18" x14ac:dyDescent="0.55000000000000004">
      <c r="A1092" s="4">
        <v>34814</v>
      </c>
      <c r="B1092" s="5">
        <v>512.1</v>
      </c>
      <c r="C1092" s="1">
        <v>-0.15414787586810677</v>
      </c>
      <c r="D1092">
        <f t="shared" si="63"/>
        <v>495.63499999999988</v>
      </c>
      <c r="E1092">
        <f t="shared" si="64"/>
        <v>3.3220010693353272E-2</v>
      </c>
      <c r="F1092" t="str">
        <f t="shared" si="66"/>
        <v>Buy</v>
      </c>
      <c r="G1092">
        <f t="shared" si="65"/>
        <v>2.3761567634649251E-6</v>
      </c>
    </row>
    <row r="1093" spans="1:7" ht="18" x14ac:dyDescent="0.55000000000000004">
      <c r="A1093" s="4">
        <v>34815</v>
      </c>
      <c r="B1093" s="5">
        <v>512.66</v>
      </c>
      <c r="C1093" s="1">
        <v>0.10929389432530988</v>
      </c>
      <c r="D1093">
        <f t="shared" si="63"/>
        <v>496.25519999999983</v>
      </c>
      <c r="E1093">
        <f t="shared" si="64"/>
        <v>3.3057185093476382E-2</v>
      </c>
      <c r="F1093" t="str">
        <f t="shared" si="66"/>
        <v>Buy</v>
      </c>
      <c r="G1093">
        <f t="shared" si="65"/>
        <v>1.1945155336792002E-6</v>
      </c>
    </row>
    <row r="1094" spans="1:7" ht="18" x14ac:dyDescent="0.55000000000000004">
      <c r="A1094" s="4">
        <v>34816</v>
      </c>
      <c r="B1094" s="5">
        <v>513.54999999999995</v>
      </c>
      <c r="C1094" s="1">
        <v>0.17345382000556422</v>
      </c>
      <c r="D1094">
        <f t="shared" si="63"/>
        <v>496.87519999999984</v>
      </c>
      <c r="E1094">
        <f t="shared" si="64"/>
        <v>3.3559332403790977E-2</v>
      </c>
      <c r="F1094" t="str">
        <f t="shared" si="66"/>
        <v>Buy</v>
      </c>
      <c r="G1094">
        <f t="shared" si="65"/>
        <v>3.0086227674522673E-6</v>
      </c>
    </row>
    <row r="1095" spans="1:7" ht="18" x14ac:dyDescent="0.55000000000000004">
      <c r="A1095" s="4">
        <v>34817</v>
      </c>
      <c r="B1095" s="5">
        <v>514.71</v>
      </c>
      <c r="C1095" s="1">
        <v>0.2256239651631097</v>
      </c>
      <c r="D1095">
        <f t="shared" si="63"/>
        <v>497.4785999999998</v>
      </c>
      <c r="E1095">
        <f t="shared" si="64"/>
        <v>3.4637469832873698E-2</v>
      </c>
      <c r="F1095" t="str">
        <f t="shared" si="66"/>
        <v>Buy</v>
      </c>
      <c r="G1095">
        <f t="shared" si="65"/>
        <v>5.0906173655924134E-6</v>
      </c>
    </row>
    <row r="1096" spans="1:7" ht="18" x14ac:dyDescent="0.55000000000000004">
      <c r="A1096" s="4">
        <v>34820</v>
      </c>
      <c r="B1096" s="5">
        <v>514.26</v>
      </c>
      <c r="C1096" s="1">
        <v>-8.7466112459792966E-2</v>
      </c>
      <c r="D1096">
        <f t="shared" si="63"/>
        <v>498.05939999999975</v>
      </c>
      <c r="E1096">
        <f t="shared" si="64"/>
        <v>3.2527445521558764E-2</v>
      </c>
      <c r="F1096" t="str">
        <f t="shared" si="66"/>
        <v>Buy</v>
      </c>
      <c r="G1096">
        <f t="shared" si="65"/>
        <v>7.6503208288291495E-7</v>
      </c>
    </row>
    <row r="1097" spans="1:7" ht="18" x14ac:dyDescent="0.55000000000000004">
      <c r="A1097" s="4">
        <v>34821</v>
      </c>
      <c r="B1097" s="5">
        <v>514.86</v>
      </c>
      <c r="C1097" s="1">
        <v>0.11660449082381745</v>
      </c>
      <c r="D1097">
        <f t="shared" si="63"/>
        <v>498.71719999999982</v>
      </c>
      <c r="E1097">
        <f t="shared" si="64"/>
        <v>3.236864499560111E-2</v>
      </c>
      <c r="F1097" t="str">
        <f t="shared" si="66"/>
        <v>Buy</v>
      </c>
      <c r="G1097">
        <f t="shared" si="65"/>
        <v>1.3596607280281729E-6</v>
      </c>
    </row>
    <row r="1098" spans="1:7" ht="18" x14ac:dyDescent="0.55000000000000004">
      <c r="A1098" s="4">
        <v>34822</v>
      </c>
      <c r="B1098" s="5">
        <v>520.48</v>
      </c>
      <c r="C1098" s="1">
        <v>1.0856443677956802</v>
      </c>
      <c r="D1098">
        <f t="shared" si="63"/>
        <v>499.47239999999982</v>
      </c>
      <c r="E1098">
        <f t="shared" si="64"/>
        <v>4.2059581270156673E-2</v>
      </c>
      <c r="F1098" t="str">
        <f t="shared" si="66"/>
        <v>Buy</v>
      </c>
      <c r="G1098">
        <f t="shared" si="65"/>
        <v>1.1786236933264822E-4</v>
      </c>
    </row>
    <row r="1099" spans="1:7" ht="18" x14ac:dyDescent="0.55000000000000004">
      <c r="A1099" s="4">
        <v>34823</v>
      </c>
      <c r="B1099" s="5">
        <v>520.54</v>
      </c>
      <c r="C1099" s="1">
        <v>1.1527156071236298E-2</v>
      </c>
      <c r="D1099">
        <f t="shared" si="63"/>
        <v>500.18179999999984</v>
      </c>
      <c r="E1099">
        <f t="shared" si="64"/>
        <v>4.0701600897913782E-2</v>
      </c>
      <c r="F1099" t="str">
        <f t="shared" si="66"/>
        <v>Buy</v>
      </c>
      <c r="G1099">
        <f t="shared" si="65"/>
        <v>1.3287532709063987E-8</v>
      </c>
    </row>
    <row r="1100" spans="1:7" ht="18" x14ac:dyDescent="0.55000000000000004">
      <c r="A1100" s="4">
        <v>34824</v>
      </c>
      <c r="B1100" s="5">
        <v>520.12</v>
      </c>
      <c r="C1100" s="1">
        <v>-8.0718010263458845E-2</v>
      </c>
      <c r="D1100">
        <f t="shared" si="63"/>
        <v>500.84599999999989</v>
      </c>
      <c r="E1100">
        <f t="shared" si="64"/>
        <v>3.8482886955271918E-2</v>
      </c>
      <c r="F1100" t="str">
        <f t="shared" si="66"/>
        <v>Buy</v>
      </c>
      <c r="G1100">
        <f t="shared" si="65"/>
        <v>6.5153971808918474E-7</v>
      </c>
    </row>
    <row r="1101" spans="1:7" ht="18" x14ac:dyDescent="0.55000000000000004">
      <c r="A1101" s="4">
        <v>34827</v>
      </c>
      <c r="B1101" s="5">
        <v>523.96</v>
      </c>
      <c r="C1101" s="1">
        <v>0.73557913463291025</v>
      </c>
      <c r="D1101">
        <f t="shared" si="63"/>
        <v>501.56299999999993</v>
      </c>
      <c r="E1101">
        <f t="shared" si="64"/>
        <v>4.4654410313360648E-2</v>
      </c>
      <c r="F1101" t="str">
        <f t="shared" si="66"/>
        <v>Buy</v>
      </c>
      <c r="G1101">
        <f t="shared" si="65"/>
        <v>5.4107666330730103E-5</v>
      </c>
    </row>
    <row r="1102" spans="1:7" ht="18" x14ac:dyDescent="0.55000000000000004">
      <c r="A1102" s="4">
        <v>34828</v>
      </c>
      <c r="B1102" s="5">
        <v>523.55999999999995</v>
      </c>
      <c r="C1102" s="1">
        <v>-7.6370860592975834E-2</v>
      </c>
      <c r="D1102">
        <f t="shared" si="63"/>
        <v>502.35799999999995</v>
      </c>
      <c r="E1102">
        <f t="shared" si="64"/>
        <v>4.2204961402028035E-2</v>
      </c>
      <c r="F1102" t="str">
        <f t="shared" si="66"/>
        <v>Buy</v>
      </c>
      <c r="G1102">
        <f t="shared" si="65"/>
        <v>5.8325083477117484E-7</v>
      </c>
    </row>
    <row r="1103" spans="1:7" ht="18" x14ac:dyDescent="0.55000000000000004">
      <c r="A1103" s="4">
        <v>34829</v>
      </c>
      <c r="B1103" s="5">
        <v>524.36</v>
      </c>
      <c r="C1103" s="1">
        <v>0.15268344060900849</v>
      </c>
      <c r="D1103">
        <f t="shared" si="63"/>
        <v>503.09739999999988</v>
      </c>
      <c r="E1103">
        <f t="shared" si="64"/>
        <v>4.2263386771627401E-2</v>
      </c>
      <c r="F1103" t="str">
        <f t="shared" si="66"/>
        <v>Buy</v>
      </c>
      <c r="G1103">
        <f t="shared" si="65"/>
        <v>2.3312233036204624E-6</v>
      </c>
    </row>
    <row r="1104" spans="1:7" ht="18" x14ac:dyDescent="0.55000000000000004">
      <c r="A1104" s="4">
        <v>34830</v>
      </c>
      <c r="B1104" s="5">
        <v>524.37</v>
      </c>
      <c r="C1104" s="1">
        <v>1.9070685496417525E-3</v>
      </c>
      <c r="D1104">
        <f t="shared" si="63"/>
        <v>503.87179999999984</v>
      </c>
      <c r="E1104">
        <f t="shared" si="64"/>
        <v>4.0681379668400124E-2</v>
      </c>
      <c r="F1104" t="str">
        <f t="shared" si="66"/>
        <v>Buy</v>
      </c>
      <c r="G1104">
        <f t="shared" si="65"/>
        <v>3.6369104530326976E-10</v>
      </c>
    </row>
    <row r="1105" spans="1:7" ht="18" x14ac:dyDescent="0.55000000000000004">
      <c r="A1105" s="4">
        <v>34831</v>
      </c>
      <c r="B1105" s="5">
        <v>525.54999999999995</v>
      </c>
      <c r="C1105" s="1">
        <v>0.2247791254258388</v>
      </c>
      <c r="D1105">
        <f t="shared" si="63"/>
        <v>504.6801999999999</v>
      </c>
      <c r="E1105">
        <f t="shared" si="64"/>
        <v>4.1352523835886681E-2</v>
      </c>
      <c r="F1105" t="str">
        <f t="shared" si="66"/>
        <v>Buy</v>
      </c>
      <c r="G1105">
        <f t="shared" si="65"/>
        <v>5.052565522720497E-6</v>
      </c>
    </row>
    <row r="1106" spans="1:7" ht="18" x14ac:dyDescent="0.55000000000000004">
      <c r="A1106" s="4">
        <v>34834</v>
      </c>
      <c r="B1106" s="5">
        <v>527.74</v>
      </c>
      <c r="C1106" s="1">
        <v>0.41584049138405998</v>
      </c>
      <c r="D1106">
        <f t="shared" si="63"/>
        <v>505.52659999999997</v>
      </c>
      <c r="E1106">
        <f t="shared" si="64"/>
        <v>4.3941110121603962E-2</v>
      </c>
      <c r="F1106" t="str">
        <f t="shared" si="66"/>
        <v>Buy</v>
      </c>
      <c r="G1106">
        <f t="shared" si="65"/>
        <v>1.7292331427453644E-5</v>
      </c>
    </row>
    <row r="1107" spans="1:7" ht="18" x14ac:dyDescent="0.55000000000000004">
      <c r="A1107" s="4">
        <v>34835</v>
      </c>
      <c r="B1107" s="5">
        <v>528.19000000000005</v>
      </c>
      <c r="C1107" s="1">
        <v>8.5232927796832628E-2</v>
      </c>
      <c r="D1107">
        <f t="shared" si="63"/>
        <v>506.37779999999992</v>
      </c>
      <c r="E1107">
        <f t="shared" si="64"/>
        <v>4.3074953127882259E-2</v>
      </c>
      <c r="F1107" t="str">
        <f t="shared" si="66"/>
        <v>Buy</v>
      </c>
      <c r="G1107">
        <f t="shared" si="65"/>
        <v>7.2646519808200837E-7</v>
      </c>
    </row>
    <row r="1108" spans="1:7" ht="18" x14ac:dyDescent="0.55000000000000004">
      <c r="A1108" s="4">
        <v>34836</v>
      </c>
      <c r="B1108" s="5">
        <v>527.07000000000005</v>
      </c>
      <c r="C1108" s="1">
        <v>-0.21227004160996077</v>
      </c>
      <c r="D1108">
        <f t="shared" si="63"/>
        <v>507.27679999999987</v>
      </c>
      <c r="E1108">
        <f t="shared" si="64"/>
        <v>3.9018539779465941E-2</v>
      </c>
      <c r="F1108" t="str">
        <f t="shared" si="66"/>
        <v>Buy</v>
      </c>
      <c r="G1108">
        <f t="shared" si="65"/>
        <v>4.5058570565094484E-6</v>
      </c>
    </row>
    <row r="1109" spans="1:7" ht="18" x14ac:dyDescent="0.55000000000000004">
      <c r="A1109" s="4">
        <v>34837</v>
      </c>
      <c r="B1109" s="5">
        <v>519.58000000000004</v>
      </c>
      <c r="C1109" s="1">
        <v>-1.4312574136467435</v>
      </c>
      <c r="D1109">
        <f t="shared" si="63"/>
        <v>508.0055999999999</v>
      </c>
      <c r="E1109">
        <f t="shared" si="64"/>
        <v>2.2784000806290602E-2</v>
      </c>
      <c r="F1109" t="str">
        <f t="shared" si="66"/>
        <v>Buy</v>
      </c>
      <c r="G1109">
        <f t="shared" si="65"/>
        <v>2.0484977841187657E-4</v>
      </c>
    </row>
    <row r="1110" spans="1:7" ht="18" x14ac:dyDescent="0.55000000000000004">
      <c r="A1110" s="4">
        <v>34838</v>
      </c>
      <c r="B1110" s="5">
        <v>519.19000000000005</v>
      </c>
      <c r="C1110" s="1">
        <v>-7.5088810482509552E-2</v>
      </c>
      <c r="D1110">
        <f t="shared" si="63"/>
        <v>508.72619999999995</v>
      </c>
      <c r="E1110">
        <f t="shared" si="64"/>
        <v>2.0568628075377494E-2</v>
      </c>
      <c r="F1110" t="str">
        <f t="shared" si="66"/>
        <v>Buy</v>
      </c>
      <c r="G1110">
        <f t="shared" si="65"/>
        <v>5.6383294596782374E-7</v>
      </c>
    </row>
    <row r="1111" spans="1:7" ht="18" x14ac:dyDescent="0.55000000000000004">
      <c r="A1111" s="4">
        <v>34841</v>
      </c>
      <c r="B1111" s="5">
        <v>523.65</v>
      </c>
      <c r="C1111" s="1">
        <v>0.85536174153745881</v>
      </c>
      <c r="D1111">
        <f t="shared" si="63"/>
        <v>509.40780000000001</v>
      </c>
      <c r="E1111">
        <f t="shared" si="64"/>
        <v>2.7958346927549928E-2</v>
      </c>
      <c r="F1111" t="str">
        <f t="shared" si="66"/>
        <v>Buy</v>
      </c>
      <c r="G1111">
        <f t="shared" si="65"/>
        <v>7.3164370888599448E-5</v>
      </c>
    </row>
    <row r="1112" spans="1:7" ht="18" x14ac:dyDescent="0.55000000000000004">
      <c r="A1112" s="4">
        <v>34842</v>
      </c>
      <c r="B1112" s="5">
        <v>528.59</v>
      </c>
      <c r="C1112" s="1">
        <v>0.93895618757585542</v>
      </c>
      <c r="D1112">
        <f t="shared" si="63"/>
        <v>510.17860000000002</v>
      </c>
      <c r="E1112">
        <f t="shared" si="64"/>
        <v>3.6088146386383149E-2</v>
      </c>
      <c r="F1112" t="str">
        <f t="shared" si="66"/>
        <v>Buy</v>
      </c>
      <c r="G1112">
        <f t="shared" si="65"/>
        <v>8.8163872218698487E-5</v>
      </c>
    </row>
    <row r="1113" spans="1:7" ht="18" x14ac:dyDescent="0.55000000000000004">
      <c r="A1113" s="4">
        <v>34843</v>
      </c>
      <c r="B1113" s="5">
        <v>528.61</v>
      </c>
      <c r="C1113" s="1">
        <v>3.7835792664389382E-3</v>
      </c>
      <c r="D1113">
        <f t="shared" si="63"/>
        <v>510.89300000000003</v>
      </c>
      <c r="E1113">
        <f t="shared" si="64"/>
        <v>3.4678494322685931E-2</v>
      </c>
      <c r="F1113" t="str">
        <f t="shared" si="66"/>
        <v>Buy</v>
      </c>
      <c r="G1113">
        <f t="shared" si="65"/>
        <v>1.4315472065426612E-9</v>
      </c>
    </row>
    <row r="1114" spans="1:7" ht="18" x14ac:dyDescent="0.55000000000000004">
      <c r="A1114" s="4">
        <v>34844</v>
      </c>
      <c r="B1114" s="5">
        <v>528.59</v>
      </c>
      <c r="C1114" s="1">
        <v>-3.7835792664381988E-3</v>
      </c>
      <c r="D1114">
        <f t="shared" si="63"/>
        <v>511.62720000000002</v>
      </c>
      <c r="E1114">
        <f t="shared" si="64"/>
        <v>3.3154609450005812E-2</v>
      </c>
      <c r="F1114" t="str">
        <f t="shared" si="66"/>
        <v>Buy</v>
      </c>
      <c r="G1114">
        <f t="shared" si="65"/>
        <v>1.4315472065421018E-9</v>
      </c>
    </row>
    <row r="1115" spans="1:7" ht="18" x14ac:dyDescent="0.55000000000000004">
      <c r="A1115" s="4">
        <v>34845</v>
      </c>
      <c r="B1115" s="5">
        <v>523.65</v>
      </c>
      <c r="C1115" s="1">
        <v>-0.93895618757586663</v>
      </c>
      <c r="D1115">
        <f t="shared" si="63"/>
        <v>512.19200000000012</v>
      </c>
      <c r="E1115">
        <f t="shared" si="64"/>
        <v>2.237051730600996E-2</v>
      </c>
      <c r="F1115" t="str">
        <f t="shared" si="66"/>
        <v>Buy</v>
      </c>
      <c r="G1115">
        <f t="shared" si="65"/>
        <v>8.8163872218700602E-5</v>
      </c>
    </row>
    <row r="1116" spans="1:7" ht="18" x14ac:dyDescent="0.55000000000000004">
      <c r="A1116" s="4">
        <v>34849</v>
      </c>
      <c r="B1116" s="5">
        <v>523.58000000000004</v>
      </c>
      <c r="C1116" s="1">
        <v>-1.3368600995804832E-2</v>
      </c>
      <c r="D1116">
        <f t="shared" si="63"/>
        <v>512.75320000000011</v>
      </c>
      <c r="E1116">
        <f t="shared" si="64"/>
        <v>2.1115031559042308E-2</v>
      </c>
      <c r="F1116" t="str">
        <f t="shared" si="66"/>
        <v>Buy</v>
      </c>
      <c r="G1116">
        <f t="shared" si="65"/>
        <v>1.7871949258503394E-8</v>
      </c>
    </row>
    <row r="1117" spans="1:7" ht="18" x14ac:dyDescent="0.55000000000000004">
      <c r="A1117" s="4">
        <v>34850</v>
      </c>
      <c r="B1117" s="5">
        <v>533.4</v>
      </c>
      <c r="C1117" s="1">
        <v>1.8581775538717316</v>
      </c>
      <c r="D1117">
        <f t="shared" si="63"/>
        <v>513.49840000000006</v>
      </c>
      <c r="E1117">
        <f t="shared" si="64"/>
        <v>3.8756888044831128E-2</v>
      </c>
      <c r="F1117" t="str">
        <f t="shared" si="66"/>
        <v>Buy</v>
      </c>
      <c r="G1117">
        <f t="shared" si="65"/>
        <v>3.4528238217127318E-4</v>
      </c>
    </row>
    <row r="1118" spans="1:7" ht="18" x14ac:dyDescent="0.55000000000000004">
      <c r="A1118" s="4">
        <v>34851</v>
      </c>
      <c r="B1118" s="5">
        <v>533.49</v>
      </c>
      <c r="C1118" s="1">
        <v>1.6871467576518497E-2</v>
      </c>
      <c r="D1118">
        <f t="shared" si="63"/>
        <v>514.26680000000022</v>
      </c>
      <c r="E1118">
        <f t="shared" si="64"/>
        <v>3.7379819191127608E-2</v>
      </c>
      <c r="F1118" t="str">
        <f t="shared" si="66"/>
        <v>Buy</v>
      </c>
      <c r="G1118">
        <f t="shared" si="65"/>
        <v>2.8464641818551496E-8</v>
      </c>
    </row>
    <row r="1119" spans="1:7" ht="18" x14ac:dyDescent="0.55000000000000004">
      <c r="A1119" s="4">
        <v>34852</v>
      </c>
      <c r="B1119" s="5">
        <v>532.51</v>
      </c>
      <c r="C1119" s="1">
        <v>-0.18386496737054292</v>
      </c>
      <c r="D1119">
        <f t="shared" si="63"/>
        <v>515.00360000000012</v>
      </c>
      <c r="E1119">
        <f t="shared" si="64"/>
        <v>3.3992772089359892E-2</v>
      </c>
      <c r="F1119" t="str">
        <f t="shared" si="66"/>
        <v>Buy</v>
      </c>
      <c r="G1119">
        <f t="shared" si="65"/>
        <v>3.3806326226170815E-6</v>
      </c>
    </row>
    <row r="1120" spans="1:7" ht="18" x14ac:dyDescent="0.55000000000000004">
      <c r="A1120" s="4">
        <v>34855</v>
      </c>
      <c r="B1120" s="5">
        <v>535.6</v>
      </c>
      <c r="C1120" s="1">
        <v>0.5785937067043927</v>
      </c>
      <c r="D1120">
        <f t="shared" si="63"/>
        <v>515.79660000000001</v>
      </c>
      <c r="E1120">
        <f t="shared" si="64"/>
        <v>3.8393816477270325E-2</v>
      </c>
      <c r="F1120" t="str">
        <f t="shared" si="66"/>
        <v>Buy</v>
      </c>
      <c r="G1120">
        <f t="shared" si="65"/>
        <v>3.3477067743792887E-5</v>
      </c>
    </row>
    <row r="1121" spans="1:7" ht="18" x14ac:dyDescent="0.55000000000000004">
      <c r="A1121" s="4">
        <v>34856</v>
      </c>
      <c r="B1121" s="5">
        <v>535.54999999999995</v>
      </c>
      <c r="C1121" s="1">
        <v>-9.3357606378921022E-3</v>
      </c>
      <c r="D1121">
        <f t="shared" si="63"/>
        <v>516.48820000000012</v>
      </c>
      <c r="E1121">
        <f t="shared" si="64"/>
        <v>3.6906554689922891E-2</v>
      </c>
      <c r="F1121" t="str">
        <f t="shared" si="66"/>
        <v>Buy</v>
      </c>
      <c r="G1121">
        <f t="shared" si="65"/>
        <v>8.7156426688015567E-9</v>
      </c>
    </row>
    <row r="1122" spans="1:7" ht="18" x14ac:dyDescent="0.55000000000000004">
      <c r="A1122" s="4">
        <v>34857</v>
      </c>
      <c r="B1122" s="5">
        <v>533.13</v>
      </c>
      <c r="C1122" s="1">
        <v>-0.45289593451339916</v>
      </c>
      <c r="D1122">
        <f t="shared" si="63"/>
        <v>517.08680000000015</v>
      </c>
      <c r="E1122">
        <f t="shared" si="64"/>
        <v>3.1026125594387322E-2</v>
      </c>
      <c r="F1122" t="str">
        <f t="shared" si="66"/>
        <v>Buy</v>
      </c>
      <c r="G1122">
        <f t="shared" si="65"/>
        <v>2.0511472749876515E-5</v>
      </c>
    </row>
    <row r="1123" spans="1:7" ht="18" x14ac:dyDescent="0.55000000000000004">
      <c r="A1123" s="4">
        <v>34858</v>
      </c>
      <c r="B1123" s="5">
        <v>532.35</v>
      </c>
      <c r="C1123" s="1">
        <v>-0.14641291048894242</v>
      </c>
      <c r="D1123">
        <f t="shared" ref="D1123:D1186" si="67">AVERAGE(B1074:B1123)</f>
        <v>517.65580000000011</v>
      </c>
      <c r="E1123">
        <f t="shared" si="64"/>
        <v>2.838604339022166E-2</v>
      </c>
      <c r="F1123" t="str">
        <f t="shared" si="66"/>
        <v>Buy</v>
      </c>
      <c r="G1123">
        <f t="shared" si="65"/>
        <v>2.1436740357843066E-6</v>
      </c>
    </row>
    <row r="1124" spans="1:7" ht="18" x14ac:dyDescent="0.55000000000000004">
      <c r="A1124" s="4">
        <v>34859</v>
      </c>
      <c r="B1124" s="5">
        <v>527.94000000000005</v>
      </c>
      <c r="C1124" s="1">
        <v>-0.83185268750907604</v>
      </c>
      <c r="D1124">
        <f t="shared" si="67"/>
        <v>518.15220000000011</v>
      </c>
      <c r="E1124">
        <f t="shared" si="64"/>
        <v>1.8889816544250794E-2</v>
      </c>
      <c r="F1124" t="str">
        <f t="shared" si="66"/>
        <v>Buy</v>
      </c>
      <c r="G1124">
        <f t="shared" si="65"/>
        <v>6.9197889371607239E-5</v>
      </c>
    </row>
    <row r="1125" spans="1:7" ht="18" x14ac:dyDescent="0.55000000000000004">
      <c r="A1125" s="4">
        <v>34862</v>
      </c>
      <c r="B1125" s="5">
        <v>530.88</v>
      </c>
      <c r="C1125" s="1">
        <v>0.55533661165550929</v>
      </c>
      <c r="D1125">
        <f t="shared" si="67"/>
        <v>518.72540000000004</v>
      </c>
      <c r="E1125">
        <f t="shared" si="64"/>
        <v>2.3431665385963283E-2</v>
      </c>
      <c r="F1125" t="str">
        <f t="shared" si="66"/>
        <v>Buy</v>
      </c>
      <c r="G1125">
        <f t="shared" si="65"/>
        <v>3.0839875224502187E-5</v>
      </c>
    </row>
    <row r="1126" spans="1:7" ht="18" x14ac:dyDescent="0.55000000000000004">
      <c r="A1126" s="4">
        <v>34863</v>
      </c>
      <c r="B1126" s="5">
        <v>536.04999999999995</v>
      </c>
      <c r="C1126" s="1">
        <v>0.96914333001690622</v>
      </c>
      <c r="D1126">
        <f t="shared" si="67"/>
        <v>519.43220000000008</v>
      </c>
      <c r="E1126">
        <f t="shared" si="64"/>
        <v>3.1992240758273886E-2</v>
      </c>
      <c r="F1126" t="str">
        <f t="shared" si="66"/>
        <v>Buy</v>
      </c>
      <c r="G1126">
        <f t="shared" si="65"/>
        <v>9.3923879411625811E-5</v>
      </c>
    </row>
    <row r="1127" spans="1:7" ht="18" x14ac:dyDescent="0.55000000000000004">
      <c r="A1127" s="4">
        <v>34864</v>
      </c>
      <c r="B1127" s="5">
        <v>536.47</v>
      </c>
      <c r="C1127" s="1">
        <v>7.832022180831899E-2</v>
      </c>
      <c r="D1127">
        <f t="shared" si="67"/>
        <v>520.1246000000001</v>
      </c>
      <c r="E1127">
        <f t="shared" si="64"/>
        <v>3.142593140182165E-2</v>
      </c>
      <c r="F1127" t="str">
        <f t="shared" si="66"/>
        <v>Buy</v>
      </c>
      <c r="G1127">
        <f t="shared" si="65"/>
        <v>6.1340571441042865E-7</v>
      </c>
    </row>
    <row r="1128" spans="1:7" ht="18" x14ac:dyDescent="0.55000000000000004">
      <c r="A1128" s="4">
        <v>34865</v>
      </c>
      <c r="B1128" s="5">
        <v>537.12</v>
      </c>
      <c r="C1128" s="1">
        <v>0.1210890711392885</v>
      </c>
      <c r="D1128">
        <f t="shared" si="67"/>
        <v>520.76220000000012</v>
      </c>
      <c r="E1128">
        <f t="shared" si="64"/>
        <v>3.1411266025068406E-2</v>
      </c>
      <c r="F1128" t="str">
        <f t="shared" si="66"/>
        <v>Buy</v>
      </c>
      <c r="G1128">
        <f t="shared" si="65"/>
        <v>1.466256314937567E-6</v>
      </c>
    </row>
    <row r="1129" spans="1:7" ht="18" x14ac:dyDescent="0.55000000000000004">
      <c r="A1129" s="4">
        <v>34866</v>
      </c>
      <c r="B1129" s="5">
        <v>539.83000000000004</v>
      </c>
      <c r="C1129" s="1">
        <v>0.50327419471938939</v>
      </c>
      <c r="D1129">
        <f t="shared" si="67"/>
        <v>521.44740000000013</v>
      </c>
      <c r="E1129">
        <f t="shared" si="64"/>
        <v>3.5253028397494945E-2</v>
      </c>
      <c r="F1129" t="str">
        <f t="shared" si="66"/>
        <v>Buy</v>
      </c>
      <c r="G1129">
        <f t="shared" si="65"/>
        <v>2.5328491507044986E-5</v>
      </c>
    </row>
    <row r="1130" spans="1:7" ht="18" x14ac:dyDescent="0.55000000000000004">
      <c r="A1130" s="4">
        <v>34869</v>
      </c>
      <c r="B1130" s="5">
        <v>545.22</v>
      </c>
      <c r="C1130" s="1">
        <v>0.99351077563918</v>
      </c>
      <c r="D1130">
        <f t="shared" si="67"/>
        <v>522.23020000000008</v>
      </c>
      <c r="E1130">
        <f t="shared" si="64"/>
        <v>4.4022348764969819E-2</v>
      </c>
      <c r="F1130" t="str">
        <f t="shared" si="66"/>
        <v>Buy</v>
      </c>
      <c r="G1130">
        <f t="shared" si="65"/>
        <v>9.8706366131116514E-5</v>
      </c>
    </row>
    <row r="1131" spans="1:7" ht="18" x14ac:dyDescent="0.55000000000000004">
      <c r="A1131" s="4">
        <v>34870</v>
      </c>
      <c r="B1131" s="5">
        <v>544.98</v>
      </c>
      <c r="C1131" s="1">
        <v>-4.4028619313344411E-2</v>
      </c>
      <c r="D1131">
        <f t="shared" si="67"/>
        <v>523.0014000000001</v>
      </c>
      <c r="E1131">
        <f t="shared" si="64"/>
        <v>4.2023979285714934E-2</v>
      </c>
      <c r="F1131" t="str">
        <f t="shared" si="66"/>
        <v>Buy</v>
      </c>
      <c r="G1131">
        <f t="shared" si="65"/>
        <v>1.9385193186394044E-7</v>
      </c>
    </row>
    <row r="1132" spans="1:7" ht="18" x14ac:dyDescent="0.55000000000000004">
      <c r="A1132" s="4">
        <v>34871</v>
      </c>
      <c r="B1132" s="5">
        <v>543.98</v>
      </c>
      <c r="C1132" s="1">
        <v>-0.18366152679553149</v>
      </c>
      <c r="D1132">
        <f t="shared" si="67"/>
        <v>523.74080000000004</v>
      </c>
      <c r="E1132">
        <f t="shared" si="64"/>
        <v>3.8643542760082812E-2</v>
      </c>
      <c r="F1132" t="str">
        <f t="shared" si="66"/>
        <v>Buy</v>
      </c>
      <c r="G1132">
        <f t="shared" si="65"/>
        <v>3.373155642486573E-6</v>
      </c>
    </row>
    <row r="1133" spans="1:7" ht="18" x14ac:dyDescent="0.55000000000000004">
      <c r="A1133" s="4">
        <v>34872</v>
      </c>
      <c r="B1133" s="5">
        <v>551.07000000000005</v>
      </c>
      <c r="C1133" s="1">
        <v>1.2949361351860629</v>
      </c>
      <c r="D1133">
        <f t="shared" si="67"/>
        <v>524.65160000000003</v>
      </c>
      <c r="E1133">
        <f t="shared" si="64"/>
        <v>5.0354177896341147E-2</v>
      </c>
      <c r="F1133" t="str">
        <f t="shared" si="66"/>
        <v>Buy</v>
      </c>
      <c r="G1133">
        <f t="shared" si="65"/>
        <v>1.6768595942106174E-4</v>
      </c>
    </row>
    <row r="1134" spans="1:7" ht="18" x14ac:dyDescent="0.55000000000000004">
      <c r="A1134" s="4">
        <v>34873</v>
      </c>
      <c r="B1134" s="5">
        <v>549.71</v>
      </c>
      <c r="C1134" s="1">
        <v>-0.24709763839859708</v>
      </c>
      <c r="D1134">
        <f t="shared" si="67"/>
        <v>525.50240000000008</v>
      </c>
      <c r="E1134">
        <f t="shared" si="64"/>
        <v>4.6065631669807698E-2</v>
      </c>
      <c r="F1134" t="str">
        <f t="shared" si="66"/>
        <v>Buy</v>
      </c>
      <c r="G1134">
        <f t="shared" si="65"/>
        <v>6.1057242902163835E-6</v>
      </c>
    </row>
    <row r="1135" spans="1:7" ht="18" x14ac:dyDescent="0.55000000000000004">
      <c r="A1135" s="4">
        <v>34876</v>
      </c>
      <c r="B1135" s="5">
        <v>544.13</v>
      </c>
      <c r="C1135" s="1">
        <v>-1.0202677546841545</v>
      </c>
      <c r="D1135">
        <f t="shared" si="67"/>
        <v>526.20039999999995</v>
      </c>
      <c r="E1135">
        <f t="shared" si="64"/>
        <v>3.4073710320250708E-2</v>
      </c>
      <c r="F1135" t="str">
        <f t="shared" si="66"/>
        <v>Buy</v>
      </c>
      <c r="G1135">
        <f t="shared" si="65"/>
        <v>1.0409462912482459E-4</v>
      </c>
    </row>
    <row r="1136" spans="1:7" ht="18" x14ac:dyDescent="0.55000000000000004">
      <c r="A1136" s="4">
        <v>34877</v>
      </c>
      <c r="B1136" s="5">
        <v>542.42999999999995</v>
      </c>
      <c r="C1136" s="1">
        <v>-0.31291440640830054</v>
      </c>
      <c r="D1136">
        <f t="shared" si="67"/>
        <v>526.92639999999994</v>
      </c>
      <c r="E1136">
        <f t="shared" si="64"/>
        <v>2.9422704954619863E-2</v>
      </c>
      <c r="F1136" t="str">
        <f t="shared" si="66"/>
        <v>Buy</v>
      </c>
      <c r="G1136">
        <f t="shared" si="65"/>
        <v>9.791542573785908E-6</v>
      </c>
    </row>
    <row r="1137" spans="1:7" ht="18" x14ac:dyDescent="0.55000000000000004">
      <c r="A1137" s="4">
        <v>34878</v>
      </c>
      <c r="B1137" s="5">
        <v>544.73</v>
      </c>
      <c r="C1137" s="1">
        <v>0.42312142305469763</v>
      </c>
      <c r="D1137">
        <f t="shared" si="67"/>
        <v>527.71359999999993</v>
      </c>
      <c r="E1137">
        <f t="shared" si="64"/>
        <v>3.2245521055360507E-2</v>
      </c>
      <c r="F1137" t="str">
        <f t="shared" si="66"/>
        <v>Buy</v>
      </c>
      <c r="G1137">
        <f t="shared" si="65"/>
        <v>1.7903173864783239E-5</v>
      </c>
    </row>
    <row r="1138" spans="1:7" ht="18" x14ac:dyDescent="0.55000000000000004">
      <c r="A1138" s="4">
        <v>34879</v>
      </c>
      <c r="B1138" s="5">
        <v>543.87</v>
      </c>
      <c r="C1138" s="1">
        <v>-0.15800113520323691</v>
      </c>
      <c r="D1138">
        <f t="shared" si="67"/>
        <v>528.49259999999992</v>
      </c>
      <c r="E1138">
        <f t="shared" si="64"/>
        <v>2.909671772130789E-2</v>
      </c>
      <c r="F1138" t="str">
        <f t="shared" si="66"/>
        <v>Buy</v>
      </c>
      <c r="G1138">
        <f t="shared" si="65"/>
        <v>2.4964358725511551E-6</v>
      </c>
    </row>
    <row r="1139" spans="1:7" ht="18" x14ac:dyDescent="0.55000000000000004">
      <c r="A1139" s="4">
        <v>34880</v>
      </c>
      <c r="B1139" s="5">
        <v>544.75</v>
      </c>
      <c r="C1139" s="1">
        <v>0.16167261150426826</v>
      </c>
      <c r="D1139">
        <f t="shared" si="67"/>
        <v>529.28179999999998</v>
      </c>
      <c r="E1139">
        <f t="shared" si="64"/>
        <v>2.9224885495779424E-2</v>
      </c>
      <c r="F1139" t="str">
        <f t="shared" si="66"/>
        <v>Buy</v>
      </c>
      <c r="G1139">
        <f t="shared" si="65"/>
        <v>2.6138033310610052E-6</v>
      </c>
    </row>
    <row r="1140" spans="1:7" ht="18" x14ac:dyDescent="0.55000000000000004">
      <c r="A1140" s="4">
        <v>34883</v>
      </c>
      <c r="B1140" s="5">
        <v>547.09</v>
      </c>
      <c r="C1140" s="1">
        <v>0.42863488838883002</v>
      </c>
      <c r="D1140">
        <f t="shared" si="67"/>
        <v>530.05380000000002</v>
      </c>
      <c r="E1140">
        <f t="shared" ref="E1140:E1203" si="68">(B1140 - D1140) / D1140</f>
        <v>3.2140511019824791E-2</v>
      </c>
      <c r="F1140" t="str">
        <f t="shared" si="66"/>
        <v>Buy</v>
      </c>
      <c r="G1140">
        <f t="shared" ref="G1140:G1203" si="69">(C1140/100)^2</f>
        <v>1.8372786754410474E-5</v>
      </c>
    </row>
    <row r="1141" spans="1:7" ht="18" x14ac:dyDescent="0.55000000000000004">
      <c r="A1141" s="4">
        <v>34885</v>
      </c>
      <c r="B1141" s="5">
        <v>547.26</v>
      </c>
      <c r="C1141" s="1">
        <v>3.1068671150444305E-2</v>
      </c>
      <c r="D1141">
        <f t="shared" si="67"/>
        <v>530.74119999999994</v>
      </c>
      <c r="E1141">
        <f t="shared" si="68"/>
        <v>3.1124020520736016E-2</v>
      </c>
      <c r="F1141" t="str">
        <f t="shared" ref="F1141:F1204" si="70">IF(E1140 &gt; 0, "Buy", "Sell")</f>
        <v>Buy</v>
      </c>
      <c r="G1141">
        <f t="shared" si="69"/>
        <v>9.6526232705445019E-8</v>
      </c>
    </row>
    <row r="1142" spans="1:7" ht="18" x14ac:dyDescent="0.55000000000000004">
      <c r="A1142" s="4">
        <v>34886</v>
      </c>
      <c r="B1142" s="5">
        <v>553.99</v>
      </c>
      <c r="C1142" s="1">
        <v>1.2222626622732495</v>
      </c>
      <c r="D1142">
        <f t="shared" si="67"/>
        <v>531.57900000000006</v>
      </c>
      <c r="E1142">
        <f t="shared" si="68"/>
        <v>4.215930275650457E-2</v>
      </c>
      <c r="F1142" t="str">
        <f t="shared" si="70"/>
        <v>Buy</v>
      </c>
      <c r="G1142">
        <f t="shared" si="69"/>
        <v>1.4939260155872919E-4</v>
      </c>
    </row>
    <row r="1143" spans="1:7" ht="18" x14ac:dyDescent="0.55000000000000004">
      <c r="A1143" s="4">
        <v>34887</v>
      </c>
      <c r="B1143" s="5">
        <v>556.37</v>
      </c>
      <c r="C1143" s="1">
        <v>0.42869045082310298</v>
      </c>
      <c r="D1143">
        <f t="shared" si="67"/>
        <v>532.45319999999992</v>
      </c>
      <c r="E1143">
        <f t="shared" si="68"/>
        <v>4.4918126137658831E-2</v>
      </c>
      <c r="F1143" t="str">
        <f t="shared" si="70"/>
        <v>Buy</v>
      </c>
      <c r="G1143">
        <f t="shared" si="69"/>
        <v>1.8377550262691526E-5</v>
      </c>
    </row>
    <row r="1144" spans="1:7" ht="18" x14ac:dyDescent="0.55000000000000004">
      <c r="A1144" s="4">
        <v>34890</v>
      </c>
      <c r="B1144" s="5">
        <v>557.19000000000005</v>
      </c>
      <c r="C1144" s="1">
        <v>0.1472754316274682</v>
      </c>
      <c r="D1144">
        <f t="shared" si="67"/>
        <v>533.32599999999991</v>
      </c>
      <c r="E1144">
        <f t="shared" si="68"/>
        <v>4.4745615252209998E-2</v>
      </c>
      <c r="F1144" t="str">
        <f t="shared" si="70"/>
        <v>Buy</v>
      </c>
      <c r="G1144">
        <f t="shared" si="69"/>
        <v>2.1690052761057059E-6</v>
      </c>
    </row>
    <row r="1145" spans="1:7" ht="18" x14ac:dyDescent="0.55000000000000004">
      <c r="A1145" s="4">
        <v>34891</v>
      </c>
      <c r="B1145" s="5">
        <v>554.78</v>
      </c>
      <c r="C1145" s="1">
        <v>-0.43346561031418268</v>
      </c>
      <c r="D1145">
        <f t="shared" si="67"/>
        <v>534.12739999999985</v>
      </c>
      <c r="E1145">
        <f t="shared" si="68"/>
        <v>3.8666056075760437E-2</v>
      </c>
      <c r="F1145" t="str">
        <f t="shared" si="70"/>
        <v>Buy</v>
      </c>
      <c r="G1145">
        <f t="shared" si="69"/>
        <v>1.8789243532504688E-5</v>
      </c>
    </row>
    <row r="1146" spans="1:7" ht="18" x14ac:dyDescent="0.55000000000000004">
      <c r="A1146" s="4">
        <v>34892</v>
      </c>
      <c r="B1146" s="5">
        <v>560.89</v>
      </c>
      <c r="C1146" s="1">
        <v>1.0953169101216473</v>
      </c>
      <c r="D1146">
        <f t="shared" si="67"/>
        <v>535.05999999999983</v>
      </c>
      <c r="E1146">
        <f t="shared" si="68"/>
        <v>4.8274959817590855E-2</v>
      </c>
      <c r="F1146" t="str">
        <f t="shared" si="70"/>
        <v>Buy</v>
      </c>
      <c r="G1146">
        <f t="shared" si="69"/>
        <v>1.1997191335984328E-4</v>
      </c>
    </row>
    <row r="1147" spans="1:7" ht="18" x14ac:dyDescent="0.55000000000000004">
      <c r="A1147" s="4">
        <v>34893</v>
      </c>
      <c r="B1147" s="5">
        <v>561</v>
      </c>
      <c r="C1147" s="1">
        <v>1.9609765726144677E-2</v>
      </c>
      <c r="D1147">
        <f t="shared" si="67"/>
        <v>535.98279999999988</v>
      </c>
      <c r="E1147">
        <f t="shared" si="68"/>
        <v>4.6675378389008232E-2</v>
      </c>
      <c r="F1147" t="str">
        <f t="shared" si="70"/>
        <v>Buy</v>
      </c>
      <c r="G1147">
        <f t="shared" si="69"/>
        <v>3.8454291183427848E-8</v>
      </c>
    </row>
    <row r="1148" spans="1:7" ht="18" x14ac:dyDescent="0.55000000000000004">
      <c r="A1148" s="4">
        <v>34894</v>
      </c>
      <c r="B1148" s="5">
        <v>559.89</v>
      </c>
      <c r="C1148" s="1">
        <v>-0.19805696595485012</v>
      </c>
      <c r="D1148">
        <f t="shared" si="67"/>
        <v>536.77099999999984</v>
      </c>
      <c r="E1148">
        <f t="shared" si="68"/>
        <v>4.3070508652665936E-2</v>
      </c>
      <c r="F1148" t="str">
        <f t="shared" si="70"/>
        <v>Buy</v>
      </c>
      <c r="G1148">
        <f t="shared" si="69"/>
        <v>3.9226561763240655E-6</v>
      </c>
    </row>
    <row r="1149" spans="1:7" ht="18" x14ac:dyDescent="0.55000000000000004">
      <c r="A1149" s="4">
        <v>34897</v>
      </c>
      <c r="B1149" s="5">
        <v>562.72</v>
      </c>
      <c r="C1149" s="1">
        <v>0.50418328625245179</v>
      </c>
      <c r="D1149">
        <f t="shared" si="67"/>
        <v>537.61459999999988</v>
      </c>
      <c r="E1149">
        <f t="shared" si="68"/>
        <v>4.6697764532436715E-2</v>
      </c>
      <c r="F1149" t="str">
        <f t="shared" si="70"/>
        <v>Buy</v>
      </c>
      <c r="G1149">
        <f t="shared" si="69"/>
        <v>2.5420078613632169E-5</v>
      </c>
    </row>
    <row r="1150" spans="1:7" ht="18" x14ac:dyDescent="0.55000000000000004">
      <c r="A1150" s="4">
        <v>34898</v>
      </c>
      <c r="B1150" s="5">
        <v>558.46</v>
      </c>
      <c r="C1150" s="1">
        <v>-0.75991731930984097</v>
      </c>
      <c r="D1150">
        <f t="shared" si="67"/>
        <v>538.38139999999987</v>
      </c>
      <c r="E1150">
        <f t="shared" si="68"/>
        <v>3.729437904058381E-2</v>
      </c>
      <c r="F1150" t="str">
        <f t="shared" si="70"/>
        <v>Buy</v>
      </c>
      <c r="G1150">
        <f t="shared" si="69"/>
        <v>5.7747433218705478E-5</v>
      </c>
    </row>
    <row r="1151" spans="1:7" ht="18" x14ac:dyDescent="0.55000000000000004">
      <c r="A1151" s="4">
        <v>34899</v>
      </c>
      <c r="B1151" s="5">
        <v>550.98</v>
      </c>
      <c r="C1151" s="1">
        <v>-1.3484484679088053</v>
      </c>
      <c r="D1151">
        <f t="shared" si="67"/>
        <v>538.92179999999985</v>
      </c>
      <c r="E1151">
        <f t="shared" si="68"/>
        <v>2.237467476728567E-2</v>
      </c>
      <c r="F1151" t="str">
        <f t="shared" si="70"/>
        <v>Buy</v>
      </c>
      <c r="G1151">
        <f t="shared" si="69"/>
        <v>1.8183132706056044E-4</v>
      </c>
    </row>
    <row r="1152" spans="1:7" ht="18" x14ac:dyDescent="0.55000000000000004">
      <c r="A1152" s="4">
        <v>34900</v>
      </c>
      <c r="B1152" s="5">
        <v>553.54</v>
      </c>
      <c r="C1152" s="1">
        <v>0.4635506073384193</v>
      </c>
      <c r="D1152">
        <f t="shared" si="67"/>
        <v>539.52139999999986</v>
      </c>
      <c r="E1152">
        <f t="shared" si="68"/>
        <v>2.5983399360989406E-2</v>
      </c>
      <c r="F1152" t="str">
        <f t="shared" si="70"/>
        <v>Buy</v>
      </c>
      <c r="G1152">
        <f t="shared" si="69"/>
        <v>2.1487916556381738E-5</v>
      </c>
    </row>
    <row r="1153" spans="1:7" ht="18" x14ac:dyDescent="0.55000000000000004">
      <c r="A1153" s="4">
        <v>34901</v>
      </c>
      <c r="B1153" s="5">
        <v>553.62</v>
      </c>
      <c r="C1153" s="1">
        <v>1.4451389164933222E-2</v>
      </c>
      <c r="D1153">
        <f t="shared" si="67"/>
        <v>540.10659999999984</v>
      </c>
      <c r="E1153">
        <f t="shared" si="68"/>
        <v>2.5019875706018338E-2</v>
      </c>
      <c r="F1153" t="str">
        <f t="shared" si="70"/>
        <v>Buy</v>
      </c>
      <c r="G1153">
        <f t="shared" si="69"/>
        <v>2.0884264879634936E-8</v>
      </c>
    </row>
    <row r="1154" spans="1:7" ht="18" x14ac:dyDescent="0.55000000000000004">
      <c r="A1154" s="4">
        <v>34904</v>
      </c>
      <c r="B1154" s="5">
        <v>556.63</v>
      </c>
      <c r="C1154" s="1">
        <v>0.54222154912892107</v>
      </c>
      <c r="D1154">
        <f t="shared" si="67"/>
        <v>540.75179999999989</v>
      </c>
      <c r="E1154">
        <f t="shared" si="68"/>
        <v>2.9363193982895868E-2</v>
      </c>
      <c r="F1154" t="str">
        <f t="shared" si="70"/>
        <v>Buy</v>
      </c>
      <c r="G1154">
        <f t="shared" si="69"/>
        <v>2.9400420833976699E-5</v>
      </c>
    </row>
    <row r="1155" spans="1:7" ht="18" x14ac:dyDescent="0.55000000000000004">
      <c r="A1155" s="4">
        <v>34905</v>
      </c>
      <c r="B1155" s="5">
        <v>561.1</v>
      </c>
      <c r="C1155" s="1">
        <v>0.79983964471176527</v>
      </c>
      <c r="D1155">
        <f t="shared" si="67"/>
        <v>541.46279999999979</v>
      </c>
      <c r="E1155">
        <f t="shared" si="68"/>
        <v>3.6266942068781532E-2</v>
      </c>
      <c r="F1155" t="str">
        <f t="shared" si="70"/>
        <v>Buy</v>
      </c>
      <c r="G1155">
        <f t="shared" si="69"/>
        <v>6.3974345725264302E-5</v>
      </c>
    </row>
    <row r="1156" spans="1:7" ht="18" x14ac:dyDescent="0.55000000000000004">
      <c r="A1156" s="4">
        <v>34906</v>
      </c>
      <c r="B1156" s="5">
        <v>561.61</v>
      </c>
      <c r="C1156" s="1">
        <v>9.085160639514947E-2</v>
      </c>
      <c r="D1156">
        <f t="shared" si="67"/>
        <v>542.14019999999982</v>
      </c>
      <c r="E1156">
        <f t="shared" si="68"/>
        <v>3.5912850587357659E-2</v>
      </c>
      <c r="F1156" t="str">
        <f t="shared" si="70"/>
        <v>Buy</v>
      </c>
      <c r="G1156">
        <f t="shared" si="69"/>
        <v>8.2540143845791628E-7</v>
      </c>
    </row>
    <row r="1157" spans="1:7" ht="18" x14ac:dyDescent="0.55000000000000004">
      <c r="A1157" s="4">
        <v>34907</v>
      </c>
      <c r="B1157" s="5">
        <v>565.22</v>
      </c>
      <c r="C1157" s="1">
        <v>0.6407377067610831</v>
      </c>
      <c r="D1157">
        <f t="shared" si="67"/>
        <v>542.88079999999991</v>
      </c>
      <c r="E1157">
        <f t="shared" si="68"/>
        <v>4.1149364648740798E-2</v>
      </c>
      <c r="F1157" t="str">
        <f t="shared" si="70"/>
        <v>Buy</v>
      </c>
      <c r="G1157">
        <f t="shared" si="69"/>
        <v>4.1054480886545167E-5</v>
      </c>
    </row>
    <row r="1158" spans="1:7" ht="18" x14ac:dyDescent="0.55000000000000004">
      <c r="A1158" s="4">
        <v>34908</v>
      </c>
      <c r="B1158" s="5">
        <v>562.92999999999995</v>
      </c>
      <c r="C1158" s="1">
        <v>-0.40597494043012866</v>
      </c>
      <c r="D1158">
        <f t="shared" si="67"/>
        <v>543.59799999999984</v>
      </c>
      <c r="E1158">
        <f t="shared" si="68"/>
        <v>3.5563044749980892E-2</v>
      </c>
      <c r="F1158" t="str">
        <f t="shared" si="70"/>
        <v>Buy</v>
      </c>
      <c r="G1158">
        <f t="shared" si="69"/>
        <v>1.6481565225724651E-5</v>
      </c>
    </row>
    <row r="1159" spans="1:7" ht="18" x14ac:dyDescent="0.55000000000000004">
      <c r="A1159" s="4">
        <v>34911</v>
      </c>
      <c r="B1159" s="5">
        <v>562.05999999999995</v>
      </c>
      <c r="C1159" s="1">
        <v>-0.15466807232705443</v>
      </c>
      <c r="D1159">
        <f t="shared" si="67"/>
        <v>544.44759999999997</v>
      </c>
      <c r="E1159">
        <f t="shared" si="68"/>
        <v>3.2349118629598113E-2</v>
      </c>
      <c r="F1159" t="str">
        <f t="shared" si="70"/>
        <v>Buy</v>
      </c>
      <c r="G1159">
        <f t="shared" si="69"/>
        <v>2.3922212597366941E-6</v>
      </c>
    </row>
    <row r="1160" spans="1:7" ht="18" x14ac:dyDescent="0.55000000000000004">
      <c r="A1160" s="4">
        <v>34912</v>
      </c>
      <c r="B1160" s="5">
        <v>559.64</v>
      </c>
      <c r="C1160" s="1">
        <v>-0.43148858958317932</v>
      </c>
      <c r="D1160">
        <f t="shared" si="67"/>
        <v>545.25659999999993</v>
      </c>
      <c r="E1160">
        <f t="shared" si="68"/>
        <v>2.637913965644809E-2</v>
      </c>
      <c r="F1160" t="str">
        <f t="shared" si="70"/>
        <v>Buy</v>
      </c>
      <c r="G1160">
        <f t="shared" si="69"/>
        <v>1.8618240294048138E-5</v>
      </c>
    </row>
    <row r="1161" spans="1:7" ht="18" x14ac:dyDescent="0.55000000000000004">
      <c r="A1161" s="4">
        <v>34913</v>
      </c>
      <c r="B1161" s="5">
        <v>558.79999999999995</v>
      </c>
      <c r="C1161" s="1">
        <v>-0.15020924822784215</v>
      </c>
      <c r="D1161">
        <f t="shared" si="67"/>
        <v>545.95959999999991</v>
      </c>
      <c r="E1161">
        <f t="shared" si="68"/>
        <v>2.3518956347685888E-2</v>
      </c>
      <c r="F1161" t="str">
        <f t="shared" si="70"/>
        <v>Buy</v>
      </c>
      <c r="G1161">
        <f t="shared" si="69"/>
        <v>2.2562818253173497E-6</v>
      </c>
    </row>
    <row r="1162" spans="1:7" ht="18" x14ac:dyDescent="0.55000000000000004">
      <c r="A1162" s="4">
        <v>34914</v>
      </c>
      <c r="B1162" s="5">
        <v>558.75</v>
      </c>
      <c r="C1162" s="1">
        <v>-8.9481455028072761E-3</v>
      </c>
      <c r="D1162">
        <f t="shared" si="67"/>
        <v>546.56279999999992</v>
      </c>
      <c r="E1162">
        <f t="shared" si="68"/>
        <v>2.2297895136661472E-2</v>
      </c>
      <c r="F1162" t="str">
        <f t="shared" si="70"/>
        <v>Buy</v>
      </c>
      <c r="G1162">
        <f t="shared" si="69"/>
        <v>8.0069307939410092E-9</v>
      </c>
    </row>
    <row r="1163" spans="1:7" ht="18" x14ac:dyDescent="0.55000000000000004">
      <c r="A1163" s="4">
        <v>34915</v>
      </c>
      <c r="B1163" s="5">
        <v>558.94000000000005</v>
      </c>
      <c r="C1163" s="1">
        <v>3.3998694061894194E-2</v>
      </c>
      <c r="D1163">
        <f t="shared" si="67"/>
        <v>547.1694</v>
      </c>
      <c r="E1163">
        <f t="shared" si="68"/>
        <v>2.1511802377837758E-2</v>
      </c>
      <c r="F1163" t="str">
        <f t="shared" si="70"/>
        <v>Buy</v>
      </c>
      <c r="G1163">
        <f t="shared" si="69"/>
        <v>1.1559111979142793E-7</v>
      </c>
    </row>
    <row r="1164" spans="1:7" ht="18" x14ac:dyDescent="0.55000000000000004">
      <c r="A1164" s="4">
        <v>34918</v>
      </c>
      <c r="B1164" s="5">
        <v>560.03</v>
      </c>
      <c r="C1164" s="1">
        <v>0.19482208544709731</v>
      </c>
      <c r="D1164">
        <f t="shared" si="67"/>
        <v>547.79819999999995</v>
      </c>
      <c r="E1164">
        <f t="shared" si="68"/>
        <v>2.2329025542617741E-2</v>
      </c>
      <c r="F1164" t="str">
        <f t="shared" si="70"/>
        <v>Buy</v>
      </c>
      <c r="G1164">
        <f t="shared" si="69"/>
        <v>3.7955644977956083E-6</v>
      </c>
    </row>
    <row r="1165" spans="1:7" ht="18" x14ac:dyDescent="0.55000000000000004">
      <c r="A1165" s="4">
        <v>34919</v>
      </c>
      <c r="B1165" s="5">
        <v>560.39</v>
      </c>
      <c r="C1165" s="1">
        <v>6.4261618391085393E-2</v>
      </c>
      <c r="D1165">
        <f t="shared" si="67"/>
        <v>548.53300000000002</v>
      </c>
      <c r="E1165">
        <f t="shared" si="68"/>
        <v>2.1615837151092041E-2</v>
      </c>
      <c r="F1165" t="str">
        <f t="shared" si="70"/>
        <v>Buy</v>
      </c>
      <c r="G1165">
        <f t="shared" si="69"/>
        <v>4.1295555982414844E-7</v>
      </c>
    </row>
    <row r="1166" spans="1:7" ht="18" x14ac:dyDescent="0.55000000000000004">
      <c r="A1166" s="4">
        <v>34920</v>
      </c>
      <c r="B1166" s="5">
        <v>559.71</v>
      </c>
      <c r="C1166" s="1">
        <v>-0.12141774547620482</v>
      </c>
      <c r="D1166">
        <f t="shared" si="67"/>
        <v>549.25559999999996</v>
      </c>
      <c r="E1166">
        <f t="shared" si="68"/>
        <v>1.9033761330790398E-2</v>
      </c>
      <c r="F1166" t="str">
        <f t="shared" si="70"/>
        <v>Buy</v>
      </c>
      <c r="G1166">
        <f t="shared" si="69"/>
        <v>1.4742268916524456E-6</v>
      </c>
    </row>
    <row r="1167" spans="1:7" ht="18" x14ac:dyDescent="0.55000000000000004">
      <c r="A1167" s="4">
        <v>34921</v>
      </c>
      <c r="B1167" s="5">
        <v>557.45000000000005</v>
      </c>
      <c r="C1167" s="1">
        <v>-0.40459792384368215</v>
      </c>
      <c r="D1167">
        <f t="shared" si="67"/>
        <v>549.73660000000007</v>
      </c>
      <c r="E1167">
        <f t="shared" si="68"/>
        <v>1.4031083249687173E-2</v>
      </c>
      <c r="F1167" t="str">
        <f t="shared" si="70"/>
        <v>Buy</v>
      </c>
      <c r="G1167">
        <f t="shared" si="69"/>
        <v>1.6369947997861803E-5</v>
      </c>
    </row>
    <row r="1168" spans="1:7" ht="18" x14ac:dyDescent="0.55000000000000004">
      <c r="A1168" s="4">
        <v>34922</v>
      </c>
      <c r="B1168" s="5">
        <v>555.11</v>
      </c>
      <c r="C1168" s="1">
        <v>-0.42065209076158538</v>
      </c>
      <c r="D1168">
        <f t="shared" si="67"/>
        <v>550.16899999999998</v>
      </c>
      <c r="E1168">
        <f t="shared" si="68"/>
        <v>8.9808767851333512E-3</v>
      </c>
      <c r="F1168" t="str">
        <f t="shared" si="70"/>
        <v>Buy</v>
      </c>
      <c r="G1168">
        <f t="shared" si="69"/>
        <v>1.7694818146209309E-5</v>
      </c>
    </row>
    <row r="1169" spans="1:7" ht="18" x14ac:dyDescent="0.55000000000000004">
      <c r="A1169" s="4">
        <v>34925</v>
      </c>
      <c r="B1169" s="5">
        <v>559.74</v>
      </c>
      <c r="C1169" s="1">
        <v>0.83060978949599673</v>
      </c>
      <c r="D1169">
        <f t="shared" si="67"/>
        <v>550.71360000000004</v>
      </c>
      <c r="E1169">
        <f t="shared" si="68"/>
        <v>1.6390370602796019E-2</v>
      </c>
      <c r="F1169" t="str">
        <f t="shared" si="70"/>
        <v>Buy</v>
      </c>
      <c r="G1169">
        <f t="shared" si="69"/>
        <v>6.8991262240658405E-5</v>
      </c>
    </row>
    <row r="1170" spans="1:7" ht="18" x14ac:dyDescent="0.55000000000000004">
      <c r="A1170" s="4">
        <v>34926</v>
      </c>
      <c r="B1170" s="5">
        <v>558.57000000000005</v>
      </c>
      <c r="C1170" s="1">
        <v>-0.20924438248540381</v>
      </c>
      <c r="D1170">
        <f t="shared" si="67"/>
        <v>551.173</v>
      </c>
      <c r="E1170">
        <f t="shared" si="68"/>
        <v>1.3420468709461545E-2</v>
      </c>
      <c r="F1170" t="str">
        <f t="shared" si="70"/>
        <v>Buy</v>
      </c>
      <c r="G1170">
        <f t="shared" si="69"/>
        <v>4.3783211601697968E-6</v>
      </c>
    </row>
    <row r="1171" spans="1:7" ht="18" x14ac:dyDescent="0.55000000000000004">
      <c r="A1171" s="4">
        <v>34927</v>
      </c>
      <c r="B1171" s="5">
        <v>559.97</v>
      </c>
      <c r="C1171" s="1">
        <v>0.25032644895525513</v>
      </c>
      <c r="D1171">
        <f t="shared" si="67"/>
        <v>551.66140000000007</v>
      </c>
      <c r="E1171">
        <f t="shared" si="68"/>
        <v>1.5061050129662787E-2</v>
      </c>
      <c r="F1171" t="str">
        <f t="shared" si="70"/>
        <v>Buy</v>
      </c>
      <c r="G1171">
        <f t="shared" si="69"/>
        <v>6.266333104654794E-6</v>
      </c>
    </row>
    <row r="1172" spans="1:7" ht="18" x14ac:dyDescent="0.55000000000000004">
      <c r="A1172" s="4">
        <v>34928</v>
      </c>
      <c r="B1172" s="5">
        <v>559.04</v>
      </c>
      <c r="C1172" s="1">
        <v>-0.16621839199315924</v>
      </c>
      <c r="D1172">
        <f t="shared" si="67"/>
        <v>552.17960000000005</v>
      </c>
      <c r="E1172">
        <f t="shared" si="68"/>
        <v>1.2424218497025085E-2</v>
      </c>
      <c r="F1172" t="str">
        <f t="shared" si="70"/>
        <v>Buy</v>
      </c>
      <c r="G1172">
        <f t="shared" si="69"/>
        <v>2.7628553836791547E-6</v>
      </c>
    </row>
    <row r="1173" spans="1:7" ht="18" x14ac:dyDescent="0.55000000000000004">
      <c r="A1173" s="4">
        <v>34929</v>
      </c>
      <c r="B1173" s="5">
        <v>559.21</v>
      </c>
      <c r="C1173" s="1">
        <v>3.0404650357191722E-2</v>
      </c>
      <c r="D1173">
        <f t="shared" si="67"/>
        <v>552.71680000000003</v>
      </c>
      <c r="E1173">
        <f t="shared" si="68"/>
        <v>1.1747788379148239E-2</v>
      </c>
      <c r="F1173" t="str">
        <f t="shared" si="70"/>
        <v>Buy</v>
      </c>
      <c r="G1173">
        <f t="shared" si="69"/>
        <v>9.2444276334307876E-8</v>
      </c>
    </row>
    <row r="1174" spans="1:7" ht="18" x14ac:dyDescent="0.55000000000000004">
      <c r="A1174" s="4">
        <v>34932</v>
      </c>
      <c r="B1174" s="5">
        <v>558.11</v>
      </c>
      <c r="C1174" s="1">
        <v>-0.19689978795463339</v>
      </c>
      <c r="D1174">
        <f t="shared" si="67"/>
        <v>553.3202</v>
      </c>
      <c r="E1174">
        <f t="shared" si="68"/>
        <v>8.6564705210473315E-3</v>
      </c>
      <c r="F1174" t="str">
        <f t="shared" si="70"/>
        <v>Buy</v>
      </c>
      <c r="G1174">
        <f t="shared" si="69"/>
        <v>3.8769526496579591E-6</v>
      </c>
    </row>
    <row r="1175" spans="1:7" ht="18" x14ac:dyDescent="0.55000000000000004">
      <c r="A1175" s="4">
        <v>34933</v>
      </c>
      <c r="B1175" s="5">
        <v>559.52</v>
      </c>
      <c r="C1175" s="1">
        <v>0.25231977453481857</v>
      </c>
      <c r="D1175">
        <f t="shared" si="67"/>
        <v>553.89300000000003</v>
      </c>
      <c r="E1175">
        <f t="shared" si="68"/>
        <v>1.0159001828872999E-2</v>
      </c>
      <c r="F1175" t="str">
        <f t="shared" si="70"/>
        <v>Buy</v>
      </c>
      <c r="G1175">
        <f t="shared" si="69"/>
        <v>6.3665268621301671E-6</v>
      </c>
    </row>
    <row r="1176" spans="1:7" ht="18" x14ac:dyDescent="0.55000000000000004">
      <c r="A1176" s="4">
        <v>34934</v>
      </c>
      <c r="B1176" s="5">
        <v>557.14</v>
      </c>
      <c r="C1176" s="1">
        <v>-0.42627184709187133</v>
      </c>
      <c r="D1176">
        <f t="shared" si="67"/>
        <v>554.3148000000001</v>
      </c>
      <c r="E1176">
        <f t="shared" si="68"/>
        <v>5.0967428616372525E-3</v>
      </c>
      <c r="F1176" t="str">
        <f t="shared" si="70"/>
        <v>Buy</v>
      </c>
      <c r="G1176">
        <f t="shared" si="69"/>
        <v>1.8170768762311571E-5</v>
      </c>
    </row>
    <row r="1177" spans="1:7" ht="18" x14ac:dyDescent="0.55000000000000004">
      <c r="A1177" s="4">
        <v>34935</v>
      </c>
      <c r="B1177" s="5">
        <v>557.46</v>
      </c>
      <c r="C1177" s="1">
        <v>5.741970371292715E-2</v>
      </c>
      <c r="D1177">
        <f t="shared" si="67"/>
        <v>554.7346</v>
      </c>
      <c r="E1177">
        <f t="shared" si="68"/>
        <v>4.9129800088186966E-3</v>
      </c>
      <c r="F1177" t="str">
        <f t="shared" si="70"/>
        <v>Buy</v>
      </c>
      <c r="G1177">
        <f t="shared" si="69"/>
        <v>3.2970223744803396E-7</v>
      </c>
    </row>
    <row r="1178" spans="1:7" ht="18" x14ac:dyDescent="0.55000000000000004">
      <c r="A1178" s="4">
        <v>34936</v>
      </c>
      <c r="B1178" s="5">
        <v>560.1</v>
      </c>
      <c r="C1178" s="1">
        <v>0.47245873345105066</v>
      </c>
      <c r="D1178">
        <f t="shared" si="67"/>
        <v>555.19420000000002</v>
      </c>
      <c r="E1178">
        <f t="shared" si="68"/>
        <v>8.8361874097387886E-3</v>
      </c>
      <c r="F1178" t="str">
        <f t="shared" si="70"/>
        <v>Buy</v>
      </c>
      <c r="G1178">
        <f t="shared" si="69"/>
        <v>2.2321725481417093E-5</v>
      </c>
    </row>
    <row r="1179" spans="1:7" ht="18" x14ac:dyDescent="0.55000000000000004">
      <c r="A1179" s="4">
        <v>34939</v>
      </c>
      <c r="B1179" s="5">
        <v>559.04999999999995</v>
      </c>
      <c r="C1179" s="1">
        <v>-0.18764246224096631</v>
      </c>
      <c r="D1179">
        <f t="shared" si="67"/>
        <v>555.57859999999994</v>
      </c>
      <c r="E1179">
        <f t="shared" si="68"/>
        <v>6.2482608221411289E-3</v>
      </c>
      <c r="F1179" t="str">
        <f t="shared" si="70"/>
        <v>Buy</v>
      </c>
      <c r="G1179">
        <f t="shared" si="69"/>
        <v>3.5209693635852466E-6</v>
      </c>
    </row>
    <row r="1180" spans="1:7" ht="18" x14ac:dyDescent="0.55000000000000004">
      <c r="A1180" s="4">
        <v>34940</v>
      </c>
      <c r="B1180" s="5">
        <v>560</v>
      </c>
      <c r="C1180" s="1">
        <v>0.16978691358179754</v>
      </c>
      <c r="D1180">
        <f t="shared" si="67"/>
        <v>555.87419999999997</v>
      </c>
      <c r="E1180">
        <f t="shared" si="68"/>
        <v>7.4221829327571357E-3</v>
      </c>
      <c r="F1180" t="str">
        <f t="shared" si="70"/>
        <v>Buy</v>
      </c>
      <c r="G1180">
        <f t="shared" si="69"/>
        <v>2.8827596023632788E-6</v>
      </c>
    </row>
    <row r="1181" spans="1:7" ht="18" x14ac:dyDescent="0.55000000000000004">
      <c r="A1181" s="4">
        <v>34941</v>
      </c>
      <c r="B1181" s="5">
        <v>560.91999999999996</v>
      </c>
      <c r="C1181" s="1">
        <v>0.16415091292550399</v>
      </c>
      <c r="D1181">
        <f t="shared" si="67"/>
        <v>556.19299999999987</v>
      </c>
      <c r="E1181">
        <f t="shared" si="68"/>
        <v>8.4988484213215382E-3</v>
      </c>
      <c r="F1181" t="str">
        <f t="shared" si="70"/>
        <v>Buy</v>
      </c>
      <c r="G1181">
        <f t="shared" si="69"/>
        <v>2.6945522214276392E-6</v>
      </c>
    </row>
    <row r="1182" spans="1:7" ht="18" x14ac:dyDescent="0.55000000000000004">
      <c r="A1182" s="4">
        <v>34942</v>
      </c>
      <c r="B1182" s="5">
        <v>561.88</v>
      </c>
      <c r="C1182" s="1">
        <v>0.1710011104259091</v>
      </c>
      <c r="D1182">
        <f t="shared" si="67"/>
        <v>556.55099999999993</v>
      </c>
      <c r="E1182">
        <f t="shared" si="68"/>
        <v>9.575043437169398E-3</v>
      </c>
      <c r="F1182" t="str">
        <f t="shared" si="70"/>
        <v>Buy</v>
      </c>
      <c r="G1182">
        <f t="shared" si="69"/>
        <v>2.9241379766893957E-6</v>
      </c>
    </row>
    <row r="1183" spans="1:7" ht="18" x14ac:dyDescent="0.55000000000000004">
      <c r="A1183" s="4">
        <v>34943</v>
      </c>
      <c r="B1183" s="5">
        <v>563.84</v>
      </c>
      <c r="C1183" s="1">
        <v>0.34822193450508826</v>
      </c>
      <c r="D1183">
        <f t="shared" si="67"/>
        <v>556.80639999999994</v>
      </c>
      <c r="E1183">
        <f t="shared" si="68"/>
        <v>1.2632038712198878E-2</v>
      </c>
      <c r="F1183" t="str">
        <f t="shared" si="70"/>
        <v>Buy</v>
      </c>
      <c r="G1183">
        <f t="shared" si="69"/>
        <v>1.2125851567046599E-5</v>
      </c>
    </row>
    <row r="1184" spans="1:7" ht="18" x14ac:dyDescent="0.55000000000000004">
      <c r="A1184" s="4">
        <v>34947</v>
      </c>
      <c r="B1184" s="5">
        <v>569.16999999999996</v>
      </c>
      <c r="C1184" s="1">
        <v>0.94086359672993525</v>
      </c>
      <c r="D1184">
        <f t="shared" si="67"/>
        <v>557.1955999999999</v>
      </c>
      <c r="E1184">
        <f t="shared" si="68"/>
        <v>2.1490478388558814E-2</v>
      </c>
      <c r="F1184" t="str">
        <f t="shared" si="70"/>
        <v>Buy</v>
      </c>
      <c r="G1184">
        <f t="shared" si="69"/>
        <v>8.8522430765159007E-5</v>
      </c>
    </row>
    <row r="1185" spans="1:7" ht="18" x14ac:dyDescent="0.55000000000000004">
      <c r="A1185" s="4">
        <v>34948</v>
      </c>
      <c r="B1185" s="5">
        <v>570.16999999999996</v>
      </c>
      <c r="C1185" s="1">
        <v>0.17554027011892737</v>
      </c>
      <c r="D1185">
        <f t="shared" si="67"/>
        <v>557.71640000000002</v>
      </c>
      <c r="E1185">
        <f t="shared" si="68"/>
        <v>2.2329628463498539E-2</v>
      </c>
      <c r="F1185" t="str">
        <f t="shared" si="70"/>
        <v>Buy</v>
      </c>
      <c r="G1185">
        <f t="shared" si="69"/>
        <v>3.0814386433425981E-6</v>
      </c>
    </row>
    <row r="1186" spans="1:7" ht="18" x14ac:dyDescent="0.55000000000000004">
      <c r="A1186" s="4">
        <v>34949</v>
      </c>
      <c r="B1186" s="5">
        <v>570.29</v>
      </c>
      <c r="C1186" s="1">
        <v>2.1044140161479059E-2</v>
      </c>
      <c r="D1186">
        <f t="shared" si="67"/>
        <v>558.27359999999999</v>
      </c>
      <c r="E1186">
        <f t="shared" si="68"/>
        <v>2.152421321731849E-2</v>
      </c>
      <c r="F1186" t="str">
        <f t="shared" si="70"/>
        <v>Buy</v>
      </c>
      <c r="G1186">
        <f t="shared" si="69"/>
        <v>4.4285583513597587E-8</v>
      </c>
    </row>
    <row r="1187" spans="1:7" ht="18" x14ac:dyDescent="0.55000000000000004">
      <c r="A1187" s="4">
        <v>34950</v>
      </c>
      <c r="B1187" s="5">
        <v>572.67999999999995</v>
      </c>
      <c r="C1187" s="1">
        <v>0.41820931142629808</v>
      </c>
      <c r="D1187">
        <f t="shared" ref="D1187:D1250" si="71">AVERAGE(B1138:B1187)</f>
        <v>558.83260000000007</v>
      </c>
      <c r="E1187">
        <f t="shared" si="68"/>
        <v>2.4779155689914793E-2</v>
      </c>
      <c r="F1187" t="str">
        <f t="shared" si="70"/>
        <v>Buy</v>
      </c>
      <c r="G1187">
        <f t="shared" si="69"/>
        <v>1.7489902816365837E-5</v>
      </c>
    </row>
    <row r="1188" spans="1:7" ht="18" x14ac:dyDescent="0.55000000000000004">
      <c r="A1188" s="4">
        <v>34953</v>
      </c>
      <c r="B1188" s="5">
        <v>573.91</v>
      </c>
      <c r="C1188" s="1">
        <v>0.21454931088215404</v>
      </c>
      <c r="D1188">
        <f t="shared" si="71"/>
        <v>559.43340000000001</v>
      </c>
      <c r="E1188">
        <f t="shared" si="68"/>
        <v>2.58772536641537E-2</v>
      </c>
      <c r="F1188" t="str">
        <f t="shared" si="70"/>
        <v>Buy</v>
      </c>
      <c r="G1188">
        <f t="shared" si="69"/>
        <v>4.6031406800007185E-6</v>
      </c>
    </row>
    <row r="1189" spans="1:7" ht="18" x14ac:dyDescent="0.55000000000000004">
      <c r="A1189" s="4">
        <v>34954</v>
      </c>
      <c r="B1189" s="5">
        <v>576.51</v>
      </c>
      <c r="C1189" s="1">
        <v>0.452009601149711</v>
      </c>
      <c r="D1189">
        <f t="shared" si="71"/>
        <v>560.06859999999995</v>
      </c>
      <c r="E1189">
        <f t="shared" si="68"/>
        <v>2.9356046741417115E-2</v>
      </c>
      <c r="F1189" t="str">
        <f t="shared" si="70"/>
        <v>Buy</v>
      </c>
      <c r="G1189">
        <f t="shared" si="69"/>
        <v>2.0431267953152083E-5</v>
      </c>
    </row>
    <row r="1190" spans="1:7" ht="18" x14ac:dyDescent="0.55000000000000004">
      <c r="A1190" s="4">
        <v>34955</v>
      </c>
      <c r="B1190" s="5">
        <v>578.77</v>
      </c>
      <c r="C1190" s="1">
        <v>0.39124764263319389</v>
      </c>
      <c r="D1190">
        <f t="shared" si="71"/>
        <v>560.70219999999995</v>
      </c>
      <c r="E1190">
        <f t="shared" si="68"/>
        <v>3.2223522575798767E-2</v>
      </c>
      <c r="F1190" t="str">
        <f t="shared" si="70"/>
        <v>Buy</v>
      </c>
      <c r="G1190">
        <f t="shared" si="69"/>
        <v>1.5307471786603143E-5</v>
      </c>
    </row>
    <row r="1191" spans="1:7" ht="18" x14ac:dyDescent="0.55000000000000004">
      <c r="A1191" s="4">
        <v>34956</v>
      </c>
      <c r="B1191" s="5">
        <v>583.61</v>
      </c>
      <c r="C1191" s="1">
        <v>0.83277894870393065</v>
      </c>
      <c r="D1191">
        <f t="shared" si="71"/>
        <v>561.42919999999981</v>
      </c>
      <c r="E1191">
        <f t="shared" si="68"/>
        <v>3.9507742026955867E-2</v>
      </c>
      <c r="F1191" t="str">
        <f t="shared" si="70"/>
        <v>Buy</v>
      </c>
      <c r="G1191">
        <f t="shared" si="69"/>
        <v>6.9352077740442403E-5</v>
      </c>
    </row>
    <row r="1192" spans="1:7" ht="18" x14ac:dyDescent="0.55000000000000004">
      <c r="A1192" s="4">
        <v>34957</v>
      </c>
      <c r="B1192" s="5">
        <v>583.35</v>
      </c>
      <c r="C1192" s="1">
        <v>-4.456022559507801E-2</v>
      </c>
      <c r="D1192">
        <f t="shared" si="71"/>
        <v>562.01639999999986</v>
      </c>
      <c r="E1192">
        <f t="shared" si="68"/>
        <v>3.7959034647387806E-2</v>
      </c>
      <c r="F1192" t="str">
        <f t="shared" si="70"/>
        <v>Buy</v>
      </c>
      <c r="G1192">
        <f t="shared" si="69"/>
        <v>1.9856137050842456E-7</v>
      </c>
    </row>
    <row r="1193" spans="1:7" ht="18" x14ac:dyDescent="0.55000000000000004">
      <c r="A1193" s="4">
        <v>34960</v>
      </c>
      <c r="B1193" s="5">
        <v>582.77</v>
      </c>
      <c r="C1193" s="1">
        <v>-9.947519085983958E-2</v>
      </c>
      <c r="D1193">
        <f t="shared" si="71"/>
        <v>562.54439999999977</v>
      </c>
      <c r="E1193">
        <f t="shared" si="68"/>
        <v>3.5953784270184225E-2</v>
      </c>
      <c r="F1193" t="str">
        <f t="shared" si="70"/>
        <v>Buy</v>
      </c>
      <c r="G1193">
        <f t="shared" si="69"/>
        <v>9.8953135966015117E-7</v>
      </c>
    </row>
    <row r="1194" spans="1:7" ht="18" x14ac:dyDescent="0.55000000000000004">
      <c r="A1194" s="4">
        <v>34961</v>
      </c>
      <c r="B1194" s="5">
        <v>584.20000000000005</v>
      </c>
      <c r="C1194" s="1">
        <v>0.24507925923730889</v>
      </c>
      <c r="D1194">
        <f t="shared" si="71"/>
        <v>563.0845999999998</v>
      </c>
      <c r="E1194">
        <f t="shared" si="68"/>
        <v>3.7499516058511026E-2</v>
      </c>
      <c r="F1194" t="str">
        <f t="shared" si="70"/>
        <v>Buy</v>
      </c>
      <c r="G1194">
        <f t="shared" si="69"/>
        <v>6.006384330830805E-6</v>
      </c>
    </row>
    <row r="1195" spans="1:7" ht="18" x14ac:dyDescent="0.55000000000000004">
      <c r="A1195" s="4">
        <v>34962</v>
      </c>
      <c r="B1195" s="5">
        <v>586.77</v>
      </c>
      <c r="C1195" s="1">
        <v>0.4389530263895331</v>
      </c>
      <c r="D1195">
        <f t="shared" si="71"/>
        <v>563.72439999999983</v>
      </c>
      <c r="E1195">
        <f t="shared" si="68"/>
        <v>4.0880969495023026E-2</v>
      </c>
      <c r="F1195" t="str">
        <f t="shared" si="70"/>
        <v>Buy</v>
      </c>
      <c r="G1195">
        <f t="shared" si="69"/>
        <v>1.9267975937653015E-5</v>
      </c>
    </row>
    <row r="1196" spans="1:7" ht="18" x14ac:dyDescent="0.55000000000000004">
      <c r="A1196" s="4">
        <v>34963</v>
      </c>
      <c r="B1196" s="5">
        <v>583</v>
      </c>
      <c r="C1196" s="1">
        <v>-0.64457338670437081</v>
      </c>
      <c r="D1196">
        <f t="shared" si="71"/>
        <v>564.1665999999999</v>
      </c>
      <c r="E1196">
        <f t="shared" si="68"/>
        <v>3.3382692275650667E-2</v>
      </c>
      <c r="F1196" t="str">
        <f t="shared" si="70"/>
        <v>Buy</v>
      </c>
      <c r="G1196">
        <f t="shared" si="69"/>
        <v>4.1547485084754232E-5</v>
      </c>
    </row>
    <row r="1197" spans="1:7" ht="18" x14ac:dyDescent="0.55000000000000004">
      <c r="A1197" s="4">
        <v>34964</v>
      </c>
      <c r="B1197" s="5">
        <v>581.73</v>
      </c>
      <c r="C1197" s="1">
        <v>-0.21807637878560043</v>
      </c>
      <c r="D1197">
        <f t="shared" si="71"/>
        <v>564.58119999999985</v>
      </c>
      <c r="E1197">
        <f t="shared" si="68"/>
        <v>3.0374373075122179E-2</v>
      </c>
      <c r="F1197" t="str">
        <f t="shared" si="70"/>
        <v>Buy</v>
      </c>
      <c r="G1197">
        <f t="shared" si="69"/>
        <v>4.7557306984240681E-6</v>
      </c>
    </row>
    <row r="1198" spans="1:7" ht="18" x14ac:dyDescent="0.55000000000000004">
      <c r="A1198" s="4">
        <v>34967</v>
      </c>
      <c r="B1198" s="5">
        <v>581.80999999999995</v>
      </c>
      <c r="C1198" s="1">
        <v>1.3751138787826984E-2</v>
      </c>
      <c r="D1198">
        <f t="shared" si="71"/>
        <v>565.01959999999997</v>
      </c>
      <c r="E1198">
        <f t="shared" si="68"/>
        <v>2.9716491250922936E-2</v>
      </c>
      <c r="F1198" t="str">
        <f t="shared" si="70"/>
        <v>Buy</v>
      </c>
      <c r="G1198">
        <f t="shared" si="69"/>
        <v>1.8909381796207976E-8</v>
      </c>
    </row>
    <row r="1199" spans="1:7" ht="18" x14ac:dyDescent="0.55000000000000004">
      <c r="A1199" s="4">
        <v>34968</v>
      </c>
      <c r="B1199" s="5">
        <v>581.41</v>
      </c>
      <c r="C1199" s="1">
        <v>-6.8774611125409391E-2</v>
      </c>
      <c r="D1199">
        <f t="shared" si="71"/>
        <v>565.39339999999993</v>
      </c>
      <c r="E1199">
        <f t="shared" si="68"/>
        <v>2.8328240124486846E-2</v>
      </c>
      <c r="F1199" t="str">
        <f t="shared" si="70"/>
        <v>Buy</v>
      </c>
      <c r="G1199">
        <f t="shared" si="69"/>
        <v>4.7299471354512843E-7</v>
      </c>
    </row>
    <row r="1200" spans="1:7" ht="18" x14ac:dyDescent="0.55000000000000004">
      <c r="A1200" s="4">
        <v>34969</v>
      </c>
      <c r="B1200" s="5">
        <v>581.04</v>
      </c>
      <c r="C1200" s="1">
        <v>-6.3658654134799625E-2</v>
      </c>
      <c r="D1200">
        <f t="shared" si="71"/>
        <v>565.84499999999991</v>
      </c>
      <c r="E1200">
        <f t="shared" si="68"/>
        <v>2.6853643665668253E-2</v>
      </c>
      <c r="F1200" t="str">
        <f t="shared" si="70"/>
        <v>Buy</v>
      </c>
      <c r="G1200">
        <f t="shared" si="69"/>
        <v>4.0524242462540413E-7</v>
      </c>
    </row>
    <row r="1201" spans="1:7" ht="18" x14ac:dyDescent="0.55000000000000004">
      <c r="A1201" s="4">
        <v>34970</v>
      </c>
      <c r="B1201" s="5">
        <v>585.87</v>
      </c>
      <c r="C1201" s="1">
        <v>0.82783206648880325</v>
      </c>
      <c r="D1201">
        <f t="shared" si="71"/>
        <v>566.54279999999994</v>
      </c>
      <c r="E1201">
        <f t="shared" si="68"/>
        <v>3.4114280509786842E-2</v>
      </c>
      <c r="F1201" t="str">
        <f t="shared" si="70"/>
        <v>Buy</v>
      </c>
      <c r="G1201">
        <f t="shared" si="69"/>
        <v>6.8530593030712234E-5</v>
      </c>
    </row>
    <row r="1202" spans="1:7" ht="18" x14ac:dyDescent="0.55000000000000004">
      <c r="A1202" s="4">
        <v>34971</v>
      </c>
      <c r="B1202" s="5">
        <v>584.41</v>
      </c>
      <c r="C1202" s="1">
        <v>-0.24951306652379848</v>
      </c>
      <c r="D1202">
        <f t="shared" si="71"/>
        <v>567.16019999999992</v>
      </c>
      <c r="E1202">
        <f t="shared" si="68"/>
        <v>3.0414334433199037E-2</v>
      </c>
      <c r="F1202" t="str">
        <f t="shared" si="70"/>
        <v>Buy</v>
      </c>
      <c r="G1202">
        <f t="shared" si="69"/>
        <v>6.2256770366109484E-6</v>
      </c>
    </row>
    <row r="1203" spans="1:7" ht="18" x14ac:dyDescent="0.55000000000000004">
      <c r="A1203" s="4">
        <v>34974</v>
      </c>
      <c r="B1203" s="5">
        <v>581.72</v>
      </c>
      <c r="C1203" s="1">
        <v>-0.46135589880533018</v>
      </c>
      <c r="D1203">
        <f t="shared" si="71"/>
        <v>567.72219999999982</v>
      </c>
      <c r="E1203">
        <f t="shared" si="68"/>
        <v>2.4656072987810262E-2</v>
      </c>
      <c r="F1203" t="str">
        <f t="shared" si="70"/>
        <v>Buy</v>
      </c>
      <c r="G1203">
        <f t="shared" si="69"/>
        <v>2.1284926536247405E-5</v>
      </c>
    </row>
    <row r="1204" spans="1:7" ht="18" x14ac:dyDescent="0.55000000000000004">
      <c r="A1204" s="4">
        <v>34975</v>
      </c>
      <c r="B1204" s="5">
        <v>582.34</v>
      </c>
      <c r="C1204" s="1">
        <v>0.10652372878164321</v>
      </c>
      <c r="D1204">
        <f t="shared" si="71"/>
        <v>568.23639999999989</v>
      </c>
      <c r="E1204">
        <f t="shared" ref="E1204:E1267" si="72">(B1204 - D1204) / D1204</f>
        <v>2.4819951696160514E-2</v>
      </c>
      <c r="F1204" t="str">
        <f t="shared" si="70"/>
        <v>Buy</v>
      </c>
      <c r="G1204">
        <f t="shared" ref="G1204:G1267" si="73">(C1204/100)^2</f>
        <v>1.1347304793545081E-6</v>
      </c>
    </row>
    <row r="1205" spans="1:7" ht="18" x14ac:dyDescent="0.55000000000000004">
      <c r="A1205" s="4">
        <v>34976</v>
      </c>
      <c r="B1205" s="5">
        <v>581.47</v>
      </c>
      <c r="C1205" s="1">
        <v>-0.14950896831248578</v>
      </c>
      <c r="D1205">
        <f t="shared" si="71"/>
        <v>568.64379999999994</v>
      </c>
      <c r="E1205">
        <f t="shared" si="72"/>
        <v>2.2555772172316108E-2</v>
      </c>
      <c r="F1205" t="str">
        <f t="shared" ref="F1205:F1268" si="74">IF(E1204 &gt; 0, "Buy", "Sell")</f>
        <v>Buy</v>
      </c>
      <c r="G1205">
        <f t="shared" si="73"/>
        <v>2.2352931605863875E-6</v>
      </c>
    </row>
    <row r="1206" spans="1:7" ht="18" x14ac:dyDescent="0.55000000000000004">
      <c r="A1206" s="4">
        <v>34977</v>
      </c>
      <c r="B1206" s="5">
        <v>582.63</v>
      </c>
      <c r="C1206" s="1">
        <v>0.19929565912687341</v>
      </c>
      <c r="D1206">
        <f t="shared" si="71"/>
        <v>569.06420000000003</v>
      </c>
      <c r="E1206">
        <f t="shared" si="72"/>
        <v>2.3838786555190023E-2</v>
      </c>
      <c r="F1206" t="str">
        <f t="shared" si="74"/>
        <v>Buy</v>
      </c>
      <c r="G1206">
        <f t="shared" si="73"/>
        <v>3.9718759746814926E-6</v>
      </c>
    </row>
    <row r="1207" spans="1:7" ht="18" x14ac:dyDescent="0.55000000000000004">
      <c r="A1207" s="4">
        <v>34978</v>
      </c>
      <c r="B1207" s="5">
        <v>582.49</v>
      </c>
      <c r="C1207" s="1">
        <v>-2.4031859494945563E-2</v>
      </c>
      <c r="D1207">
        <f t="shared" si="71"/>
        <v>569.40960000000007</v>
      </c>
      <c r="E1207">
        <f t="shared" si="72"/>
        <v>2.2971864190557974E-2</v>
      </c>
      <c r="F1207" t="str">
        <f t="shared" si="74"/>
        <v>Buy</v>
      </c>
      <c r="G1207">
        <f t="shared" si="73"/>
        <v>5.7753027078480527E-8</v>
      </c>
    </row>
    <row r="1208" spans="1:7" ht="18" x14ac:dyDescent="0.55000000000000004">
      <c r="A1208" s="4">
        <v>34981</v>
      </c>
      <c r="B1208" s="5">
        <v>578.37</v>
      </c>
      <c r="C1208" s="1">
        <v>-0.7098215631033078</v>
      </c>
      <c r="D1208">
        <f t="shared" si="71"/>
        <v>569.71840000000009</v>
      </c>
      <c r="E1208">
        <f t="shared" si="72"/>
        <v>1.5185747906333927E-2</v>
      </c>
      <c r="F1208" t="str">
        <f t="shared" si="74"/>
        <v>Buy</v>
      </c>
      <c r="G1208">
        <f t="shared" si="73"/>
        <v>5.0384665144642317E-5</v>
      </c>
    </row>
    <row r="1209" spans="1:7" ht="18" x14ac:dyDescent="0.55000000000000004">
      <c r="A1209" s="4">
        <v>34982</v>
      </c>
      <c r="B1209" s="5">
        <v>577.52</v>
      </c>
      <c r="C1209" s="1">
        <v>-0.14707284485816749</v>
      </c>
      <c r="D1209">
        <f t="shared" si="71"/>
        <v>570.02760000000001</v>
      </c>
      <c r="E1209">
        <f t="shared" si="72"/>
        <v>1.3143924960826414E-2</v>
      </c>
      <c r="F1209" t="str">
        <f t="shared" si="74"/>
        <v>Buy</v>
      </c>
      <c r="G1209">
        <f t="shared" si="73"/>
        <v>2.1630421694674604E-6</v>
      </c>
    </row>
    <row r="1210" spans="1:7" ht="18" x14ac:dyDescent="0.55000000000000004">
      <c r="A1210" s="4">
        <v>34983</v>
      </c>
      <c r="B1210" s="5">
        <v>579.46</v>
      </c>
      <c r="C1210" s="1">
        <v>0.33535615449942313</v>
      </c>
      <c r="D1210">
        <f t="shared" si="71"/>
        <v>570.42399999999998</v>
      </c>
      <c r="E1210">
        <f t="shared" si="72"/>
        <v>1.5840848211155313E-2</v>
      </c>
      <c r="F1210" t="str">
        <f t="shared" si="74"/>
        <v>Buy</v>
      </c>
      <c r="G1210">
        <f t="shared" si="73"/>
        <v>1.1246375036064096E-5</v>
      </c>
    </row>
    <row r="1211" spans="1:7" ht="18" x14ac:dyDescent="0.55000000000000004">
      <c r="A1211" s="4">
        <v>34984</v>
      </c>
      <c r="B1211" s="5">
        <v>583.1</v>
      </c>
      <c r="C1211" s="1">
        <v>0.62620628522107291</v>
      </c>
      <c r="D1211">
        <f t="shared" si="71"/>
        <v>570.91</v>
      </c>
      <c r="E1211">
        <f t="shared" si="72"/>
        <v>2.1351876828221709E-2</v>
      </c>
      <c r="F1211" t="str">
        <f t="shared" si="74"/>
        <v>Buy</v>
      </c>
      <c r="G1211">
        <f t="shared" si="73"/>
        <v>3.9213431165037564E-5</v>
      </c>
    </row>
    <row r="1212" spans="1:7" ht="18" x14ac:dyDescent="0.55000000000000004">
      <c r="A1212" s="4">
        <v>34985</v>
      </c>
      <c r="B1212" s="5">
        <v>584.5</v>
      </c>
      <c r="C1212" s="1">
        <v>0.23980826840128461</v>
      </c>
      <c r="D1212">
        <f t="shared" si="71"/>
        <v>571.42500000000018</v>
      </c>
      <c r="E1212">
        <f t="shared" si="72"/>
        <v>2.288139300870598E-2</v>
      </c>
      <c r="F1212" t="str">
        <f t="shared" si="74"/>
        <v>Buy</v>
      </c>
      <c r="G1212">
        <f t="shared" si="73"/>
        <v>5.7508005593622557E-6</v>
      </c>
    </row>
    <row r="1213" spans="1:7" ht="18" x14ac:dyDescent="0.55000000000000004">
      <c r="A1213" s="4">
        <v>34988</v>
      </c>
      <c r="B1213" s="5">
        <v>583.03</v>
      </c>
      <c r="C1213" s="1">
        <v>-0.25181379095607648</v>
      </c>
      <c r="D1213">
        <f t="shared" si="71"/>
        <v>571.90680000000009</v>
      </c>
      <c r="E1213">
        <f t="shared" si="72"/>
        <v>1.944932286169684E-2</v>
      </c>
      <c r="F1213" t="str">
        <f t="shared" si="74"/>
        <v>Buy</v>
      </c>
      <c r="G1213">
        <f t="shared" si="73"/>
        <v>6.3410185315670593E-6</v>
      </c>
    </row>
    <row r="1214" spans="1:7" ht="18" x14ac:dyDescent="0.55000000000000004">
      <c r="A1214" s="4">
        <v>34989</v>
      </c>
      <c r="B1214" s="5">
        <v>586.78</v>
      </c>
      <c r="C1214" s="1">
        <v>0.6411319522502581</v>
      </c>
      <c r="D1214">
        <f t="shared" si="71"/>
        <v>572.44180000000006</v>
      </c>
      <c r="E1214">
        <f t="shared" si="72"/>
        <v>2.5047437136840659E-2</v>
      </c>
      <c r="F1214" t="str">
        <f t="shared" si="74"/>
        <v>Buy</v>
      </c>
      <c r="G1214">
        <f t="shared" si="73"/>
        <v>4.1105018019622721E-5</v>
      </c>
    </row>
    <row r="1215" spans="1:7" ht="18" x14ac:dyDescent="0.55000000000000004">
      <c r="A1215" s="4">
        <v>34990</v>
      </c>
      <c r="B1215" s="5">
        <v>587.44000000000005</v>
      </c>
      <c r="C1215" s="1">
        <v>0.11241506182903213</v>
      </c>
      <c r="D1215">
        <f t="shared" si="71"/>
        <v>572.98280000000011</v>
      </c>
      <c r="E1215">
        <f t="shared" si="72"/>
        <v>2.5231472916813456E-2</v>
      </c>
      <c r="F1215" t="str">
        <f t="shared" si="74"/>
        <v>Buy</v>
      </c>
      <c r="G1215">
        <f t="shared" si="73"/>
        <v>1.2637146126025116E-6</v>
      </c>
    </row>
    <row r="1216" spans="1:7" ht="18" x14ac:dyDescent="0.55000000000000004">
      <c r="A1216" s="4">
        <v>34991</v>
      </c>
      <c r="B1216" s="5">
        <v>590.65</v>
      </c>
      <c r="C1216" s="1">
        <v>0.54495122511738359</v>
      </c>
      <c r="D1216">
        <f t="shared" si="71"/>
        <v>573.60160000000008</v>
      </c>
      <c r="E1216">
        <f t="shared" si="72"/>
        <v>2.9721674416528648E-2</v>
      </c>
      <c r="F1216" t="str">
        <f t="shared" si="74"/>
        <v>Buy</v>
      </c>
      <c r="G1216">
        <f t="shared" si="73"/>
        <v>2.9697183775693733E-5</v>
      </c>
    </row>
    <row r="1217" spans="1:7" ht="18" x14ac:dyDescent="0.55000000000000004">
      <c r="A1217" s="4">
        <v>34992</v>
      </c>
      <c r="B1217" s="5">
        <v>587.46</v>
      </c>
      <c r="C1217" s="1">
        <v>-0.54154668004938145</v>
      </c>
      <c r="D1217">
        <f t="shared" si="71"/>
        <v>574.20180000000005</v>
      </c>
      <c r="E1217">
        <f t="shared" si="72"/>
        <v>2.3089791777037249E-2</v>
      </c>
      <c r="F1217" t="str">
        <f t="shared" si="74"/>
        <v>Buy</v>
      </c>
      <c r="G1217">
        <f t="shared" si="73"/>
        <v>2.9327280667250711E-5</v>
      </c>
    </row>
    <row r="1218" spans="1:7" ht="18" x14ac:dyDescent="0.55000000000000004">
      <c r="A1218" s="4">
        <v>34995</v>
      </c>
      <c r="B1218" s="5">
        <v>585.05999999999995</v>
      </c>
      <c r="C1218" s="1">
        <v>-0.40937525189525414</v>
      </c>
      <c r="D1218">
        <f t="shared" si="71"/>
        <v>574.80080000000009</v>
      </c>
      <c r="E1218">
        <f t="shared" si="72"/>
        <v>1.7848270218134437E-2</v>
      </c>
      <c r="F1218" t="str">
        <f t="shared" si="74"/>
        <v>Buy</v>
      </c>
      <c r="G1218">
        <f t="shared" si="73"/>
        <v>1.675880968643028E-5</v>
      </c>
    </row>
    <row r="1219" spans="1:7" ht="18" x14ac:dyDescent="0.55000000000000004">
      <c r="A1219" s="4">
        <v>34996</v>
      </c>
      <c r="B1219" s="5">
        <v>586.54</v>
      </c>
      <c r="C1219" s="1">
        <v>0.25264608863728527</v>
      </c>
      <c r="D1219">
        <f t="shared" si="71"/>
        <v>575.33680000000015</v>
      </c>
      <c r="E1219">
        <f t="shared" si="72"/>
        <v>1.9472420328405567E-2</v>
      </c>
      <c r="F1219" t="str">
        <f t="shared" si="74"/>
        <v>Buy</v>
      </c>
      <c r="G1219">
        <f t="shared" si="73"/>
        <v>6.3830046103719001E-6</v>
      </c>
    </row>
    <row r="1220" spans="1:7" ht="18" x14ac:dyDescent="0.55000000000000004">
      <c r="A1220" s="4">
        <v>34997</v>
      </c>
      <c r="B1220" s="5">
        <v>582.47</v>
      </c>
      <c r="C1220" s="1">
        <v>-0.69631849938034585</v>
      </c>
      <c r="D1220">
        <f t="shared" si="71"/>
        <v>575.8148000000001</v>
      </c>
      <c r="E1220">
        <f t="shared" si="72"/>
        <v>1.155788284705416E-2</v>
      </c>
      <c r="F1220" t="str">
        <f t="shared" si="74"/>
        <v>Buy</v>
      </c>
      <c r="G1220">
        <f t="shared" si="73"/>
        <v>4.848594525792967E-5</v>
      </c>
    </row>
    <row r="1221" spans="1:7" ht="18" x14ac:dyDescent="0.55000000000000004">
      <c r="A1221" s="4">
        <v>34998</v>
      </c>
      <c r="B1221" s="5">
        <v>576.72</v>
      </c>
      <c r="C1221" s="1">
        <v>-0.99208018713286772</v>
      </c>
      <c r="D1221">
        <f t="shared" si="71"/>
        <v>576.14980000000014</v>
      </c>
      <c r="E1221">
        <f t="shared" si="72"/>
        <v>9.8967317180338505E-4</v>
      </c>
      <c r="F1221" t="str">
        <f t="shared" si="74"/>
        <v>Buy</v>
      </c>
      <c r="G1221">
        <f t="shared" si="73"/>
        <v>9.8422309770158594E-5</v>
      </c>
    </row>
    <row r="1222" spans="1:7" ht="18" x14ac:dyDescent="0.55000000000000004">
      <c r="A1222" s="4">
        <v>34999</v>
      </c>
      <c r="B1222" s="5">
        <v>579.70000000000005</v>
      </c>
      <c r="C1222" s="1">
        <v>0.51538482493641147</v>
      </c>
      <c r="D1222">
        <f t="shared" si="71"/>
        <v>576.5630000000001</v>
      </c>
      <c r="E1222">
        <f t="shared" si="72"/>
        <v>5.4408624903088528E-3</v>
      </c>
      <c r="F1222" t="str">
        <f t="shared" si="74"/>
        <v>Buy</v>
      </c>
      <c r="G1222">
        <f t="shared" si="73"/>
        <v>2.6562151777473545E-5</v>
      </c>
    </row>
    <row r="1223" spans="1:7" ht="18" x14ac:dyDescent="0.55000000000000004">
      <c r="A1223" s="4">
        <v>35002</v>
      </c>
      <c r="B1223" s="5">
        <v>583.25</v>
      </c>
      <c r="C1223" s="1">
        <v>0.61051825558521455</v>
      </c>
      <c r="D1223">
        <f t="shared" si="71"/>
        <v>577.04380000000015</v>
      </c>
      <c r="E1223">
        <f t="shared" si="72"/>
        <v>1.0755162779670887E-2</v>
      </c>
      <c r="F1223" t="str">
        <f t="shared" si="74"/>
        <v>Buy</v>
      </c>
      <c r="G1223">
        <f t="shared" si="73"/>
        <v>3.7273254040281331E-5</v>
      </c>
    </row>
    <row r="1224" spans="1:7" ht="18" x14ac:dyDescent="0.55000000000000004">
      <c r="A1224" s="4">
        <v>35003</v>
      </c>
      <c r="B1224" s="5">
        <v>581.5</v>
      </c>
      <c r="C1224" s="1">
        <v>-0.30049389428202372</v>
      </c>
      <c r="D1224">
        <f t="shared" si="71"/>
        <v>577.51160000000016</v>
      </c>
      <c r="E1224">
        <f t="shared" si="72"/>
        <v>6.9061816247497736E-3</v>
      </c>
      <c r="F1224" t="str">
        <f t="shared" si="74"/>
        <v>Buy</v>
      </c>
      <c r="G1224">
        <f t="shared" si="73"/>
        <v>9.0296580500776054E-6</v>
      </c>
    </row>
    <row r="1225" spans="1:7" ht="18" x14ac:dyDescent="0.55000000000000004">
      <c r="A1225" s="4">
        <v>35004</v>
      </c>
      <c r="B1225" s="5">
        <v>584.22</v>
      </c>
      <c r="C1225" s="1">
        <v>0.46666522600006827</v>
      </c>
      <c r="D1225">
        <f t="shared" si="71"/>
        <v>578.00560000000007</v>
      </c>
      <c r="E1225">
        <f t="shared" si="72"/>
        <v>1.075145292709959E-2</v>
      </c>
      <c r="F1225" t="str">
        <f t="shared" si="74"/>
        <v>Buy</v>
      </c>
      <c r="G1225">
        <f t="shared" si="73"/>
        <v>2.1777643315769479E-5</v>
      </c>
    </row>
    <row r="1226" spans="1:7" ht="18" x14ac:dyDescent="0.55000000000000004">
      <c r="A1226" s="4">
        <v>35005</v>
      </c>
      <c r="B1226" s="5">
        <v>589.72</v>
      </c>
      <c r="C1226" s="1">
        <v>0.93702237628990381</v>
      </c>
      <c r="D1226">
        <f t="shared" si="71"/>
        <v>578.6572000000001</v>
      </c>
      <c r="E1226">
        <f t="shared" si="72"/>
        <v>1.9118054696286371E-2</v>
      </c>
      <c r="F1226" t="str">
        <f t="shared" si="74"/>
        <v>Buy</v>
      </c>
      <c r="G1226">
        <f t="shared" si="73"/>
        <v>8.7801093366797809E-5</v>
      </c>
    </row>
    <row r="1227" spans="1:7" ht="18" x14ac:dyDescent="0.55000000000000004">
      <c r="A1227" s="4">
        <v>35006</v>
      </c>
      <c r="B1227" s="5">
        <v>590.57000000000005</v>
      </c>
      <c r="C1227" s="1">
        <v>0.14403242371724467</v>
      </c>
      <c r="D1227">
        <f t="shared" si="71"/>
        <v>579.31939999999997</v>
      </c>
      <c r="E1227">
        <f t="shared" si="72"/>
        <v>1.9420375012471666E-2</v>
      </c>
      <c r="F1227" t="str">
        <f t="shared" si="74"/>
        <v>Buy</v>
      </c>
      <c r="G1227">
        <f t="shared" si="73"/>
        <v>2.0745339081863908E-6</v>
      </c>
    </row>
    <row r="1228" spans="1:7" ht="18" x14ac:dyDescent="0.55000000000000004">
      <c r="A1228" s="4">
        <v>35009</v>
      </c>
      <c r="B1228" s="5">
        <v>588.46</v>
      </c>
      <c r="C1228" s="1">
        <v>-0.35792172422491625</v>
      </c>
      <c r="D1228">
        <f t="shared" si="71"/>
        <v>579.88660000000004</v>
      </c>
      <c r="E1228">
        <f t="shared" si="72"/>
        <v>1.4784614785028644E-2</v>
      </c>
      <c r="F1228" t="str">
        <f t="shared" si="74"/>
        <v>Buy</v>
      </c>
      <c r="G1228">
        <f t="shared" si="73"/>
        <v>1.2810796067213701E-5</v>
      </c>
    </row>
    <row r="1229" spans="1:7" ht="18" x14ac:dyDescent="0.55000000000000004">
      <c r="A1229" s="4">
        <v>35010</v>
      </c>
      <c r="B1229" s="5">
        <v>586.32000000000005</v>
      </c>
      <c r="C1229" s="1">
        <v>-0.36432393589476236</v>
      </c>
      <c r="D1229">
        <f t="shared" si="71"/>
        <v>580.43200000000002</v>
      </c>
      <c r="E1229">
        <f t="shared" si="72"/>
        <v>1.014416848140701E-2</v>
      </c>
      <c r="F1229" t="str">
        <f t="shared" si="74"/>
        <v>Buy</v>
      </c>
      <c r="G1229">
        <f t="shared" si="73"/>
        <v>1.3273193026585092E-5</v>
      </c>
    </row>
    <row r="1230" spans="1:7" ht="18" x14ac:dyDescent="0.55000000000000004">
      <c r="A1230" s="4">
        <v>35011</v>
      </c>
      <c r="B1230" s="5">
        <v>591.71</v>
      </c>
      <c r="C1230" s="1">
        <v>0.91509343785548758</v>
      </c>
      <c r="D1230">
        <f t="shared" si="71"/>
        <v>581.06619999999998</v>
      </c>
      <c r="E1230">
        <f t="shared" si="72"/>
        <v>1.8317706312981304E-2</v>
      </c>
      <c r="F1230" t="str">
        <f t="shared" si="74"/>
        <v>Buy</v>
      </c>
      <c r="G1230">
        <f t="shared" si="73"/>
        <v>8.3739600000617514E-5</v>
      </c>
    </row>
    <row r="1231" spans="1:7" ht="18" x14ac:dyDescent="0.55000000000000004">
      <c r="A1231" s="4">
        <v>35012</v>
      </c>
      <c r="B1231" s="5">
        <v>593.26</v>
      </c>
      <c r="C1231" s="1">
        <v>0.26161014776995167</v>
      </c>
      <c r="D1231">
        <f t="shared" si="71"/>
        <v>581.71299999999985</v>
      </c>
      <c r="E1231">
        <f t="shared" si="72"/>
        <v>1.9849994756864883E-2</v>
      </c>
      <c r="F1231" t="str">
        <f t="shared" si="74"/>
        <v>Buy</v>
      </c>
      <c r="G1231">
        <f t="shared" si="73"/>
        <v>6.8439869416215951E-6</v>
      </c>
    </row>
    <row r="1232" spans="1:7" ht="18" x14ac:dyDescent="0.55000000000000004">
      <c r="A1232" s="4">
        <v>35013</v>
      </c>
      <c r="B1232" s="5">
        <v>592.72</v>
      </c>
      <c r="C1232" s="1">
        <v>-9.1063936544770199E-2</v>
      </c>
      <c r="D1232">
        <f t="shared" si="71"/>
        <v>582.32979999999998</v>
      </c>
      <c r="E1232">
        <f t="shared" si="72"/>
        <v>1.7842466588520886E-2</v>
      </c>
      <c r="F1232" t="str">
        <f t="shared" si="74"/>
        <v>Buy</v>
      </c>
      <c r="G1232">
        <f t="shared" si="73"/>
        <v>8.2926405390299344E-7</v>
      </c>
    </row>
    <row r="1233" spans="1:7" ht="18" x14ac:dyDescent="0.55000000000000004">
      <c r="A1233" s="4">
        <v>35016</v>
      </c>
      <c r="B1233" s="5">
        <v>592.29999999999995</v>
      </c>
      <c r="C1233" s="1">
        <v>-7.0884882548205602E-2</v>
      </c>
      <c r="D1233">
        <f t="shared" si="71"/>
        <v>582.899</v>
      </c>
      <c r="E1233">
        <f t="shared" si="72"/>
        <v>1.6128008454294747E-2</v>
      </c>
      <c r="F1233" t="str">
        <f t="shared" si="74"/>
        <v>Buy</v>
      </c>
      <c r="G1233">
        <f t="shared" si="73"/>
        <v>5.0246665738729038E-7</v>
      </c>
    </row>
    <row r="1234" spans="1:7" ht="18" x14ac:dyDescent="0.55000000000000004">
      <c r="A1234" s="4">
        <v>35017</v>
      </c>
      <c r="B1234" s="5">
        <v>589.29</v>
      </c>
      <c r="C1234" s="1">
        <v>-0.50948408686247926</v>
      </c>
      <c r="D1234">
        <f t="shared" si="71"/>
        <v>583.30139999999994</v>
      </c>
      <c r="E1234">
        <f t="shared" si="72"/>
        <v>1.0266733458894527E-2</v>
      </c>
      <c r="F1234" t="str">
        <f t="shared" si="74"/>
        <v>Buy</v>
      </c>
      <c r="G1234">
        <f t="shared" si="73"/>
        <v>2.5957403476609432E-5</v>
      </c>
    </row>
    <row r="1235" spans="1:7" ht="18" x14ac:dyDescent="0.55000000000000004">
      <c r="A1235" s="4">
        <v>35018</v>
      </c>
      <c r="B1235" s="5">
        <v>593.96</v>
      </c>
      <c r="C1235" s="1">
        <v>0.78935546135661327</v>
      </c>
      <c r="D1235">
        <f t="shared" si="71"/>
        <v>583.77719999999999</v>
      </c>
      <c r="E1235">
        <f t="shared" si="72"/>
        <v>1.7442955977040629E-2</v>
      </c>
      <c r="F1235" t="str">
        <f t="shared" si="74"/>
        <v>Buy</v>
      </c>
      <c r="G1235">
        <f t="shared" si="73"/>
        <v>6.2308204437351176E-5</v>
      </c>
    </row>
    <row r="1236" spans="1:7" ht="18" x14ac:dyDescent="0.55000000000000004">
      <c r="A1236" s="4">
        <v>35019</v>
      </c>
      <c r="B1236" s="5">
        <v>597.34</v>
      </c>
      <c r="C1236" s="1">
        <v>0.56744884909108317</v>
      </c>
      <c r="D1236">
        <f t="shared" si="71"/>
        <v>584.31820000000005</v>
      </c>
      <c r="E1236">
        <f t="shared" si="72"/>
        <v>2.228546021671066E-2</v>
      </c>
      <c r="F1236" t="str">
        <f t="shared" si="74"/>
        <v>Buy</v>
      </c>
      <c r="G1236">
        <f t="shared" si="73"/>
        <v>3.219981963347949E-5</v>
      </c>
    </row>
    <row r="1237" spans="1:7" ht="18" x14ac:dyDescent="0.55000000000000004">
      <c r="A1237" s="4">
        <v>35020</v>
      </c>
      <c r="B1237" s="5">
        <v>600.07000000000005</v>
      </c>
      <c r="C1237" s="1">
        <v>0.45598495590152899</v>
      </c>
      <c r="D1237">
        <f t="shared" si="71"/>
        <v>584.8660000000001</v>
      </c>
      <c r="E1237">
        <f t="shared" si="72"/>
        <v>2.5995698159920304E-2</v>
      </c>
      <c r="F1237" t="str">
        <f t="shared" si="74"/>
        <v>Buy</v>
      </c>
      <c r="G1237">
        <f t="shared" si="73"/>
        <v>2.0792228000851936E-5</v>
      </c>
    </row>
    <row r="1238" spans="1:7" ht="18" x14ac:dyDescent="0.55000000000000004">
      <c r="A1238" s="4">
        <v>35023</v>
      </c>
      <c r="B1238" s="5">
        <v>596.85</v>
      </c>
      <c r="C1238" s="1">
        <v>-0.5380489536739449</v>
      </c>
      <c r="D1238">
        <f t="shared" si="71"/>
        <v>585.32479999999998</v>
      </c>
      <c r="E1238">
        <f t="shared" si="72"/>
        <v>1.9690264277201379E-2</v>
      </c>
      <c r="F1238" t="str">
        <f t="shared" si="74"/>
        <v>Buy</v>
      </c>
      <c r="G1238">
        <f t="shared" si="73"/>
        <v>2.8949667654962695E-5</v>
      </c>
    </row>
    <row r="1239" spans="1:7" ht="18" x14ac:dyDescent="0.55000000000000004">
      <c r="A1239" s="4">
        <v>35024</v>
      </c>
      <c r="B1239" s="5">
        <v>600.24</v>
      </c>
      <c r="C1239" s="1">
        <v>0.56637496964258716</v>
      </c>
      <c r="D1239">
        <f t="shared" si="71"/>
        <v>585.79940000000011</v>
      </c>
      <c r="E1239">
        <f t="shared" si="72"/>
        <v>2.4651100701024789E-2</v>
      </c>
      <c r="F1239" t="str">
        <f t="shared" si="74"/>
        <v>Buy</v>
      </c>
      <c r="G1239">
        <f t="shared" si="73"/>
        <v>3.2078060623764154E-5</v>
      </c>
    </row>
    <row r="1240" spans="1:7" ht="18" x14ac:dyDescent="0.55000000000000004">
      <c r="A1240" s="4">
        <v>35025</v>
      </c>
      <c r="B1240" s="5">
        <v>598.4</v>
      </c>
      <c r="C1240" s="1">
        <v>-0.30701485772058662</v>
      </c>
      <c r="D1240">
        <f t="shared" si="71"/>
        <v>586.19200000000012</v>
      </c>
      <c r="E1240">
        <f t="shared" si="72"/>
        <v>2.0825940988617814E-2</v>
      </c>
      <c r="F1240" t="str">
        <f t="shared" si="74"/>
        <v>Buy</v>
      </c>
      <c r="G1240">
        <f t="shared" si="73"/>
        <v>9.4258122861192067E-6</v>
      </c>
    </row>
    <row r="1241" spans="1:7" ht="18" x14ac:dyDescent="0.55000000000000004">
      <c r="A1241" s="4">
        <v>35027</v>
      </c>
      <c r="B1241" s="5">
        <v>599.97</v>
      </c>
      <c r="C1241" s="1">
        <v>0.26202273058372694</v>
      </c>
      <c r="D1241">
        <f t="shared" si="71"/>
        <v>586.51920000000018</v>
      </c>
      <c r="E1241">
        <f t="shared" si="72"/>
        <v>2.2933264588780453E-2</v>
      </c>
      <c r="F1241" t="str">
        <f t="shared" si="74"/>
        <v>Buy</v>
      </c>
      <c r="G1241">
        <f t="shared" si="73"/>
        <v>6.8655911342552349E-6</v>
      </c>
    </row>
    <row r="1242" spans="1:7" ht="18" x14ac:dyDescent="0.55000000000000004">
      <c r="A1242" s="4">
        <v>35030</v>
      </c>
      <c r="B1242" s="5">
        <v>601.32000000000005</v>
      </c>
      <c r="C1242" s="1">
        <v>0.22475847935289542</v>
      </c>
      <c r="D1242">
        <f t="shared" si="71"/>
        <v>586.87860000000012</v>
      </c>
      <c r="E1242">
        <f t="shared" si="72"/>
        <v>2.4607133400331733E-2</v>
      </c>
      <c r="F1242" t="str">
        <f t="shared" si="74"/>
        <v>Buy</v>
      </c>
      <c r="G1242">
        <f t="shared" si="73"/>
        <v>5.0516374041025924E-6</v>
      </c>
    </row>
    <row r="1243" spans="1:7" ht="18" x14ac:dyDescent="0.55000000000000004">
      <c r="A1243" s="4">
        <v>35031</v>
      </c>
      <c r="B1243" s="5">
        <v>606.45000000000005</v>
      </c>
      <c r="C1243" s="1">
        <v>0.8495045995255931</v>
      </c>
      <c r="D1243">
        <f t="shared" si="71"/>
        <v>587.35220000000004</v>
      </c>
      <c r="E1243">
        <f t="shared" si="72"/>
        <v>3.2515073579361758E-2</v>
      </c>
      <c r="F1243" t="str">
        <f t="shared" si="74"/>
        <v>Buy</v>
      </c>
      <c r="G1243">
        <f t="shared" si="73"/>
        <v>7.2165806461513832E-5</v>
      </c>
    </row>
    <row r="1244" spans="1:7" ht="18" x14ac:dyDescent="0.55000000000000004">
      <c r="A1244" s="4">
        <v>35032</v>
      </c>
      <c r="B1244" s="5">
        <v>607.64</v>
      </c>
      <c r="C1244" s="1">
        <v>0.19603165845723039</v>
      </c>
      <c r="D1244">
        <f t="shared" si="71"/>
        <v>587.82100000000003</v>
      </c>
      <c r="E1244">
        <f t="shared" si="72"/>
        <v>3.3716046211346579E-2</v>
      </c>
      <c r="F1244" t="str">
        <f t="shared" si="74"/>
        <v>Buy</v>
      </c>
      <c r="G1244">
        <f t="shared" si="73"/>
        <v>3.8428411117492231E-6</v>
      </c>
    </row>
    <row r="1245" spans="1:7" ht="18" x14ac:dyDescent="0.55000000000000004">
      <c r="A1245" s="4">
        <v>35033</v>
      </c>
      <c r="B1245" s="5">
        <v>605.37</v>
      </c>
      <c r="C1245" s="1">
        <v>-0.37427599935593964</v>
      </c>
      <c r="D1245">
        <f t="shared" si="71"/>
        <v>588.19299999999998</v>
      </c>
      <c r="E1245">
        <f t="shared" si="72"/>
        <v>2.9202999695678154E-2</v>
      </c>
      <c r="F1245" t="str">
        <f t="shared" si="74"/>
        <v>Buy</v>
      </c>
      <c r="G1245">
        <f t="shared" si="73"/>
        <v>1.4008252369388732E-5</v>
      </c>
    </row>
    <row r="1246" spans="1:7" ht="18" x14ac:dyDescent="0.55000000000000004">
      <c r="A1246" s="4">
        <v>35034</v>
      </c>
      <c r="B1246" s="5">
        <v>606.98</v>
      </c>
      <c r="C1246" s="1">
        <v>0.26560002416081974</v>
      </c>
      <c r="D1246">
        <f t="shared" si="71"/>
        <v>588.67259999999999</v>
      </c>
      <c r="E1246">
        <f t="shared" si="72"/>
        <v>3.1099460039417548E-2</v>
      </c>
      <c r="F1246" t="str">
        <f t="shared" si="74"/>
        <v>Buy</v>
      </c>
      <c r="G1246">
        <f t="shared" si="73"/>
        <v>7.0543372834228026E-6</v>
      </c>
    </row>
    <row r="1247" spans="1:7" ht="18" x14ac:dyDescent="0.55000000000000004">
      <c r="A1247" s="4">
        <v>35037</v>
      </c>
      <c r="B1247" s="5">
        <v>613.67999999999995</v>
      </c>
      <c r="C1247" s="1">
        <v>1.0977778063530124</v>
      </c>
      <c r="D1247">
        <f t="shared" si="71"/>
        <v>589.31159999999988</v>
      </c>
      <c r="E1247">
        <f t="shared" si="72"/>
        <v>4.1350619943676774E-2</v>
      </c>
      <c r="F1247" t="str">
        <f t="shared" si="74"/>
        <v>Buy</v>
      </c>
      <c r="G1247">
        <f t="shared" si="73"/>
        <v>1.205116112121232E-4</v>
      </c>
    </row>
    <row r="1248" spans="1:7" ht="18" x14ac:dyDescent="0.55000000000000004">
      <c r="A1248" s="4">
        <v>35038</v>
      </c>
      <c r="B1248" s="5">
        <v>617.67999999999995</v>
      </c>
      <c r="C1248" s="1">
        <v>0.6496904349519389</v>
      </c>
      <c r="D1248">
        <f t="shared" si="71"/>
        <v>590.029</v>
      </c>
      <c r="E1248">
        <f t="shared" si="72"/>
        <v>4.6863798220087412E-2</v>
      </c>
      <c r="F1248" t="str">
        <f t="shared" si="74"/>
        <v>Buy</v>
      </c>
      <c r="G1248">
        <f t="shared" si="73"/>
        <v>4.2209766126803953E-5</v>
      </c>
    </row>
    <row r="1249" spans="1:7" ht="18" x14ac:dyDescent="0.55000000000000004">
      <c r="A1249" s="4">
        <v>35039</v>
      </c>
      <c r="B1249" s="5">
        <v>620.17999999999995</v>
      </c>
      <c r="C1249" s="1">
        <v>0.40392344837766497</v>
      </c>
      <c r="D1249">
        <f t="shared" si="71"/>
        <v>590.80439999999999</v>
      </c>
      <c r="E1249">
        <f t="shared" si="72"/>
        <v>4.9721362941778979E-2</v>
      </c>
      <c r="F1249" t="str">
        <f t="shared" si="74"/>
        <v>Buy</v>
      </c>
      <c r="G1249">
        <f t="shared" si="73"/>
        <v>1.631541521493042E-5</v>
      </c>
    </row>
    <row r="1250" spans="1:7" ht="18" x14ac:dyDescent="0.55000000000000004">
      <c r="A1250" s="4">
        <v>35040</v>
      </c>
      <c r="B1250" s="5">
        <v>616.16999999999996</v>
      </c>
      <c r="C1250" s="1">
        <v>-0.64868589986699576</v>
      </c>
      <c r="D1250">
        <f t="shared" si="71"/>
        <v>591.50699999999983</v>
      </c>
      <c r="E1250">
        <f t="shared" si="72"/>
        <v>4.1695195492192201E-2</v>
      </c>
      <c r="F1250" t="str">
        <f t="shared" si="74"/>
        <v>Buy</v>
      </c>
      <c r="G1250">
        <f t="shared" si="73"/>
        <v>4.2079339668625402E-5</v>
      </c>
    </row>
    <row r="1251" spans="1:7" ht="18" x14ac:dyDescent="0.55000000000000004">
      <c r="A1251" s="4">
        <v>35041</v>
      </c>
      <c r="B1251" s="5">
        <v>617.48</v>
      </c>
      <c r="C1251" s="1">
        <v>0.21237798279735665</v>
      </c>
      <c r="D1251">
        <f t="shared" ref="D1251:D1314" si="75">AVERAGE(B1202:B1251)</f>
        <v>592.13919999999985</v>
      </c>
      <c r="E1251">
        <f t="shared" si="72"/>
        <v>4.2795342716712856E-2</v>
      </c>
      <c r="F1251" t="str">
        <f t="shared" si="74"/>
        <v>Buy</v>
      </c>
      <c r="G1251">
        <f t="shared" si="73"/>
        <v>4.5104407577074322E-6</v>
      </c>
    </row>
    <row r="1252" spans="1:7" ht="18" x14ac:dyDescent="0.55000000000000004">
      <c r="A1252" s="4">
        <v>35044</v>
      </c>
      <c r="B1252" s="5">
        <v>619.52</v>
      </c>
      <c r="C1252" s="1">
        <v>0.32983053345169544</v>
      </c>
      <c r="D1252">
        <f t="shared" si="75"/>
        <v>592.84139999999979</v>
      </c>
      <c r="E1252">
        <f t="shared" si="72"/>
        <v>4.5001243165541743E-2</v>
      </c>
      <c r="F1252" t="str">
        <f t="shared" si="74"/>
        <v>Buy</v>
      </c>
      <c r="G1252">
        <f t="shared" si="73"/>
        <v>1.0878818079702999E-5</v>
      </c>
    </row>
    <row r="1253" spans="1:7" ht="18" x14ac:dyDescent="0.55000000000000004">
      <c r="A1253" s="4">
        <v>35045</v>
      </c>
      <c r="B1253" s="5">
        <v>618.78</v>
      </c>
      <c r="C1253" s="1">
        <v>-0.11951870921249287</v>
      </c>
      <c r="D1253">
        <f t="shared" si="75"/>
        <v>593.58259999999984</v>
      </c>
      <c r="E1253">
        <f t="shared" si="72"/>
        <v>4.2449694448590869E-2</v>
      </c>
      <c r="F1253" t="str">
        <f t="shared" si="74"/>
        <v>Buy</v>
      </c>
      <c r="G1253">
        <f t="shared" si="73"/>
        <v>1.4284721851820428E-6</v>
      </c>
    </row>
    <row r="1254" spans="1:7" ht="18" x14ac:dyDescent="0.55000000000000004">
      <c r="A1254" s="4">
        <v>35046</v>
      </c>
      <c r="B1254" s="5">
        <v>621.69000000000005</v>
      </c>
      <c r="C1254" s="1">
        <v>0.46917786614733431</v>
      </c>
      <c r="D1254">
        <f t="shared" si="75"/>
        <v>594.36959999999988</v>
      </c>
      <c r="E1254">
        <f t="shared" si="72"/>
        <v>4.5965338738724493E-2</v>
      </c>
      <c r="F1254" t="str">
        <f t="shared" si="74"/>
        <v>Buy</v>
      </c>
      <c r="G1254">
        <f t="shared" si="73"/>
        <v>2.2012787008256594E-5</v>
      </c>
    </row>
    <row r="1255" spans="1:7" ht="18" x14ac:dyDescent="0.55000000000000004">
      <c r="A1255" s="4">
        <v>35047</v>
      </c>
      <c r="B1255" s="5">
        <v>616.91999999999996</v>
      </c>
      <c r="C1255" s="1">
        <v>-0.77022203620924623</v>
      </c>
      <c r="D1255">
        <f t="shared" si="75"/>
        <v>595.07859999999982</v>
      </c>
      <c r="E1255">
        <f t="shared" si="72"/>
        <v>3.6703386745885573E-2</v>
      </c>
      <c r="F1255" t="str">
        <f t="shared" si="74"/>
        <v>Buy</v>
      </c>
      <c r="G1255">
        <f t="shared" si="73"/>
        <v>5.9324198506231739E-5</v>
      </c>
    </row>
    <row r="1256" spans="1:7" ht="18" x14ac:dyDescent="0.55000000000000004">
      <c r="A1256" s="4">
        <v>35048</v>
      </c>
      <c r="B1256" s="5">
        <v>616.34</v>
      </c>
      <c r="C1256" s="1">
        <v>-9.4059653724511666E-2</v>
      </c>
      <c r="D1256">
        <f t="shared" si="75"/>
        <v>595.75279999999987</v>
      </c>
      <c r="E1256">
        <f t="shared" si="72"/>
        <v>3.4556614756993453E-2</v>
      </c>
      <c r="F1256" t="str">
        <f t="shared" si="74"/>
        <v>Buy</v>
      </c>
      <c r="G1256">
        <f t="shared" si="73"/>
        <v>8.8472184587750424E-7</v>
      </c>
    </row>
    <row r="1257" spans="1:7" ht="18" x14ac:dyDescent="0.55000000000000004">
      <c r="A1257" s="4">
        <v>35051</v>
      </c>
      <c r="B1257" s="5">
        <v>606.80999999999995</v>
      </c>
      <c r="C1257" s="1">
        <v>-1.5583032085054598</v>
      </c>
      <c r="D1257">
        <f t="shared" si="75"/>
        <v>596.23919999999987</v>
      </c>
      <c r="E1257">
        <f t="shared" si="72"/>
        <v>1.7729126162788489E-2</v>
      </c>
      <c r="F1257" t="str">
        <f t="shared" si="74"/>
        <v>Buy</v>
      </c>
      <c r="G1257">
        <f t="shared" si="73"/>
        <v>2.4283088896384102E-4</v>
      </c>
    </row>
    <row r="1258" spans="1:7" ht="18" x14ac:dyDescent="0.55000000000000004">
      <c r="A1258" s="4">
        <v>35052</v>
      </c>
      <c r="B1258" s="5">
        <v>611.92999999999995</v>
      </c>
      <c r="C1258" s="1">
        <v>0.84021696524584821</v>
      </c>
      <c r="D1258">
        <f t="shared" si="75"/>
        <v>596.91039999999987</v>
      </c>
      <c r="E1258">
        <f t="shared" si="72"/>
        <v>2.5162235404174706E-2</v>
      </c>
      <c r="F1258" t="str">
        <f t="shared" si="74"/>
        <v>Buy</v>
      </c>
      <c r="G1258">
        <f t="shared" si="73"/>
        <v>7.0596454868694292E-5</v>
      </c>
    </row>
    <row r="1259" spans="1:7" ht="18" x14ac:dyDescent="0.55000000000000004">
      <c r="A1259" s="4">
        <v>35053</v>
      </c>
      <c r="B1259" s="5">
        <v>605.94000000000005</v>
      </c>
      <c r="C1259" s="1">
        <v>-0.98369256190516519</v>
      </c>
      <c r="D1259">
        <f t="shared" si="75"/>
        <v>597.47879999999986</v>
      </c>
      <c r="E1259">
        <f t="shared" si="72"/>
        <v>1.4161506650947602E-2</v>
      </c>
      <c r="F1259" t="str">
        <f t="shared" si="74"/>
        <v>Buy</v>
      </c>
      <c r="G1259">
        <f t="shared" si="73"/>
        <v>9.6765105634754727E-5</v>
      </c>
    </row>
    <row r="1260" spans="1:7" ht="18" x14ac:dyDescent="0.55000000000000004">
      <c r="A1260" s="4">
        <v>35054</v>
      </c>
      <c r="B1260" s="5">
        <v>610.49</v>
      </c>
      <c r="C1260" s="1">
        <v>0.7480942133704811</v>
      </c>
      <c r="D1260">
        <f t="shared" si="75"/>
        <v>598.09939999999983</v>
      </c>
      <c r="E1260">
        <f t="shared" si="72"/>
        <v>2.0716623357254965E-2</v>
      </c>
      <c r="F1260" t="str">
        <f t="shared" si="74"/>
        <v>Buy</v>
      </c>
      <c r="G1260">
        <f t="shared" si="73"/>
        <v>5.5964495207839892E-5</v>
      </c>
    </row>
    <row r="1261" spans="1:7" ht="18" x14ac:dyDescent="0.55000000000000004">
      <c r="A1261" s="4">
        <v>35055</v>
      </c>
      <c r="B1261" s="5">
        <v>611.95000000000005</v>
      </c>
      <c r="C1261" s="1">
        <v>0.23886664281220893</v>
      </c>
      <c r="D1261">
        <f t="shared" si="75"/>
        <v>598.67639999999994</v>
      </c>
      <c r="E1261">
        <f t="shared" si="72"/>
        <v>2.2171577165894803E-2</v>
      </c>
      <c r="F1261" t="str">
        <f t="shared" si="74"/>
        <v>Buy</v>
      </c>
      <c r="G1261">
        <f t="shared" si="73"/>
        <v>5.7057273048375396E-6</v>
      </c>
    </row>
    <row r="1262" spans="1:7" ht="18" x14ac:dyDescent="0.55000000000000004">
      <c r="A1262" s="4">
        <v>35059</v>
      </c>
      <c r="B1262" s="5">
        <v>614.29999999999995</v>
      </c>
      <c r="C1262" s="1">
        <v>0.38328283415340525</v>
      </c>
      <c r="D1262">
        <f t="shared" si="75"/>
        <v>599.27239999999995</v>
      </c>
      <c r="E1262">
        <f t="shared" si="72"/>
        <v>2.5076409325708988E-2</v>
      </c>
      <c r="F1262" t="str">
        <f t="shared" si="74"/>
        <v>Buy</v>
      </c>
      <c r="G1262">
        <f t="shared" si="73"/>
        <v>1.4690573095666677E-5</v>
      </c>
    </row>
    <row r="1263" spans="1:7" ht="18" x14ac:dyDescent="0.55000000000000004">
      <c r="A1263" s="4">
        <v>35060</v>
      </c>
      <c r="B1263" s="5">
        <v>614.53</v>
      </c>
      <c r="C1263" s="1">
        <v>3.7433982354901439E-2</v>
      </c>
      <c r="D1263">
        <f t="shared" si="75"/>
        <v>599.90239999999983</v>
      </c>
      <c r="E1263">
        <f t="shared" si="72"/>
        <v>2.4383299683415415E-2</v>
      </c>
      <c r="F1263" t="str">
        <f t="shared" si="74"/>
        <v>Buy</v>
      </c>
      <c r="G1263">
        <f t="shared" si="73"/>
        <v>1.4013030349470722E-7</v>
      </c>
    </row>
    <row r="1264" spans="1:7" ht="18" x14ac:dyDescent="0.55000000000000004">
      <c r="A1264" s="4">
        <v>35061</v>
      </c>
      <c r="B1264" s="5">
        <v>614.12</v>
      </c>
      <c r="C1264" s="1">
        <v>-6.6739920273238759E-2</v>
      </c>
      <c r="D1264">
        <f t="shared" si="75"/>
        <v>600.44919999999979</v>
      </c>
      <c r="E1264">
        <f t="shared" si="72"/>
        <v>2.2767621307514804E-2</v>
      </c>
      <c r="F1264" t="str">
        <f t="shared" si="74"/>
        <v>Buy</v>
      </c>
      <c r="G1264">
        <f t="shared" si="73"/>
        <v>4.4542169580782658E-7</v>
      </c>
    </row>
    <row r="1265" spans="1:7" ht="18" x14ac:dyDescent="0.55000000000000004">
      <c r="A1265" s="4">
        <v>35062</v>
      </c>
      <c r="B1265" s="5">
        <v>615.92999999999995</v>
      </c>
      <c r="C1265" s="1">
        <v>0.29429719220842893</v>
      </c>
      <c r="D1265">
        <f t="shared" si="75"/>
        <v>601.01899999999989</v>
      </c>
      <c r="E1265">
        <f t="shared" si="72"/>
        <v>2.4809531811806385E-2</v>
      </c>
      <c r="F1265" t="str">
        <f t="shared" si="74"/>
        <v>Buy</v>
      </c>
      <c r="G1265">
        <f t="shared" si="73"/>
        <v>8.6610837341764942E-6</v>
      </c>
    </row>
    <row r="1266" spans="1:7" ht="18" x14ac:dyDescent="0.55000000000000004">
      <c r="A1266" s="4">
        <v>35066</v>
      </c>
      <c r="B1266" s="5">
        <v>620.73</v>
      </c>
      <c r="C1266" s="1">
        <v>0.77628840666366206</v>
      </c>
      <c r="D1266">
        <f t="shared" si="75"/>
        <v>601.62059999999985</v>
      </c>
      <c r="E1266">
        <f t="shared" si="72"/>
        <v>3.1763207576336598E-2</v>
      </c>
      <c r="F1266" t="str">
        <f t="shared" si="74"/>
        <v>Buy</v>
      </c>
      <c r="G1266">
        <f t="shared" si="73"/>
        <v>6.0262369032040725E-5</v>
      </c>
    </row>
    <row r="1267" spans="1:7" ht="18" x14ac:dyDescent="0.55000000000000004">
      <c r="A1267" s="4">
        <v>35067</v>
      </c>
      <c r="B1267" s="5">
        <v>621.32000000000005</v>
      </c>
      <c r="C1267" s="1">
        <v>9.5004234028728832E-2</v>
      </c>
      <c r="D1267">
        <f t="shared" si="75"/>
        <v>602.29779999999982</v>
      </c>
      <c r="E1267">
        <f t="shared" si="72"/>
        <v>3.158271539427876E-2</v>
      </c>
      <c r="F1267" t="str">
        <f t="shared" si="74"/>
        <v>Buy</v>
      </c>
      <c r="G1267">
        <f t="shared" si="73"/>
        <v>9.0258044833854759E-7</v>
      </c>
    </row>
    <row r="1268" spans="1:7" ht="18" x14ac:dyDescent="0.55000000000000004">
      <c r="A1268" s="4">
        <v>35068</v>
      </c>
      <c r="B1268" s="5">
        <v>617.70000000000005</v>
      </c>
      <c r="C1268" s="1">
        <v>-0.58433444178530647</v>
      </c>
      <c r="D1268">
        <f t="shared" si="75"/>
        <v>602.95059999999989</v>
      </c>
      <c r="E1268">
        <f t="shared" ref="E1268:E1331" si="76">(B1268 - D1268) / D1268</f>
        <v>2.4462037188453172E-2</v>
      </c>
      <c r="F1268" t="str">
        <f t="shared" si="74"/>
        <v>Buy</v>
      </c>
      <c r="G1268">
        <f t="shared" ref="G1268:G1331" si="77">(C1268/100)^2</f>
        <v>3.4144673985654576E-5</v>
      </c>
    </row>
    <row r="1269" spans="1:7" ht="18" x14ac:dyDescent="0.55000000000000004">
      <c r="A1269" s="4">
        <v>35069</v>
      </c>
      <c r="B1269" s="5">
        <v>616.71</v>
      </c>
      <c r="C1269" s="1">
        <v>-0.16040054961621264</v>
      </c>
      <c r="D1269">
        <f t="shared" si="75"/>
        <v>603.55399999999975</v>
      </c>
      <c r="E1269">
        <f t="shared" si="76"/>
        <v>2.1797552497374379E-2</v>
      </c>
      <c r="F1269" t="str">
        <f t="shared" ref="F1269:F1332" si="78">IF(E1268 &gt; 0, "Buy", "Sell")</f>
        <v>Buy</v>
      </c>
      <c r="G1269">
        <f t="shared" si="77"/>
        <v>2.5728336317183096E-6</v>
      </c>
    </row>
    <row r="1270" spans="1:7" ht="18" x14ac:dyDescent="0.55000000000000004">
      <c r="A1270" s="4">
        <v>35072</v>
      </c>
      <c r="B1270" s="5">
        <v>618.46</v>
      </c>
      <c r="C1270" s="1">
        <v>0.28336199405010759</v>
      </c>
      <c r="D1270">
        <f t="shared" si="75"/>
        <v>604.27379999999982</v>
      </c>
      <c r="E1270">
        <f t="shared" si="76"/>
        <v>2.3476443956365833E-2</v>
      </c>
      <c r="F1270" t="str">
        <f t="shared" si="78"/>
        <v>Buy</v>
      </c>
      <c r="G1270">
        <f t="shared" si="77"/>
        <v>8.0294019672053206E-6</v>
      </c>
    </row>
    <row r="1271" spans="1:7" ht="18" x14ac:dyDescent="0.55000000000000004">
      <c r="A1271" s="4">
        <v>35073</v>
      </c>
      <c r="B1271" s="5">
        <v>609.45000000000005</v>
      </c>
      <c r="C1271" s="1">
        <v>-1.4675606044346823</v>
      </c>
      <c r="D1271">
        <f t="shared" si="75"/>
        <v>604.92839999999978</v>
      </c>
      <c r="E1271">
        <f t="shared" si="76"/>
        <v>7.4746036059809128E-3</v>
      </c>
      <c r="F1271" t="str">
        <f t="shared" si="78"/>
        <v>Buy</v>
      </c>
      <c r="G1271">
        <f t="shared" si="77"/>
        <v>2.1537341276886898E-4</v>
      </c>
    </row>
    <row r="1272" spans="1:7" ht="18" x14ac:dyDescent="0.55000000000000004">
      <c r="A1272" s="4">
        <v>35074</v>
      </c>
      <c r="B1272" s="5">
        <v>598.48</v>
      </c>
      <c r="C1272" s="1">
        <v>-1.8163803537695977</v>
      </c>
      <c r="D1272">
        <f t="shared" si="75"/>
        <v>605.30399999999986</v>
      </c>
      <c r="E1272">
        <f t="shared" si="76"/>
        <v>-1.1273674054689617E-2</v>
      </c>
      <c r="F1272" t="str">
        <f t="shared" si="78"/>
        <v>Buy</v>
      </c>
      <c r="G1272">
        <f t="shared" si="77"/>
        <v>3.2992375895601688E-4</v>
      </c>
    </row>
    <row r="1273" spans="1:7" ht="18" x14ac:dyDescent="0.55000000000000004">
      <c r="A1273" s="4">
        <v>35075</v>
      </c>
      <c r="B1273" s="5">
        <v>602.69000000000005</v>
      </c>
      <c r="C1273" s="1">
        <v>0.70098607845455485</v>
      </c>
      <c r="D1273">
        <f t="shared" si="75"/>
        <v>605.69279999999992</v>
      </c>
      <c r="E1273">
        <f t="shared" si="76"/>
        <v>-4.9576286856965546E-3</v>
      </c>
      <c r="F1273" t="str">
        <f t="shared" si="78"/>
        <v>Sell</v>
      </c>
      <c r="G1273">
        <f t="shared" si="77"/>
        <v>4.9138148218709539E-5</v>
      </c>
    </row>
    <row r="1274" spans="1:7" ht="18" x14ac:dyDescent="0.55000000000000004">
      <c r="A1274" s="4">
        <v>35076</v>
      </c>
      <c r="B1274" s="5">
        <v>601.80999999999995</v>
      </c>
      <c r="C1274" s="1">
        <v>-0.14611874745900111</v>
      </c>
      <c r="D1274">
        <f t="shared" si="75"/>
        <v>606.09899999999982</v>
      </c>
      <c r="E1274">
        <f t="shared" si="76"/>
        <v>-7.0764017099514678E-3</v>
      </c>
      <c r="F1274" t="str">
        <f t="shared" si="78"/>
        <v>Sell</v>
      </c>
      <c r="G1274">
        <f t="shared" si="77"/>
        <v>2.135068835898734E-6</v>
      </c>
    </row>
    <row r="1275" spans="1:7" ht="18" x14ac:dyDescent="0.55000000000000004">
      <c r="A1275" s="4">
        <v>35079</v>
      </c>
      <c r="B1275" s="5">
        <v>599.82000000000005</v>
      </c>
      <c r="C1275" s="1">
        <v>-0.33121706669605971</v>
      </c>
      <c r="D1275">
        <f t="shared" si="75"/>
        <v>606.41099999999994</v>
      </c>
      <c r="E1275">
        <f t="shared" si="76"/>
        <v>-1.0868866165026516E-2</v>
      </c>
      <c r="F1275" t="str">
        <f t="shared" si="78"/>
        <v>Sell</v>
      </c>
      <c r="G1275">
        <f t="shared" si="77"/>
        <v>1.0970474527074207E-5</v>
      </c>
    </row>
    <row r="1276" spans="1:7" ht="18" x14ac:dyDescent="0.55000000000000004">
      <c r="A1276" s="4">
        <v>35080</v>
      </c>
      <c r="B1276" s="5">
        <v>608.44000000000005</v>
      </c>
      <c r="C1276" s="1">
        <v>1.4268694236397876</v>
      </c>
      <c r="D1276">
        <f t="shared" si="75"/>
        <v>606.78539999999998</v>
      </c>
      <c r="E1276">
        <f t="shared" si="76"/>
        <v>2.7268289579809816E-3</v>
      </c>
      <c r="F1276" t="str">
        <f t="shared" si="78"/>
        <v>Sell</v>
      </c>
      <c r="G1276">
        <f t="shared" si="77"/>
        <v>2.0359563521181399E-4</v>
      </c>
    </row>
    <row r="1277" spans="1:7" ht="18" x14ac:dyDescent="0.55000000000000004">
      <c r="A1277" s="4">
        <v>35081</v>
      </c>
      <c r="B1277" s="5">
        <v>606.37</v>
      </c>
      <c r="C1277" s="1">
        <v>-0.34079436346892489</v>
      </c>
      <c r="D1277">
        <f t="shared" si="75"/>
        <v>607.1013999999999</v>
      </c>
      <c r="E1277">
        <f t="shared" si="76"/>
        <v>-1.2047410860852805E-3</v>
      </c>
      <c r="F1277" t="str">
        <f t="shared" si="78"/>
        <v>Buy</v>
      </c>
      <c r="G1277">
        <f t="shared" si="77"/>
        <v>1.1614079817218967E-5</v>
      </c>
    </row>
    <row r="1278" spans="1:7" ht="18" x14ac:dyDescent="0.55000000000000004">
      <c r="A1278" s="4">
        <v>35082</v>
      </c>
      <c r="B1278" s="5">
        <v>608.24</v>
      </c>
      <c r="C1278" s="1">
        <v>0.30791801113282768</v>
      </c>
      <c r="D1278">
        <f t="shared" si="75"/>
        <v>607.49699999999996</v>
      </c>
      <c r="E1278">
        <f t="shared" si="76"/>
        <v>1.2230513072493394E-3</v>
      </c>
      <c r="F1278" t="str">
        <f t="shared" si="78"/>
        <v>Sell</v>
      </c>
      <c r="G1278">
        <f t="shared" si="77"/>
        <v>9.4813501579996191E-6</v>
      </c>
    </row>
    <row r="1279" spans="1:7" ht="18" x14ac:dyDescent="0.55000000000000004">
      <c r="A1279" s="4">
        <v>35083</v>
      </c>
      <c r="B1279" s="5">
        <v>611.83000000000004</v>
      </c>
      <c r="C1279" s="1">
        <v>0.5884925226974248</v>
      </c>
      <c r="D1279">
        <f t="shared" si="75"/>
        <v>608.00720000000001</v>
      </c>
      <c r="E1279">
        <f t="shared" si="76"/>
        <v>6.2874255436449261E-3</v>
      </c>
      <c r="F1279" t="str">
        <f t="shared" si="78"/>
        <v>Buy</v>
      </c>
      <c r="G1279">
        <f t="shared" si="77"/>
        <v>3.4632344927077897E-5</v>
      </c>
    </row>
    <row r="1280" spans="1:7" ht="18" x14ac:dyDescent="0.55000000000000004">
      <c r="A1280" s="4">
        <v>35086</v>
      </c>
      <c r="B1280" s="5">
        <v>613.4</v>
      </c>
      <c r="C1280" s="1">
        <v>0.25627855329956972</v>
      </c>
      <c r="D1280">
        <f t="shared" si="75"/>
        <v>608.44100000000003</v>
      </c>
      <c r="E1280">
        <f t="shared" si="76"/>
        <v>8.1503383236828982E-3</v>
      </c>
      <c r="F1280" t="str">
        <f t="shared" si="78"/>
        <v>Buy</v>
      </c>
      <c r="G1280">
        <f t="shared" si="77"/>
        <v>6.5678696881320401E-6</v>
      </c>
    </row>
    <row r="1281" spans="1:7" ht="18" x14ac:dyDescent="0.55000000000000004">
      <c r="A1281" s="4">
        <v>35087</v>
      </c>
      <c r="B1281" s="5">
        <v>612.79</v>
      </c>
      <c r="C1281" s="1">
        <v>-9.9495192477741745E-2</v>
      </c>
      <c r="D1281">
        <f t="shared" si="75"/>
        <v>608.83159999999998</v>
      </c>
      <c r="E1281">
        <f t="shared" si="76"/>
        <v>6.5016336208567086E-3</v>
      </c>
      <c r="F1281" t="str">
        <f t="shared" si="78"/>
        <v>Buy</v>
      </c>
      <c r="G1281">
        <f t="shared" si="77"/>
        <v>9.8992933261828761E-7</v>
      </c>
    </row>
    <row r="1282" spans="1:7" ht="18" x14ac:dyDescent="0.55000000000000004">
      <c r="A1282" s="4">
        <v>35088</v>
      </c>
      <c r="B1282" s="5">
        <v>619.96</v>
      </c>
      <c r="C1282" s="1">
        <v>1.1632660073476391</v>
      </c>
      <c r="D1282">
        <f t="shared" si="75"/>
        <v>609.3764000000001</v>
      </c>
      <c r="E1282">
        <f t="shared" si="76"/>
        <v>1.7367919072678119E-2</v>
      </c>
      <c r="F1282" t="str">
        <f t="shared" si="78"/>
        <v>Buy</v>
      </c>
      <c r="G1282">
        <f t="shared" si="77"/>
        <v>1.3531878038505177E-4</v>
      </c>
    </row>
    <row r="1283" spans="1:7" ht="18" x14ac:dyDescent="0.55000000000000004">
      <c r="A1283" s="4">
        <v>35089</v>
      </c>
      <c r="B1283" s="5">
        <v>617.03</v>
      </c>
      <c r="C1283" s="1">
        <v>-0.47373147392027853</v>
      </c>
      <c r="D1283">
        <f t="shared" si="75"/>
        <v>609.87099999999998</v>
      </c>
      <c r="E1283">
        <f t="shared" si="76"/>
        <v>1.1738547988017125E-2</v>
      </c>
      <c r="F1283" t="str">
        <f t="shared" si="78"/>
        <v>Buy</v>
      </c>
      <c r="G1283">
        <f t="shared" si="77"/>
        <v>2.2442150938267954E-5</v>
      </c>
    </row>
    <row r="1284" spans="1:7" ht="18" x14ac:dyDescent="0.55000000000000004">
      <c r="A1284" s="4">
        <v>35090</v>
      </c>
      <c r="B1284" s="5">
        <v>621.62</v>
      </c>
      <c r="C1284" s="1">
        <v>0.74113284783601985</v>
      </c>
      <c r="D1284">
        <f t="shared" si="75"/>
        <v>610.5175999999999</v>
      </c>
      <c r="E1284">
        <f t="shared" si="76"/>
        <v>1.8185225127007158E-2</v>
      </c>
      <c r="F1284" t="str">
        <f t="shared" si="78"/>
        <v>Buy</v>
      </c>
      <c r="G1284">
        <f t="shared" si="77"/>
        <v>5.49277898141529E-5</v>
      </c>
    </row>
    <row r="1285" spans="1:7" ht="18" x14ac:dyDescent="0.55000000000000004">
      <c r="A1285" s="4">
        <v>35093</v>
      </c>
      <c r="B1285" s="5">
        <v>624.22</v>
      </c>
      <c r="C1285" s="1">
        <v>0.41738967678652927</v>
      </c>
      <c r="D1285">
        <f t="shared" si="75"/>
        <v>611.12279999999998</v>
      </c>
      <c r="E1285">
        <f t="shared" si="76"/>
        <v>2.1431371894486743E-2</v>
      </c>
      <c r="F1285" t="str">
        <f t="shared" si="78"/>
        <v>Buy</v>
      </c>
      <c r="G1285">
        <f t="shared" si="77"/>
        <v>1.7421414228796339E-5</v>
      </c>
    </row>
    <row r="1286" spans="1:7" ht="18" x14ac:dyDescent="0.55000000000000004">
      <c r="A1286" s="4">
        <v>35094</v>
      </c>
      <c r="B1286" s="5">
        <v>630.15</v>
      </c>
      <c r="C1286" s="1">
        <v>0.94550159476279538</v>
      </c>
      <c r="D1286">
        <f t="shared" si="75"/>
        <v>611.77900000000011</v>
      </c>
      <c r="E1286">
        <f t="shared" si="76"/>
        <v>3.0028817595896335E-2</v>
      </c>
      <c r="F1286" t="str">
        <f t="shared" si="78"/>
        <v>Buy</v>
      </c>
      <c r="G1286">
        <f t="shared" si="77"/>
        <v>8.9397326569898942E-5</v>
      </c>
    </row>
    <row r="1287" spans="1:7" ht="18" x14ac:dyDescent="0.55000000000000004">
      <c r="A1287" s="4">
        <v>35095</v>
      </c>
      <c r="B1287" s="5">
        <v>636.02</v>
      </c>
      <c r="C1287" s="1">
        <v>0.92721231030698514</v>
      </c>
      <c r="D1287">
        <f t="shared" si="75"/>
        <v>612.49800000000005</v>
      </c>
      <c r="E1287">
        <f t="shared" si="76"/>
        <v>3.8403390704949129E-2</v>
      </c>
      <c r="F1287" t="str">
        <f t="shared" si="78"/>
        <v>Buy</v>
      </c>
      <c r="G1287">
        <f t="shared" si="77"/>
        <v>8.5972266838481686E-5</v>
      </c>
    </row>
    <row r="1288" spans="1:7" ht="18" x14ac:dyDescent="0.55000000000000004">
      <c r="A1288" s="4">
        <v>35096</v>
      </c>
      <c r="B1288" s="5">
        <v>638.46</v>
      </c>
      <c r="C1288" s="1">
        <v>0.38290172951246715</v>
      </c>
      <c r="D1288">
        <f t="shared" si="75"/>
        <v>613.3302000000001</v>
      </c>
      <c r="E1288">
        <f t="shared" si="76"/>
        <v>4.0972709317101827E-2</v>
      </c>
      <c r="F1288" t="str">
        <f t="shared" si="78"/>
        <v>Buy</v>
      </c>
      <c r="G1288">
        <f t="shared" si="77"/>
        <v>1.4661373446363854E-5</v>
      </c>
    </row>
    <row r="1289" spans="1:7" ht="18" x14ac:dyDescent="0.55000000000000004">
      <c r="A1289" s="4">
        <v>35097</v>
      </c>
      <c r="B1289" s="5">
        <v>635.84</v>
      </c>
      <c r="C1289" s="1">
        <v>-0.41120673182431677</v>
      </c>
      <c r="D1289">
        <f t="shared" si="75"/>
        <v>614.04220000000021</v>
      </c>
      <c r="E1289">
        <f t="shared" si="76"/>
        <v>3.5498863107453878E-2</v>
      </c>
      <c r="F1289" t="str">
        <f t="shared" si="78"/>
        <v>Buy</v>
      </c>
      <c r="G1289">
        <f t="shared" si="77"/>
        <v>1.6909097629763557E-5</v>
      </c>
    </row>
    <row r="1290" spans="1:7" ht="18" x14ac:dyDescent="0.55000000000000004">
      <c r="A1290" s="4">
        <v>35100</v>
      </c>
      <c r="B1290" s="5">
        <v>641.42999999999995</v>
      </c>
      <c r="C1290" s="1">
        <v>0.87530994865465928</v>
      </c>
      <c r="D1290">
        <f t="shared" si="75"/>
        <v>614.90280000000007</v>
      </c>
      <c r="E1290">
        <f t="shared" si="76"/>
        <v>4.3140476836338808E-2</v>
      </c>
      <c r="F1290" t="str">
        <f t="shared" si="78"/>
        <v>Buy</v>
      </c>
      <c r="G1290">
        <f t="shared" si="77"/>
        <v>7.661675062138223E-5</v>
      </c>
    </row>
    <row r="1291" spans="1:7" ht="18" x14ac:dyDescent="0.55000000000000004">
      <c r="A1291" s="4">
        <v>35101</v>
      </c>
      <c r="B1291" s="5">
        <v>646.33000000000004</v>
      </c>
      <c r="C1291" s="1">
        <v>0.76101504136684484</v>
      </c>
      <c r="D1291">
        <f t="shared" si="75"/>
        <v>615.83000000000004</v>
      </c>
      <c r="E1291">
        <f t="shared" si="76"/>
        <v>4.95266550833834E-2</v>
      </c>
      <c r="F1291" t="str">
        <f t="shared" si="78"/>
        <v>Buy</v>
      </c>
      <c r="G1291">
        <f t="shared" si="77"/>
        <v>5.7914389318658049E-5</v>
      </c>
    </row>
    <row r="1292" spans="1:7" ht="18" x14ac:dyDescent="0.55000000000000004">
      <c r="A1292" s="4">
        <v>35102</v>
      </c>
      <c r="B1292" s="5">
        <v>649.92999999999995</v>
      </c>
      <c r="C1292" s="1">
        <v>0.55544555190902445</v>
      </c>
      <c r="D1292">
        <f t="shared" si="75"/>
        <v>616.80220000000008</v>
      </c>
      <c r="E1292">
        <f t="shared" si="76"/>
        <v>5.3708952399975002E-2</v>
      </c>
      <c r="F1292" t="str">
        <f t="shared" si="78"/>
        <v>Buy</v>
      </c>
      <c r="G1292">
        <f t="shared" si="77"/>
        <v>3.0851976113552081E-5</v>
      </c>
    </row>
    <row r="1293" spans="1:7" ht="18" x14ac:dyDescent="0.55000000000000004">
      <c r="A1293" s="4">
        <v>35103</v>
      </c>
      <c r="B1293" s="5">
        <v>656.07</v>
      </c>
      <c r="C1293" s="1">
        <v>0.94028257855840092</v>
      </c>
      <c r="D1293">
        <f t="shared" si="75"/>
        <v>617.79460000000017</v>
      </c>
      <c r="E1293">
        <f t="shared" si="76"/>
        <v>6.1954895688631571E-2</v>
      </c>
      <c r="F1293" t="str">
        <f t="shared" si="78"/>
        <v>Buy</v>
      </c>
      <c r="G1293">
        <f t="shared" si="77"/>
        <v>8.8413132754043539E-5</v>
      </c>
    </row>
    <row r="1294" spans="1:7" ht="18" x14ac:dyDescent="0.55000000000000004">
      <c r="A1294" s="4">
        <v>35104</v>
      </c>
      <c r="B1294" s="5">
        <v>656.37</v>
      </c>
      <c r="C1294" s="1">
        <v>4.5716376401954639E-2</v>
      </c>
      <c r="D1294">
        <f t="shared" si="75"/>
        <v>618.76920000000007</v>
      </c>
      <c r="E1294">
        <f t="shared" si="76"/>
        <v>6.0767084075936444E-2</v>
      </c>
      <c r="F1294" t="str">
        <f t="shared" si="78"/>
        <v>Buy</v>
      </c>
      <c r="G1294">
        <f t="shared" si="77"/>
        <v>2.089987071325195E-7</v>
      </c>
    </row>
    <row r="1295" spans="1:7" ht="18" x14ac:dyDescent="0.55000000000000004">
      <c r="A1295" s="4">
        <v>35107</v>
      </c>
      <c r="B1295" s="5">
        <v>661.45</v>
      </c>
      <c r="C1295" s="1">
        <v>0.77097405760280013</v>
      </c>
      <c r="D1295">
        <f t="shared" si="75"/>
        <v>619.89080000000013</v>
      </c>
      <c r="E1295">
        <f t="shared" si="76"/>
        <v>6.704277592117823E-2</v>
      </c>
      <c r="F1295" t="str">
        <f t="shared" si="78"/>
        <v>Buy</v>
      </c>
      <c r="G1295">
        <f t="shared" si="77"/>
        <v>5.9440099749652576E-5</v>
      </c>
    </row>
    <row r="1296" spans="1:7" ht="18" x14ac:dyDescent="0.55000000000000004">
      <c r="A1296" s="4">
        <v>35108</v>
      </c>
      <c r="B1296" s="5">
        <v>660.51</v>
      </c>
      <c r="C1296" s="1">
        <v>-0.14221310151984043</v>
      </c>
      <c r="D1296">
        <f t="shared" si="75"/>
        <v>620.96140000000003</v>
      </c>
      <c r="E1296">
        <f t="shared" si="76"/>
        <v>6.3689305003499355E-2</v>
      </c>
      <c r="F1296" t="str">
        <f t="shared" si="78"/>
        <v>Buy</v>
      </c>
      <c r="G1296">
        <f t="shared" si="77"/>
        <v>2.0224566243892437E-6</v>
      </c>
    </row>
    <row r="1297" spans="1:7" ht="18" x14ac:dyDescent="0.55000000000000004">
      <c r="A1297" s="4">
        <v>35109</v>
      </c>
      <c r="B1297" s="5">
        <v>655.58</v>
      </c>
      <c r="C1297" s="1">
        <v>-0.7491923895191368</v>
      </c>
      <c r="D1297">
        <f t="shared" si="75"/>
        <v>621.79940000000011</v>
      </c>
      <c r="E1297">
        <f t="shared" si="76"/>
        <v>5.4327167250402507E-2</v>
      </c>
      <c r="F1297" t="str">
        <f t="shared" si="78"/>
        <v>Buy</v>
      </c>
      <c r="G1297">
        <f t="shared" si="77"/>
        <v>5.6128923651339402E-5</v>
      </c>
    </row>
    <row r="1298" spans="1:7" ht="18" x14ac:dyDescent="0.55000000000000004">
      <c r="A1298" s="4">
        <v>35110</v>
      </c>
      <c r="B1298" s="5">
        <v>651.32000000000005</v>
      </c>
      <c r="C1298" s="1">
        <v>-0.65192671019799231</v>
      </c>
      <c r="D1298">
        <f t="shared" si="75"/>
        <v>622.47220000000004</v>
      </c>
      <c r="E1298">
        <f t="shared" si="76"/>
        <v>4.6343917045612644E-2</v>
      </c>
      <c r="F1298" t="str">
        <f t="shared" si="78"/>
        <v>Buy</v>
      </c>
      <c r="G1298">
        <f t="shared" si="77"/>
        <v>4.2500843546957705E-5</v>
      </c>
    </row>
    <row r="1299" spans="1:7" ht="18" x14ac:dyDescent="0.55000000000000004">
      <c r="A1299" s="4">
        <v>35111</v>
      </c>
      <c r="B1299" s="5">
        <v>647.98</v>
      </c>
      <c r="C1299" s="1">
        <v>-0.51412412175848132</v>
      </c>
      <c r="D1299">
        <f t="shared" si="75"/>
        <v>623.02820000000008</v>
      </c>
      <c r="E1299">
        <f t="shared" si="76"/>
        <v>4.0049230516371381E-2</v>
      </c>
      <c r="F1299" t="str">
        <f t="shared" si="78"/>
        <v>Buy</v>
      </c>
      <c r="G1299">
        <f t="shared" si="77"/>
        <v>2.6432361257392975E-5</v>
      </c>
    </row>
    <row r="1300" spans="1:7" ht="18" x14ac:dyDescent="0.55000000000000004">
      <c r="A1300" s="4">
        <v>35115</v>
      </c>
      <c r="B1300" s="5">
        <v>640.65</v>
      </c>
      <c r="C1300" s="1">
        <v>-1.1376545722849538</v>
      </c>
      <c r="D1300">
        <f t="shared" si="75"/>
        <v>623.51780000000019</v>
      </c>
      <c r="E1300">
        <f t="shared" si="76"/>
        <v>2.7476681499709839E-2</v>
      </c>
      <c r="F1300" t="str">
        <f t="shared" si="78"/>
        <v>Buy</v>
      </c>
      <c r="G1300">
        <f t="shared" si="77"/>
        <v>1.2942579258408613E-4</v>
      </c>
    </row>
    <row r="1301" spans="1:7" ht="18" x14ac:dyDescent="0.55000000000000004">
      <c r="A1301" s="4">
        <v>35116</v>
      </c>
      <c r="B1301" s="5">
        <v>648.1</v>
      </c>
      <c r="C1301" s="1">
        <v>1.1561719478085253</v>
      </c>
      <c r="D1301">
        <f t="shared" si="75"/>
        <v>624.13020000000006</v>
      </c>
      <c r="E1301">
        <f t="shared" si="76"/>
        <v>3.840512764804517E-2</v>
      </c>
      <c r="F1301" t="str">
        <f t="shared" si="78"/>
        <v>Buy</v>
      </c>
      <c r="G1301">
        <f t="shared" si="77"/>
        <v>1.3367335728993595E-4</v>
      </c>
    </row>
    <row r="1302" spans="1:7" ht="18" x14ac:dyDescent="0.55000000000000004">
      <c r="A1302" s="4">
        <v>35117</v>
      </c>
      <c r="B1302" s="5">
        <v>658.86</v>
      </c>
      <c r="C1302" s="1">
        <v>1.646606340400655</v>
      </c>
      <c r="D1302">
        <f t="shared" si="75"/>
        <v>624.91700000000003</v>
      </c>
      <c r="E1302">
        <f t="shared" si="76"/>
        <v>5.4316013166548487E-2</v>
      </c>
      <c r="F1302" t="str">
        <f t="shared" si="78"/>
        <v>Buy</v>
      </c>
      <c r="G1302">
        <f t="shared" si="77"/>
        <v>2.7113124402476375E-4</v>
      </c>
    </row>
    <row r="1303" spans="1:7" ht="18" x14ac:dyDescent="0.55000000000000004">
      <c r="A1303" s="4">
        <v>35118</v>
      </c>
      <c r="B1303" s="5">
        <v>659.08</v>
      </c>
      <c r="C1303" s="1">
        <v>3.3385435155387465E-2</v>
      </c>
      <c r="D1303">
        <f t="shared" si="75"/>
        <v>625.72300000000007</v>
      </c>
      <c r="E1303">
        <f t="shared" si="76"/>
        <v>5.3309531533921505E-2</v>
      </c>
      <c r="F1303" t="str">
        <f t="shared" si="78"/>
        <v>Buy</v>
      </c>
      <c r="G1303">
        <f t="shared" si="77"/>
        <v>1.1145872805145811E-7</v>
      </c>
    </row>
    <row r="1304" spans="1:7" ht="18" x14ac:dyDescent="0.55000000000000004">
      <c r="A1304" s="4">
        <v>35121</v>
      </c>
      <c r="B1304" s="5">
        <v>650.46</v>
      </c>
      <c r="C1304" s="1">
        <v>-1.3165118287975313</v>
      </c>
      <c r="D1304">
        <f t="shared" si="75"/>
        <v>626.29840000000002</v>
      </c>
      <c r="E1304">
        <f t="shared" si="76"/>
        <v>3.8578415656179262E-2</v>
      </c>
      <c r="F1304" t="str">
        <f t="shared" si="78"/>
        <v>Buy</v>
      </c>
      <c r="G1304">
        <f t="shared" si="77"/>
        <v>1.73320339536382E-4</v>
      </c>
    </row>
    <row r="1305" spans="1:7" ht="18" x14ac:dyDescent="0.55000000000000004">
      <c r="A1305" s="4">
        <v>35122</v>
      </c>
      <c r="B1305" s="5">
        <v>647.24</v>
      </c>
      <c r="C1305" s="1">
        <v>-0.4962636369648149</v>
      </c>
      <c r="D1305">
        <f t="shared" si="75"/>
        <v>626.90480000000002</v>
      </c>
      <c r="E1305">
        <f t="shared" si="76"/>
        <v>3.2437460998862959E-2</v>
      </c>
      <c r="F1305" t="str">
        <f t="shared" si="78"/>
        <v>Buy</v>
      </c>
      <c r="G1305">
        <f t="shared" si="77"/>
        <v>2.462775973735456E-5</v>
      </c>
    </row>
    <row r="1306" spans="1:7" ht="18" x14ac:dyDescent="0.55000000000000004">
      <c r="A1306" s="4">
        <v>35123</v>
      </c>
      <c r="B1306" s="5">
        <v>644.75</v>
      </c>
      <c r="C1306" s="1">
        <v>-0.38545237701531354</v>
      </c>
      <c r="D1306">
        <f t="shared" si="75"/>
        <v>627.47300000000007</v>
      </c>
      <c r="E1306">
        <f t="shared" si="76"/>
        <v>2.7534252469827273E-2</v>
      </c>
      <c r="F1306" t="str">
        <f t="shared" si="78"/>
        <v>Buy</v>
      </c>
      <c r="G1306">
        <f t="shared" si="77"/>
        <v>1.4857353494675543E-5</v>
      </c>
    </row>
    <row r="1307" spans="1:7" ht="18" x14ac:dyDescent="0.55000000000000004">
      <c r="A1307" s="4">
        <v>35124</v>
      </c>
      <c r="B1307" s="5">
        <v>640.42999999999995</v>
      </c>
      <c r="C1307" s="1">
        <v>-0.67228190146970979</v>
      </c>
      <c r="D1307">
        <f t="shared" si="75"/>
        <v>628.14540000000011</v>
      </c>
      <c r="E1307">
        <f t="shared" si="76"/>
        <v>1.9556936976693355E-2</v>
      </c>
      <c r="F1307" t="str">
        <f t="shared" si="78"/>
        <v>Buy</v>
      </c>
      <c r="G1307">
        <f t="shared" si="77"/>
        <v>4.5196295504372862E-5</v>
      </c>
    </row>
    <row r="1308" spans="1:7" ht="18" x14ac:dyDescent="0.55000000000000004">
      <c r="A1308" s="4">
        <v>35125</v>
      </c>
      <c r="B1308" s="5">
        <v>644.37</v>
      </c>
      <c r="C1308" s="1">
        <v>0.61332695375245705</v>
      </c>
      <c r="D1308">
        <f t="shared" si="75"/>
        <v>628.79420000000016</v>
      </c>
      <c r="E1308">
        <f t="shared" si="76"/>
        <v>2.477090278504452E-2</v>
      </c>
      <c r="F1308" t="str">
        <f t="shared" si="78"/>
        <v>Buy</v>
      </c>
      <c r="G1308">
        <f t="shared" si="77"/>
        <v>3.7616995219926855E-5</v>
      </c>
    </row>
    <row r="1309" spans="1:7" ht="18" x14ac:dyDescent="0.55000000000000004">
      <c r="A1309" s="4">
        <v>35128</v>
      </c>
      <c r="B1309" s="5">
        <v>650.80999999999995</v>
      </c>
      <c r="C1309" s="1">
        <v>0.99446456462990307</v>
      </c>
      <c r="D1309">
        <f t="shared" si="75"/>
        <v>629.69159999999999</v>
      </c>
      <c r="E1309">
        <f t="shared" si="76"/>
        <v>3.3537687337737952E-2</v>
      </c>
      <c r="F1309" t="str">
        <f t="shared" si="78"/>
        <v>Buy</v>
      </c>
      <c r="G1309">
        <f t="shared" si="77"/>
        <v>9.8895977030454257E-5</v>
      </c>
    </row>
    <row r="1310" spans="1:7" ht="18" x14ac:dyDescent="0.55000000000000004">
      <c r="A1310" s="4">
        <v>35129</v>
      </c>
      <c r="B1310" s="5">
        <v>655.79</v>
      </c>
      <c r="C1310" s="1">
        <v>0.76228748123191836</v>
      </c>
      <c r="D1310">
        <f t="shared" si="75"/>
        <v>630.59760000000006</v>
      </c>
      <c r="E1310">
        <f t="shared" si="76"/>
        <v>3.9950041040435147E-2</v>
      </c>
      <c r="F1310" t="str">
        <f t="shared" si="78"/>
        <v>Buy</v>
      </c>
      <c r="G1310">
        <f t="shared" si="77"/>
        <v>5.8108220404290223E-5</v>
      </c>
    </row>
    <row r="1311" spans="1:7" ht="18" x14ac:dyDescent="0.55000000000000004">
      <c r="A1311" s="4">
        <v>35130</v>
      </c>
      <c r="B1311" s="5">
        <v>652</v>
      </c>
      <c r="C1311" s="1">
        <v>-0.57960538162469433</v>
      </c>
      <c r="D1311">
        <f t="shared" si="75"/>
        <v>631.3986000000001</v>
      </c>
      <c r="E1311">
        <f t="shared" si="76"/>
        <v>3.262820031593338E-2</v>
      </c>
      <c r="F1311" t="str">
        <f t="shared" si="78"/>
        <v>Buy</v>
      </c>
      <c r="G1311">
        <f t="shared" si="77"/>
        <v>3.3594239840830753E-5</v>
      </c>
    </row>
    <row r="1312" spans="1:7" ht="18" x14ac:dyDescent="0.55000000000000004">
      <c r="A1312" s="4">
        <v>35131</v>
      </c>
      <c r="B1312" s="5">
        <v>653.65</v>
      </c>
      <c r="C1312" s="1">
        <v>0.25274780812161773</v>
      </c>
      <c r="D1312">
        <f t="shared" si="75"/>
        <v>632.18560000000014</v>
      </c>
      <c r="E1312">
        <f t="shared" si="76"/>
        <v>3.3952687312080246E-2</v>
      </c>
      <c r="F1312" t="str">
        <f t="shared" si="78"/>
        <v>Buy</v>
      </c>
      <c r="G1312">
        <f t="shared" si="77"/>
        <v>6.388145451028211E-6</v>
      </c>
    </row>
    <row r="1313" spans="1:7" ht="18" x14ac:dyDescent="0.55000000000000004">
      <c r="A1313" s="4">
        <v>35132</v>
      </c>
      <c r="B1313" s="5">
        <v>633.5</v>
      </c>
      <c r="C1313" s="1">
        <v>-3.1312040246675279</v>
      </c>
      <c r="D1313">
        <f t="shared" si="75"/>
        <v>632.56500000000017</v>
      </c>
      <c r="E1313">
        <f t="shared" si="76"/>
        <v>1.4781089690384885E-3</v>
      </c>
      <c r="F1313" t="str">
        <f t="shared" si="78"/>
        <v>Buy</v>
      </c>
      <c r="G1313">
        <f t="shared" si="77"/>
        <v>9.8044386440941222E-4</v>
      </c>
    </row>
    <row r="1314" spans="1:7" ht="18" x14ac:dyDescent="0.55000000000000004">
      <c r="A1314" s="4">
        <v>35135</v>
      </c>
      <c r="B1314" s="5">
        <v>640.02</v>
      </c>
      <c r="C1314" s="1">
        <v>1.0239426104252585</v>
      </c>
      <c r="D1314">
        <f t="shared" si="75"/>
        <v>633.0830000000002</v>
      </c>
      <c r="E1314">
        <f t="shared" si="76"/>
        <v>1.0957488986435874E-2</v>
      </c>
      <c r="F1314" t="str">
        <f t="shared" si="78"/>
        <v>Buy</v>
      </c>
      <c r="G1314">
        <f t="shared" si="77"/>
        <v>1.0484584694444927E-4</v>
      </c>
    </row>
    <row r="1315" spans="1:7" ht="18" x14ac:dyDescent="0.55000000000000004">
      <c r="A1315" s="4">
        <v>35136</v>
      </c>
      <c r="B1315" s="5">
        <v>637.09</v>
      </c>
      <c r="C1315" s="1">
        <v>-0.45884929892469106</v>
      </c>
      <c r="D1315">
        <f t="shared" ref="D1315:D1378" si="79">AVERAGE(B1266:B1315)</f>
        <v>633.50620000000015</v>
      </c>
      <c r="E1315">
        <f t="shared" si="76"/>
        <v>5.657087491803367E-3</v>
      </c>
      <c r="F1315" t="str">
        <f t="shared" si="78"/>
        <v>Buy</v>
      </c>
      <c r="G1315">
        <f t="shared" si="77"/>
        <v>2.105426791236805E-5</v>
      </c>
    </row>
    <row r="1316" spans="1:7" ht="18" x14ac:dyDescent="0.55000000000000004">
      <c r="A1316" s="4">
        <v>35137</v>
      </c>
      <c r="B1316" s="5">
        <v>638.54999999999995</v>
      </c>
      <c r="C1316" s="1">
        <v>0.2289048066071401</v>
      </c>
      <c r="D1316">
        <f t="shared" si="79"/>
        <v>633.86260000000016</v>
      </c>
      <c r="E1316">
        <f t="shared" si="76"/>
        <v>7.3949780283610305E-3</v>
      </c>
      <c r="F1316" t="str">
        <f t="shared" si="78"/>
        <v>Buy</v>
      </c>
      <c r="G1316">
        <f t="shared" si="77"/>
        <v>5.2397410487852214E-6</v>
      </c>
    </row>
    <row r="1317" spans="1:7" ht="18" x14ac:dyDescent="0.55000000000000004">
      <c r="A1317" s="4">
        <v>35138</v>
      </c>
      <c r="B1317" s="5">
        <v>640.87</v>
      </c>
      <c r="C1317" s="1">
        <v>0.36266472977283398</v>
      </c>
      <c r="D1317">
        <f t="shared" si="79"/>
        <v>634.25360000000012</v>
      </c>
      <c r="E1317">
        <f t="shared" si="76"/>
        <v>1.0431789429338492E-2</v>
      </c>
      <c r="F1317" t="str">
        <f t="shared" si="78"/>
        <v>Buy</v>
      </c>
      <c r="G1317">
        <f t="shared" si="77"/>
        <v>1.3152570622120272E-5</v>
      </c>
    </row>
    <row r="1318" spans="1:7" ht="18" x14ac:dyDescent="0.55000000000000004">
      <c r="A1318" s="4">
        <v>35139</v>
      </c>
      <c r="B1318" s="5">
        <v>641.42999999999995</v>
      </c>
      <c r="C1318" s="1">
        <v>8.7343060999933234E-2</v>
      </c>
      <c r="D1318">
        <f t="shared" si="79"/>
        <v>634.72820000000013</v>
      </c>
      <c r="E1318">
        <f t="shared" si="76"/>
        <v>1.055853513362069E-2</v>
      </c>
      <c r="F1318" t="str">
        <f t="shared" si="78"/>
        <v>Buy</v>
      </c>
      <c r="G1318">
        <f t="shared" si="77"/>
        <v>7.6288103048380578E-7</v>
      </c>
    </row>
    <row r="1319" spans="1:7" ht="18" x14ac:dyDescent="0.55000000000000004">
      <c r="A1319" s="4">
        <v>35142</v>
      </c>
      <c r="B1319" s="5">
        <v>652.65</v>
      </c>
      <c r="C1319" s="1">
        <v>1.7340938984800092</v>
      </c>
      <c r="D1319">
        <f t="shared" si="79"/>
        <v>635.44700000000012</v>
      </c>
      <c r="E1319">
        <f t="shared" si="76"/>
        <v>2.7072281401910557E-2</v>
      </c>
      <c r="F1319" t="str">
        <f t="shared" si="78"/>
        <v>Buy</v>
      </c>
      <c r="G1319">
        <f t="shared" si="77"/>
        <v>3.0070816487455965E-4</v>
      </c>
    </row>
    <row r="1320" spans="1:7" ht="18" x14ac:dyDescent="0.55000000000000004">
      <c r="A1320" s="4">
        <v>35143</v>
      </c>
      <c r="B1320" s="5">
        <v>651.69000000000005</v>
      </c>
      <c r="C1320" s="1">
        <v>-0.14720090978499215</v>
      </c>
      <c r="D1320">
        <f t="shared" si="79"/>
        <v>636.11160000000007</v>
      </c>
      <c r="E1320">
        <f t="shared" si="76"/>
        <v>2.4490042313329904E-2</v>
      </c>
      <c r="F1320" t="str">
        <f t="shared" si="78"/>
        <v>Buy</v>
      </c>
      <c r="G1320">
        <f t="shared" si="77"/>
        <v>2.1668107841529397E-6</v>
      </c>
    </row>
    <row r="1321" spans="1:7" ht="18" x14ac:dyDescent="0.55000000000000004">
      <c r="A1321" s="4">
        <v>35144</v>
      </c>
      <c r="B1321" s="5">
        <v>649.98</v>
      </c>
      <c r="C1321" s="1">
        <v>-0.26273955514177205</v>
      </c>
      <c r="D1321">
        <f t="shared" si="79"/>
        <v>636.92220000000009</v>
      </c>
      <c r="E1321">
        <f t="shared" si="76"/>
        <v>2.0501405038166241E-2</v>
      </c>
      <c r="F1321" t="str">
        <f t="shared" si="78"/>
        <v>Buy</v>
      </c>
      <c r="G1321">
        <f t="shared" si="77"/>
        <v>6.903207383609627E-6</v>
      </c>
    </row>
    <row r="1322" spans="1:7" ht="18" x14ac:dyDescent="0.55000000000000004">
      <c r="A1322" s="4">
        <v>35145</v>
      </c>
      <c r="B1322" s="5">
        <v>649.19000000000005</v>
      </c>
      <c r="C1322" s="1">
        <v>-0.12161612373602182</v>
      </c>
      <c r="D1322">
        <f t="shared" si="79"/>
        <v>637.93640000000005</v>
      </c>
      <c r="E1322">
        <f t="shared" si="76"/>
        <v>1.764063000637682E-2</v>
      </c>
      <c r="F1322" t="str">
        <f t="shared" si="78"/>
        <v>Buy</v>
      </c>
      <c r="G1322">
        <f t="shared" si="77"/>
        <v>1.479048155257537E-6</v>
      </c>
    </row>
    <row r="1323" spans="1:7" ht="18" x14ac:dyDescent="0.55000000000000004">
      <c r="A1323" s="4">
        <v>35146</v>
      </c>
      <c r="B1323" s="5">
        <v>650.62</v>
      </c>
      <c r="C1323" s="1">
        <v>0.22003224731856488</v>
      </c>
      <c r="D1323">
        <f t="shared" si="79"/>
        <v>638.8950000000001</v>
      </c>
      <c r="E1323">
        <f t="shared" si="76"/>
        <v>1.835199837218934E-2</v>
      </c>
      <c r="F1323" t="str">
        <f t="shared" si="78"/>
        <v>Buy</v>
      </c>
      <c r="G1323">
        <f t="shared" si="77"/>
        <v>4.8414189860058106E-6</v>
      </c>
    </row>
    <row r="1324" spans="1:7" ht="18" x14ac:dyDescent="0.55000000000000004">
      <c r="A1324" s="4">
        <v>35149</v>
      </c>
      <c r="B1324" s="5">
        <v>650.04</v>
      </c>
      <c r="C1324" s="1">
        <v>-8.9185496354867042E-2</v>
      </c>
      <c r="D1324">
        <f t="shared" si="79"/>
        <v>639.85960000000011</v>
      </c>
      <c r="E1324">
        <f t="shared" si="76"/>
        <v>1.5910365336395435E-2</v>
      </c>
      <c r="F1324" t="str">
        <f t="shared" si="78"/>
        <v>Buy</v>
      </c>
      <c r="G1324">
        <f t="shared" si="77"/>
        <v>7.954052760064002E-7</v>
      </c>
    </row>
    <row r="1325" spans="1:7" ht="18" x14ac:dyDescent="0.55000000000000004">
      <c r="A1325" s="4">
        <v>35150</v>
      </c>
      <c r="B1325" s="5">
        <v>652.97</v>
      </c>
      <c r="C1325" s="1">
        <v>0.44972869562217882</v>
      </c>
      <c r="D1325">
        <f t="shared" si="79"/>
        <v>640.9226000000001</v>
      </c>
      <c r="E1325">
        <f t="shared" si="76"/>
        <v>1.8796965499422121E-2</v>
      </c>
      <c r="F1325" t="str">
        <f t="shared" si="78"/>
        <v>Buy</v>
      </c>
      <c r="G1325">
        <f t="shared" si="77"/>
        <v>2.0225589966602634E-5</v>
      </c>
    </row>
    <row r="1326" spans="1:7" ht="18" x14ac:dyDescent="0.55000000000000004">
      <c r="A1326" s="4">
        <v>35151</v>
      </c>
      <c r="B1326" s="5">
        <v>648.91</v>
      </c>
      <c r="C1326" s="1">
        <v>-0.62371542106280198</v>
      </c>
      <c r="D1326">
        <f t="shared" si="79"/>
        <v>641.73200000000008</v>
      </c>
      <c r="E1326">
        <f t="shared" si="76"/>
        <v>1.1185354634021497E-2</v>
      </c>
      <c r="F1326" t="str">
        <f t="shared" si="78"/>
        <v>Buy</v>
      </c>
      <c r="G1326">
        <f t="shared" si="77"/>
        <v>3.8902092647154842E-5</v>
      </c>
    </row>
    <row r="1327" spans="1:7" ht="18" x14ac:dyDescent="0.55000000000000004">
      <c r="A1327" s="4">
        <v>35152</v>
      </c>
      <c r="B1327" s="5">
        <v>648.94000000000005</v>
      </c>
      <c r="C1327" s="1">
        <v>4.6230303972536052E-3</v>
      </c>
      <c r="D1327">
        <f t="shared" si="79"/>
        <v>642.5834000000001</v>
      </c>
      <c r="E1327">
        <f t="shared" si="76"/>
        <v>9.8922567872123009E-3</v>
      </c>
      <c r="F1327" t="str">
        <f t="shared" si="78"/>
        <v>Buy</v>
      </c>
      <c r="G1327">
        <f t="shared" si="77"/>
        <v>2.1372410053930822E-9</v>
      </c>
    </row>
    <row r="1328" spans="1:7" ht="18" x14ac:dyDescent="0.55000000000000004">
      <c r="A1328" s="4">
        <v>35153</v>
      </c>
      <c r="B1328" s="5">
        <v>645.5</v>
      </c>
      <c r="C1328" s="1">
        <v>-0.53150522206769801</v>
      </c>
      <c r="D1328">
        <f t="shared" si="79"/>
        <v>643.32860000000005</v>
      </c>
      <c r="E1328">
        <f t="shared" si="76"/>
        <v>3.3752579941260944E-3</v>
      </c>
      <c r="F1328" t="str">
        <f t="shared" si="78"/>
        <v>Buy</v>
      </c>
      <c r="G1328">
        <f t="shared" si="77"/>
        <v>2.8249780108523295E-5</v>
      </c>
    </row>
    <row r="1329" spans="1:7" ht="18" x14ac:dyDescent="0.55000000000000004">
      <c r="A1329" s="4">
        <v>35156</v>
      </c>
      <c r="B1329" s="5">
        <v>653.73</v>
      </c>
      <c r="C1329" s="1">
        <v>1.2669211890242571</v>
      </c>
      <c r="D1329">
        <f t="shared" si="79"/>
        <v>644.16660000000013</v>
      </c>
      <c r="E1329">
        <f t="shared" si="76"/>
        <v>1.4846159363121102E-2</v>
      </c>
      <c r="F1329" t="str">
        <f t="shared" si="78"/>
        <v>Buy</v>
      </c>
      <c r="G1329">
        <f t="shared" si="77"/>
        <v>1.6050892991986373E-4</v>
      </c>
    </row>
    <row r="1330" spans="1:7" ht="18" x14ac:dyDescent="0.55000000000000004">
      <c r="A1330" s="4">
        <v>35157</v>
      </c>
      <c r="B1330" s="5">
        <v>655.26</v>
      </c>
      <c r="C1330" s="1">
        <v>0.23376812607522343</v>
      </c>
      <c r="D1330">
        <f t="shared" si="79"/>
        <v>645.00380000000007</v>
      </c>
      <c r="E1330">
        <f t="shared" si="76"/>
        <v>1.5900991591057168E-2</v>
      </c>
      <c r="F1330" t="str">
        <f t="shared" si="78"/>
        <v>Buy</v>
      </c>
      <c r="G1330">
        <f t="shared" si="77"/>
        <v>5.4647536768721558E-6</v>
      </c>
    </row>
    <row r="1331" spans="1:7" ht="18" x14ac:dyDescent="0.55000000000000004">
      <c r="A1331" s="4">
        <v>35158</v>
      </c>
      <c r="B1331" s="5">
        <v>655.88</v>
      </c>
      <c r="C1331" s="1">
        <v>9.4574194397559888E-2</v>
      </c>
      <c r="D1331">
        <f t="shared" si="79"/>
        <v>645.86559999999997</v>
      </c>
      <c r="E1331">
        <f t="shared" si="76"/>
        <v>1.550539307249066E-2</v>
      </c>
      <c r="F1331" t="str">
        <f t="shared" si="78"/>
        <v>Buy</v>
      </c>
      <c r="G1331">
        <f t="shared" si="77"/>
        <v>8.9442782459474492E-7</v>
      </c>
    </row>
    <row r="1332" spans="1:7" ht="18" x14ac:dyDescent="0.55000000000000004">
      <c r="A1332" s="4">
        <v>35159</v>
      </c>
      <c r="B1332" s="5">
        <v>655.86</v>
      </c>
      <c r="C1332" s="1">
        <v>-3.0493847868578558E-3</v>
      </c>
      <c r="D1332">
        <f t="shared" si="79"/>
        <v>646.58360000000005</v>
      </c>
      <c r="E1332">
        <f t="shared" ref="E1332:E1395" si="80">(B1332 - D1332) / D1332</f>
        <v>1.4346791350723968E-2</v>
      </c>
      <c r="F1332" t="str">
        <f t="shared" si="78"/>
        <v>Buy</v>
      </c>
      <c r="G1332">
        <f t="shared" ref="G1332:G1395" si="81">(C1332/100)^2</f>
        <v>9.298747578320132E-10</v>
      </c>
    </row>
    <row r="1333" spans="1:7" ht="18" x14ac:dyDescent="0.55000000000000004">
      <c r="A1333" s="4">
        <v>35163</v>
      </c>
      <c r="B1333" s="5">
        <v>644.24</v>
      </c>
      <c r="C1333" s="1">
        <v>-1.7876024046509615</v>
      </c>
      <c r="D1333">
        <f t="shared" si="79"/>
        <v>647.12780000000009</v>
      </c>
      <c r="E1333">
        <f t="shared" si="80"/>
        <v>-4.4624879351498788E-3</v>
      </c>
      <c r="F1333" t="str">
        <f t="shared" ref="F1333:F1396" si="82">IF(E1332 &gt; 0, "Buy", "Sell")</f>
        <v>Buy</v>
      </c>
      <c r="G1333">
        <f t="shared" si="81"/>
        <v>3.1955223571139004E-4</v>
      </c>
    </row>
    <row r="1334" spans="1:7" ht="18" x14ac:dyDescent="0.55000000000000004">
      <c r="A1334" s="4">
        <v>35164</v>
      </c>
      <c r="B1334" s="5">
        <v>642.19000000000005</v>
      </c>
      <c r="C1334" s="1">
        <v>-0.31871174261738544</v>
      </c>
      <c r="D1334">
        <f t="shared" si="79"/>
        <v>647.53919999999994</v>
      </c>
      <c r="E1334">
        <f t="shared" si="80"/>
        <v>-8.2608126272508027E-3</v>
      </c>
      <c r="F1334" t="str">
        <f t="shared" si="82"/>
        <v>Sell</v>
      </c>
      <c r="G1334">
        <f t="shared" si="81"/>
        <v>1.0157717488221055E-5</v>
      </c>
    </row>
    <row r="1335" spans="1:7" ht="18" x14ac:dyDescent="0.55000000000000004">
      <c r="A1335" s="4">
        <v>35165</v>
      </c>
      <c r="B1335" s="5">
        <v>633.5</v>
      </c>
      <c r="C1335" s="1">
        <v>-1.3624210299921911</v>
      </c>
      <c r="D1335">
        <f t="shared" si="79"/>
        <v>647.72479999999996</v>
      </c>
      <c r="E1335">
        <f t="shared" si="80"/>
        <v>-2.1961178574604463E-2</v>
      </c>
      <c r="F1335" t="str">
        <f t="shared" si="82"/>
        <v>Sell</v>
      </c>
      <c r="G1335">
        <f t="shared" si="81"/>
        <v>1.8561910629649831E-4</v>
      </c>
    </row>
    <row r="1336" spans="1:7" ht="18" x14ac:dyDescent="0.55000000000000004">
      <c r="A1336" s="4">
        <v>35166</v>
      </c>
      <c r="B1336" s="5">
        <v>631.17999999999995</v>
      </c>
      <c r="C1336" s="1">
        <v>-0.36689164096045485</v>
      </c>
      <c r="D1336">
        <f t="shared" si="79"/>
        <v>647.7453999999999</v>
      </c>
      <c r="E1336">
        <f t="shared" si="80"/>
        <v>-2.5573936920277561E-2</v>
      </c>
      <c r="F1336" t="str">
        <f t="shared" si="82"/>
        <v>Sell</v>
      </c>
      <c r="G1336">
        <f t="shared" si="81"/>
        <v>1.3460947620665532E-5</v>
      </c>
    </row>
    <row r="1337" spans="1:7" ht="18" x14ac:dyDescent="0.55000000000000004">
      <c r="A1337" s="4">
        <v>35167</v>
      </c>
      <c r="B1337" s="5">
        <v>636.71</v>
      </c>
      <c r="C1337" s="1">
        <v>0.87232095320328373</v>
      </c>
      <c r="D1337">
        <f t="shared" si="79"/>
        <v>647.75919999999996</v>
      </c>
      <c r="E1337">
        <f t="shared" si="80"/>
        <v>-1.7057573246354398E-2</v>
      </c>
      <c r="F1337" t="str">
        <f t="shared" si="82"/>
        <v>Sell</v>
      </c>
      <c r="G1337">
        <f t="shared" si="81"/>
        <v>7.6094384539748548E-5</v>
      </c>
    </row>
    <row r="1338" spans="1:7" ht="18" x14ac:dyDescent="0.55000000000000004">
      <c r="A1338" s="4">
        <v>35170</v>
      </c>
      <c r="B1338" s="5">
        <v>642.49</v>
      </c>
      <c r="C1338" s="1">
        <v>0.90369595622949628</v>
      </c>
      <c r="D1338">
        <f t="shared" si="79"/>
        <v>647.83979999999985</v>
      </c>
      <c r="E1338">
        <f t="shared" si="80"/>
        <v>-8.2579057353374188E-3</v>
      </c>
      <c r="F1338" t="str">
        <f t="shared" si="82"/>
        <v>Sell</v>
      </c>
      <c r="G1338">
        <f t="shared" si="81"/>
        <v>8.1666638130554366E-5</v>
      </c>
    </row>
    <row r="1339" spans="1:7" ht="18" x14ac:dyDescent="0.55000000000000004">
      <c r="A1339" s="4">
        <v>35171</v>
      </c>
      <c r="B1339" s="5">
        <v>645</v>
      </c>
      <c r="C1339" s="1">
        <v>0.3899064349855611</v>
      </c>
      <c r="D1339">
        <f t="shared" si="79"/>
        <v>648.02299999999991</v>
      </c>
      <c r="E1339">
        <f t="shared" si="80"/>
        <v>-4.6649578795812975E-3</v>
      </c>
      <c r="F1339" t="str">
        <f t="shared" si="82"/>
        <v>Sell</v>
      </c>
      <c r="G1339">
        <f t="shared" si="81"/>
        <v>1.5202702804314958E-5</v>
      </c>
    </row>
    <row r="1340" spans="1:7" ht="18" x14ac:dyDescent="0.55000000000000004">
      <c r="A1340" s="4">
        <v>35172</v>
      </c>
      <c r="B1340" s="5">
        <v>641.61</v>
      </c>
      <c r="C1340" s="1">
        <v>-0.52696743300160376</v>
      </c>
      <c r="D1340">
        <f t="shared" si="79"/>
        <v>648.02659999999992</v>
      </c>
      <c r="E1340">
        <f t="shared" si="80"/>
        <v>-9.9017540329361543E-3</v>
      </c>
      <c r="F1340" t="str">
        <f t="shared" si="82"/>
        <v>Sell</v>
      </c>
      <c r="G1340">
        <f t="shared" si="81"/>
        <v>2.7769467544429972E-5</v>
      </c>
    </row>
    <row r="1341" spans="1:7" ht="18" x14ac:dyDescent="0.55000000000000004">
      <c r="A1341" s="4">
        <v>35173</v>
      </c>
      <c r="B1341" s="5">
        <v>643.61</v>
      </c>
      <c r="C1341" s="1">
        <v>0.31123101327587716</v>
      </c>
      <c r="D1341">
        <f t="shared" si="79"/>
        <v>647.97220000000004</v>
      </c>
      <c r="E1341">
        <f t="shared" si="80"/>
        <v>-6.7320789379544822E-3</v>
      </c>
      <c r="F1341" t="str">
        <f t="shared" si="82"/>
        <v>Sell</v>
      </c>
      <c r="G1341">
        <f t="shared" si="81"/>
        <v>9.6864743624729217E-6</v>
      </c>
    </row>
    <row r="1342" spans="1:7" ht="18" x14ac:dyDescent="0.55000000000000004">
      <c r="A1342" s="4">
        <v>35174</v>
      </c>
      <c r="B1342" s="5">
        <v>645.07000000000005</v>
      </c>
      <c r="C1342" s="1">
        <v>0.22658854403970691</v>
      </c>
      <c r="D1342">
        <f t="shared" si="79"/>
        <v>647.875</v>
      </c>
      <c r="E1342">
        <f t="shared" si="80"/>
        <v>-4.3295388770981285E-3</v>
      </c>
      <c r="F1342" t="str">
        <f t="shared" si="82"/>
        <v>Sell</v>
      </c>
      <c r="G1342">
        <f t="shared" si="81"/>
        <v>5.1342368290034199E-6</v>
      </c>
    </row>
    <row r="1343" spans="1:7" ht="18" x14ac:dyDescent="0.55000000000000004">
      <c r="A1343" s="4">
        <v>35177</v>
      </c>
      <c r="B1343" s="5">
        <v>647.89</v>
      </c>
      <c r="C1343" s="1">
        <v>0.43620908172565193</v>
      </c>
      <c r="D1343">
        <f t="shared" si="79"/>
        <v>647.71140000000003</v>
      </c>
      <c r="E1343">
        <f t="shared" si="80"/>
        <v>2.7574009041675092E-4</v>
      </c>
      <c r="F1343" t="str">
        <f t="shared" si="82"/>
        <v>Sell</v>
      </c>
      <c r="G1343">
        <f t="shared" si="81"/>
        <v>1.9027836297993648E-5</v>
      </c>
    </row>
    <row r="1344" spans="1:7" ht="18" x14ac:dyDescent="0.55000000000000004">
      <c r="A1344" s="4">
        <v>35178</v>
      </c>
      <c r="B1344" s="5">
        <v>651.58000000000004</v>
      </c>
      <c r="C1344" s="1">
        <v>0.56792537235580876</v>
      </c>
      <c r="D1344">
        <f t="shared" si="79"/>
        <v>647.61560000000009</v>
      </c>
      <c r="E1344">
        <f t="shared" si="80"/>
        <v>6.1215325881587082E-3</v>
      </c>
      <c r="F1344" t="str">
        <f t="shared" si="82"/>
        <v>Buy</v>
      </c>
      <c r="G1344">
        <f t="shared" si="81"/>
        <v>3.22539228565484E-5</v>
      </c>
    </row>
    <row r="1345" spans="1:7" ht="18" x14ac:dyDescent="0.55000000000000004">
      <c r="A1345" s="4">
        <v>35179</v>
      </c>
      <c r="B1345" s="5">
        <v>650.16999999999996</v>
      </c>
      <c r="C1345" s="1">
        <v>-0.21663154237271426</v>
      </c>
      <c r="D1345">
        <f t="shared" si="79"/>
        <v>647.39</v>
      </c>
      <c r="E1345">
        <f t="shared" si="80"/>
        <v>4.2941658042292483E-3</v>
      </c>
      <c r="F1345" t="str">
        <f t="shared" si="82"/>
        <v>Buy</v>
      </c>
      <c r="G1345">
        <f t="shared" si="81"/>
        <v>4.6929225150781092E-6</v>
      </c>
    </row>
    <row r="1346" spans="1:7" ht="18" x14ac:dyDescent="0.55000000000000004">
      <c r="A1346" s="4">
        <v>35180</v>
      </c>
      <c r="B1346" s="5">
        <v>652.87</v>
      </c>
      <c r="C1346" s="1">
        <v>0.41441611372867154</v>
      </c>
      <c r="D1346">
        <f t="shared" si="79"/>
        <v>647.23720000000003</v>
      </c>
      <c r="E1346">
        <f t="shared" si="80"/>
        <v>8.7028372287624601E-3</v>
      </c>
      <c r="F1346" t="str">
        <f t="shared" si="82"/>
        <v>Buy</v>
      </c>
      <c r="G1346">
        <f t="shared" si="81"/>
        <v>1.7174071531797523E-5</v>
      </c>
    </row>
    <row r="1347" spans="1:7" ht="18" x14ac:dyDescent="0.55000000000000004">
      <c r="A1347" s="4">
        <v>35181</v>
      </c>
      <c r="B1347" s="5">
        <v>653.46</v>
      </c>
      <c r="C1347" s="1">
        <v>9.032940223634417E-2</v>
      </c>
      <c r="D1347">
        <f t="shared" si="79"/>
        <v>647.19479999999999</v>
      </c>
      <c r="E1347">
        <f t="shared" si="80"/>
        <v>9.6805474951282833E-3</v>
      </c>
      <c r="F1347" t="str">
        <f t="shared" si="82"/>
        <v>Buy</v>
      </c>
      <c r="G1347">
        <f t="shared" si="81"/>
        <v>8.15940090837526E-7</v>
      </c>
    </row>
    <row r="1348" spans="1:7" ht="18" x14ac:dyDescent="0.55000000000000004">
      <c r="A1348" s="4">
        <v>35184</v>
      </c>
      <c r="B1348" s="5">
        <v>654.16</v>
      </c>
      <c r="C1348" s="1">
        <v>0.10706475380717355</v>
      </c>
      <c r="D1348">
        <f t="shared" si="79"/>
        <v>647.25160000000005</v>
      </c>
      <c r="E1348">
        <f t="shared" si="80"/>
        <v>1.0673438273462614E-2</v>
      </c>
      <c r="F1348" t="str">
        <f t="shared" si="82"/>
        <v>Buy</v>
      </c>
      <c r="G1348">
        <f t="shared" si="81"/>
        <v>1.1462861507790682E-6</v>
      </c>
    </row>
    <row r="1349" spans="1:7" ht="18" x14ac:dyDescent="0.55000000000000004">
      <c r="A1349" s="4">
        <v>35185</v>
      </c>
      <c r="B1349" s="5">
        <v>654.16999999999996</v>
      </c>
      <c r="C1349" s="1">
        <v>1.5286663151109787E-3</v>
      </c>
      <c r="D1349">
        <f t="shared" si="79"/>
        <v>647.37540000000001</v>
      </c>
      <c r="E1349">
        <f t="shared" si="80"/>
        <v>1.049561042943545E-2</v>
      </c>
      <c r="F1349" t="str">
        <f t="shared" si="82"/>
        <v>Buy</v>
      </c>
      <c r="G1349">
        <f t="shared" si="81"/>
        <v>2.336820702954978E-10</v>
      </c>
    </row>
    <row r="1350" spans="1:7" ht="18" x14ac:dyDescent="0.55000000000000004">
      <c r="A1350" s="4">
        <v>35186</v>
      </c>
      <c r="B1350" s="5">
        <v>654.58000000000004</v>
      </c>
      <c r="C1350" s="1">
        <v>6.2655207398320825E-2</v>
      </c>
      <c r="D1350">
        <f t="shared" si="79"/>
        <v>647.654</v>
      </c>
      <c r="E1350">
        <f t="shared" si="80"/>
        <v>1.0693981663048548E-2</v>
      </c>
      <c r="F1350" t="str">
        <f t="shared" si="82"/>
        <v>Buy</v>
      </c>
      <c r="G1350">
        <f t="shared" si="81"/>
        <v>3.925675014126597E-7</v>
      </c>
    </row>
    <row r="1351" spans="1:7" ht="18" x14ac:dyDescent="0.55000000000000004">
      <c r="A1351" s="4">
        <v>35187</v>
      </c>
      <c r="B1351" s="5">
        <v>643.38</v>
      </c>
      <c r="C1351" s="1">
        <v>-1.7258279130746734</v>
      </c>
      <c r="D1351">
        <f t="shared" si="79"/>
        <v>647.55960000000005</v>
      </c>
      <c r="E1351">
        <f t="shared" si="80"/>
        <v>-6.4543865923693353E-3</v>
      </c>
      <c r="F1351" t="str">
        <f t="shared" si="82"/>
        <v>Buy</v>
      </c>
      <c r="G1351">
        <f t="shared" si="81"/>
        <v>2.9784819855476825E-4</v>
      </c>
    </row>
    <row r="1352" spans="1:7" ht="18" x14ac:dyDescent="0.55000000000000004">
      <c r="A1352" s="4">
        <v>35188</v>
      </c>
      <c r="B1352" s="5">
        <v>641.63</v>
      </c>
      <c r="C1352" s="1">
        <v>-0.27237158961924496</v>
      </c>
      <c r="D1352">
        <f t="shared" si="79"/>
        <v>647.21500000000003</v>
      </c>
      <c r="E1352">
        <f t="shared" si="80"/>
        <v>-8.629280841760522E-3</v>
      </c>
      <c r="F1352" t="str">
        <f t="shared" si="82"/>
        <v>Sell</v>
      </c>
      <c r="G1352">
        <f t="shared" si="81"/>
        <v>7.4186282831714384E-6</v>
      </c>
    </row>
    <row r="1353" spans="1:7" ht="18" x14ac:dyDescent="0.55000000000000004">
      <c r="A1353" s="4">
        <v>35191</v>
      </c>
      <c r="B1353" s="5">
        <v>640.80999999999995</v>
      </c>
      <c r="C1353" s="1">
        <v>-0.12788124383982793</v>
      </c>
      <c r="D1353">
        <f t="shared" si="79"/>
        <v>646.84960000000001</v>
      </c>
      <c r="E1353">
        <f t="shared" si="80"/>
        <v>-9.3369463318831204E-3</v>
      </c>
      <c r="F1353" t="str">
        <f t="shared" si="82"/>
        <v>Sell</v>
      </c>
      <c r="G1353">
        <f t="shared" si="81"/>
        <v>1.6353612526021529E-6</v>
      </c>
    </row>
    <row r="1354" spans="1:7" ht="18" x14ac:dyDescent="0.55000000000000004">
      <c r="A1354" s="4">
        <v>35192</v>
      </c>
      <c r="B1354" s="5">
        <v>638.26</v>
      </c>
      <c r="C1354" s="1">
        <v>-0.39872772849098542</v>
      </c>
      <c r="D1354">
        <f t="shared" si="79"/>
        <v>646.60560000000009</v>
      </c>
      <c r="E1354">
        <f t="shared" si="80"/>
        <v>-1.2906785836683293E-2</v>
      </c>
      <c r="F1354" t="str">
        <f t="shared" si="82"/>
        <v>Sell</v>
      </c>
      <c r="G1354">
        <f t="shared" si="81"/>
        <v>1.5898380146758099E-5</v>
      </c>
    </row>
    <row r="1355" spans="1:7" ht="18" x14ac:dyDescent="0.55000000000000004">
      <c r="A1355" s="4">
        <v>35193</v>
      </c>
      <c r="B1355" s="5">
        <v>644.77</v>
      </c>
      <c r="C1355" s="1">
        <v>1.0147940214848861</v>
      </c>
      <c r="D1355">
        <f t="shared" si="79"/>
        <v>646.55619999999999</v>
      </c>
      <c r="E1355">
        <f t="shared" si="80"/>
        <v>-2.7626368751858046E-3</v>
      </c>
      <c r="F1355" t="str">
        <f t="shared" si="82"/>
        <v>Sell</v>
      </c>
      <c r="G1355">
        <f t="shared" si="81"/>
        <v>1.0298069060414674E-4</v>
      </c>
    </row>
    <row r="1356" spans="1:7" ht="18" x14ac:dyDescent="0.55000000000000004">
      <c r="A1356" s="4">
        <v>35194</v>
      </c>
      <c r="B1356" s="5">
        <v>645.44000000000005</v>
      </c>
      <c r="C1356" s="1">
        <v>0.10385907103895747</v>
      </c>
      <c r="D1356">
        <f t="shared" si="79"/>
        <v>646.57000000000005</v>
      </c>
      <c r="E1356">
        <f t="shared" si="80"/>
        <v>-1.7476839321341779E-3</v>
      </c>
      <c r="F1356" t="str">
        <f t="shared" si="82"/>
        <v>Sell</v>
      </c>
      <c r="G1356">
        <f t="shared" si="81"/>
        <v>1.0786706637075215E-6</v>
      </c>
    </row>
    <row r="1357" spans="1:7" ht="18" x14ac:dyDescent="0.55000000000000004">
      <c r="A1357" s="4">
        <v>35195</v>
      </c>
      <c r="B1357" s="5">
        <v>652.09</v>
      </c>
      <c r="C1357" s="1">
        <v>1.0250334444418145</v>
      </c>
      <c r="D1357">
        <f t="shared" si="79"/>
        <v>646.80319999999995</v>
      </c>
      <c r="E1357">
        <f t="shared" si="80"/>
        <v>8.1737381633239983E-3</v>
      </c>
      <c r="F1357" t="str">
        <f t="shared" si="82"/>
        <v>Sell</v>
      </c>
      <c r="G1357">
        <f t="shared" si="81"/>
        <v>1.0506935622242507E-4</v>
      </c>
    </row>
    <row r="1358" spans="1:7" ht="18" x14ac:dyDescent="0.55000000000000004">
      <c r="A1358" s="4">
        <v>35198</v>
      </c>
      <c r="B1358" s="5">
        <v>661.51</v>
      </c>
      <c r="C1358" s="1">
        <v>1.4342511388456451</v>
      </c>
      <c r="D1358">
        <f t="shared" si="79"/>
        <v>647.14599999999996</v>
      </c>
      <c r="E1358">
        <f t="shared" si="80"/>
        <v>2.2195918695317646E-2</v>
      </c>
      <c r="F1358" t="str">
        <f t="shared" si="82"/>
        <v>Buy</v>
      </c>
      <c r="G1358">
        <f t="shared" si="81"/>
        <v>2.0570763292800302E-4</v>
      </c>
    </row>
    <row r="1359" spans="1:7" ht="18" x14ac:dyDescent="0.55000000000000004">
      <c r="A1359" s="4">
        <v>35199</v>
      </c>
      <c r="B1359" s="5">
        <v>665.6</v>
      </c>
      <c r="C1359" s="1">
        <v>0.61637889082772057</v>
      </c>
      <c r="D1359">
        <f t="shared" si="79"/>
        <v>647.44179999999994</v>
      </c>
      <c r="E1359">
        <f t="shared" si="80"/>
        <v>2.8046073021544299E-2</v>
      </c>
      <c r="F1359" t="str">
        <f t="shared" si="82"/>
        <v>Buy</v>
      </c>
      <c r="G1359">
        <f t="shared" si="81"/>
        <v>3.7992293705801113E-5</v>
      </c>
    </row>
    <row r="1360" spans="1:7" ht="18" x14ac:dyDescent="0.55000000000000004">
      <c r="A1360" s="4">
        <v>35200</v>
      </c>
      <c r="B1360" s="5">
        <v>665.42</v>
      </c>
      <c r="C1360" s="1">
        <v>-2.704692658222195E-2</v>
      </c>
      <c r="D1360">
        <f t="shared" si="79"/>
        <v>647.63439999999991</v>
      </c>
      <c r="E1360">
        <f t="shared" si="80"/>
        <v>2.7462407802920981E-2</v>
      </c>
      <c r="F1360" t="str">
        <f t="shared" si="82"/>
        <v>Buy</v>
      </c>
      <c r="G1360">
        <f t="shared" si="81"/>
        <v>7.315362375441044E-8</v>
      </c>
    </row>
    <row r="1361" spans="1:7" ht="18" x14ac:dyDescent="0.55000000000000004">
      <c r="A1361" s="4">
        <v>35201</v>
      </c>
      <c r="B1361" s="5">
        <v>664.85</v>
      </c>
      <c r="C1361" s="1">
        <v>-8.5696893846170824E-2</v>
      </c>
      <c r="D1361">
        <f t="shared" si="79"/>
        <v>647.89139999999998</v>
      </c>
      <c r="E1361">
        <f t="shared" si="80"/>
        <v>2.6175065759477666E-2</v>
      </c>
      <c r="F1361" t="str">
        <f t="shared" si="82"/>
        <v>Buy</v>
      </c>
      <c r="G1361">
        <f t="shared" si="81"/>
        <v>7.3439576148818711E-7</v>
      </c>
    </row>
    <row r="1362" spans="1:7" ht="18" x14ac:dyDescent="0.55000000000000004">
      <c r="A1362" s="4">
        <v>35202</v>
      </c>
      <c r="B1362" s="5">
        <v>668.91</v>
      </c>
      <c r="C1362" s="1">
        <v>0.60880706276739027</v>
      </c>
      <c r="D1362">
        <f t="shared" si="79"/>
        <v>648.19659999999988</v>
      </c>
      <c r="E1362">
        <f t="shared" si="80"/>
        <v>3.1955428337637218E-2</v>
      </c>
      <c r="F1362" t="str">
        <f t="shared" si="82"/>
        <v>Buy</v>
      </c>
      <c r="G1362">
        <f t="shared" si="81"/>
        <v>3.7064603967545704E-5</v>
      </c>
    </row>
    <row r="1363" spans="1:7" ht="18" x14ac:dyDescent="0.55000000000000004">
      <c r="A1363" s="4">
        <v>35205</v>
      </c>
      <c r="B1363" s="5">
        <v>673.15</v>
      </c>
      <c r="C1363" s="1">
        <v>0.63186654948548537</v>
      </c>
      <c r="D1363">
        <f t="shared" si="79"/>
        <v>648.9896</v>
      </c>
      <c r="E1363">
        <f t="shared" si="80"/>
        <v>3.7227715205297558E-2</v>
      </c>
      <c r="F1363" t="str">
        <f t="shared" si="82"/>
        <v>Buy</v>
      </c>
      <c r="G1363">
        <f t="shared" si="81"/>
        <v>3.9925533635869334E-5</v>
      </c>
    </row>
    <row r="1364" spans="1:7" ht="18" x14ac:dyDescent="0.55000000000000004">
      <c r="A1364" s="4">
        <v>35206</v>
      </c>
      <c r="B1364" s="5">
        <v>672.76</v>
      </c>
      <c r="C1364" s="1">
        <v>-5.7953356601167093E-2</v>
      </c>
      <c r="D1364">
        <f t="shared" si="79"/>
        <v>649.64439999999979</v>
      </c>
      <c r="E1364">
        <f t="shared" si="80"/>
        <v>3.55819275899249E-2</v>
      </c>
      <c r="F1364" t="str">
        <f t="shared" si="82"/>
        <v>Buy</v>
      </c>
      <c r="G1364">
        <f t="shared" si="81"/>
        <v>3.3585915413420373E-7</v>
      </c>
    </row>
    <row r="1365" spans="1:7" ht="18" x14ac:dyDescent="0.55000000000000004">
      <c r="A1365" s="4">
        <v>35207</v>
      </c>
      <c r="B1365" s="5">
        <v>678.42</v>
      </c>
      <c r="C1365" s="1">
        <v>0.83779113159766028</v>
      </c>
      <c r="D1365">
        <f t="shared" si="79"/>
        <v>650.47099999999978</v>
      </c>
      <c r="E1365">
        <f t="shared" si="80"/>
        <v>4.2967326752461205E-2</v>
      </c>
      <c r="F1365" t="str">
        <f t="shared" si="82"/>
        <v>Buy</v>
      </c>
      <c r="G1365">
        <f t="shared" si="81"/>
        <v>7.0189398018368808E-5</v>
      </c>
    </row>
    <row r="1366" spans="1:7" ht="18" x14ac:dyDescent="0.55000000000000004">
      <c r="A1366" s="4">
        <v>35208</v>
      </c>
      <c r="B1366" s="5">
        <v>676</v>
      </c>
      <c r="C1366" s="1">
        <v>-0.35734891322445772</v>
      </c>
      <c r="D1366">
        <f t="shared" si="79"/>
        <v>651.2199999999998</v>
      </c>
      <c r="E1366">
        <f t="shared" si="80"/>
        <v>3.8051656890144968E-2</v>
      </c>
      <c r="F1366" t="str">
        <f t="shared" si="82"/>
        <v>Buy</v>
      </c>
      <c r="G1366">
        <f t="shared" si="81"/>
        <v>1.2769824578270101E-5</v>
      </c>
    </row>
    <row r="1367" spans="1:7" ht="18" x14ac:dyDescent="0.55000000000000004">
      <c r="A1367" s="4">
        <v>35209</v>
      </c>
      <c r="B1367" s="5">
        <v>678.51</v>
      </c>
      <c r="C1367" s="1">
        <v>0.37061415168657563</v>
      </c>
      <c r="D1367">
        <f t="shared" si="79"/>
        <v>651.97279999999989</v>
      </c>
      <c r="E1367">
        <f t="shared" si="80"/>
        <v>4.0702925030001412E-2</v>
      </c>
      <c r="F1367" t="str">
        <f t="shared" si="82"/>
        <v>Buy</v>
      </c>
      <c r="G1367">
        <f t="shared" si="81"/>
        <v>1.3735484943036009E-5</v>
      </c>
    </row>
    <row r="1368" spans="1:7" ht="18" x14ac:dyDescent="0.55000000000000004">
      <c r="A1368" s="4">
        <v>35213</v>
      </c>
      <c r="B1368" s="5">
        <v>672.23</v>
      </c>
      <c r="C1368" s="1">
        <v>-0.92986736901629718</v>
      </c>
      <c r="D1368">
        <f t="shared" si="79"/>
        <v>652.58879999999976</v>
      </c>
      <c r="E1368">
        <f t="shared" si="80"/>
        <v>3.0097359930173886E-2</v>
      </c>
      <c r="F1368" t="str">
        <f t="shared" si="82"/>
        <v>Buy</v>
      </c>
      <c r="G1368">
        <f t="shared" si="81"/>
        <v>8.6465332396129074E-5</v>
      </c>
    </row>
    <row r="1369" spans="1:7" ht="18" x14ac:dyDescent="0.55000000000000004">
      <c r="A1369" s="4">
        <v>35214</v>
      </c>
      <c r="B1369" s="5">
        <v>667.93</v>
      </c>
      <c r="C1369" s="1">
        <v>-0.6417166243082506</v>
      </c>
      <c r="D1369">
        <f t="shared" si="79"/>
        <v>652.89439999999968</v>
      </c>
      <c r="E1369">
        <f t="shared" si="80"/>
        <v>2.302914529516608E-2</v>
      </c>
      <c r="F1369" t="str">
        <f t="shared" si="82"/>
        <v>Buy</v>
      </c>
      <c r="G1369">
        <f t="shared" si="81"/>
        <v>4.118002259135764E-5</v>
      </c>
    </row>
    <row r="1370" spans="1:7" ht="18" x14ac:dyDescent="0.55000000000000004">
      <c r="A1370" s="4">
        <v>35215</v>
      </c>
      <c r="B1370" s="5">
        <v>671.7</v>
      </c>
      <c r="C1370" s="1">
        <v>0.5628434646234407</v>
      </c>
      <c r="D1370">
        <f t="shared" si="79"/>
        <v>653.29459999999983</v>
      </c>
      <c r="E1370">
        <f t="shared" si="80"/>
        <v>2.817320088058315E-2</v>
      </c>
      <c r="F1370" t="str">
        <f t="shared" si="82"/>
        <v>Buy</v>
      </c>
      <c r="G1370">
        <f t="shared" si="81"/>
        <v>3.1679276566931831E-5</v>
      </c>
    </row>
    <row r="1371" spans="1:7" ht="18" x14ac:dyDescent="0.55000000000000004">
      <c r="A1371" s="4">
        <v>35216</v>
      </c>
      <c r="B1371" s="5">
        <v>669.12</v>
      </c>
      <c r="C1371" s="1">
        <v>-0.38483960325501726</v>
      </c>
      <c r="D1371">
        <f t="shared" si="79"/>
        <v>653.67739999999981</v>
      </c>
      <c r="E1371">
        <f t="shared" si="80"/>
        <v>2.3624191382477355E-2</v>
      </c>
      <c r="F1371" t="str">
        <f t="shared" si="82"/>
        <v>Buy</v>
      </c>
      <c r="G1371">
        <f t="shared" si="81"/>
        <v>1.4810152023347909E-5</v>
      </c>
    </row>
    <row r="1372" spans="1:7" ht="18" x14ac:dyDescent="0.55000000000000004">
      <c r="A1372" s="4">
        <v>35219</v>
      </c>
      <c r="B1372" s="5">
        <v>667.68</v>
      </c>
      <c r="C1372" s="1">
        <v>-0.21543993970263253</v>
      </c>
      <c r="D1372">
        <f t="shared" si="79"/>
        <v>654.04719999999975</v>
      </c>
      <c r="E1372">
        <f t="shared" si="80"/>
        <v>2.0843755618860853E-2</v>
      </c>
      <c r="F1372" t="str">
        <f t="shared" si="82"/>
        <v>Buy</v>
      </c>
      <c r="G1372">
        <f t="shared" si="81"/>
        <v>4.6414367619073942E-6</v>
      </c>
    </row>
    <row r="1373" spans="1:7" ht="18" x14ac:dyDescent="0.55000000000000004">
      <c r="A1373" s="4">
        <v>35220</v>
      </c>
      <c r="B1373" s="5">
        <v>672.56</v>
      </c>
      <c r="C1373" s="1">
        <v>0.72823099837990168</v>
      </c>
      <c r="D1373">
        <f t="shared" si="79"/>
        <v>654.48599999999988</v>
      </c>
      <c r="E1373">
        <f t="shared" si="80"/>
        <v>2.7615563969282875E-2</v>
      </c>
      <c r="F1373" t="str">
        <f t="shared" si="82"/>
        <v>Buy</v>
      </c>
      <c r="G1373">
        <f t="shared" si="81"/>
        <v>5.3032038700138841E-5</v>
      </c>
    </row>
    <row r="1374" spans="1:7" ht="18" x14ac:dyDescent="0.55000000000000004">
      <c r="A1374" s="4">
        <v>35221</v>
      </c>
      <c r="B1374" s="5">
        <v>678.44</v>
      </c>
      <c r="C1374" s="1">
        <v>0.87047181765971082</v>
      </c>
      <c r="D1374">
        <f t="shared" si="79"/>
        <v>655.05399999999975</v>
      </c>
      <c r="E1374">
        <f t="shared" si="80"/>
        <v>3.5700873515771704E-2</v>
      </c>
      <c r="F1374" t="str">
        <f t="shared" si="82"/>
        <v>Buy</v>
      </c>
      <c r="G1374">
        <f t="shared" si="81"/>
        <v>7.5772118533980095E-5</v>
      </c>
    </row>
    <row r="1375" spans="1:7" ht="18" x14ac:dyDescent="0.55000000000000004">
      <c r="A1375" s="4">
        <v>35222</v>
      </c>
      <c r="B1375" s="5">
        <v>673.03</v>
      </c>
      <c r="C1375" s="1">
        <v>-0.80061398293830954</v>
      </c>
      <c r="D1375">
        <f t="shared" si="79"/>
        <v>655.45519999999988</v>
      </c>
      <c r="E1375">
        <f t="shared" si="80"/>
        <v>2.6813121629060382E-2</v>
      </c>
      <c r="F1375" t="str">
        <f t="shared" si="82"/>
        <v>Buy</v>
      </c>
      <c r="G1375">
        <f t="shared" si="81"/>
        <v>6.4098274967634391E-5</v>
      </c>
    </row>
    <row r="1376" spans="1:7" ht="18" x14ac:dyDescent="0.55000000000000004">
      <c r="A1376" s="4">
        <v>35223</v>
      </c>
      <c r="B1376" s="5">
        <v>673.31</v>
      </c>
      <c r="C1376" s="1">
        <v>4.1594248709362507E-2</v>
      </c>
      <c r="D1376">
        <f t="shared" si="79"/>
        <v>655.94319999999982</v>
      </c>
      <c r="E1376">
        <f t="shared" si="80"/>
        <v>2.647607292826594E-2</v>
      </c>
      <c r="F1376" t="str">
        <f t="shared" si="82"/>
        <v>Buy</v>
      </c>
      <c r="G1376">
        <f t="shared" si="81"/>
        <v>1.7300815256963046E-7</v>
      </c>
    </row>
    <row r="1377" spans="1:7" ht="18" x14ac:dyDescent="0.55000000000000004">
      <c r="A1377" s="4">
        <v>35226</v>
      </c>
      <c r="B1377" s="5">
        <v>672.16</v>
      </c>
      <c r="C1377" s="1">
        <v>-0.17094402402770711</v>
      </c>
      <c r="D1377">
        <f t="shared" si="79"/>
        <v>656.40759999999977</v>
      </c>
      <c r="E1377">
        <f t="shared" si="80"/>
        <v>2.3997893991477549E-2</v>
      </c>
      <c r="F1377" t="str">
        <f t="shared" si="82"/>
        <v>Buy</v>
      </c>
      <c r="G1377">
        <f t="shared" si="81"/>
        <v>2.922185935078531E-6</v>
      </c>
    </row>
    <row r="1378" spans="1:7" ht="18" x14ac:dyDescent="0.55000000000000004">
      <c r="A1378" s="4">
        <v>35227</v>
      </c>
      <c r="B1378" s="5">
        <v>670.97</v>
      </c>
      <c r="C1378" s="1">
        <v>-0.17719808378562141</v>
      </c>
      <c r="D1378">
        <f t="shared" si="79"/>
        <v>656.91699999999969</v>
      </c>
      <c r="E1378">
        <f t="shared" si="80"/>
        <v>2.1392352458530293E-2</v>
      </c>
      <c r="F1378" t="str">
        <f t="shared" si="82"/>
        <v>Buy</v>
      </c>
      <c r="G1378">
        <f t="shared" si="81"/>
        <v>3.1399160897296105E-6</v>
      </c>
    </row>
    <row r="1379" spans="1:7" ht="18" x14ac:dyDescent="0.55000000000000004">
      <c r="A1379" s="4">
        <v>35228</v>
      </c>
      <c r="B1379" s="5">
        <v>669.04</v>
      </c>
      <c r="C1379" s="1">
        <v>-0.28805775099454112</v>
      </c>
      <c r="D1379">
        <f t="shared" ref="D1379:D1442" si="83">AVERAGE(B1330:B1379)</f>
        <v>657.22319999999979</v>
      </c>
      <c r="E1379">
        <f t="shared" si="80"/>
        <v>1.7979888719692451E-2</v>
      </c>
      <c r="F1379" t="str">
        <f t="shared" si="82"/>
        <v>Buy</v>
      </c>
      <c r="G1379">
        <f t="shared" si="81"/>
        <v>8.297726790803305E-6</v>
      </c>
    </row>
    <row r="1380" spans="1:7" ht="18" x14ac:dyDescent="0.55000000000000004">
      <c r="A1380" s="4">
        <v>35229</v>
      </c>
      <c r="B1380" s="5">
        <v>667.92</v>
      </c>
      <c r="C1380" s="1">
        <v>-0.16754431875253051</v>
      </c>
      <c r="D1380">
        <f t="shared" si="83"/>
        <v>657.47639999999967</v>
      </c>
      <c r="E1380">
        <f t="shared" si="80"/>
        <v>1.5884372427664769E-2</v>
      </c>
      <c r="F1380" t="str">
        <f t="shared" si="82"/>
        <v>Buy</v>
      </c>
      <c r="G1380">
        <f t="shared" si="81"/>
        <v>2.8071098746249547E-6</v>
      </c>
    </row>
    <row r="1381" spans="1:7" ht="18" x14ac:dyDescent="0.55000000000000004">
      <c r="A1381" s="4">
        <v>35230</v>
      </c>
      <c r="B1381" s="5">
        <v>665.85</v>
      </c>
      <c r="C1381" s="1">
        <v>-0.31039859375909962</v>
      </c>
      <c r="D1381">
        <f t="shared" si="83"/>
        <v>657.67579999999975</v>
      </c>
      <c r="E1381">
        <f t="shared" si="80"/>
        <v>1.24289201457622E-2</v>
      </c>
      <c r="F1381" t="str">
        <f t="shared" si="82"/>
        <v>Buy</v>
      </c>
      <c r="G1381">
        <f t="shared" si="81"/>
        <v>9.6347287007626555E-6</v>
      </c>
    </row>
    <row r="1382" spans="1:7" ht="18" x14ac:dyDescent="0.55000000000000004">
      <c r="A1382" s="4">
        <v>35233</v>
      </c>
      <c r="B1382" s="5">
        <v>665.16</v>
      </c>
      <c r="C1382" s="1">
        <v>-0.10368067284403602</v>
      </c>
      <c r="D1382">
        <f t="shared" si="83"/>
        <v>657.86179999999979</v>
      </c>
      <c r="E1382">
        <f t="shared" si="80"/>
        <v>1.1093819400974767E-2</v>
      </c>
      <c r="F1382" t="str">
        <f t="shared" si="82"/>
        <v>Buy</v>
      </c>
      <c r="G1382">
        <f t="shared" si="81"/>
        <v>1.074968192139203E-6</v>
      </c>
    </row>
    <row r="1383" spans="1:7" ht="18" x14ac:dyDescent="0.55000000000000004">
      <c r="A1383" s="4">
        <v>35234</v>
      </c>
      <c r="B1383" s="5">
        <v>662.06</v>
      </c>
      <c r="C1383" s="1">
        <v>-0.46714269486706145</v>
      </c>
      <c r="D1383">
        <f t="shared" si="83"/>
        <v>658.2181999999998</v>
      </c>
      <c r="E1383">
        <f t="shared" si="80"/>
        <v>5.836666321290037E-3</v>
      </c>
      <c r="F1383" t="str">
        <f t="shared" si="82"/>
        <v>Buy</v>
      </c>
      <c r="G1383">
        <f t="shared" si="81"/>
        <v>2.1822229736766048E-5</v>
      </c>
    </row>
    <row r="1384" spans="1:7" ht="18" x14ac:dyDescent="0.55000000000000004">
      <c r="A1384" s="4">
        <v>35235</v>
      </c>
      <c r="B1384" s="5">
        <v>661.96</v>
      </c>
      <c r="C1384" s="1">
        <v>-1.5105512030035529E-2</v>
      </c>
      <c r="D1384">
        <f t="shared" si="83"/>
        <v>658.61359999999991</v>
      </c>
      <c r="E1384">
        <f t="shared" si="80"/>
        <v>5.080976159617917E-3</v>
      </c>
      <c r="F1384" t="str">
        <f t="shared" si="82"/>
        <v>Buy</v>
      </c>
      <c r="G1384">
        <f t="shared" si="81"/>
        <v>2.281764936895481E-8</v>
      </c>
    </row>
    <row r="1385" spans="1:7" ht="18" x14ac:dyDescent="0.55000000000000004">
      <c r="A1385" s="4">
        <v>35236</v>
      </c>
      <c r="B1385" s="5">
        <v>662.1</v>
      </c>
      <c r="C1385" s="1">
        <v>2.1147078005788206E-2</v>
      </c>
      <c r="D1385">
        <f t="shared" si="83"/>
        <v>659.18560000000002</v>
      </c>
      <c r="E1385">
        <f t="shared" si="80"/>
        <v>4.4212130847518525E-3</v>
      </c>
      <c r="F1385" t="str">
        <f t="shared" si="82"/>
        <v>Buy</v>
      </c>
      <c r="G1385">
        <f t="shared" si="81"/>
        <v>4.4719890818289133E-8</v>
      </c>
    </row>
    <row r="1386" spans="1:7" ht="18" x14ac:dyDescent="0.55000000000000004">
      <c r="A1386" s="4">
        <v>35237</v>
      </c>
      <c r="B1386" s="5">
        <v>666.84</v>
      </c>
      <c r="C1386" s="1">
        <v>0.71335351490297594</v>
      </c>
      <c r="D1386">
        <f t="shared" si="83"/>
        <v>659.89879999999994</v>
      </c>
      <c r="E1386">
        <f t="shared" si="80"/>
        <v>1.0518582546293606E-2</v>
      </c>
      <c r="F1386" t="str">
        <f t="shared" si="82"/>
        <v>Buy</v>
      </c>
      <c r="G1386">
        <f t="shared" si="81"/>
        <v>5.088732372244304E-5</v>
      </c>
    </row>
    <row r="1387" spans="1:7" ht="18" x14ac:dyDescent="0.55000000000000004">
      <c r="A1387" s="4">
        <v>35240</v>
      </c>
      <c r="B1387" s="5">
        <v>668.85</v>
      </c>
      <c r="C1387" s="1">
        <v>0.30096826617651073</v>
      </c>
      <c r="D1387">
        <f t="shared" si="83"/>
        <v>660.5415999999999</v>
      </c>
      <c r="E1387">
        <f t="shared" si="80"/>
        <v>1.2578163131587959E-2</v>
      </c>
      <c r="F1387" t="str">
        <f t="shared" si="82"/>
        <v>Buy</v>
      </c>
      <c r="G1387">
        <f t="shared" si="81"/>
        <v>9.0581897245295001E-6</v>
      </c>
    </row>
    <row r="1388" spans="1:7" ht="18" x14ac:dyDescent="0.55000000000000004">
      <c r="A1388" s="4">
        <v>35241</v>
      </c>
      <c r="B1388" s="5">
        <v>668.48</v>
      </c>
      <c r="C1388" s="1">
        <v>-5.5334137339435485E-2</v>
      </c>
      <c r="D1388">
        <f t="shared" si="83"/>
        <v>661.06139999999982</v>
      </c>
      <c r="E1388">
        <f t="shared" si="80"/>
        <v>1.1222255602883785E-2</v>
      </c>
      <c r="F1388" t="str">
        <f t="shared" si="82"/>
        <v>Buy</v>
      </c>
      <c r="G1388">
        <f t="shared" si="81"/>
        <v>3.0618667550995087E-7</v>
      </c>
    </row>
    <row r="1389" spans="1:7" ht="18" x14ac:dyDescent="0.55000000000000004">
      <c r="A1389" s="4">
        <v>35242</v>
      </c>
      <c r="B1389" s="5">
        <v>664.39</v>
      </c>
      <c r="C1389" s="1">
        <v>-0.61371519163227828</v>
      </c>
      <c r="D1389">
        <f t="shared" si="83"/>
        <v>661.44920000000002</v>
      </c>
      <c r="E1389">
        <f t="shared" si="80"/>
        <v>4.4459952480099263E-3</v>
      </c>
      <c r="F1389" t="str">
        <f t="shared" si="82"/>
        <v>Buy</v>
      </c>
      <c r="G1389">
        <f t="shared" si="81"/>
        <v>3.7664633644024407E-5</v>
      </c>
    </row>
    <row r="1390" spans="1:7" ht="18" x14ac:dyDescent="0.55000000000000004">
      <c r="A1390" s="4">
        <v>35243</v>
      </c>
      <c r="B1390" s="5">
        <v>668.55</v>
      </c>
      <c r="C1390" s="1">
        <v>0.62418616087962719</v>
      </c>
      <c r="D1390">
        <f t="shared" si="83"/>
        <v>661.98799999999983</v>
      </c>
      <c r="E1390">
        <f t="shared" si="80"/>
        <v>9.9125663909317499E-3</v>
      </c>
      <c r="F1390" t="str">
        <f t="shared" si="82"/>
        <v>Buy</v>
      </c>
      <c r="G1390">
        <f t="shared" si="81"/>
        <v>3.8960836343364781E-5</v>
      </c>
    </row>
    <row r="1391" spans="1:7" ht="18" x14ac:dyDescent="0.55000000000000004">
      <c r="A1391" s="4">
        <v>35244</v>
      </c>
      <c r="B1391" s="5">
        <v>670.63</v>
      </c>
      <c r="C1391" s="1">
        <v>0.31063810280882154</v>
      </c>
      <c r="D1391">
        <f t="shared" si="83"/>
        <v>662.52839999999992</v>
      </c>
      <c r="E1391">
        <f t="shared" si="80"/>
        <v>1.222830598658122E-2</v>
      </c>
      <c r="F1391" t="str">
        <f t="shared" si="82"/>
        <v>Buy</v>
      </c>
      <c r="G1391">
        <f t="shared" si="81"/>
        <v>9.6496030916663983E-6</v>
      </c>
    </row>
    <row r="1392" spans="1:7" ht="18" x14ac:dyDescent="0.55000000000000004">
      <c r="A1392" s="4">
        <v>35247</v>
      </c>
      <c r="B1392" s="5">
        <v>675.88</v>
      </c>
      <c r="C1392" s="1">
        <v>0.77979764036862353</v>
      </c>
      <c r="D1392">
        <f t="shared" si="83"/>
        <v>663.14459999999997</v>
      </c>
      <c r="E1392">
        <f t="shared" si="80"/>
        <v>1.9204559608869659E-2</v>
      </c>
      <c r="F1392" t="str">
        <f t="shared" si="82"/>
        <v>Buy</v>
      </c>
      <c r="G1392">
        <f t="shared" si="81"/>
        <v>6.0808435992447309E-5</v>
      </c>
    </row>
    <row r="1393" spans="1:7" ht="18" x14ac:dyDescent="0.55000000000000004">
      <c r="A1393" s="4">
        <v>35248</v>
      </c>
      <c r="B1393" s="5">
        <v>673.61</v>
      </c>
      <c r="C1393" s="1">
        <v>-0.33642370688262424</v>
      </c>
      <c r="D1393">
        <f t="shared" si="83"/>
        <v>663.65899999999999</v>
      </c>
      <c r="E1393">
        <f t="shared" si="80"/>
        <v>1.4994146090085453E-2</v>
      </c>
      <c r="F1393" t="str">
        <f t="shared" si="82"/>
        <v>Buy</v>
      </c>
      <c r="G1393">
        <f t="shared" si="81"/>
        <v>1.1318091055264588E-5</v>
      </c>
    </row>
    <row r="1394" spans="1:7" ht="18" x14ac:dyDescent="0.55000000000000004">
      <c r="A1394" s="4">
        <v>35249</v>
      </c>
      <c r="B1394" s="5">
        <v>672.4</v>
      </c>
      <c r="C1394" s="1">
        <v>-0.17979068891622391</v>
      </c>
      <c r="D1394">
        <f t="shared" si="83"/>
        <v>664.07539999999995</v>
      </c>
      <c r="E1394">
        <f t="shared" si="80"/>
        <v>1.2535624719723141E-2</v>
      </c>
      <c r="F1394" t="str">
        <f t="shared" si="82"/>
        <v>Buy</v>
      </c>
      <c r="G1394">
        <f t="shared" si="81"/>
        <v>3.2324691820970397E-6</v>
      </c>
    </row>
    <row r="1395" spans="1:7" ht="18" x14ac:dyDescent="0.55000000000000004">
      <c r="A1395" s="4">
        <v>35251</v>
      </c>
      <c r="B1395" s="5">
        <v>657.44</v>
      </c>
      <c r="C1395" s="1">
        <v>-2.2499896399360804</v>
      </c>
      <c r="D1395">
        <f t="shared" si="83"/>
        <v>664.22080000000005</v>
      </c>
      <c r="E1395">
        <f t="shared" si="80"/>
        <v>-1.0208653507990112E-2</v>
      </c>
      <c r="F1395" t="str">
        <f t="shared" si="82"/>
        <v>Buy</v>
      </c>
      <c r="G1395">
        <f t="shared" si="81"/>
        <v>5.0624533798196924E-4</v>
      </c>
    </row>
    <row r="1396" spans="1:7" ht="18" x14ac:dyDescent="0.55000000000000004">
      <c r="A1396" s="4">
        <v>35254</v>
      </c>
      <c r="B1396" s="5">
        <v>652.54</v>
      </c>
      <c r="C1396" s="1">
        <v>-0.74810651351915636</v>
      </c>
      <c r="D1396">
        <f t="shared" si="83"/>
        <v>664.21420000000001</v>
      </c>
      <c r="E1396">
        <f t="shared" ref="E1396:E1459" si="84">(B1396 - D1396) / D1396</f>
        <v>-1.7575956671808644E-2</v>
      </c>
      <c r="F1396" t="str">
        <f t="shared" si="82"/>
        <v>Sell</v>
      </c>
      <c r="G1396">
        <f t="shared" ref="G1396:G1459" si="85">(C1396/100)^2</f>
        <v>5.5966335556978775E-5</v>
      </c>
    </row>
    <row r="1397" spans="1:7" ht="18" x14ac:dyDescent="0.55000000000000004">
      <c r="A1397" s="4">
        <v>35255</v>
      </c>
      <c r="B1397" s="5">
        <v>654.75</v>
      </c>
      <c r="C1397" s="1">
        <v>0.33810433879130641</v>
      </c>
      <c r="D1397">
        <f t="shared" si="83"/>
        <v>664.24</v>
      </c>
      <c r="E1397">
        <f t="shared" si="84"/>
        <v>-1.4287004697097448E-2</v>
      </c>
      <c r="F1397" t="str">
        <f t="shared" ref="F1397:F1460" si="86">IF(E1396 &gt; 0, "Buy", "Sell")</f>
        <v>Sell</v>
      </c>
      <c r="G1397">
        <f t="shared" si="85"/>
        <v>1.1431454390950652E-5</v>
      </c>
    </row>
    <row r="1398" spans="1:7" ht="18" x14ac:dyDescent="0.55000000000000004">
      <c r="A1398" s="4">
        <v>35256</v>
      </c>
      <c r="B1398" s="5">
        <v>656.06</v>
      </c>
      <c r="C1398" s="1">
        <v>0.19987647883787954</v>
      </c>
      <c r="D1398">
        <f t="shared" si="83"/>
        <v>664.27800000000002</v>
      </c>
      <c r="E1398">
        <f t="shared" si="84"/>
        <v>-1.2371326462716024E-2</v>
      </c>
      <c r="F1398" t="str">
        <f t="shared" si="86"/>
        <v>Sell</v>
      </c>
      <c r="G1398">
        <f t="shared" si="85"/>
        <v>3.9950606792629312E-6</v>
      </c>
    </row>
    <row r="1399" spans="1:7" ht="18" x14ac:dyDescent="0.55000000000000004">
      <c r="A1399" s="4">
        <v>35257</v>
      </c>
      <c r="B1399" s="5">
        <v>645.66999999999996</v>
      </c>
      <c r="C1399" s="1">
        <v>-1.5963710828027875</v>
      </c>
      <c r="D1399">
        <f t="shared" si="83"/>
        <v>664.10800000000006</v>
      </c>
      <c r="E1399">
        <f t="shared" si="84"/>
        <v>-2.7763556529962145E-2</v>
      </c>
      <c r="F1399" t="str">
        <f t="shared" si="86"/>
        <v>Sell</v>
      </c>
      <c r="G1399">
        <f t="shared" si="85"/>
        <v>2.5484006340089439E-4</v>
      </c>
    </row>
    <row r="1400" spans="1:7" ht="18" x14ac:dyDescent="0.55000000000000004">
      <c r="A1400" s="4">
        <v>35258</v>
      </c>
      <c r="B1400" s="5">
        <v>646.19000000000005</v>
      </c>
      <c r="C1400" s="1">
        <v>8.0504083737249141E-2</v>
      </c>
      <c r="D1400">
        <f t="shared" si="83"/>
        <v>663.9402</v>
      </c>
      <c r="E1400">
        <f t="shared" si="84"/>
        <v>-2.6734636643480768E-2</v>
      </c>
      <c r="F1400" t="str">
        <f t="shared" si="86"/>
        <v>Sell</v>
      </c>
      <c r="G1400">
        <f t="shared" si="85"/>
        <v>6.4809074983740207E-7</v>
      </c>
    </row>
    <row r="1401" spans="1:7" ht="18" x14ac:dyDescent="0.55000000000000004">
      <c r="A1401" s="4">
        <v>35261</v>
      </c>
      <c r="B1401" s="5">
        <v>629.79999999999995</v>
      </c>
      <c r="C1401" s="1">
        <v>-2.5691269518620481</v>
      </c>
      <c r="D1401">
        <f t="shared" si="83"/>
        <v>663.66859999999997</v>
      </c>
      <c r="E1401">
        <f t="shared" si="84"/>
        <v>-5.1032397796128996E-2</v>
      </c>
      <c r="F1401" t="str">
        <f t="shared" si="86"/>
        <v>Sell</v>
      </c>
      <c r="G1401">
        <f t="shared" si="85"/>
        <v>6.600413294783979E-4</v>
      </c>
    </row>
    <row r="1402" spans="1:7" ht="18" x14ac:dyDescent="0.55000000000000004">
      <c r="A1402" s="4">
        <v>35262</v>
      </c>
      <c r="B1402" s="5">
        <v>628.37</v>
      </c>
      <c r="C1402" s="1">
        <v>-0.22731437178693195</v>
      </c>
      <c r="D1402">
        <f t="shared" si="83"/>
        <v>663.40339999999992</v>
      </c>
      <c r="E1402">
        <f t="shared" si="84"/>
        <v>-5.2808592780802632E-2</v>
      </c>
      <c r="F1402" t="str">
        <f t="shared" si="86"/>
        <v>Sell</v>
      </c>
      <c r="G1402">
        <f t="shared" si="85"/>
        <v>5.1671823620887526E-6</v>
      </c>
    </row>
    <row r="1403" spans="1:7" ht="18" x14ac:dyDescent="0.55000000000000004">
      <c r="A1403" s="4">
        <v>35263</v>
      </c>
      <c r="B1403" s="5">
        <v>634.07000000000005</v>
      </c>
      <c r="C1403" s="1">
        <v>0.90301934880623425</v>
      </c>
      <c r="D1403">
        <f t="shared" si="83"/>
        <v>663.26859999999999</v>
      </c>
      <c r="E1403">
        <f t="shared" si="84"/>
        <v>-4.4022285993939626E-2</v>
      </c>
      <c r="F1403" t="str">
        <f t="shared" si="86"/>
        <v>Sell</v>
      </c>
      <c r="G1403">
        <f t="shared" si="85"/>
        <v>8.1544394431843541E-5</v>
      </c>
    </row>
    <row r="1404" spans="1:7" ht="18" x14ac:dyDescent="0.55000000000000004">
      <c r="A1404" s="4">
        <v>35264</v>
      </c>
      <c r="B1404" s="5">
        <v>643.55999999999995</v>
      </c>
      <c r="C1404" s="1">
        <v>1.4855904345716671</v>
      </c>
      <c r="D1404">
        <f t="shared" si="83"/>
        <v>663.37459999999987</v>
      </c>
      <c r="E1404">
        <f t="shared" si="84"/>
        <v>-2.986939807463224E-2</v>
      </c>
      <c r="F1404" t="str">
        <f t="shared" si="86"/>
        <v>Sell</v>
      </c>
      <c r="G1404">
        <f t="shared" si="85"/>
        <v>2.2069789392908346E-4</v>
      </c>
    </row>
    <row r="1405" spans="1:7" ht="18" x14ac:dyDescent="0.55000000000000004">
      <c r="A1405" s="4">
        <v>35265</v>
      </c>
      <c r="B1405" s="5">
        <v>638.73</v>
      </c>
      <c r="C1405" s="1">
        <v>-0.75334329097231345</v>
      </c>
      <c r="D1405">
        <f t="shared" si="83"/>
        <v>663.25379999999996</v>
      </c>
      <c r="E1405">
        <f t="shared" si="84"/>
        <v>-3.6974986046065535E-2</v>
      </c>
      <c r="F1405" t="str">
        <f t="shared" si="86"/>
        <v>Sell</v>
      </c>
      <c r="G1405">
        <f t="shared" si="85"/>
        <v>5.6752611405299566E-5</v>
      </c>
    </row>
    <row r="1406" spans="1:7" ht="18" x14ac:dyDescent="0.55000000000000004">
      <c r="A1406" s="4">
        <v>35268</v>
      </c>
      <c r="B1406" s="5">
        <v>633.77</v>
      </c>
      <c r="C1406" s="1">
        <v>-0.77957172802627384</v>
      </c>
      <c r="D1406">
        <f t="shared" si="83"/>
        <v>663.02039999999988</v>
      </c>
      <c r="E1406">
        <f t="shared" si="84"/>
        <v>-4.4116892934214245E-2</v>
      </c>
      <c r="F1406" t="str">
        <f t="shared" si="86"/>
        <v>Sell</v>
      </c>
      <c r="G1406">
        <f t="shared" si="85"/>
        <v>6.077320791378706E-5</v>
      </c>
    </row>
    <row r="1407" spans="1:7" ht="18" x14ac:dyDescent="0.55000000000000004">
      <c r="A1407" s="4">
        <v>35269</v>
      </c>
      <c r="B1407" s="5">
        <v>626.87</v>
      </c>
      <c r="C1407" s="1">
        <v>-1.0946929980241837</v>
      </c>
      <c r="D1407">
        <f t="shared" si="83"/>
        <v>662.51600000000008</v>
      </c>
      <c r="E1407">
        <f t="shared" si="84"/>
        <v>-5.3803983601905567E-2</v>
      </c>
      <c r="F1407" t="str">
        <f t="shared" si="86"/>
        <v>Sell</v>
      </c>
      <c r="G1407">
        <f t="shared" si="85"/>
        <v>1.1983527599231754E-4</v>
      </c>
    </row>
    <row r="1408" spans="1:7" ht="18" x14ac:dyDescent="0.55000000000000004">
      <c r="A1408" s="4">
        <v>35270</v>
      </c>
      <c r="B1408" s="5">
        <v>626.65</v>
      </c>
      <c r="C1408" s="1">
        <v>-3.5101155507511431E-2</v>
      </c>
      <c r="D1408">
        <f t="shared" si="83"/>
        <v>661.8187999999999</v>
      </c>
      <c r="E1408">
        <f t="shared" si="84"/>
        <v>-5.3139620693760777E-2</v>
      </c>
      <c r="F1408" t="str">
        <f t="shared" si="86"/>
        <v>Sell</v>
      </c>
      <c r="G1408">
        <f t="shared" si="85"/>
        <v>1.2320911179625002E-7</v>
      </c>
    </row>
    <row r="1409" spans="1:7" ht="18" x14ac:dyDescent="0.55000000000000004">
      <c r="A1409" s="4">
        <v>35271</v>
      </c>
      <c r="B1409" s="5">
        <v>631.16999999999996</v>
      </c>
      <c r="C1409" s="1">
        <v>0.7187068827507187</v>
      </c>
      <c r="D1409">
        <f t="shared" si="83"/>
        <v>661.13019999999995</v>
      </c>
      <c r="E1409">
        <f t="shared" si="84"/>
        <v>-4.5316641109421393E-2</v>
      </c>
      <c r="F1409" t="str">
        <f t="shared" si="86"/>
        <v>Sell</v>
      </c>
      <c r="G1409">
        <f t="shared" si="85"/>
        <v>5.1653958331325539E-5</v>
      </c>
    </row>
    <row r="1410" spans="1:7" ht="18" x14ac:dyDescent="0.55000000000000004">
      <c r="A1410" s="4">
        <v>35272</v>
      </c>
      <c r="B1410" s="5">
        <v>635.9</v>
      </c>
      <c r="C1410" s="1">
        <v>0.74660783883235848</v>
      </c>
      <c r="D1410">
        <f t="shared" si="83"/>
        <v>660.53980000000001</v>
      </c>
      <c r="E1410">
        <f t="shared" si="84"/>
        <v>-3.7302521362073925E-2</v>
      </c>
      <c r="F1410" t="str">
        <f t="shared" si="86"/>
        <v>Sell</v>
      </c>
      <c r="G1410">
        <f t="shared" si="85"/>
        <v>5.5742326500592502E-5</v>
      </c>
    </row>
    <row r="1411" spans="1:7" ht="18" x14ac:dyDescent="0.55000000000000004">
      <c r="A1411" s="4">
        <v>35275</v>
      </c>
      <c r="B1411" s="5">
        <v>630.91</v>
      </c>
      <c r="C1411" s="1">
        <v>-0.78780966497304006</v>
      </c>
      <c r="D1411">
        <f t="shared" si="83"/>
        <v>659.86099999999988</v>
      </c>
      <c r="E1411">
        <f t="shared" si="84"/>
        <v>-4.3874391727954695E-2</v>
      </c>
      <c r="F1411" t="str">
        <f t="shared" si="86"/>
        <v>Sell</v>
      </c>
      <c r="G1411">
        <f t="shared" si="85"/>
        <v>6.2064406822493371E-5</v>
      </c>
    </row>
    <row r="1412" spans="1:7" ht="18" x14ac:dyDescent="0.55000000000000004">
      <c r="A1412" s="4">
        <v>35276</v>
      </c>
      <c r="B1412" s="5">
        <v>635.26</v>
      </c>
      <c r="C1412" s="1">
        <v>0.68711422866641569</v>
      </c>
      <c r="D1412">
        <f t="shared" si="83"/>
        <v>659.18799999999999</v>
      </c>
      <c r="E1412">
        <f t="shared" si="84"/>
        <v>-3.6299204475809629E-2</v>
      </c>
      <c r="F1412" t="str">
        <f t="shared" si="86"/>
        <v>Sell</v>
      </c>
      <c r="G1412">
        <f t="shared" si="85"/>
        <v>4.7212596323584338E-5</v>
      </c>
    </row>
    <row r="1413" spans="1:7" ht="18" x14ac:dyDescent="0.55000000000000004">
      <c r="A1413" s="4">
        <v>35277</v>
      </c>
      <c r="B1413" s="5">
        <v>639.95000000000005</v>
      </c>
      <c r="C1413" s="1">
        <v>0.73556843915051096</v>
      </c>
      <c r="D1413">
        <f t="shared" si="83"/>
        <v>658.52399999999989</v>
      </c>
      <c r="E1413">
        <f t="shared" si="84"/>
        <v>-2.8205502001445421E-2</v>
      </c>
      <c r="F1413" t="str">
        <f t="shared" si="86"/>
        <v>Sell</v>
      </c>
      <c r="G1413">
        <f t="shared" si="85"/>
        <v>5.4106092867431898E-5</v>
      </c>
    </row>
    <row r="1414" spans="1:7" ht="18" x14ac:dyDescent="0.55000000000000004">
      <c r="A1414" s="4">
        <v>35278</v>
      </c>
      <c r="B1414" s="5">
        <v>650.02</v>
      </c>
      <c r="C1414" s="1">
        <v>1.5613083345288072</v>
      </c>
      <c r="D1414">
        <f t="shared" si="83"/>
        <v>658.06920000000002</v>
      </c>
      <c r="E1414">
        <f t="shared" si="84"/>
        <v>-1.2231540391192964E-2</v>
      </c>
      <c r="F1414" t="str">
        <f t="shared" si="86"/>
        <v>Sell</v>
      </c>
      <c r="G1414">
        <f t="shared" si="85"/>
        <v>2.4376837154691178E-4</v>
      </c>
    </row>
    <row r="1415" spans="1:7" ht="18" x14ac:dyDescent="0.55000000000000004">
      <c r="A1415" s="4">
        <v>35279</v>
      </c>
      <c r="B1415" s="5">
        <v>662.49</v>
      </c>
      <c r="C1415" s="1">
        <v>1.9002331759744946</v>
      </c>
      <c r="D1415">
        <f t="shared" si="83"/>
        <v>657.75059999999996</v>
      </c>
      <c r="E1415">
        <f t="shared" si="84"/>
        <v>7.2054666312733832E-3</v>
      </c>
      <c r="F1415" t="str">
        <f t="shared" si="86"/>
        <v>Sell</v>
      </c>
      <c r="G1415">
        <f t="shared" si="85"/>
        <v>3.6108861230741139E-4</v>
      </c>
    </row>
    <row r="1416" spans="1:7" ht="18" x14ac:dyDescent="0.55000000000000004">
      <c r="A1416" s="4">
        <v>35282</v>
      </c>
      <c r="B1416" s="5">
        <v>660.23</v>
      </c>
      <c r="C1416" s="1">
        <v>-0.34172042446195267</v>
      </c>
      <c r="D1416">
        <f t="shared" si="83"/>
        <v>657.43520000000001</v>
      </c>
      <c r="E1416">
        <f t="shared" si="84"/>
        <v>4.2510653521442253E-3</v>
      </c>
      <c r="F1416" t="str">
        <f t="shared" si="86"/>
        <v>Buy</v>
      </c>
      <c r="G1416">
        <f t="shared" si="85"/>
        <v>1.1677284849445709E-5</v>
      </c>
    </row>
    <row r="1417" spans="1:7" ht="18" x14ac:dyDescent="0.55000000000000004">
      <c r="A1417" s="4">
        <v>35283</v>
      </c>
      <c r="B1417" s="5">
        <v>662.38</v>
      </c>
      <c r="C1417" s="1">
        <v>0.32511502162955147</v>
      </c>
      <c r="D1417">
        <f t="shared" si="83"/>
        <v>657.11259999999993</v>
      </c>
      <c r="E1417">
        <f t="shared" si="84"/>
        <v>8.0159777791508884E-3</v>
      </c>
      <c r="F1417" t="str">
        <f t="shared" si="86"/>
        <v>Buy</v>
      </c>
      <c r="G1417">
        <f t="shared" si="85"/>
        <v>1.0569977728918373E-5</v>
      </c>
    </row>
    <row r="1418" spans="1:7" ht="18" x14ac:dyDescent="0.55000000000000004">
      <c r="A1418" s="4">
        <v>35284</v>
      </c>
      <c r="B1418" s="5">
        <v>664.16</v>
      </c>
      <c r="C1418" s="1">
        <v>0.26836749262184822</v>
      </c>
      <c r="D1418">
        <f t="shared" si="83"/>
        <v>656.95119999999997</v>
      </c>
      <c r="E1418">
        <f t="shared" si="84"/>
        <v>1.0973113375848918E-2</v>
      </c>
      <c r="F1418" t="str">
        <f t="shared" si="86"/>
        <v>Buy</v>
      </c>
      <c r="G1418">
        <f t="shared" si="85"/>
        <v>7.2021111096137757E-6</v>
      </c>
    </row>
    <row r="1419" spans="1:7" ht="18" x14ac:dyDescent="0.55000000000000004">
      <c r="A1419" s="4">
        <v>35285</v>
      </c>
      <c r="B1419" s="5">
        <v>662.59</v>
      </c>
      <c r="C1419" s="1">
        <v>-0.23666866143949752</v>
      </c>
      <c r="D1419">
        <f t="shared" si="83"/>
        <v>656.84439999999984</v>
      </c>
      <c r="E1419">
        <f t="shared" si="84"/>
        <v>8.7472771329103159E-3</v>
      </c>
      <c r="F1419" t="str">
        <f t="shared" si="86"/>
        <v>Buy</v>
      </c>
      <c r="G1419">
        <f t="shared" si="85"/>
        <v>5.6012055307563498E-6</v>
      </c>
    </row>
    <row r="1420" spans="1:7" ht="18" x14ac:dyDescent="0.55000000000000004">
      <c r="A1420" s="4">
        <v>35286</v>
      </c>
      <c r="B1420" s="5">
        <v>662.1</v>
      </c>
      <c r="C1420" s="1">
        <v>-7.3979575953319679E-2</v>
      </c>
      <c r="D1420">
        <f t="shared" si="83"/>
        <v>656.65240000000006</v>
      </c>
      <c r="E1420">
        <f t="shared" si="84"/>
        <v>8.2960178018080272E-3</v>
      </c>
      <c r="F1420" t="str">
        <f t="shared" si="86"/>
        <v>Buy</v>
      </c>
      <c r="G1420">
        <f t="shared" si="85"/>
        <v>5.4729776582329948E-7</v>
      </c>
    </row>
    <row r="1421" spans="1:7" ht="18" x14ac:dyDescent="0.55000000000000004">
      <c r="A1421" s="4">
        <v>35289</v>
      </c>
      <c r="B1421" s="5">
        <v>665.77</v>
      </c>
      <c r="C1421" s="1">
        <v>0.55276636188070627</v>
      </c>
      <c r="D1421">
        <f t="shared" si="83"/>
        <v>656.58539999999994</v>
      </c>
      <c r="E1421">
        <f t="shared" si="84"/>
        <v>1.3988431664791887E-2</v>
      </c>
      <c r="F1421" t="str">
        <f t="shared" si="86"/>
        <v>Buy</v>
      </c>
      <c r="G1421">
        <f t="shared" si="85"/>
        <v>3.0555065082683188E-5</v>
      </c>
    </row>
    <row r="1422" spans="1:7" ht="18" x14ac:dyDescent="0.55000000000000004">
      <c r="A1422" s="4">
        <v>35290</v>
      </c>
      <c r="B1422" s="5">
        <v>660.2</v>
      </c>
      <c r="C1422" s="1">
        <v>-0.84014461305146548</v>
      </c>
      <c r="D1422">
        <f t="shared" si="83"/>
        <v>656.43579999999986</v>
      </c>
      <c r="E1422">
        <f t="shared" si="84"/>
        <v>5.7343002925803075E-3</v>
      </c>
      <c r="F1422" t="str">
        <f t="shared" si="86"/>
        <v>Buy</v>
      </c>
      <c r="G1422">
        <f t="shared" si="85"/>
        <v>7.0584297083939657E-5</v>
      </c>
    </row>
    <row r="1423" spans="1:7" ht="18" x14ac:dyDescent="0.55000000000000004">
      <c r="A1423" s="4">
        <v>35291</v>
      </c>
      <c r="B1423" s="5">
        <v>662.05</v>
      </c>
      <c r="C1423" s="1">
        <v>0.27982623666730849</v>
      </c>
      <c r="D1423">
        <f t="shared" si="83"/>
        <v>656.22559999999999</v>
      </c>
      <c r="E1423">
        <f t="shared" si="84"/>
        <v>8.8756061939673937E-3</v>
      </c>
      <c r="F1423" t="str">
        <f t="shared" si="86"/>
        <v>Buy</v>
      </c>
      <c r="G1423">
        <f t="shared" si="85"/>
        <v>7.8302722727388546E-6</v>
      </c>
    </row>
    <row r="1424" spans="1:7" ht="18" x14ac:dyDescent="0.55000000000000004">
      <c r="A1424" s="4">
        <v>35292</v>
      </c>
      <c r="B1424" s="5">
        <v>662.28</v>
      </c>
      <c r="C1424" s="1">
        <v>3.4734545364448692E-2</v>
      </c>
      <c r="D1424">
        <f t="shared" si="83"/>
        <v>655.90239999999994</v>
      </c>
      <c r="E1424">
        <f t="shared" si="84"/>
        <v>9.7233978713906679E-3</v>
      </c>
      <c r="F1424" t="str">
        <f t="shared" si="86"/>
        <v>Buy</v>
      </c>
      <c r="G1424">
        <f t="shared" si="85"/>
        <v>1.2064886416749441E-7</v>
      </c>
    </row>
    <row r="1425" spans="1:7" ht="18" x14ac:dyDescent="0.55000000000000004">
      <c r="A1425" s="4">
        <v>35293</v>
      </c>
      <c r="B1425" s="5">
        <v>665.21</v>
      </c>
      <c r="C1425" s="1">
        <v>0.44143530391269398</v>
      </c>
      <c r="D1425">
        <f t="shared" si="83"/>
        <v>655.74599999999987</v>
      </c>
      <c r="E1425">
        <f t="shared" si="84"/>
        <v>1.4432417429919773E-2</v>
      </c>
      <c r="F1425" t="str">
        <f t="shared" si="86"/>
        <v>Buy</v>
      </c>
      <c r="G1425">
        <f t="shared" si="85"/>
        <v>1.9486512754049248E-5</v>
      </c>
    </row>
    <row r="1426" spans="1:7" ht="18" x14ac:dyDescent="0.55000000000000004">
      <c r="A1426" s="4">
        <v>35296</v>
      </c>
      <c r="B1426" s="5">
        <v>666.58</v>
      </c>
      <c r="C1426" s="1">
        <v>0.20573821447031998</v>
      </c>
      <c r="D1426">
        <f t="shared" si="83"/>
        <v>655.6114</v>
      </c>
      <c r="E1426">
        <f t="shared" si="84"/>
        <v>1.673033751396031E-2</v>
      </c>
      <c r="F1426" t="str">
        <f t="shared" si="86"/>
        <v>Buy</v>
      </c>
      <c r="G1426">
        <f t="shared" si="85"/>
        <v>4.2328212893435388E-6</v>
      </c>
    </row>
    <row r="1427" spans="1:7" ht="18" x14ac:dyDescent="0.55000000000000004">
      <c r="A1427" s="4">
        <v>35297</v>
      </c>
      <c r="B1427" s="5">
        <v>665.69</v>
      </c>
      <c r="C1427" s="1">
        <v>-0.13360657109936994</v>
      </c>
      <c r="D1427">
        <f t="shared" si="83"/>
        <v>655.48199999999997</v>
      </c>
      <c r="E1427">
        <f t="shared" si="84"/>
        <v>1.5573272797727602E-2</v>
      </c>
      <c r="F1427" t="str">
        <f t="shared" si="86"/>
        <v>Buy</v>
      </c>
      <c r="G1427">
        <f t="shared" si="85"/>
        <v>1.7850715840930996E-6</v>
      </c>
    </row>
    <row r="1428" spans="1:7" ht="18" x14ac:dyDescent="0.55000000000000004">
      <c r="A1428" s="4">
        <v>35298</v>
      </c>
      <c r="B1428" s="5">
        <v>665.07</v>
      </c>
      <c r="C1428" s="1">
        <v>-9.3179843827517761E-2</v>
      </c>
      <c r="D1428">
        <f t="shared" si="83"/>
        <v>655.36400000000003</v>
      </c>
      <c r="E1428">
        <f t="shared" si="84"/>
        <v>1.4810090270445152E-2</v>
      </c>
      <c r="F1428" t="str">
        <f t="shared" si="86"/>
        <v>Buy</v>
      </c>
      <c r="G1428">
        <f t="shared" si="85"/>
        <v>8.6824832957205999E-7</v>
      </c>
    </row>
    <row r="1429" spans="1:7" ht="18" x14ac:dyDescent="0.55000000000000004">
      <c r="A1429" s="4">
        <v>35299</v>
      </c>
      <c r="B1429" s="5">
        <v>670.68</v>
      </c>
      <c r="C1429" s="1">
        <v>0.83998247956354377</v>
      </c>
      <c r="D1429">
        <f t="shared" si="83"/>
        <v>655.39679999999998</v>
      </c>
      <c r="E1429">
        <f t="shared" si="84"/>
        <v>2.3319003083322905E-2</v>
      </c>
      <c r="F1429" t="str">
        <f t="shared" si="86"/>
        <v>Buy</v>
      </c>
      <c r="G1429">
        <f t="shared" si="85"/>
        <v>7.0557056597371926E-5</v>
      </c>
    </row>
    <row r="1430" spans="1:7" ht="18" x14ac:dyDescent="0.55000000000000004">
      <c r="A1430" s="4">
        <v>35300</v>
      </c>
      <c r="B1430" s="5">
        <v>667.03</v>
      </c>
      <c r="C1430" s="1">
        <v>-0.54571006541969369</v>
      </c>
      <c r="D1430">
        <f t="shared" si="83"/>
        <v>655.37900000000013</v>
      </c>
      <c r="E1430">
        <f t="shared" si="84"/>
        <v>1.7777499736793271E-2</v>
      </c>
      <c r="F1430" t="str">
        <f t="shared" si="86"/>
        <v>Buy</v>
      </c>
      <c r="G1430">
        <f t="shared" si="85"/>
        <v>2.9779947550036634E-5</v>
      </c>
    </row>
    <row r="1431" spans="1:7" ht="18" x14ac:dyDescent="0.55000000000000004">
      <c r="A1431" s="4">
        <v>35303</v>
      </c>
      <c r="B1431" s="5">
        <v>663.88</v>
      </c>
      <c r="C1431" s="1">
        <v>-0.4733612162892068</v>
      </c>
      <c r="D1431">
        <f t="shared" si="83"/>
        <v>655.3395999999999</v>
      </c>
      <c r="E1431">
        <f t="shared" si="84"/>
        <v>1.3032021870798121E-2</v>
      </c>
      <c r="F1431" t="str">
        <f t="shared" si="86"/>
        <v>Buy</v>
      </c>
      <c r="G1431">
        <f t="shared" si="85"/>
        <v>2.2407084108679722E-5</v>
      </c>
    </row>
    <row r="1432" spans="1:7" ht="18" x14ac:dyDescent="0.55000000000000004">
      <c r="A1432" s="4">
        <v>35304</v>
      </c>
      <c r="B1432" s="5">
        <v>666.4</v>
      </c>
      <c r="C1432" s="1">
        <v>0.37886806001148338</v>
      </c>
      <c r="D1432">
        <f t="shared" si="83"/>
        <v>655.36440000000005</v>
      </c>
      <c r="E1432">
        <f t="shared" si="84"/>
        <v>1.6838876203833973E-2</v>
      </c>
      <c r="F1432" t="str">
        <f t="shared" si="86"/>
        <v>Buy</v>
      </c>
      <c r="G1432">
        <f t="shared" si="85"/>
        <v>1.4354100689686496E-5</v>
      </c>
    </row>
    <row r="1433" spans="1:7" ht="18" x14ac:dyDescent="0.55000000000000004">
      <c r="A1433" s="4">
        <v>35305</v>
      </c>
      <c r="B1433" s="5">
        <v>664.81</v>
      </c>
      <c r="C1433" s="1">
        <v>-0.23888053065958234</v>
      </c>
      <c r="D1433">
        <f t="shared" si="83"/>
        <v>655.4194</v>
      </c>
      <c r="E1433">
        <f t="shared" si="84"/>
        <v>1.4327619841585326E-2</v>
      </c>
      <c r="F1433" t="str">
        <f t="shared" si="86"/>
        <v>Buy</v>
      </c>
      <c r="G1433">
        <f t="shared" si="85"/>
        <v>5.7063907928203656E-6</v>
      </c>
    </row>
    <row r="1434" spans="1:7" ht="18" x14ac:dyDescent="0.55000000000000004">
      <c r="A1434" s="4">
        <v>35306</v>
      </c>
      <c r="B1434" s="5">
        <v>657.4</v>
      </c>
      <c r="C1434" s="1">
        <v>-1.1208624315918077</v>
      </c>
      <c r="D1434">
        <f t="shared" si="83"/>
        <v>655.32820000000004</v>
      </c>
      <c r="E1434">
        <f t="shared" si="84"/>
        <v>3.1614693217840149E-3</v>
      </c>
      <c r="F1434" t="str">
        <f t="shared" si="86"/>
        <v>Buy</v>
      </c>
      <c r="G1434">
        <f t="shared" si="85"/>
        <v>1.2563325905538998E-4</v>
      </c>
    </row>
    <row r="1435" spans="1:7" ht="18" x14ac:dyDescent="0.55000000000000004">
      <c r="A1435" s="4">
        <v>35307</v>
      </c>
      <c r="B1435" s="5">
        <v>651.99</v>
      </c>
      <c r="C1435" s="1">
        <v>-0.82634368443984185</v>
      </c>
      <c r="D1435">
        <f t="shared" si="83"/>
        <v>655.12600000000009</v>
      </c>
      <c r="E1435">
        <f t="shared" si="84"/>
        <v>-4.7868654274140863E-3</v>
      </c>
      <c r="F1435" t="str">
        <f t="shared" si="86"/>
        <v>Buy</v>
      </c>
      <c r="G1435">
        <f t="shared" si="85"/>
        <v>6.8284388481361282E-5</v>
      </c>
    </row>
    <row r="1436" spans="1:7" ht="18" x14ac:dyDescent="0.55000000000000004">
      <c r="A1436" s="4">
        <v>35311</v>
      </c>
      <c r="B1436" s="5">
        <v>654.72</v>
      </c>
      <c r="C1436" s="1">
        <v>0.41784389374863856</v>
      </c>
      <c r="D1436">
        <f t="shared" si="83"/>
        <v>654.88360000000011</v>
      </c>
      <c r="E1436">
        <f t="shared" si="84"/>
        <v>-2.4981538703990703E-4</v>
      </c>
      <c r="F1436" t="str">
        <f t="shared" si="86"/>
        <v>Sell</v>
      </c>
      <c r="G1436">
        <f t="shared" si="85"/>
        <v>1.7459351954302359E-5</v>
      </c>
    </row>
    <row r="1437" spans="1:7" ht="18" x14ac:dyDescent="0.55000000000000004">
      <c r="A1437" s="4">
        <v>35312</v>
      </c>
      <c r="B1437" s="5">
        <v>655.61</v>
      </c>
      <c r="C1437" s="1">
        <v>0.13584366333112696</v>
      </c>
      <c r="D1437">
        <f t="shared" si="83"/>
        <v>654.61880000000008</v>
      </c>
      <c r="E1437">
        <f t="shared" si="84"/>
        <v>1.514163662882788E-3</v>
      </c>
      <c r="F1437" t="str">
        <f t="shared" si="86"/>
        <v>Sell</v>
      </c>
      <c r="G1437">
        <f t="shared" si="85"/>
        <v>1.845350086722057E-6</v>
      </c>
    </row>
    <row r="1438" spans="1:7" ht="18" x14ac:dyDescent="0.55000000000000004">
      <c r="A1438" s="4">
        <v>35313</v>
      </c>
      <c r="B1438" s="5">
        <v>649.44000000000005</v>
      </c>
      <c r="C1438" s="1">
        <v>-0.94556468659307136</v>
      </c>
      <c r="D1438">
        <f t="shared" si="83"/>
        <v>654.23800000000006</v>
      </c>
      <c r="E1438">
        <f t="shared" si="84"/>
        <v>-7.3337225902500337E-3</v>
      </c>
      <c r="F1438" t="str">
        <f t="shared" si="86"/>
        <v>Buy</v>
      </c>
      <c r="G1438">
        <f t="shared" si="85"/>
        <v>8.9409257653185338E-5</v>
      </c>
    </row>
    <row r="1439" spans="1:7" ht="18" x14ac:dyDescent="0.55000000000000004">
      <c r="A1439" s="4">
        <v>35314</v>
      </c>
      <c r="B1439" s="5">
        <v>655.68</v>
      </c>
      <c r="C1439" s="1">
        <v>0.95624119599472557</v>
      </c>
      <c r="D1439">
        <f t="shared" si="83"/>
        <v>654.06380000000013</v>
      </c>
      <c r="E1439">
        <f t="shared" si="84"/>
        <v>2.4710127666442037E-3</v>
      </c>
      <c r="F1439" t="str">
        <f t="shared" si="86"/>
        <v>Sell</v>
      </c>
      <c r="G1439">
        <f t="shared" si="85"/>
        <v>9.1439722491742313E-5</v>
      </c>
    </row>
    <row r="1440" spans="1:7" ht="18" x14ac:dyDescent="0.55000000000000004">
      <c r="A1440" s="4">
        <v>35317</v>
      </c>
      <c r="B1440" s="5">
        <v>663.76</v>
      </c>
      <c r="C1440" s="1">
        <v>1.2247773305494887</v>
      </c>
      <c r="D1440">
        <f t="shared" si="83"/>
        <v>653.96800000000007</v>
      </c>
      <c r="E1440">
        <f t="shared" si="84"/>
        <v>1.4973209698333734E-2</v>
      </c>
      <c r="F1440" t="str">
        <f t="shared" si="86"/>
        <v>Buy</v>
      </c>
      <c r="G1440">
        <f t="shared" si="85"/>
        <v>1.5000795094279314E-4</v>
      </c>
    </row>
    <row r="1441" spans="1:7" ht="18" x14ac:dyDescent="0.55000000000000004">
      <c r="A1441" s="4">
        <v>35318</v>
      </c>
      <c r="B1441" s="5">
        <v>663.81</v>
      </c>
      <c r="C1441" s="1">
        <v>7.5325594919370045E-3</v>
      </c>
      <c r="D1441">
        <f t="shared" si="83"/>
        <v>653.83160000000009</v>
      </c>
      <c r="E1441">
        <f t="shared" si="84"/>
        <v>1.5261422054241261E-2</v>
      </c>
      <c r="F1441" t="str">
        <f t="shared" si="86"/>
        <v>Buy</v>
      </c>
      <c r="G1441">
        <f t="shared" si="85"/>
        <v>5.6739452499570271E-9</v>
      </c>
    </row>
    <row r="1442" spans="1:7" ht="18" x14ac:dyDescent="0.55000000000000004">
      <c r="A1442" s="4">
        <v>35319</v>
      </c>
      <c r="B1442" s="5">
        <v>667.28</v>
      </c>
      <c r="C1442" s="1">
        <v>0.52137839824070142</v>
      </c>
      <c r="D1442">
        <f t="shared" si="83"/>
        <v>653.65960000000007</v>
      </c>
      <c r="E1442">
        <f t="shared" si="84"/>
        <v>2.0837145205241235E-2</v>
      </c>
      <c r="F1442" t="str">
        <f t="shared" si="86"/>
        <v>Buy</v>
      </c>
      <c r="G1442">
        <f t="shared" si="85"/>
        <v>2.7183543415203942E-5</v>
      </c>
    </row>
    <row r="1443" spans="1:7" ht="18" x14ac:dyDescent="0.55000000000000004">
      <c r="A1443" s="4">
        <v>35320</v>
      </c>
      <c r="B1443" s="5">
        <v>671.15</v>
      </c>
      <c r="C1443" s="1">
        <v>0.57829110002886863</v>
      </c>
      <c r="D1443">
        <f t="shared" ref="D1443:D1506" si="87">AVERAGE(B1394:B1443)</f>
        <v>653.61040000000003</v>
      </c>
      <c r="E1443">
        <f t="shared" si="84"/>
        <v>2.6834946322763453E-2</v>
      </c>
      <c r="F1443" t="str">
        <f t="shared" si="86"/>
        <v>Buy</v>
      </c>
      <c r="G1443">
        <f t="shared" si="85"/>
        <v>3.3442059637259896E-5</v>
      </c>
    </row>
    <row r="1444" spans="1:7" ht="18" x14ac:dyDescent="0.55000000000000004">
      <c r="A1444" s="4">
        <v>35321</v>
      </c>
      <c r="B1444" s="5">
        <v>680.54</v>
      </c>
      <c r="C1444" s="1">
        <v>1.3893941738977695</v>
      </c>
      <c r="D1444">
        <f t="shared" si="87"/>
        <v>653.77320000000009</v>
      </c>
      <c r="E1444">
        <f t="shared" si="84"/>
        <v>4.0942026990399533E-2</v>
      </c>
      <c r="F1444" t="str">
        <f t="shared" si="86"/>
        <v>Buy</v>
      </c>
      <c r="G1444">
        <f t="shared" si="85"/>
        <v>1.9304161704610654E-4</v>
      </c>
    </row>
    <row r="1445" spans="1:7" ht="18" x14ac:dyDescent="0.55000000000000004">
      <c r="A1445" s="4">
        <v>35324</v>
      </c>
      <c r="B1445" s="5">
        <v>683.98</v>
      </c>
      <c r="C1445" s="1">
        <v>0.50420767563556745</v>
      </c>
      <c r="D1445">
        <f t="shared" si="87"/>
        <v>654.30400000000009</v>
      </c>
      <c r="E1445">
        <f t="shared" si="84"/>
        <v>4.5355064312612985E-2</v>
      </c>
      <c r="F1445" t="str">
        <f t="shared" si="86"/>
        <v>Buy</v>
      </c>
      <c r="G1445">
        <f t="shared" si="85"/>
        <v>2.542253801698216E-5</v>
      </c>
    </row>
    <row r="1446" spans="1:7" ht="18" x14ac:dyDescent="0.55000000000000004">
      <c r="A1446" s="4">
        <v>35325</v>
      </c>
      <c r="B1446" s="5">
        <v>682.94</v>
      </c>
      <c r="C1446" s="1">
        <v>-0.15216694476263115</v>
      </c>
      <c r="D1446">
        <f t="shared" si="87"/>
        <v>654.91200000000003</v>
      </c>
      <c r="E1446">
        <f t="shared" si="84"/>
        <v>4.2796589465454928E-2</v>
      </c>
      <c r="F1446" t="str">
        <f t="shared" si="86"/>
        <v>Buy</v>
      </c>
      <c r="G1446">
        <f t="shared" si="85"/>
        <v>2.315477907839364E-6</v>
      </c>
    </row>
    <row r="1447" spans="1:7" ht="18" x14ac:dyDescent="0.55000000000000004">
      <c r="A1447" s="4">
        <v>35326</v>
      </c>
      <c r="B1447" s="5">
        <v>681.47</v>
      </c>
      <c r="C1447" s="1">
        <v>-0.21547783566171569</v>
      </c>
      <c r="D1447">
        <f t="shared" si="87"/>
        <v>655.44640000000015</v>
      </c>
      <c r="E1447">
        <f t="shared" si="84"/>
        <v>3.9703627939675717E-2</v>
      </c>
      <c r="F1447" t="str">
        <f t="shared" si="86"/>
        <v>Buy</v>
      </c>
      <c r="G1447">
        <f t="shared" si="85"/>
        <v>4.6430697661457349E-6</v>
      </c>
    </row>
    <row r="1448" spans="1:7" ht="18" x14ac:dyDescent="0.55000000000000004">
      <c r="A1448" s="4">
        <v>35327</v>
      </c>
      <c r="B1448" s="5">
        <v>683</v>
      </c>
      <c r="C1448" s="1">
        <v>0.2242629946055342</v>
      </c>
      <c r="D1448">
        <f t="shared" si="87"/>
        <v>655.98520000000019</v>
      </c>
      <c r="E1448">
        <f t="shared" si="84"/>
        <v>4.1182026667674516E-2</v>
      </c>
      <c r="F1448" t="str">
        <f t="shared" si="86"/>
        <v>Buy</v>
      </c>
      <c r="G1448">
        <f t="shared" si="85"/>
        <v>5.0293890749441864E-6</v>
      </c>
    </row>
    <row r="1449" spans="1:7" ht="18" x14ac:dyDescent="0.55000000000000004">
      <c r="A1449" s="4">
        <v>35328</v>
      </c>
      <c r="B1449" s="5">
        <v>687.03</v>
      </c>
      <c r="C1449" s="1">
        <v>0.58830998204053442</v>
      </c>
      <c r="D1449">
        <f t="shared" si="87"/>
        <v>656.81240000000025</v>
      </c>
      <c r="E1449">
        <f t="shared" si="84"/>
        <v>4.6006439586097507E-2</v>
      </c>
      <c r="F1449" t="str">
        <f t="shared" si="86"/>
        <v>Buy</v>
      </c>
      <c r="G1449">
        <f t="shared" si="85"/>
        <v>3.4610863496853396E-5</v>
      </c>
    </row>
    <row r="1450" spans="1:7" ht="18" x14ac:dyDescent="0.55000000000000004">
      <c r="A1450" s="4">
        <v>35331</v>
      </c>
      <c r="B1450" s="5">
        <v>686.48</v>
      </c>
      <c r="C1450" s="1">
        <v>-8.008678923297928E-2</v>
      </c>
      <c r="D1450">
        <f t="shared" si="87"/>
        <v>657.61820000000023</v>
      </c>
      <c r="E1450">
        <f t="shared" si="84"/>
        <v>4.3888383867721086E-2</v>
      </c>
      <c r="F1450" t="str">
        <f t="shared" si="86"/>
        <v>Buy</v>
      </c>
      <c r="G1450">
        <f t="shared" si="85"/>
        <v>6.4138938096476452E-7</v>
      </c>
    </row>
    <row r="1451" spans="1:7" ht="18" x14ac:dyDescent="0.55000000000000004">
      <c r="A1451" s="4">
        <v>35332</v>
      </c>
      <c r="B1451" s="5">
        <v>685.61</v>
      </c>
      <c r="C1451" s="1">
        <v>-0.1268138557372602</v>
      </c>
      <c r="D1451">
        <f t="shared" si="87"/>
        <v>658.73440000000005</v>
      </c>
      <c r="E1451">
        <f t="shared" si="84"/>
        <v>4.0798840928908467E-2</v>
      </c>
      <c r="F1451" t="str">
        <f t="shared" si="86"/>
        <v>Buy</v>
      </c>
      <c r="G1451">
        <f t="shared" si="85"/>
        <v>1.6081754006950645E-6</v>
      </c>
    </row>
    <row r="1452" spans="1:7" ht="18" x14ac:dyDescent="0.55000000000000004">
      <c r="A1452" s="4">
        <v>35333</v>
      </c>
      <c r="B1452" s="5">
        <v>685.83</v>
      </c>
      <c r="C1452" s="1">
        <v>3.208306624966261E-2</v>
      </c>
      <c r="D1452">
        <f t="shared" si="87"/>
        <v>659.88360000000011</v>
      </c>
      <c r="E1452">
        <f t="shared" si="84"/>
        <v>3.9319661831268303E-2</v>
      </c>
      <c r="F1452" t="str">
        <f t="shared" si="86"/>
        <v>Buy</v>
      </c>
      <c r="G1452">
        <f t="shared" si="85"/>
        <v>1.0293231399802402E-7</v>
      </c>
    </row>
    <row r="1453" spans="1:7" ht="18" x14ac:dyDescent="0.55000000000000004">
      <c r="A1453" s="4">
        <v>35334</v>
      </c>
      <c r="B1453" s="5">
        <v>685.86</v>
      </c>
      <c r="C1453" s="1">
        <v>4.3741661752771492E-3</v>
      </c>
      <c r="D1453">
        <f t="shared" si="87"/>
        <v>660.91940000000022</v>
      </c>
      <c r="E1453">
        <f t="shared" si="84"/>
        <v>3.7736220180554211E-2</v>
      </c>
      <c r="F1453" t="str">
        <f t="shared" si="86"/>
        <v>Buy</v>
      </c>
      <c r="G1453">
        <f t="shared" si="85"/>
        <v>1.9133329728938722E-9</v>
      </c>
    </row>
    <row r="1454" spans="1:7" ht="18" x14ac:dyDescent="0.55000000000000004">
      <c r="A1454" s="4">
        <v>35335</v>
      </c>
      <c r="B1454" s="5">
        <v>686.19</v>
      </c>
      <c r="C1454" s="1">
        <v>4.8103204163605549E-2</v>
      </c>
      <c r="D1454">
        <f t="shared" si="87"/>
        <v>661.77200000000016</v>
      </c>
      <c r="E1454">
        <f t="shared" si="84"/>
        <v>3.6897904414208954E-2</v>
      </c>
      <c r="F1454" t="str">
        <f t="shared" si="86"/>
        <v>Buy</v>
      </c>
      <c r="G1454">
        <f t="shared" si="85"/>
        <v>2.3139182508055184E-7</v>
      </c>
    </row>
    <row r="1455" spans="1:7" ht="18" x14ac:dyDescent="0.55000000000000004">
      <c r="A1455" s="4">
        <v>35338</v>
      </c>
      <c r="B1455" s="5">
        <v>687.33</v>
      </c>
      <c r="C1455" s="1">
        <v>0.16599689291342271</v>
      </c>
      <c r="D1455">
        <f t="shared" si="87"/>
        <v>662.74400000000026</v>
      </c>
      <c r="E1455">
        <f t="shared" si="84"/>
        <v>3.7097280397860678E-2</v>
      </c>
      <c r="F1455" t="str">
        <f t="shared" si="86"/>
        <v>Buy</v>
      </c>
      <c r="G1455">
        <f t="shared" si="85"/>
        <v>2.7554968456910324E-6</v>
      </c>
    </row>
    <row r="1456" spans="1:7" ht="18" x14ac:dyDescent="0.55000000000000004">
      <c r="A1456" s="4">
        <v>35339</v>
      </c>
      <c r="B1456" s="5">
        <v>689.08</v>
      </c>
      <c r="C1456" s="1">
        <v>0.25428483416563441</v>
      </c>
      <c r="D1456">
        <f t="shared" si="87"/>
        <v>663.8502000000002</v>
      </c>
      <c r="E1456">
        <f t="shared" si="84"/>
        <v>3.8005260825408858E-2</v>
      </c>
      <c r="F1456" t="str">
        <f t="shared" si="86"/>
        <v>Buy</v>
      </c>
      <c r="G1456">
        <f t="shared" si="85"/>
        <v>6.4660776886644196E-6</v>
      </c>
    </row>
    <row r="1457" spans="1:7" ht="18" x14ac:dyDescent="0.55000000000000004">
      <c r="A1457" s="4">
        <v>35340</v>
      </c>
      <c r="B1457" s="5">
        <v>694.01</v>
      </c>
      <c r="C1457" s="1">
        <v>0.71289950467262042</v>
      </c>
      <c r="D1457">
        <f t="shared" si="87"/>
        <v>665.19300000000021</v>
      </c>
      <c r="E1457">
        <f t="shared" si="84"/>
        <v>4.3321261648874496E-2</v>
      </c>
      <c r="F1457" t="str">
        <f t="shared" si="86"/>
        <v>Buy</v>
      </c>
      <c r="G1457">
        <f t="shared" si="85"/>
        <v>5.0822570376246758E-5</v>
      </c>
    </row>
    <row r="1458" spans="1:7" ht="18" x14ac:dyDescent="0.55000000000000004">
      <c r="A1458" s="4">
        <v>35341</v>
      </c>
      <c r="B1458" s="5">
        <v>692.78</v>
      </c>
      <c r="C1458" s="1">
        <v>-0.17738811536456009</v>
      </c>
      <c r="D1458">
        <f t="shared" si="87"/>
        <v>666.51560000000018</v>
      </c>
      <c r="E1458">
        <f t="shared" si="84"/>
        <v>3.9405529292937461E-2</v>
      </c>
      <c r="F1458" t="str">
        <f t="shared" si="86"/>
        <v>Buy</v>
      </c>
      <c r="G1458">
        <f t="shared" si="85"/>
        <v>3.1466543472590481E-6</v>
      </c>
    </row>
    <row r="1459" spans="1:7" ht="18" x14ac:dyDescent="0.55000000000000004">
      <c r="A1459" s="4">
        <v>35342</v>
      </c>
      <c r="B1459" s="5">
        <v>701.46</v>
      </c>
      <c r="C1459" s="1">
        <v>1.2451388775533581</v>
      </c>
      <c r="D1459">
        <f t="shared" si="87"/>
        <v>667.92140000000018</v>
      </c>
      <c r="E1459">
        <f t="shared" si="84"/>
        <v>5.0213393372333708E-2</v>
      </c>
      <c r="F1459" t="str">
        <f t="shared" si="86"/>
        <v>Buy</v>
      </c>
      <c r="G1459">
        <f t="shared" si="85"/>
        <v>1.5503708243948364E-4</v>
      </c>
    </row>
    <row r="1460" spans="1:7" ht="18" x14ac:dyDescent="0.55000000000000004">
      <c r="A1460" s="4">
        <v>35345</v>
      </c>
      <c r="B1460" s="5">
        <v>703.34</v>
      </c>
      <c r="C1460" s="1">
        <v>0.26765391832834678</v>
      </c>
      <c r="D1460">
        <f t="shared" si="87"/>
        <v>669.27020000000005</v>
      </c>
      <c r="E1460">
        <f t="shared" ref="E1460:E1523" si="88">(B1460 - D1460) / D1460</f>
        <v>5.0905897199666122E-2</v>
      </c>
      <c r="F1460" t="str">
        <f t="shared" si="86"/>
        <v>Buy</v>
      </c>
      <c r="G1460">
        <f t="shared" ref="G1460:G1523" si="89">(C1460/100)^2</f>
        <v>7.1638619996517326E-6</v>
      </c>
    </row>
    <row r="1461" spans="1:7" ht="18" x14ac:dyDescent="0.55000000000000004">
      <c r="A1461" s="4">
        <v>35346</v>
      </c>
      <c r="B1461" s="5">
        <v>700.64</v>
      </c>
      <c r="C1461" s="1">
        <v>-0.38462133769777701</v>
      </c>
      <c r="D1461">
        <f t="shared" si="87"/>
        <v>670.66480000000001</v>
      </c>
      <c r="E1461">
        <f t="shared" si="88"/>
        <v>4.4694756605684345E-2</v>
      </c>
      <c r="F1461" t="str">
        <f t="shared" ref="F1461:F1524" si="90">IF(E1460 &gt; 0, "Buy", "Sell")</f>
        <v>Buy</v>
      </c>
      <c r="G1461">
        <f t="shared" si="89"/>
        <v>1.4793357341242741E-5</v>
      </c>
    </row>
    <row r="1462" spans="1:7" ht="18" x14ac:dyDescent="0.55000000000000004">
      <c r="A1462" s="4">
        <v>35347</v>
      </c>
      <c r="B1462" s="5">
        <v>696.74</v>
      </c>
      <c r="C1462" s="1">
        <v>-0.55818891442238694</v>
      </c>
      <c r="D1462">
        <f t="shared" si="87"/>
        <v>671.89439999999991</v>
      </c>
      <c r="E1462">
        <f t="shared" si="88"/>
        <v>3.6978429943753229E-2</v>
      </c>
      <c r="F1462" t="str">
        <f t="shared" si="90"/>
        <v>Buy</v>
      </c>
      <c r="G1462">
        <f t="shared" si="89"/>
        <v>3.115748641840428E-5</v>
      </c>
    </row>
    <row r="1463" spans="1:7" ht="18" x14ac:dyDescent="0.55000000000000004">
      <c r="A1463" s="4">
        <v>35348</v>
      </c>
      <c r="B1463" s="5">
        <v>694.61</v>
      </c>
      <c r="C1463" s="1">
        <v>-0.30617769274008599</v>
      </c>
      <c r="D1463">
        <f t="shared" si="87"/>
        <v>672.98759999999993</v>
      </c>
      <c r="E1463">
        <f t="shared" si="88"/>
        <v>3.2128972361452256E-2</v>
      </c>
      <c r="F1463" t="str">
        <f t="shared" si="90"/>
        <v>Buy</v>
      </c>
      <c r="G1463">
        <f t="shared" si="89"/>
        <v>9.3744779531642513E-6</v>
      </c>
    </row>
    <row r="1464" spans="1:7" ht="18" x14ac:dyDescent="0.55000000000000004">
      <c r="A1464" s="4">
        <v>35349</v>
      </c>
      <c r="B1464" s="5">
        <v>700.66</v>
      </c>
      <c r="C1464" s="1">
        <v>0.86722109941984526</v>
      </c>
      <c r="D1464">
        <f t="shared" si="87"/>
        <v>674.00040000000013</v>
      </c>
      <c r="E1464">
        <f t="shared" si="88"/>
        <v>3.9554279196273232E-2</v>
      </c>
      <c r="F1464" t="str">
        <f t="shared" si="90"/>
        <v>Buy</v>
      </c>
      <c r="G1464">
        <f t="shared" si="89"/>
        <v>7.5207243527896511E-5</v>
      </c>
    </row>
    <row r="1465" spans="1:7" ht="18" x14ac:dyDescent="0.55000000000000004">
      <c r="A1465" s="4">
        <v>35352</v>
      </c>
      <c r="B1465" s="5">
        <v>703.54</v>
      </c>
      <c r="C1465" s="1">
        <v>0.41019855267159694</v>
      </c>
      <c r="D1465">
        <f t="shared" si="87"/>
        <v>674.82140000000015</v>
      </c>
      <c r="E1465">
        <f t="shared" si="88"/>
        <v>4.2557334429524321E-2</v>
      </c>
      <c r="F1465" t="str">
        <f t="shared" si="90"/>
        <v>Buy</v>
      </c>
      <c r="G1465">
        <f t="shared" si="89"/>
        <v>1.6826285261387287E-5</v>
      </c>
    </row>
    <row r="1466" spans="1:7" ht="18" x14ac:dyDescent="0.55000000000000004">
      <c r="A1466" s="4">
        <v>35353</v>
      </c>
      <c r="B1466" s="5">
        <v>702.57</v>
      </c>
      <c r="C1466" s="1">
        <v>-0.13796931305096907</v>
      </c>
      <c r="D1466">
        <f t="shared" si="87"/>
        <v>675.66820000000007</v>
      </c>
      <c r="E1466">
        <f t="shared" si="88"/>
        <v>3.9815104514316316E-2</v>
      </c>
      <c r="F1466" t="str">
        <f t="shared" si="90"/>
        <v>Buy</v>
      </c>
      <c r="G1466">
        <f t="shared" si="89"/>
        <v>1.9035531343756304E-6</v>
      </c>
    </row>
    <row r="1467" spans="1:7" ht="18" x14ac:dyDescent="0.55000000000000004">
      <c r="A1467" s="4">
        <v>35354</v>
      </c>
      <c r="B1467" s="5">
        <v>704.41</v>
      </c>
      <c r="C1467" s="1">
        <v>0.26155326286867264</v>
      </c>
      <c r="D1467">
        <f t="shared" si="87"/>
        <v>676.50880000000018</v>
      </c>
      <c r="E1467">
        <f t="shared" si="88"/>
        <v>4.1242922486743383E-2</v>
      </c>
      <c r="F1467" t="str">
        <f t="shared" si="90"/>
        <v>Buy</v>
      </c>
      <c r="G1467">
        <f t="shared" si="89"/>
        <v>6.8410109317248961E-6</v>
      </c>
    </row>
    <row r="1468" spans="1:7" ht="18" x14ac:dyDescent="0.55000000000000004">
      <c r="A1468" s="4">
        <v>35355</v>
      </c>
      <c r="B1468" s="5">
        <v>706.99</v>
      </c>
      <c r="C1468" s="1">
        <v>0.36559485244165213</v>
      </c>
      <c r="D1468">
        <f t="shared" si="87"/>
        <v>677.36540000000014</v>
      </c>
      <c r="E1468">
        <f t="shared" si="88"/>
        <v>4.3735035772420418E-2</v>
      </c>
      <c r="F1468" t="str">
        <f t="shared" si="90"/>
        <v>Buy</v>
      </c>
      <c r="G1468">
        <f t="shared" si="89"/>
        <v>1.3365959613183341E-5</v>
      </c>
    </row>
    <row r="1469" spans="1:7" ht="18" x14ac:dyDescent="0.55000000000000004">
      <c r="A1469" s="4">
        <v>35356</v>
      </c>
      <c r="B1469" s="5">
        <v>710.82</v>
      </c>
      <c r="C1469" s="1">
        <v>0.54027116697513133</v>
      </c>
      <c r="D1469">
        <f t="shared" si="87"/>
        <v>678.33</v>
      </c>
      <c r="E1469">
        <f t="shared" si="88"/>
        <v>4.7897041263102041E-2</v>
      </c>
      <c r="F1469" t="str">
        <f t="shared" si="90"/>
        <v>Buy</v>
      </c>
      <c r="G1469">
        <f t="shared" si="89"/>
        <v>2.9189293386467028E-5</v>
      </c>
    </row>
    <row r="1470" spans="1:7" ht="18" x14ac:dyDescent="0.55000000000000004">
      <c r="A1470" s="4">
        <v>35359</v>
      </c>
      <c r="B1470" s="5">
        <v>709.85</v>
      </c>
      <c r="C1470" s="1">
        <v>-0.13655530851397868</v>
      </c>
      <c r="D1470">
        <f t="shared" si="87"/>
        <v>679.28499999999997</v>
      </c>
      <c r="E1470">
        <f t="shared" si="88"/>
        <v>4.4995841215395682E-2</v>
      </c>
      <c r="F1470" t="str">
        <f t="shared" si="90"/>
        <v>Buy</v>
      </c>
      <c r="G1470">
        <f t="shared" si="89"/>
        <v>1.8647352283347898E-6</v>
      </c>
    </row>
    <row r="1471" spans="1:7" ht="18" x14ac:dyDescent="0.55000000000000004">
      <c r="A1471" s="4">
        <v>35360</v>
      </c>
      <c r="B1471" s="5">
        <v>706.57</v>
      </c>
      <c r="C1471" s="1">
        <v>-0.46314029214055763</v>
      </c>
      <c r="D1471">
        <f t="shared" si="87"/>
        <v>680.10100000000011</v>
      </c>
      <c r="E1471">
        <f t="shared" si="88"/>
        <v>3.8919219351243317E-2</v>
      </c>
      <c r="F1471" t="str">
        <f t="shared" si="90"/>
        <v>Buy</v>
      </c>
      <c r="G1471">
        <f t="shared" si="89"/>
        <v>2.1449893020404109E-5</v>
      </c>
    </row>
    <row r="1472" spans="1:7" ht="18" x14ac:dyDescent="0.55000000000000004">
      <c r="A1472" s="4">
        <v>35361</v>
      </c>
      <c r="B1472" s="5">
        <v>707.27</v>
      </c>
      <c r="C1472" s="1">
        <v>9.90211137323702E-2</v>
      </c>
      <c r="D1472">
        <f t="shared" si="87"/>
        <v>681.04240000000004</v>
      </c>
      <c r="E1472">
        <f t="shared" si="88"/>
        <v>3.8510964956073125E-2</v>
      </c>
      <c r="F1472" t="str">
        <f t="shared" si="90"/>
        <v>Buy</v>
      </c>
      <c r="G1472">
        <f t="shared" si="89"/>
        <v>9.8051809647989962E-7</v>
      </c>
    </row>
    <row r="1473" spans="1:7" ht="18" x14ac:dyDescent="0.55000000000000004">
      <c r="A1473" s="4">
        <v>35362</v>
      </c>
      <c r="B1473" s="5">
        <v>702.29</v>
      </c>
      <c r="C1473" s="1">
        <v>-0.70660641911333366</v>
      </c>
      <c r="D1473">
        <f t="shared" si="87"/>
        <v>681.84720000000004</v>
      </c>
      <c r="E1473">
        <f t="shared" si="88"/>
        <v>2.9981497320807241E-2</v>
      </c>
      <c r="F1473" t="str">
        <f t="shared" si="90"/>
        <v>Buy</v>
      </c>
      <c r="G1473">
        <f t="shared" si="89"/>
        <v>4.9929263153216817E-5</v>
      </c>
    </row>
    <row r="1474" spans="1:7" ht="18" x14ac:dyDescent="0.55000000000000004">
      <c r="A1474" s="4">
        <v>35363</v>
      </c>
      <c r="B1474" s="5">
        <v>700.92</v>
      </c>
      <c r="C1474" s="1">
        <v>-0.19526662941494752</v>
      </c>
      <c r="D1474">
        <f t="shared" si="87"/>
        <v>682.62</v>
      </c>
      <c r="E1474">
        <f t="shared" si="88"/>
        <v>2.6808473235475014E-2</v>
      </c>
      <c r="F1474" t="str">
        <f t="shared" si="90"/>
        <v>Buy</v>
      </c>
      <c r="G1474">
        <f t="shared" si="89"/>
        <v>3.8129056563074447E-6</v>
      </c>
    </row>
    <row r="1475" spans="1:7" ht="18" x14ac:dyDescent="0.55000000000000004">
      <c r="A1475" s="4">
        <v>35366</v>
      </c>
      <c r="B1475" s="5">
        <v>697.26</v>
      </c>
      <c r="C1475" s="1">
        <v>-0.52353893773808946</v>
      </c>
      <c r="D1475">
        <f t="shared" si="87"/>
        <v>683.26100000000019</v>
      </c>
      <c r="E1475">
        <f t="shared" si="88"/>
        <v>2.048851024718196E-2</v>
      </c>
      <c r="F1475" t="str">
        <f t="shared" si="90"/>
        <v>Buy</v>
      </c>
      <c r="G1475">
        <f t="shared" si="89"/>
        <v>2.7409301932792714E-5</v>
      </c>
    </row>
    <row r="1476" spans="1:7" ht="18" x14ac:dyDescent="0.55000000000000004">
      <c r="A1476" s="4">
        <v>35367</v>
      </c>
      <c r="B1476" s="5">
        <v>701.5</v>
      </c>
      <c r="C1476" s="1">
        <v>0.60625310796782794</v>
      </c>
      <c r="D1476">
        <f t="shared" si="87"/>
        <v>683.95940000000007</v>
      </c>
      <c r="E1476">
        <f t="shared" si="88"/>
        <v>2.5645674290023537E-2</v>
      </c>
      <c r="F1476" t="str">
        <f t="shared" si="90"/>
        <v>Buy</v>
      </c>
      <c r="G1476">
        <f t="shared" si="89"/>
        <v>3.6754283092065083E-5</v>
      </c>
    </row>
    <row r="1477" spans="1:7" ht="18" x14ac:dyDescent="0.55000000000000004">
      <c r="A1477" s="4">
        <v>35368</v>
      </c>
      <c r="B1477" s="5">
        <v>700.9</v>
      </c>
      <c r="C1477" s="1">
        <v>-8.5567603623661365E-2</v>
      </c>
      <c r="D1477">
        <f t="shared" si="87"/>
        <v>684.66359999999997</v>
      </c>
      <c r="E1477">
        <f t="shared" si="88"/>
        <v>2.3714419752999875E-2</v>
      </c>
      <c r="F1477" t="str">
        <f t="shared" si="90"/>
        <v>Buy</v>
      </c>
      <c r="G1477">
        <f t="shared" si="89"/>
        <v>7.3218147898960257E-7</v>
      </c>
    </row>
    <row r="1478" spans="1:7" ht="18" x14ac:dyDescent="0.55000000000000004">
      <c r="A1478" s="4">
        <v>35369</v>
      </c>
      <c r="B1478" s="5">
        <v>705.27</v>
      </c>
      <c r="C1478" s="1">
        <v>0.62154847117613321</v>
      </c>
      <c r="D1478">
        <f t="shared" si="87"/>
        <v>685.46759999999995</v>
      </c>
      <c r="E1478">
        <f t="shared" si="88"/>
        <v>2.8888892779177361E-2</v>
      </c>
      <c r="F1478" t="str">
        <f t="shared" si="90"/>
        <v>Buy</v>
      </c>
      <c r="G1478">
        <f t="shared" si="89"/>
        <v>3.8632250202138852E-5</v>
      </c>
    </row>
    <row r="1479" spans="1:7" ht="18" x14ac:dyDescent="0.55000000000000004">
      <c r="A1479" s="4">
        <v>35370</v>
      </c>
      <c r="B1479" s="5">
        <v>703.77</v>
      </c>
      <c r="C1479" s="1">
        <v>-0.21291099850090706</v>
      </c>
      <c r="D1479">
        <f t="shared" si="87"/>
        <v>686.12939999999992</v>
      </c>
      <c r="E1479">
        <f t="shared" si="88"/>
        <v>2.5710310620708082E-2</v>
      </c>
      <c r="F1479" t="str">
        <f t="shared" si="90"/>
        <v>Buy</v>
      </c>
      <c r="G1479">
        <f t="shared" si="89"/>
        <v>4.5331093282653244E-6</v>
      </c>
    </row>
    <row r="1480" spans="1:7" ht="18" x14ac:dyDescent="0.55000000000000004">
      <c r="A1480" s="4">
        <v>35373</v>
      </c>
      <c r="B1480" s="5">
        <v>706.73</v>
      </c>
      <c r="C1480" s="1">
        <v>0.41970993905575493</v>
      </c>
      <c r="D1480">
        <f t="shared" si="87"/>
        <v>686.92340000000002</v>
      </c>
      <c r="E1480">
        <f t="shared" si="88"/>
        <v>2.8833782631367634E-2</v>
      </c>
      <c r="F1480" t="str">
        <f t="shared" si="90"/>
        <v>Buy</v>
      </c>
      <c r="G1480">
        <f t="shared" si="89"/>
        <v>1.761564329421855E-5</v>
      </c>
    </row>
    <row r="1481" spans="1:7" ht="18" x14ac:dyDescent="0.55000000000000004">
      <c r="A1481" s="4">
        <v>35374</v>
      </c>
      <c r="B1481" s="5">
        <v>714.14</v>
      </c>
      <c r="C1481" s="1">
        <v>1.0430323926504943</v>
      </c>
      <c r="D1481">
        <f t="shared" si="87"/>
        <v>687.92859999999996</v>
      </c>
      <c r="E1481">
        <f t="shared" si="88"/>
        <v>3.8101919298020211E-2</v>
      </c>
      <c r="F1481" t="str">
        <f t="shared" si="90"/>
        <v>Buy</v>
      </c>
      <c r="G1481">
        <f t="shared" si="89"/>
        <v>1.0879165721182147E-4</v>
      </c>
    </row>
    <row r="1482" spans="1:7" ht="18" x14ac:dyDescent="0.55000000000000004">
      <c r="A1482" s="4">
        <v>35375</v>
      </c>
      <c r="B1482" s="5">
        <v>724.59</v>
      </c>
      <c r="C1482" s="1">
        <v>1.4526956098015031</v>
      </c>
      <c r="D1482">
        <f t="shared" si="87"/>
        <v>689.09239999999988</v>
      </c>
      <c r="E1482">
        <f t="shared" si="88"/>
        <v>5.1513556092042452E-2</v>
      </c>
      <c r="F1482" t="str">
        <f t="shared" si="90"/>
        <v>Buy</v>
      </c>
      <c r="G1482">
        <f t="shared" si="89"/>
        <v>2.1103245347365608E-4</v>
      </c>
    </row>
    <row r="1483" spans="1:7" ht="18" x14ac:dyDescent="0.55000000000000004">
      <c r="A1483" s="4">
        <v>35376</v>
      </c>
      <c r="B1483" s="5">
        <v>727.65</v>
      </c>
      <c r="C1483" s="1">
        <v>0.42141857112264514</v>
      </c>
      <c r="D1483">
        <f t="shared" si="87"/>
        <v>690.3492</v>
      </c>
      <c r="E1483">
        <f t="shared" si="88"/>
        <v>5.4031785652826105E-2</v>
      </c>
      <c r="F1483" t="str">
        <f t="shared" si="90"/>
        <v>Buy</v>
      </c>
      <c r="G1483">
        <f t="shared" si="89"/>
        <v>1.7759361208705193E-5</v>
      </c>
    </row>
    <row r="1484" spans="1:7" ht="18" x14ac:dyDescent="0.55000000000000004">
      <c r="A1484" s="4">
        <v>35377</v>
      </c>
      <c r="B1484" s="5">
        <v>730.82</v>
      </c>
      <c r="C1484" s="1">
        <v>0.43470280387863275</v>
      </c>
      <c r="D1484">
        <f t="shared" si="87"/>
        <v>691.81760000000008</v>
      </c>
      <c r="E1484">
        <f t="shared" si="88"/>
        <v>5.6376709699203893E-2</v>
      </c>
      <c r="F1484" t="str">
        <f t="shared" si="90"/>
        <v>Buy</v>
      </c>
      <c r="G1484">
        <f t="shared" si="89"/>
        <v>1.8896652769994505E-5</v>
      </c>
    </row>
    <row r="1485" spans="1:7" ht="18" x14ac:dyDescent="0.55000000000000004">
      <c r="A1485" s="4">
        <v>35380</v>
      </c>
      <c r="B1485" s="5">
        <v>731.87</v>
      </c>
      <c r="C1485" s="1">
        <v>0.14357111628038349</v>
      </c>
      <c r="D1485">
        <f t="shared" si="87"/>
        <v>693.41520000000014</v>
      </c>
      <c r="E1485">
        <f t="shared" si="88"/>
        <v>5.545710564175671E-2</v>
      </c>
      <c r="F1485" t="str">
        <f t="shared" si="90"/>
        <v>Buy</v>
      </c>
      <c r="G1485">
        <f t="shared" si="89"/>
        <v>2.06126654299954E-6</v>
      </c>
    </row>
    <row r="1486" spans="1:7" ht="18" x14ac:dyDescent="0.55000000000000004">
      <c r="A1486" s="4">
        <v>35381</v>
      </c>
      <c r="B1486" s="5">
        <v>729.56</v>
      </c>
      <c r="C1486" s="1">
        <v>-0.3161289865128396</v>
      </c>
      <c r="D1486">
        <f t="shared" si="87"/>
        <v>694.91200000000015</v>
      </c>
      <c r="E1486">
        <f t="shared" si="88"/>
        <v>4.9859550561797451E-2</v>
      </c>
      <c r="F1486" t="str">
        <f t="shared" si="90"/>
        <v>Buy</v>
      </c>
      <c r="G1486">
        <f t="shared" si="89"/>
        <v>9.9937536113635113E-6</v>
      </c>
    </row>
    <row r="1487" spans="1:7" ht="18" x14ac:dyDescent="0.55000000000000004">
      <c r="A1487" s="4">
        <v>35382</v>
      </c>
      <c r="B1487" s="5">
        <v>731.13</v>
      </c>
      <c r="C1487" s="1">
        <v>0.21496698198678893</v>
      </c>
      <c r="D1487">
        <f t="shared" si="87"/>
        <v>696.42240000000004</v>
      </c>
      <c r="E1487">
        <f t="shared" si="88"/>
        <v>4.9836995478606025E-2</v>
      </c>
      <c r="F1487" t="str">
        <f t="shared" si="90"/>
        <v>Buy</v>
      </c>
      <c r="G1487">
        <f t="shared" si="89"/>
        <v>4.6210803344508432E-6</v>
      </c>
    </row>
    <row r="1488" spans="1:7" ht="18" x14ac:dyDescent="0.55000000000000004">
      <c r="A1488" s="4">
        <v>35383</v>
      </c>
      <c r="B1488" s="5">
        <v>735.88</v>
      </c>
      <c r="C1488" s="1">
        <v>0.64757794419180048</v>
      </c>
      <c r="D1488">
        <f t="shared" si="87"/>
        <v>698.1511999999999</v>
      </c>
      <c r="E1488">
        <f t="shared" si="88"/>
        <v>5.404101575704532E-2</v>
      </c>
      <c r="F1488" t="str">
        <f t="shared" si="90"/>
        <v>Buy</v>
      </c>
      <c r="G1488">
        <f t="shared" si="89"/>
        <v>4.1935719380367868E-5</v>
      </c>
    </row>
    <row r="1489" spans="1:7" ht="18" x14ac:dyDescent="0.55000000000000004">
      <c r="A1489" s="4">
        <v>35384</v>
      </c>
      <c r="B1489" s="5">
        <v>737.62</v>
      </c>
      <c r="C1489" s="1">
        <v>0.23617248846594016</v>
      </c>
      <c r="D1489">
        <f t="shared" si="87"/>
        <v>699.79</v>
      </c>
      <c r="E1489">
        <f t="shared" si="88"/>
        <v>5.4059074865316796E-2</v>
      </c>
      <c r="F1489" t="str">
        <f t="shared" si="90"/>
        <v>Buy</v>
      </c>
      <c r="G1489">
        <f t="shared" si="89"/>
        <v>5.5777444308194641E-6</v>
      </c>
    </row>
    <row r="1490" spans="1:7" ht="18" x14ac:dyDescent="0.55000000000000004">
      <c r="A1490" s="4">
        <v>35387</v>
      </c>
      <c r="B1490" s="5">
        <v>737.02</v>
      </c>
      <c r="C1490" s="1">
        <v>-8.1375797904585462E-2</v>
      </c>
      <c r="D1490">
        <f t="shared" si="87"/>
        <v>701.25520000000006</v>
      </c>
      <c r="E1490">
        <f t="shared" si="88"/>
        <v>5.1001119136086147E-2</v>
      </c>
      <c r="F1490" t="str">
        <f t="shared" si="90"/>
        <v>Buy</v>
      </c>
      <c r="G1490">
        <f t="shared" si="89"/>
        <v>6.6220204846079355E-7</v>
      </c>
    </row>
    <row r="1491" spans="1:7" ht="18" x14ac:dyDescent="0.55000000000000004">
      <c r="A1491" s="4">
        <v>35388</v>
      </c>
      <c r="B1491" s="5">
        <v>742.16</v>
      </c>
      <c r="C1491" s="1">
        <v>0.69498244818199129</v>
      </c>
      <c r="D1491">
        <f t="shared" si="87"/>
        <v>702.82220000000007</v>
      </c>
      <c r="E1491">
        <f t="shared" si="88"/>
        <v>5.5971197267246107E-2</v>
      </c>
      <c r="F1491" t="str">
        <f t="shared" si="90"/>
        <v>Buy</v>
      </c>
      <c r="G1491">
        <f t="shared" si="89"/>
        <v>4.8300060328103422E-5</v>
      </c>
    </row>
    <row r="1492" spans="1:7" ht="18" x14ac:dyDescent="0.55000000000000004">
      <c r="A1492" s="4">
        <v>35389</v>
      </c>
      <c r="B1492" s="5">
        <v>743.95</v>
      </c>
      <c r="C1492" s="1">
        <v>0.24089749286904041</v>
      </c>
      <c r="D1492">
        <f t="shared" si="87"/>
        <v>704.35559999999998</v>
      </c>
      <c r="E1492">
        <f t="shared" si="88"/>
        <v>5.6213651172788384E-2</v>
      </c>
      <c r="F1492" t="str">
        <f t="shared" si="90"/>
        <v>Buy</v>
      </c>
      <c r="G1492">
        <f t="shared" si="89"/>
        <v>5.8031602070589373E-6</v>
      </c>
    </row>
    <row r="1493" spans="1:7" ht="18" x14ac:dyDescent="0.55000000000000004">
      <c r="A1493" s="4">
        <v>35390</v>
      </c>
      <c r="B1493" s="5">
        <v>742.75</v>
      </c>
      <c r="C1493" s="1">
        <v>-0.16143139309894453</v>
      </c>
      <c r="D1493">
        <f t="shared" si="87"/>
        <v>705.7876</v>
      </c>
      <c r="E1493">
        <f t="shared" si="88"/>
        <v>5.237042985736786E-2</v>
      </c>
      <c r="F1493" t="str">
        <f t="shared" si="90"/>
        <v>Buy</v>
      </c>
      <c r="G1493">
        <f t="shared" si="89"/>
        <v>2.6060094677865957E-6</v>
      </c>
    </row>
    <row r="1494" spans="1:7" ht="18" x14ac:dyDescent="0.55000000000000004">
      <c r="A1494" s="4">
        <v>35391</v>
      </c>
      <c r="B1494" s="5">
        <v>748.73</v>
      </c>
      <c r="C1494" s="1">
        <v>0.80189235448832574</v>
      </c>
      <c r="D1494">
        <f t="shared" si="87"/>
        <v>707.15139999999997</v>
      </c>
      <c r="E1494">
        <f t="shared" si="88"/>
        <v>5.8797309883003912E-2</v>
      </c>
      <c r="F1494" t="str">
        <f t="shared" si="90"/>
        <v>Buy</v>
      </c>
      <c r="G1494">
        <f t="shared" si="89"/>
        <v>6.430313481868307E-5</v>
      </c>
    </row>
    <row r="1495" spans="1:7" ht="18" x14ac:dyDescent="0.55000000000000004">
      <c r="A1495" s="4">
        <v>35394</v>
      </c>
      <c r="B1495" s="5">
        <v>757.03</v>
      </c>
      <c r="C1495" s="1">
        <v>1.1024444883486406</v>
      </c>
      <c r="D1495">
        <f t="shared" si="87"/>
        <v>708.61240000000009</v>
      </c>
      <c r="E1495">
        <f t="shared" si="88"/>
        <v>6.8327339459484299E-2</v>
      </c>
      <c r="F1495" t="str">
        <f t="shared" si="90"/>
        <v>Buy</v>
      </c>
      <c r="G1495">
        <f t="shared" si="89"/>
        <v>1.2153838498902962E-4</v>
      </c>
    </row>
    <row r="1496" spans="1:7" ht="18" x14ac:dyDescent="0.55000000000000004">
      <c r="A1496" s="4">
        <v>35395</v>
      </c>
      <c r="B1496" s="5">
        <v>755.96</v>
      </c>
      <c r="C1496" s="1">
        <v>-0.14144180442499599</v>
      </c>
      <c r="D1496">
        <f t="shared" si="87"/>
        <v>710.07280000000003</v>
      </c>
      <c r="E1496">
        <f t="shared" si="88"/>
        <v>6.4623232998081329E-2</v>
      </c>
      <c r="F1496" t="str">
        <f t="shared" si="90"/>
        <v>Buy</v>
      </c>
      <c r="G1496">
        <f t="shared" si="89"/>
        <v>2.0005784038998811E-6</v>
      </c>
    </row>
    <row r="1497" spans="1:7" ht="18" x14ac:dyDescent="0.55000000000000004">
      <c r="A1497" s="4">
        <v>35396</v>
      </c>
      <c r="B1497" s="5">
        <v>755</v>
      </c>
      <c r="C1497" s="1">
        <v>-0.12707154778120316</v>
      </c>
      <c r="D1497">
        <f t="shared" si="87"/>
        <v>711.54340000000002</v>
      </c>
      <c r="E1497">
        <f t="shared" si="88"/>
        <v>6.1073716655934099E-2</v>
      </c>
      <c r="F1497" t="str">
        <f t="shared" si="90"/>
        <v>Buy</v>
      </c>
      <c r="G1497">
        <f t="shared" si="89"/>
        <v>1.6147178255510599E-6</v>
      </c>
    </row>
    <row r="1498" spans="1:7" ht="18" x14ac:dyDescent="0.55000000000000004">
      <c r="A1498" s="4">
        <v>35398</v>
      </c>
      <c r="B1498" s="5">
        <v>757.02</v>
      </c>
      <c r="C1498" s="1">
        <v>0.26719239186801164</v>
      </c>
      <c r="D1498">
        <f t="shared" si="87"/>
        <v>713.02379999999994</v>
      </c>
      <c r="E1498">
        <f t="shared" si="88"/>
        <v>6.1703690676243976E-2</v>
      </c>
      <c r="F1498" t="str">
        <f t="shared" si="90"/>
        <v>Buy</v>
      </c>
      <c r="G1498">
        <f t="shared" si="89"/>
        <v>7.1391774272149098E-6</v>
      </c>
    </row>
    <row r="1499" spans="1:7" ht="18" x14ac:dyDescent="0.55000000000000004">
      <c r="A1499" s="4">
        <v>35401</v>
      </c>
      <c r="B1499" s="5">
        <v>756.56</v>
      </c>
      <c r="C1499" s="1">
        <v>-6.0783046044818032E-2</v>
      </c>
      <c r="D1499">
        <f t="shared" si="87"/>
        <v>714.41439999999989</v>
      </c>
      <c r="E1499">
        <f t="shared" si="88"/>
        <v>5.8993211782965273E-2</v>
      </c>
      <c r="F1499" t="str">
        <f t="shared" si="90"/>
        <v>Buy</v>
      </c>
      <c r="G1499">
        <f t="shared" si="89"/>
        <v>3.694578686486469E-7</v>
      </c>
    </row>
    <row r="1500" spans="1:7" ht="18" x14ac:dyDescent="0.55000000000000004">
      <c r="A1500" s="4">
        <v>35402</v>
      </c>
      <c r="B1500" s="5">
        <v>748.28</v>
      </c>
      <c r="C1500" s="1">
        <v>-1.10046032265529</v>
      </c>
      <c r="D1500">
        <f t="shared" si="87"/>
        <v>715.65039999999999</v>
      </c>
      <c r="E1500">
        <f t="shared" si="88"/>
        <v>4.5594329298215976E-2</v>
      </c>
      <c r="F1500" t="str">
        <f t="shared" si="90"/>
        <v>Buy</v>
      </c>
      <c r="G1500">
        <f t="shared" si="89"/>
        <v>1.2110129217385849E-4</v>
      </c>
    </row>
    <row r="1501" spans="1:7" ht="18" x14ac:dyDescent="0.55000000000000004">
      <c r="A1501" s="4">
        <v>35403</v>
      </c>
      <c r="B1501" s="5">
        <v>745.1</v>
      </c>
      <c r="C1501" s="1">
        <v>-0.42588019210218886</v>
      </c>
      <c r="D1501">
        <f t="shared" si="87"/>
        <v>716.84019999999987</v>
      </c>
      <c r="E1501">
        <f t="shared" si="88"/>
        <v>3.9422733267470436E-2</v>
      </c>
      <c r="F1501" t="str">
        <f t="shared" si="90"/>
        <v>Buy</v>
      </c>
      <c r="G1501">
        <f t="shared" si="89"/>
        <v>1.8137393802499727E-5</v>
      </c>
    </row>
    <row r="1502" spans="1:7" ht="18" x14ac:dyDescent="0.55000000000000004">
      <c r="A1502" s="4">
        <v>35404</v>
      </c>
      <c r="B1502" s="5">
        <v>744.38</v>
      </c>
      <c r="C1502" s="1">
        <v>-9.6678042817617466E-2</v>
      </c>
      <c r="D1502">
        <f t="shared" si="87"/>
        <v>718.01119999999992</v>
      </c>
      <c r="E1502">
        <f t="shared" si="88"/>
        <v>3.6724775323839075E-2</v>
      </c>
      <c r="F1502" t="str">
        <f t="shared" si="90"/>
        <v>Buy</v>
      </c>
      <c r="G1502">
        <f t="shared" si="89"/>
        <v>9.3466439630450754E-7</v>
      </c>
    </row>
    <row r="1503" spans="1:7" ht="18" x14ac:dyDescent="0.55000000000000004">
      <c r="A1503" s="4">
        <v>35405</v>
      </c>
      <c r="B1503" s="5">
        <v>739.6</v>
      </c>
      <c r="C1503" s="1">
        <v>-0.64421576185359286</v>
      </c>
      <c r="D1503">
        <f t="shared" si="87"/>
        <v>719.0859999999999</v>
      </c>
      <c r="E1503">
        <f t="shared" si="88"/>
        <v>2.8527881227002231E-2</v>
      </c>
      <c r="F1503" t="str">
        <f t="shared" si="90"/>
        <v>Buy</v>
      </c>
      <c r="G1503">
        <f t="shared" si="89"/>
        <v>4.1501394782060505E-5</v>
      </c>
    </row>
    <row r="1504" spans="1:7" ht="18" x14ac:dyDescent="0.55000000000000004">
      <c r="A1504" s="4">
        <v>35408</v>
      </c>
      <c r="B1504" s="5">
        <v>749.76</v>
      </c>
      <c r="C1504" s="1">
        <v>1.3643655806461026</v>
      </c>
      <c r="D1504">
        <f t="shared" si="87"/>
        <v>720.35739999999987</v>
      </c>
      <c r="E1504">
        <f t="shared" si="88"/>
        <v>4.081668349627577E-2</v>
      </c>
      <c r="F1504" t="str">
        <f t="shared" si="90"/>
        <v>Buy</v>
      </c>
      <c r="G1504">
        <f t="shared" si="89"/>
        <v>1.8614934376517766E-4</v>
      </c>
    </row>
    <row r="1505" spans="1:7" ht="18" x14ac:dyDescent="0.55000000000000004">
      <c r="A1505" s="4">
        <v>35409</v>
      </c>
      <c r="B1505" s="5">
        <v>747.54</v>
      </c>
      <c r="C1505" s="1">
        <v>-0.29653397806040321</v>
      </c>
      <c r="D1505">
        <f t="shared" si="87"/>
        <v>721.5616</v>
      </c>
      <c r="E1505">
        <f t="shared" si="88"/>
        <v>3.6003024551195584E-2</v>
      </c>
      <c r="F1505" t="str">
        <f t="shared" si="90"/>
        <v>Buy</v>
      </c>
      <c r="G1505">
        <f t="shared" si="89"/>
        <v>8.7932400144327674E-6</v>
      </c>
    </row>
    <row r="1506" spans="1:7" ht="18" x14ac:dyDescent="0.55000000000000004">
      <c r="A1506" s="4">
        <v>35410</v>
      </c>
      <c r="B1506" s="5">
        <v>740.73</v>
      </c>
      <c r="C1506" s="1">
        <v>-0.91516291121538307</v>
      </c>
      <c r="D1506">
        <f t="shared" si="87"/>
        <v>722.59460000000001</v>
      </c>
      <c r="E1506">
        <f t="shared" si="88"/>
        <v>2.5097613516624678E-2</v>
      </c>
      <c r="F1506" t="str">
        <f t="shared" si="90"/>
        <v>Buy</v>
      </c>
      <c r="G1506">
        <f t="shared" si="89"/>
        <v>8.3752315406421515E-5</v>
      </c>
    </row>
    <row r="1507" spans="1:7" ht="18" x14ac:dyDescent="0.55000000000000004">
      <c r="A1507" s="4">
        <v>35411</v>
      </c>
      <c r="B1507" s="5">
        <v>729.3</v>
      </c>
      <c r="C1507" s="1">
        <v>-1.5551016436485647</v>
      </c>
      <c r="D1507">
        <f t="shared" ref="D1507:D1570" si="91">AVERAGE(B1458:B1507)</f>
        <v>723.3004000000002</v>
      </c>
      <c r="E1507">
        <f t="shared" si="88"/>
        <v>8.2947555400214867E-3</v>
      </c>
      <c r="F1507" t="str">
        <f t="shared" si="90"/>
        <v>Buy</v>
      </c>
      <c r="G1507">
        <f t="shared" si="89"/>
        <v>2.4183411220784676E-4</v>
      </c>
    </row>
    <row r="1508" spans="1:7" ht="18" x14ac:dyDescent="0.55000000000000004">
      <c r="A1508" s="4">
        <v>35412</v>
      </c>
      <c r="B1508" s="5">
        <v>728.64</v>
      </c>
      <c r="C1508" s="1">
        <v>-9.0538711481256778E-2</v>
      </c>
      <c r="D1508">
        <f t="shared" si="91"/>
        <v>724.01760000000013</v>
      </c>
      <c r="E1508">
        <f t="shared" si="88"/>
        <v>6.3843751864593569E-3</v>
      </c>
      <c r="F1508" t="str">
        <f t="shared" si="90"/>
        <v>Buy</v>
      </c>
      <c r="G1508">
        <f t="shared" si="89"/>
        <v>8.1972582766862573E-7</v>
      </c>
    </row>
    <row r="1509" spans="1:7" ht="18" x14ac:dyDescent="0.55000000000000004">
      <c r="A1509" s="4">
        <v>35415</v>
      </c>
      <c r="B1509" s="5">
        <v>720.98</v>
      </c>
      <c r="C1509" s="1">
        <v>-1.0568385226206043</v>
      </c>
      <c r="D1509">
        <f t="shared" si="91"/>
        <v>724.40800000000002</v>
      </c>
      <c r="E1509">
        <f t="shared" si="88"/>
        <v>-4.7321398990624033E-3</v>
      </c>
      <c r="F1509" t="str">
        <f t="shared" si="90"/>
        <v>Buy</v>
      </c>
      <c r="G1509">
        <f t="shared" si="89"/>
        <v>1.1169076628949015E-4</v>
      </c>
    </row>
    <row r="1510" spans="1:7" ht="18" x14ac:dyDescent="0.55000000000000004">
      <c r="A1510" s="4">
        <v>35416</v>
      </c>
      <c r="B1510" s="5">
        <v>726.04</v>
      </c>
      <c r="C1510" s="1">
        <v>0.69937120766080774</v>
      </c>
      <c r="D1510">
        <f t="shared" si="91"/>
        <v>724.86200000000008</v>
      </c>
      <c r="E1510">
        <f t="shared" si="88"/>
        <v>1.6251369226140747E-3</v>
      </c>
      <c r="F1510" t="str">
        <f t="shared" si="90"/>
        <v>Sell</v>
      </c>
      <c r="G1510">
        <f t="shared" si="89"/>
        <v>4.8912008610493668E-5</v>
      </c>
    </row>
    <row r="1511" spans="1:7" ht="18" x14ac:dyDescent="0.55000000000000004">
      <c r="A1511" s="4">
        <v>35417</v>
      </c>
      <c r="B1511" s="5">
        <v>731.54</v>
      </c>
      <c r="C1511" s="1">
        <v>0.75467913993326419</v>
      </c>
      <c r="D1511">
        <f t="shared" si="91"/>
        <v>725.48</v>
      </c>
      <c r="E1511">
        <f t="shared" si="88"/>
        <v>8.3530903677564439E-3</v>
      </c>
      <c r="F1511" t="str">
        <f t="shared" si="90"/>
        <v>Buy</v>
      </c>
      <c r="G1511">
        <f t="shared" si="89"/>
        <v>5.6954060425041141E-5</v>
      </c>
    </row>
    <row r="1512" spans="1:7" ht="18" x14ac:dyDescent="0.55000000000000004">
      <c r="A1512" s="4">
        <v>35418</v>
      </c>
      <c r="B1512" s="5">
        <v>745.76</v>
      </c>
      <c r="C1512" s="1">
        <v>1.9251931499321306</v>
      </c>
      <c r="D1512">
        <f t="shared" si="91"/>
        <v>726.46040000000005</v>
      </c>
      <c r="E1512">
        <f t="shared" si="88"/>
        <v>2.6566623590219014E-2</v>
      </c>
      <c r="F1512" t="str">
        <f t="shared" si="90"/>
        <v>Buy</v>
      </c>
      <c r="G1512">
        <f t="shared" si="89"/>
        <v>3.7063686645455994E-4</v>
      </c>
    </row>
    <row r="1513" spans="1:7" ht="18" x14ac:dyDescent="0.55000000000000004">
      <c r="A1513" s="4">
        <v>35419</v>
      </c>
      <c r="B1513" s="5">
        <v>748.87</v>
      </c>
      <c r="C1513" s="1">
        <v>0.41615710756797752</v>
      </c>
      <c r="D1513">
        <f t="shared" si="91"/>
        <v>727.54559999999992</v>
      </c>
      <c r="E1513">
        <f t="shared" si="88"/>
        <v>2.9310052868163981E-2</v>
      </c>
      <c r="F1513" t="str">
        <f t="shared" si="90"/>
        <v>Buy</v>
      </c>
      <c r="G1513">
        <f t="shared" si="89"/>
        <v>1.731867381793452E-5</v>
      </c>
    </row>
    <row r="1514" spans="1:7" ht="18" x14ac:dyDescent="0.55000000000000004">
      <c r="A1514" s="4">
        <v>35422</v>
      </c>
      <c r="B1514" s="5">
        <v>746.92</v>
      </c>
      <c r="C1514" s="1">
        <v>-0.26073193492314667</v>
      </c>
      <c r="D1514">
        <f t="shared" si="91"/>
        <v>728.47079999999983</v>
      </c>
      <c r="E1514">
        <f t="shared" si="88"/>
        <v>2.5325929330317888E-2</v>
      </c>
      <c r="F1514" t="str">
        <f t="shared" si="90"/>
        <v>Buy</v>
      </c>
      <c r="G1514">
        <f t="shared" si="89"/>
        <v>6.7981141888767981E-6</v>
      </c>
    </row>
    <row r="1515" spans="1:7" ht="18" x14ac:dyDescent="0.55000000000000004">
      <c r="A1515" s="4">
        <v>35423</v>
      </c>
      <c r="B1515" s="5">
        <v>751.03</v>
      </c>
      <c r="C1515" s="1">
        <v>0.54875133530890252</v>
      </c>
      <c r="D1515">
        <f t="shared" si="91"/>
        <v>729.42059999999981</v>
      </c>
      <c r="E1515">
        <f t="shared" si="88"/>
        <v>2.9625431472596428E-2</v>
      </c>
      <c r="F1515" t="str">
        <f t="shared" si="90"/>
        <v>Buy</v>
      </c>
      <c r="G1515">
        <f t="shared" si="89"/>
        <v>3.0112802800330359E-5</v>
      </c>
    </row>
    <row r="1516" spans="1:7" ht="18" x14ac:dyDescent="0.55000000000000004">
      <c r="A1516" s="4">
        <v>35425</v>
      </c>
      <c r="B1516" s="5">
        <v>755.82</v>
      </c>
      <c r="C1516" s="1">
        <v>0.63576548882984685</v>
      </c>
      <c r="D1516">
        <f t="shared" si="91"/>
        <v>730.48559999999986</v>
      </c>
      <c r="E1516">
        <f t="shared" si="88"/>
        <v>3.4681587152436945E-2</v>
      </c>
      <c r="F1516" t="str">
        <f t="shared" si="90"/>
        <v>Buy</v>
      </c>
      <c r="G1516">
        <f t="shared" si="89"/>
        <v>4.041977567870541E-5</v>
      </c>
    </row>
    <row r="1517" spans="1:7" ht="18" x14ac:dyDescent="0.55000000000000004">
      <c r="A1517" s="4">
        <v>35426</v>
      </c>
      <c r="B1517" s="5">
        <v>756.79</v>
      </c>
      <c r="C1517" s="1">
        <v>0.12825515274470015</v>
      </c>
      <c r="D1517">
        <f t="shared" si="91"/>
        <v>731.53319999999997</v>
      </c>
      <c r="E1517">
        <f t="shared" si="88"/>
        <v>3.452584243613277E-2</v>
      </c>
      <c r="F1517" t="str">
        <f t="shared" si="90"/>
        <v>Buy</v>
      </c>
      <c r="G1517">
        <f t="shared" si="89"/>
        <v>1.6449384205566365E-6</v>
      </c>
    </row>
    <row r="1518" spans="1:7" ht="18" x14ac:dyDescent="0.55000000000000004">
      <c r="A1518" s="4">
        <v>35429</v>
      </c>
      <c r="B1518" s="5">
        <v>753.85</v>
      </c>
      <c r="C1518" s="1">
        <v>-0.3892394894786087</v>
      </c>
      <c r="D1518">
        <f t="shared" si="91"/>
        <v>732.47039999999981</v>
      </c>
      <c r="E1518">
        <f t="shared" si="88"/>
        <v>2.9188346723635815E-2</v>
      </c>
      <c r="F1518" t="str">
        <f t="shared" si="90"/>
        <v>Buy</v>
      </c>
      <c r="G1518">
        <f t="shared" si="89"/>
        <v>1.5150738016956794E-5</v>
      </c>
    </row>
    <row r="1519" spans="1:7" ht="18" x14ac:dyDescent="0.55000000000000004">
      <c r="A1519" s="4">
        <v>35430</v>
      </c>
      <c r="B1519" s="5">
        <v>740.74</v>
      </c>
      <c r="C1519" s="1">
        <v>-1.7543722693628565</v>
      </c>
      <c r="D1519">
        <f t="shared" si="91"/>
        <v>733.06879999999978</v>
      </c>
      <c r="E1519">
        <f t="shared" si="88"/>
        <v>1.0464502104032021E-2</v>
      </c>
      <c r="F1519" t="str">
        <f t="shared" si="90"/>
        <v>Buy</v>
      </c>
      <c r="G1519">
        <f t="shared" si="89"/>
        <v>3.0778220595093793E-4</v>
      </c>
    </row>
    <row r="1520" spans="1:7" ht="18" x14ac:dyDescent="0.55000000000000004">
      <c r="A1520" s="4">
        <v>35432</v>
      </c>
      <c r="B1520" s="5">
        <v>737.01</v>
      </c>
      <c r="C1520" s="1">
        <v>-0.50482259129827678</v>
      </c>
      <c r="D1520">
        <f t="shared" si="91"/>
        <v>733.61199999999985</v>
      </c>
      <c r="E1520">
        <f t="shared" si="88"/>
        <v>4.6318762506613017E-3</v>
      </c>
      <c r="F1520" t="str">
        <f t="shared" si="90"/>
        <v>Buy</v>
      </c>
      <c r="G1520">
        <f t="shared" si="89"/>
        <v>2.5484584868510697E-5</v>
      </c>
    </row>
    <row r="1521" spans="1:7" ht="18" x14ac:dyDescent="0.55000000000000004">
      <c r="A1521" s="4">
        <v>35433</v>
      </c>
      <c r="B1521" s="5">
        <v>748.03</v>
      </c>
      <c r="C1521" s="1">
        <v>1.4841623503770325</v>
      </c>
      <c r="D1521">
        <f t="shared" si="91"/>
        <v>734.44119999999975</v>
      </c>
      <c r="E1521">
        <f t="shared" si="88"/>
        <v>1.8502229994722823E-2</v>
      </c>
      <c r="F1521" t="str">
        <f t="shared" si="90"/>
        <v>Buy</v>
      </c>
      <c r="G1521">
        <f t="shared" si="89"/>
        <v>2.202737882276677E-4</v>
      </c>
    </row>
    <row r="1522" spans="1:7" ht="18" x14ac:dyDescent="0.55000000000000004">
      <c r="A1522" s="4">
        <v>35436</v>
      </c>
      <c r="B1522" s="5">
        <v>747.65</v>
      </c>
      <c r="C1522" s="1">
        <v>-5.0813009223389848E-2</v>
      </c>
      <c r="D1522">
        <f t="shared" si="91"/>
        <v>735.24879999999973</v>
      </c>
      <c r="E1522">
        <f t="shared" si="88"/>
        <v>1.6866671526699871E-2</v>
      </c>
      <c r="F1522" t="str">
        <f t="shared" si="90"/>
        <v>Buy</v>
      </c>
      <c r="G1522">
        <f t="shared" si="89"/>
        <v>2.5819619063363016E-7</v>
      </c>
    </row>
    <row r="1523" spans="1:7" ht="18" x14ac:dyDescent="0.55000000000000004">
      <c r="A1523" s="4">
        <v>35437</v>
      </c>
      <c r="B1523" s="5">
        <v>753.23</v>
      </c>
      <c r="C1523" s="1">
        <v>0.74356720183664149</v>
      </c>
      <c r="D1523">
        <f t="shared" si="91"/>
        <v>736.2675999999999</v>
      </c>
      <c r="E1523">
        <f t="shared" si="88"/>
        <v>2.3038362682264054E-2</v>
      </c>
      <c r="F1523" t="str">
        <f t="shared" si="90"/>
        <v>Buy</v>
      </c>
      <c r="G1523">
        <f t="shared" si="89"/>
        <v>5.5289218364717278E-5</v>
      </c>
    </row>
    <row r="1524" spans="1:7" ht="18" x14ac:dyDescent="0.55000000000000004">
      <c r="A1524" s="4">
        <v>35438</v>
      </c>
      <c r="B1524" s="5">
        <v>748.41</v>
      </c>
      <c r="C1524" s="1">
        <v>-0.64196698989641277</v>
      </c>
      <c r="D1524">
        <f t="shared" si="91"/>
        <v>737.2174</v>
      </c>
      <c r="E1524">
        <f t="shared" ref="E1524:E1587" si="92">(B1524 - D1524) / D1524</f>
        <v>1.5182224402191226E-2</v>
      </c>
      <c r="F1524" t="str">
        <f t="shared" si="90"/>
        <v>Buy</v>
      </c>
      <c r="G1524">
        <f t="shared" ref="G1524:G1587" si="93">(C1524/100)^2</f>
        <v>4.1212161611666091E-5</v>
      </c>
    </row>
    <row r="1525" spans="1:7" ht="18" x14ac:dyDescent="0.55000000000000004">
      <c r="A1525" s="4">
        <v>35439</v>
      </c>
      <c r="B1525" s="5">
        <v>754.85</v>
      </c>
      <c r="C1525" s="1">
        <v>0.8568097864490053</v>
      </c>
      <c r="D1525">
        <f t="shared" si="91"/>
        <v>738.36919999999998</v>
      </c>
      <c r="E1525">
        <f t="shared" si="92"/>
        <v>2.2320540997647308E-2</v>
      </c>
      <c r="F1525" t="str">
        <f t="shared" ref="F1525:F1588" si="94">IF(E1524 &gt; 0, "Buy", "Sell")</f>
        <v>Buy</v>
      </c>
      <c r="G1525">
        <f t="shared" si="93"/>
        <v>7.3412301015479003E-5</v>
      </c>
    </row>
    <row r="1526" spans="1:7" ht="18" x14ac:dyDescent="0.55000000000000004">
      <c r="A1526" s="4">
        <v>35440</v>
      </c>
      <c r="B1526" s="5">
        <v>759.5</v>
      </c>
      <c r="C1526" s="1">
        <v>0.61412680220824289</v>
      </c>
      <c r="D1526">
        <f t="shared" si="91"/>
        <v>739.52919999999995</v>
      </c>
      <c r="E1526">
        <f t="shared" si="92"/>
        <v>2.7004748426431378E-2</v>
      </c>
      <c r="F1526" t="str">
        <f t="shared" si="94"/>
        <v>Buy</v>
      </c>
      <c r="G1526">
        <f t="shared" si="93"/>
        <v>3.7715172919052226E-5</v>
      </c>
    </row>
    <row r="1527" spans="1:7" ht="18" x14ac:dyDescent="0.55000000000000004">
      <c r="A1527" s="4">
        <v>35443</v>
      </c>
      <c r="B1527" s="5">
        <v>759.51</v>
      </c>
      <c r="C1527" s="1">
        <v>1.3166470267037536E-3</v>
      </c>
      <c r="D1527">
        <f t="shared" si="91"/>
        <v>740.70140000000004</v>
      </c>
      <c r="E1527">
        <f t="shared" si="92"/>
        <v>2.5392958620032248E-2</v>
      </c>
      <c r="F1527" t="str">
        <f t="shared" si="94"/>
        <v>Buy</v>
      </c>
      <c r="G1527">
        <f t="shared" si="93"/>
        <v>1.733559392927835E-10</v>
      </c>
    </row>
    <row r="1528" spans="1:7" ht="18" x14ac:dyDescent="0.55000000000000004">
      <c r="A1528" s="4">
        <v>35444</v>
      </c>
      <c r="B1528" s="5">
        <v>768.86</v>
      </c>
      <c r="C1528" s="1">
        <v>1.2235409809211351</v>
      </c>
      <c r="D1528">
        <f t="shared" si="91"/>
        <v>741.97319999999991</v>
      </c>
      <c r="E1528">
        <f t="shared" si="92"/>
        <v>3.6236888340441559E-2</v>
      </c>
      <c r="F1528" t="str">
        <f t="shared" si="94"/>
        <v>Buy</v>
      </c>
      <c r="G1528">
        <f t="shared" si="93"/>
        <v>1.4970525319934531E-4</v>
      </c>
    </row>
    <row r="1529" spans="1:7" ht="18" x14ac:dyDescent="0.55000000000000004">
      <c r="A1529" s="4">
        <v>35445</v>
      </c>
      <c r="B1529" s="5">
        <v>767.2</v>
      </c>
      <c r="C1529" s="1">
        <v>-0.2161374746077219</v>
      </c>
      <c r="D1529">
        <f t="shared" si="91"/>
        <v>743.24179999999978</v>
      </c>
      <c r="E1529">
        <f t="shared" si="92"/>
        <v>3.2234731684897523E-2</v>
      </c>
      <c r="F1529" t="str">
        <f t="shared" si="94"/>
        <v>Buy</v>
      </c>
      <c r="G1529">
        <f t="shared" si="93"/>
        <v>4.6715407929803625E-6</v>
      </c>
    </row>
    <row r="1530" spans="1:7" ht="18" x14ac:dyDescent="0.55000000000000004">
      <c r="A1530" s="4">
        <v>35446</v>
      </c>
      <c r="B1530" s="5">
        <v>769.75</v>
      </c>
      <c r="C1530" s="1">
        <v>0.33182632353811681</v>
      </c>
      <c r="D1530">
        <f t="shared" si="91"/>
        <v>744.5021999999999</v>
      </c>
      <c r="E1530">
        <f t="shared" si="92"/>
        <v>3.3912324234905013E-2</v>
      </c>
      <c r="F1530" t="str">
        <f t="shared" si="94"/>
        <v>Buy</v>
      </c>
      <c r="G1530">
        <f t="shared" si="93"/>
        <v>1.1010870899282298E-5</v>
      </c>
    </row>
    <row r="1531" spans="1:7" ht="18" x14ac:dyDescent="0.55000000000000004">
      <c r="A1531" s="4">
        <v>35447</v>
      </c>
      <c r="B1531" s="5">
        <v>776.17</v>
      </c>
      <c r="C1531" s="1">
        <v>0.83057815507546207</v>
      </c>
      <c r="D1531">
        <f t="shared" si="91"/>
        <v>745.74279999999987</v>
      </c>
      <c r="E1531">
        <f t="shared" si="92"/>
        <v>4.0801198482908703E-2</v>
      </c>
      <c r="F1531" t="str">
        <f t="shared" si="94"/>
        <v>Buy</v>
      </c>
      <c r="G1531">
        <f t="shared" si="93"/>
        <v>6.8986007168855834E-5</v>
      </c>
    </row>
    <row r="1532" spans="1:7" ht="18" x14ac:dyDescent="0.55000000000000004">
      <c r="A1532" s="4">
        <v>35450</v>
      </c>
      <c r="B1532" s="5">
        <v>776.7</v>
      </c>
      <c r="C1532" s="1">
        <v>6.8260707023733727E-2</v>
      </c>
      <c r="D1532">
        <f t="shared" si="91"/>
        <v>746.78499999999974</v>
      </c>
      <c r="E1532">
        <f t="shared" si="92"/>
        <v>4.0058383604384545E-2</v>
      </c>
      <c r="F1532" t="str">
        <f t="shared" si="94"/>
        <v>Buy</v>
      </c>
      <c r="G1532">
        <f t="shared" si="93"/>
        <v>4.6595241233800101E-7</v>
      </c>
    </row>
    <row r="1533" spans="1:7" ht="18" x14ac:dyDescent="0.55000000000000004">
      <c r="A1533" s="4">
        <v>35451</v>
      </c>
      <c r="B1533" s="5">
        <v>782.72</v>
      </c>
      <c r="C1533" s="1">
        <v>0.77208576331512213</v>
      </c>
      <c r="D1533">
        <f t="shared" si="91"/>
        <v>747.88639999999975</v>
      </c>
      <c r="E1533">
        <f t="shared" si="92"/>
        <v>4.6576057540289921E-2</v>
      </c>
      <c r="F1533" t="str">
        <f t="shared" si="94"/>
        <v>Buy</v>
      </c>
      <c r="G1533">
        <f t="shared" si="93"/>
        <v>5.9611642591389471E-5</v>
      </c>
    </row>
    <row r="1534" spans="1:7" ht="18" x14ac:dyDescent="0.55000000000000004">
      <c r="A1534" s="4">
        <v>35452</v>
      </c>
      <c r="B1534" s="5">
        <v>786.23</v>
      </c>
      <c r="C1534" s="1">
        <v>0.44743374304584321</v>
      </c>
      <c r="D1534">
        <f t="shared" si="91"/>
        <v>748.99459999999976</v>
      </c>
      <c r="E1534">
        <f t="shared" si="92"/>
        <v>4.9713843063755418E-2</v>
      </c>
      <c r="F1534" t="str">
        <f t="shared" si="94"/>
        <v>Buy</v>
      </c>
      <c r="G1534">
        <f t="shared" si="93"/>
        <v>2.0019695441601363E-5</v>
      </c>
    </row>
    <row r="1535" spans="1:7" ht="18" x14ac:dyDescent="0.55000000000000004">
      <c r="A1535" s="4">
        <v>35453</v>
      </c>
      <c r="B1535" s="5">
        <v>777.56</v>
      </c>
      <c r="C1535" s="1">
        <v>-1.108855899529942</v>
      </c>
      <c r="D1535">
        <f t="shared" si="91"/>
        <v>749.90839999999969</v>
      </c>
      <c r="E1535">
        <f t="shared" si="92"/>
        <v>3.6873303459462874E-2</v>
      </c>
      <c r="F1535" t="str">
        <f t="shared" si="94"/>
        <v>Buy</v>
      </c>
      <c r="G1535">
        <f t="shared" si="93"/>
        <v>1.2295614059223568E-4</v>
      </c>
    </row>
    <row r="1536" spans="1:7" ht="18" x14ac:dyDescent="0.55000000000000004">
      <c r="A1536" s="4">
        <v>35454</v>
      </c>
      <c r="B1536" s="5">
        <v>770.52</v>
      </c>
      <c r="C1536" s="1">
        <v>-0.90951998999547912</v>
      </c>
      <c r="D1536">
        <f t="shared" si="91"/>
        <v>750.72759999999982</v>
      </c>
      <c r="E1536">
        <f t="shared" si="92"/>
        <v>2.6364289790331622E-2</v>
      </c>
      <c r="F1536" t="str">
        <f t="shared" si="94"/>
        <v>Buy</v>
      </c>
      <c r="G1536">
        <f t="shared" si="93"/>
        <v>8.2722661220137642E-5</v>
      </c>
    </row>
    <row r="1537" spans="1:7" ht="18" x14ac:dyDescent="0.55000000000000004">
      <c r="A1537" s="4">
        <v>35457</v>
      </c>
      <c r="B1537" s="5">
        <v>765.02</v>
      </c>
      <c r="C1537" s="1">
        <v>-0.71636343183147722</v>
      </c>
      <c r="D1537">
        <f t="shared" si="91"/>
        <v>751.40539999999964</v>
      </c>
      <c r="E1537">
        <f t="shared" si="92"/>
        <v>1.811884769526589E-2</v>
      </c>
      <c r="F1537" t="str">
        <f t="shared" si="94"/>
        <v>Buy</v>
      </c>
      <c r="G1537">
        <f t="shared" si="93"/>
        <v>5.1317656646537157E-5</v>
      </c>
    </row>
    <row r="1538" spans="1:7" ht="18" x14ac:dyDescent="0.55000000000000004">
      <c r="A1538" s="4">
        <v>35458</v>
      </c>
      <c r="B1538" s="5">
        <v>765.02</v>
      </c>
      <c r="C1538" s="1">
        <v>0</v>
      </c>
      <c r="D1538">
        <f t="shared" si="91"/>
        <v>751.98819999999967</v>
      </c>
      <c r="E1538">
        <f t="shared" si="92"/>
        <v>1.732979320686192E-2</v>
      </c>
      <c r="F1538" t="str">
        <f t="shared" si="94"/>
        <v>Buy</v>
      </c>
      <c r="G1538">
        <f t="shared" si="93"/>
        <v>0</v>
      </c>
    </row>
    <row r="1539" spans="1:7" ht="18" x14ac:dyDescent="0.55000000000000004">
      <c r="A1539" s="4">
        <v>35459</v>
      </c>
      <c r="B1539" s="5">
        <v>772.5</v>
      </c>
      <c r="C1539" s="1">
        <v>0.97300314962579337</v>
      </c>
      <c r="D1539">
        <f t="shared" si="91"/>
        <v>752.68579999999963</v>
      </c>
      <c r="E1539">
        <f t="shared" si="92"/>
        <v>2.6324662960295491E-2</v>
      </c>
      <c r="F1539" t="str">
        <f t="shared" si="94"/>
        <v>Buy</v>
      </c>
      <c r="G1539">
        <f t="shared" si="93"/>
        <v>9.4673512918171416E-5</v>
      </c>
    </row>
    <row r="1540" spans="1:7" ht="18" x14ac:dyDescent="0.55000000000000004">
      <c r="A1540" s="4">
        <v>35460</v>
      </c>
      <c r="B1540" s="5">
        <v>784.17</v>
      </c>
      <c r="C1540" s="1">
        <v>1.4993824807514242</v>
      </c>
      <c r="D1540">
        <f t="shared" si="91"/>
        <v>753.62879999999961</v>
      </c>
      <c r="E1540">
        <f t="shared" si="92"/>
        <v>4.0525521317657125E-2</v>
      </c>
      <c r="F1540" t="str">
        <f t="shared" si="94"/>
        <v>Buy</v>
      </c>
      <c r="G1540">
        <f t="shared" si="93"/>
        <v>2.248147823584295E-4</v>
      </c>
    </row>
    <row r="1541" spans="1:7" ht="18" x14ac:dyDescent="0.55000000000000004">
      <c r="A1541" s="4">
        <v>35461</v>
      </c>
      <c r="B1541" s="5">
        <v>786.16</v>
      </c>
      <c r="C1541" s="1">
        <v>0.25345004747566025</v>
      </c>
      <c r="D1541">
        <f t="shared" si="91"/>
        <v>754.50879999999972</v>
      </c>
      <c r="E1541">
        <f t="shared" si="92"/>
        <v>4.1949411325620398E-2</v>
      </c>
      <c r="F1541" t="str">
        <f t="shared" si="94"/>
        <v>Buy</v>
      </c>
      <c r="G1541">
        <f t="shared" si="93"/>
        <v>6.4236926565414426E-6</v>
      </c>
    </row>
    <row r="1542" spans="1:7" ht="18" x14ac:dyDescent="0.55000000000000004">
      <c r="A1542" s="4">
        <v>35464</v>
      </c>
      <c r="B1542" s="5">
        <v>786.73</v>
      </c>
      <c r="C1542" s="1">
        <v>7.247805313176324E-2</v>
      </c>
      <c r="D1542">
        <f t="shared" si="91"/>
        <v>755.36439999999993</v>
      </c>
      <c r="E1542">
        <f t="shared" si="92"/>
        <v>4.1523799638955833E-2</v>
      </c>
      <c r="F1542" t="str">
        <f t="shared" si="94"/>
        <v>Buy</v>
      </c>
      <c r="G1542">
        <f t="shared" si="93"/>
        <v>5.2530681857706961E-7</v>
      </c>
    </row>
    <row r="1543" spans="1:7" ht="18" x14ac:dyDescent="0.55000000000000004">
      <c r="A1543" s="4">
        <v>35465</v>
      </c>
      <c r="B1543" s="5">
        <v>789.26</v>
      </c>
      <c r="C1543" s="1">
        <v>0.32106830289175731</v>
      </c>
      <c r="D1543">
        <f t="shared" si="91"/>
        <v>756.29460000000006</v>
      </c>
      <c r="E1543">
        <f t="shared" si="92"/>
        <v>4.3588040956526637E-2</v>
      </c>
      <c r="F1543" t="str">
        <f t="shared" si="94"/>
        <v>Buy</v>
      </c>
      <c r="G1543">
        <f t="shared" si="93"/>
        <v>1.0308485512179321E-5</v>
      </c>
    </row>
    <row r="1544" spans="1:7" ht="18" x14ac:dyDescent="0.55000000000000004">
      <c r="A1544" s="4">
        <v>35466</v>
      </c>
      <c r="B1544" s="5">
        <v>778.28</v>
      </c>
      <c r="C1544" s="1">
        <v>-1.4009441011231401</v>
      </c>
      <c r="D1544">
        <f t="shared" si="91"/>
        <v>756.88560000000007</v>
      </c>
      <c r="E1544">
        <f t="shared" si="92"/>
        <v>2.8266358879069576E-2</v>
      </c>
      <c r="F1544" t="str">
        <f t="shared" si="94"/>
        <v>Buy</v>
      </c>
      <c r="G1544">
        <f t="shared" si="93"/>
        <v>1.9626443744717229E-4</v>
      </c>
    </row>
    <row r="1545" spans="1:7" ht="18" x14ac:dyDescent="0.55000000000000004">
      <c r="A1545" s="4">
        <v>35467</v>
      </c>
      <c r="B1545" s="5">
        <v>780.15</v>
      </c>
      <c r="C1545" s="1">
        <v>0.23998522840158112</v>
      </c>
      <c r="D1545">
        <f t="shared" si="91"/>
        <v>757.34800000000018</v>
      </c>
      <c r="E1545">
        <f t="shared" si="92"/>
        <v>3.0107691576395246E-2</v>
      </c>
      <c r="F1545" t="str">
        <f t="shared" si="94"/>
        <v>Buy</v>
      </c>
      <c r="G1545">
        <f t="shared" si="93"/>
        <v>5.7592909850959069E-6</v>
      </c>
    </row>
    <row r="1546" spans="1:7" ht="18" x14ac:dyDescent="0.55000000000000004">
      <c r="A1546" s="4">
        <v>35468</v>
      </c>
      <c r="B1546" s="5">
        <v>789.56</v>
      </c>
      <c r="C1546" s="1">
        <v>1.1989619387595569</v>
      </c>
      <c r="D1546">
        <f t="shared" si="91"/>
        <v>758.0200000000001</v>
      </c>
      <c r="E1546">
        <f t="shared" si="92"/>
        <v>4.1608400833750885E-2</v>
      </c>
      <c r="F1546" t="str">
        <f t="shared" si="94"/>
        <v>Buy</v>
      </c>
      <c r="G1546">
        <f t="shared" si="93"/>
        <v>1.4375097305940754E-4</v>
      </c>
    </row>
    <row r="1547" spans="1:7" ht="18" x14ac:dyDescent="0.55000000000000004">
      <c r="A1547" s="4">
        <v>35471</v>
      </c>
      <c r="B1547" s="5">
        <v>785.43</v>
      </c>
      <c r="C1547" s="1">
        <v>-0.52444897633474041</v>
      </c>
      <c r="D1547">
        <f t="shared" si="91"/>
        <v>758.62860000000012</v>
      </c>
      <c r="E1547">
        <f t="shared" si="92"/>
        <v>3.5328749799308681E-2</v>
      </c>
      <c r="F1547" t="str">
        <f t="shared" si="94"/>
        <v>Buy</v>
      </c>
      <c r="G1547">
        <f t="shared" si="93"/>
        <v>2.7504672877855712E-5</v>
      </c>
    </row>
    <row r="1548" spans="1:7" ht="18" x14ac:dyDescent="0.55000000000000004">
      <c r="A1548" s="4">
        <v>35472</v>
      </c>
      <c r="B1548" s="5">
        <v>789.59</v>
      </c>
      <c r="C1548" s="1">
        <v>0.52824848873112273</v>
      </c>
      <c r="D1548">
        <f t="shared" si="91"/>
        <v>759.28</v>
      </c>
      <c r="E1548">
        <f t="shared" si="92"/>
        <v>3.9919397323780505E-2</v>
      </c>
      <c r="F1548" t="str">
        <f t="shared" si="94"/>
        <v>Buy</v>
      </c>
      <c r="G1548">
        <f t="shared" si="93"/>
        <v>2.7904646584671512E-5</v>
      </c>
    </row>
    <row r="1549" spans="1:7" ht="18" x14ac:dyDescent="0.55000000000000004">
      <c r="A1549" s="4">
        <v>35473</v>
      </c>
      <c r="B1549" s="5">
        <v>802.77</v>
      </c>
      <c r="C1549" s="1">
        <v>1.6554423617413561</v>
      </c>
      <c r="D1549">
        <f t="shared" si="91"/>
        <v>760.20419999999979</v>
      </c>
      <c r="E1549">
        <f t="shared" si="92"/>
        <v>5.5992587254845745E-2</v>
      </c>
      <c r="F1549" t="str">
        <f t="shared" si="94"/>
        <v>Buy</v>
      </c>
      <c r="G1549">
        <f t="shared" si="93"/>
        <v>2.7404894130477988E-4</v>
      </c>
    </row>
    <row r="1550" spans="1:7" ht="18" x14ac:dyDescent="0.55000000000000004">
      <c r="A1550" s="4">
        <v>35474</v>
      </c>
      <c r="B1550" s="5">
        <v>811.82</v>
      </c>
      <c r="C1550" s="1">
        <v>1.1210393695159642</v>
      </c>
      <c r="D1550">
        <f t="shared" si="91"/>
        <v>761.47499999999991</v>
      </c>
      <c r="E1550">
        <f t="shared" si="92"/>
        <v>6.6115105551725464E-2</v>
      </c>
      <c r="F1550" t="str">
        <f t="shared" si="94"/>
        <v>Buy</v>
      </c>
      <c r="G1550">
        <f t="shared" si="93"/>
        <v>1.2567292680047505E-4</v>
      </c>
    </row>
    <row r="1551" spans="1:7" ht="18" x14ac:dyDescent="0.55000000000000004">
      <c r="A1551" s="4">
        <v>35475</v>
      </c>
      <c r="B1551" s="5">
        <v>808.48</v>
      </c>
      <c r="C1551" s="1">
        <v>-0.41226991677251457</v>
      </c>
      <c r="D1551">
        <f t="shared" si="91"/>
        <v>762.74259999999981</v>
      </c>
      <c r="E1551">
        <f t="shared" si="92"/>
        <v>5.9964396901392707E-2</v>
      </c>
      <c r="F1551" t="str">
        <f t="shared" si="94"/>
        <v>Buy</v>
      </c>
      <c r="G1551">
        <f t="shared" si="93"/>
        <v>1.6996648427561612E-5</v>
      </c>
    </row>
    <row r="1552" spans="1:7" ht="18" x14ac:dyDescent="0.55000000000000004">
      <c r="A1552" s="4">
        <v>35479</v>
      </c>
      <c r="B1552" s="5">
        <v>816.29</v>
      </c>
      <c r="C1552" s="1">
        <v>0.96137424405370497</v>
      </c>
      <c r="D1552">
        <f t="shared" si="91"/>
        <v>764.18079999999986</v>
      </c>
      <c r="E1552">
        <f t="shared" si="92"/>
        <v>6.8189622141776013E-2</v>
      </c>
      <c r="F1552" t="str">
        <f t="shared" si="94"/>
        <v>Buy</v>
      </c>
      <c r="G1552">
        <f t="shared" si="93"/>
        <v>9.242404371298326E-5</v>
      </c>
    </row>
    <row r="1553" spans="1:7" ht="18" x14ac:dyDescent="0.55000000000000004">
      <c r="A1553" s="4">
        <v>35480</v>
      </c>
      <c r="B1553" s="5">
        <v>812.49</v>
      </c>
      <c r="C1553" s="1">
        <v>-0.46660775482909972</v>
      </c>
      <c r="D1553">
        <f t="shared" si="91"/>
        <v>765.63859999999988</v>
      </c>
      <c r="E1553">
        <f t="shared" si="92"/>
        <v>6.1192578326119053E-2</v>
      </c>
      <c r="F1553" t="str">
        <f t="shared" si="94"/>
        <v>Buy</v>
      </c>
      <c r="G1553">
        <f t="shared" si="93"/>
        <v>2.1772279686665322E-5</v>
      </c>
    </row>
    <row r="1554" spans="1:7" ht="18" x14ac:dyDescent="0.55000000000000004">
      <c r="A1554" s="4">
        <v>35481</v>
      </c>
      <c r="B1554" s="5">
        <v>802.8</v>
      </c>
      <c r="C1554" s="1">
        <v>-1.1997989513661569</v>
      </c>
      <c r="D1554">
        <f t="shared" si="91"/>
        <v>766.69939999999997</v>
      </c>
      <c r="E1554">
        <f t="shared" si="92"/>
        <v>4.708572877453665E-2</v>
      </c>
      <c r="F1554" t="str">
        <f t="shared" si="94"/>
        <v>Buy</v>
      </c>
      <c r="G1554">
        <f t="shared" si="93"/>
        <v>1.4395175236993297E-4</v>
      </c>
    </row>
    <row r="1555" spans="1:7" ht="18" x14ac:dyDescent="0.55000000000000004">
      <c r="A1555" s="4">
        <v>35482</v>
      </c>
      <c r="B1555" s="5">
        <v>801.77</v>
      </c>
      <c r="C1555" s="1">
        <v>-0.1283833228183012</v>
      </c>
      <c r="D1555">
        <f t="shared" si="91"/>
        <v>767.78399999999999</v>
      </c>
      <c r="E1555">
        <f t="shared" si="92"/>
        <v>4.4265053713023444E-2</v>
      </c>
      <c r="F1555" t="str">
        <f t="shared" si="94"/>
        <v>Buy</v>
      </c>
      <c r="G1555">
        <f t="shared" si="93"/>
        <v>1.6482277577868139E-6</v>
      </c>
    </row>
    <row r="1556" spans="1:7" ht="18" x14ac:dyDescent="0.55000000000000004">
      <c r="A1556" s="4">
        <v>35485</v>
      </c>
      <c r="B1556" s="5">
        <v>810.28</v>
      </c>
      <c r="C1556" s="1">
        <v>1.0558083251605617</v>
      </c>
      <c r="D1556">
        <f t="shared" si="91"/>
        <v>769.17499999999995</v>
      </c>
      <c r="E1556">
        <f t="shared" si="92"/>
        <v>5.3440374427145998E-2</v>
      </c>
      <c r="F1556" t="str">
        <f t="shared" si="94"/>
        <v>Buy</v>
      </c>
      <c r="G1556">
        <f t="shared" si="93"/>
        <v>1.1147312194783502E-4</v>
      </c>
    </row>
    <row r="1557" spans="1:7" ht="18" x14ac:dyDescent="0.55000000000000004">
      <c r="A1557" s="4">
        <v>35486</v>
      </c>
      <c r="B1557" s="5">
        <v>812.03</v>
      </c>
      <c r="C1557" s="1">
        <v>0.21574183464004804</v>
      </c>
      <c r="D1557">
        <f t="shared" si="91"/>
        <v>770.82960000000003</v>
      </c>
      <c r="E1557">
        <f t="shared" si="92"/>
        <v>5.3449426436140937E-2</v>
      </c>
      <c r="F1557" t="str">
        <f t="shared" si="94"/>
        <v>Buy</v>
      </c>
      <c r="G1557">
        <f t="shared" si="93"/>
        <v>4.6544539213853823E-6</v>
      </c>
    </row>
    <row r="1558" spans="1:7" ht="18" x14ac:dyDescent="0.55000000000000004">
      <c r="A1558" s="4">
        <v>35487</v>
      </c>
      <c r="B1558" s="5">
        <v>805.68</v>
      </c>
      <c r="C1558" s="1">
        <v>-0.78506439521169924</v>
      </c>
      <c r="D1558">
        <f t="shared" si="91"/>
        <v>772.3703999999999</v>
      </c>
      <c r="E1558">
        <f t="shared" si="92"/>
        <v>4.3126458497114918E-2</v>
      </c>
      <c r="F1558" t="str">
        <f t="shared" si="94"/>
        <v>Buy</v>
      </c>
      <c r="G1558">
        <f t="shared" si="93"/>
        <v>6.1632610462911106E-5</v>
      </c>
    </row>
    <row r="1559" spans="1:7" ht="18" x14ac:dyDescent="0.55000000000000004">
      <c r="A1559" s="4">
        <v>35488</v>
      </c>
      <c r="B1559" s="5">
        <v>795.07</v>
      </c>
      <c r="C1559" s="1">
        <v>-1.3256480247293156</v>
      </c>
      <c r="D1559">
        <f t="shared" si="91"/>
        <v>773.85219999999981</v>
      </c>
      <c r="E1559">
        <f t="shared" si="92"/>
        <v>2.7418414007222884E-2</v>
      </c>
      <c r="F1559" t="str">
        <f t="shared" si="94"/>
        <v>Buy</v>
      </c>
      <c r="G1559">
        <f t="shared" si="93"/>
        <v>1.757342685468736E-4</v>
      </c>
    </row>
    <row r="1560" spans="1:7" ht="18" x14ac:dyDescent="0.55000000000000004">
      <c r="A1560" s="4">
        <v>35489</v>
      </c>
      <c r="B1560" s="5">
        <v>790.82</v>
      </c>
      <c r="C1560" s="1">
        <v>-0.53597792712278902</v>
      </c>
      <c r="D1560">
        <f t="shared" si="91"/>
        <v>775.14779999999996</v>
      </c>
      <c r="E1560">
        <f t="shared" si="92"/>
        <v>2.021833771572349E-2</v>
      </c>
      <c r="F1560" t="str">
        <f t="shared" si="94"/>
        <v>Buy</v>
      </c>
      <c r="G1560">
        <f t="shared" si="93"/>
        <v>2.8727233836284176E-5</v>
      </c>
    </row>
    <row r="1561" spans="1:7" ht="18" x14ac:dyDescent="0.55000000000000004">
      <c r="A1561" s="4">
        <v>35492</v>
      </c>
      <c r="B1561" s="5">
        <v>795.31</v>
      </c>
      <c r="C1561" s="1">
        <v>0.56615939341660126</v>
      </c>
      <c r="D1561">
        <f t="shared" si="91"/>
        <v>776.42319999999995</v>
      </c>
      <c r="E1561">
        <f t="shared" si="92"/>
        <v>2.4325393677056526E-2</v>
      </c>
      <c r="F1561" t="str">
        <f t="shared" si="94"/>
        <v>Buy</v>
      </c>
      <c r="G1561">
        <f t="shared" si="93"/>
        <v>3.2053645875385387E-5</v>
      </c>
    </row>
    <row r="1562" spans="1:7" ht="18" x14ac:dyDescent="0.55000000000000004">
      <c r="A1562" s="4">
        <v>35493</v>
      </c>
      <c r="B1562" s="5">
        <v>790.95</v>
      </c>
      <c r="C1562" s="1">
        <v>-0.54972211109455449</v>
      </c>
      <c r="D1562">
        <f t="shared" si="91"/>
        <v>777.32699999999977</v>
      </c>
      <c r="E1562">
        <f t="shared" si="92"/>
        <v>1.7525442960298919E-2</v>
      </c>
      <c r="F1562" t="str">
        <f t="shared" si="94"/>
        <v>Buy</v>
      </c>
      <c r="G1562">
        <f t="shared" si="93"/>
        <v>3.0219439942625366E-5</v>
      </c>
    </row>
    <row r="1563" spans="1:7" ht="18" x14ac:dyDescent="0.55000000000000004">
      <c r="A1563" s="4">
        <v>35494</v>
      </c>
      <c r="B1563" s="5">
        <v>801.99</v>
      </c>
      <c r="C1563" s="1">
        <v>1.3861384316259322</v>
      </c>
      <c r="D1563">
        <f t="shared" si="91"/>
        <v>778.38939999999991</v>
      </c>
      <c r="E1563">
        <f t="shared" si="92"/>
        <v>3.0319785958030906E-2</v>
      </c>
      <c r="F1563" t="str">
        <f t="shared" si="94"/>
        <v>Buy</v>
      </c>
      <c r="G1563">
        <f t="shared" si="93"/>
        <v>1.9213797516303991E-4</v>
      </c>
    </row>
    <row r="1564" spans="1:7" ht="18" x14ac:dyDescent="0.55000000000000004">
      <c r="A1564" s="4">
        <v>35495</v>
      </c>
      <c r="B1564" s="5">
        <v>798.56</v>
      </c>
      <c r="C1564" s="1">
        <v>-0.42860332395488432</v>
      </c>
      <c r="D1564">
        <f t="shared" si="91"/>
        <v>779.42219999999986</v>
      </c>
      <c r="E1564">
        <f t="shared" si="92"/>
        <v>2.4553829747215421E-2</v>
      </c>
      <c r="F1564" t="str">
        <f t="shared" si="94"/>
        <v>Buy</v>
      </c>
      <c r="G1564">
        <f t="shared" si="93"/>
        <v>1.8370080930517552E-5</v>
      </c>
    </row>
    <row r="1565" spans="1:7" ht="18" x14ac:dyDescent="0.55000000000000004">
      <c r="A1565" s="4">
        <v>35496</v>
      </c>
      <c r="B1565" s="5">
        <v>804.97</v>
      </c>
      <c r="C1565" s="1">
        <v>0.79949039220840712</v>
      </c>
      <c r="D1565">
        <f t="shared" si="91"/>
        <v>780.50099999999975</v>
      </c>
      <c r="E1565">
        <f t="shared" si="92"/>
        <v>3.1350376232702183E-2</v>
      </c>
      <c r="F1565" t="str">
        <f t="shared" si="94"/>
        <v>Buy</v>
      </c>
      <c r="G1565">
        <f t="shared" si="93"/>
        <v>6.3918488723355276E-5</v>
      </c>
    </row>
    <row r="1566" spans="1:7" ht="18" x14ac:dyDescent="0.55000000000000004">
      <c r="A1566" s="4">
        <v>35499</v>
      </c>
      <c r="B1566" s="5">
        <v>813.65</v>
      </c>
      <c r="C1566" s="1">
        <v>1.0725288463240146</v>
      </c>
      <c r="D1566">
        <f t="shared" si="91"/>
        <v>781.65759999999977</v>
      </c>
      <c r="E1566">
        <f t="shared" si="92"/>
        <v>4.0928918237346137E-2</v>
      </c>
      <c r="F1566" t="str">
        <f t="shared" si="94"/>
        <v>Buy</v>
      </c>
      <c r="G1566">
        <f t="shared" si="93"/>
        <v>1.1503181261971217E-4</v>
      </c>
    </row>
    <row r="1567" spans="1:7" ht="18" x14ac:dyDescent="0.55000000000000004">
      <c r="A1567" s="4">
        <v>35500</v>
      </c>
      <c r="B1567" s="5">
        <v>811.34</v>
      </c>
      <c r="C1567" s="1">
        <v>-0.2843096334149926</v>
      </c>
      <c r="D1567">
        <f t="shared" si="91"/>
        <v>782.7485999999999</v>
      </c>
      <c r="E1567">
        <f t="shared" si="92"/>
        <v>3.6526925758794251E-2</v>
      </c>
      <c r="F1567" t="str">
        <f t="shared" si="94"/>
        <v>Buy</v>
      </c>
      <c r="G1567">
        <f t="shared" si="93"/>
        <v>8.0831967652567475E-6</v>
      </c>
    </row>
    <row r="1568" spans="1:7" ht="18" x14ac:dyDescent="0.55000000000000004">
      <c r="A1568" s="4">
        <v>35501</v>
      </c>
      <c r="B1568" s="5">
        <v>804.26</v>
      </c>
      <c r="C1568" s="1">
        <v>-0.87646017859695924</v>
      </c>
      <c r="D1568">
        <f t="shared" si="91"/>
        <v>783.75679999999977</v>
      </c>
      <c r="E1568">
        <f t="shared" si="92"/>
        <v>2.6160155803433189E-2</v>
      </c>
      <c r="F1568" t="str">
        <f t="shared" si="94"/>
        <v>Buy</v>
      </c>
      <c r="G1568">
        <f t="shared" si="93"/>
        <v>7.6818244466621353E-5</v>
      </c>
    </row>
    <row r="1569" spans="1:7" ht="18" x14ac:dyDescent="0.55000000000000004">
      <c r="A1569" s="4">
        <v>35502</v>
      </c>
      <c r="B1569" s="5">
        <v>789.56</v>
      </c>
      <c r="C1569" s="1">
        <v>-1.8446771711717218</v>
      </c>
      <c r="D1569">
        <f t="shared" si="91"/>
        <v>784.73319999999978</v>
      </c>
      <c r="E1569">
        <f t="shared" si="92"/>
        <v>6.1508803246761619E-3</v>
      </c>
      <c r="F1569" t="str">
        <f t="shared" si="94"/>
        <v>Buy</v>
      </c>
      <c r="G1569">
        <f t="shared" si="93"/>
        <v>3.4028338658421053E-4</v>
      </c>
    </row>
    <row r="1570" spans="1:7" ht="18" x14ac:dyDescent="0.55000000000000004">
      <c r="A1570" s="4">
        <v>35503</v>
      </c>
      <c r="B1570" s="5">
        <v>793.17</v>
      </c>
      <c r="C1570" s="1">
        <v>0.456174617300179</v>
      </c>
      <c r="D1570">
        <f t="shared" si="91"/>
        <v>785.85639999999989</v>
      </c>
      <c r="E1570">
        <f t="shared" si="92"/>
        <v>9.3065348834724341E-3</v>
      </c>
      <c r="F1570" t="str">
        <f t="shared" si="94"/>
        <v>Buy</v>
      </c>
      <c r="G1570">
        <f t="shared" si="93"/>
        <v>2.080952814689648E-5</v>
      </c>
    </row>
    <row r="1571" spans="1:7" ht="18" x14ac:dyDescent="0.55000000000000004">
      <c r="A1571" s="4">
        <v>35506</v>
      </c>
      <c r="B1571" s="5">
        <v>795.71</v>
      </c>
      <c r="C1571" s="1">
        <v>0.31972234073141198</v>
      </c>
      <c r="D1571">
        <f t="shared" ref="D1571:D1634" si="95">AVERAGE(B1522:B1571)</f>
        <v>786.80999999999983</v>
      </c>
      <c r="E1571">
        <f t="shared" si="92"/>
        <v>1.1311498328694611E-2</v>
      </c>
      <c r="F1571" t="str">
        <f t="shared" si="94"/>
        <v>Buy</v>
      </c>
      <c r="G1571">
        <f t="shared" si="93"/>
        <v>1.022223751627731E-5</v>
      </c>
    </row>
    <row r="1572" spans="1:7" ht="18" x14ac:dyDescent="0.55000000000000004">
      <c r="A1572" s="4">
        <v>35507</v>
      </c>
      <c r="B1572" s="5">
        <v>789.66</v>
      </c>
      <c r="C1572" s="1">
        <v>-0.76323247808153438</v>
      </c>
      <c r="D1572">
        <f t="shared" si="95"/>
        <v>787.65020000000004</v>
      </c>
      <c r="E1572">
        <f t="shared" si="92"/>
        <v>2.5516403093656641E-3</v>
      </c>
      <c r="F1572" t="str">
        <f t="shared" si="94"/>
        <v>Buy</v>
      </c>
      <c r="G1572">
        <f t="shared" si="93"/>
        <v>5.8252381559847991E-5</v>
      </c>
    </row>
    <row r="1573" spans="1:7" ht="18" x14ac:dyDescent="0.55000000000000004">
      <c r="A1573" s="4">
        <v>35508</v>
      </c>
      <c r="B1573" s="5">
        <v>785.77</v>
      </c>
      <c r="C1573" s="1">
        <v>-0.49383443320599119</v>
      </c>
      <c r="D1573">
        <f t="shared" si="95"/>
        <v>788.30100000000004</v>
      </c>
      <c r="E1573">
        <f t="shared" si="92"/>
        <v>-3.2107025108430187E-3</v>
      </c>
      <c r="F1573" t="str">
        <f t="shared" si="94"/>
        <v>Buy</v>
      </c>
      <c r="G1573">
        <f t="shared" si="93"/>
        <v>2.4387244741988254E-5</v>
      </c>
    </row>
    <row r="1574" spans="1:7" ht="18" x14ac:dyDescent="0.55000000000000004">
      <c r="A1574" s="4">
        <v>35509</v>
      </c>
      <c r="B1574" s="5">
        <v>782.65</v>
      </c>
      <c r="C1574" s="1">
        <v>-0.39785314079954626</v>
      </c>
      <c r="D1574">
        <f t="shared" si="95"/>
        <v>788.98580000000004</v>
      </c>
      <c r="E1574">
        <f t="shared" si="92"/>
        <v>-8.0303092907376313E-3</v>
      </c>
      <c r="F1574" t="str">
        <f t="shared" si="94"/>
        <v>Sell</v>
      </c>
      <c r="G1574">
        <f t="shared" si="93"/>
        <v>1.5828712164406357E-5</v>
      </c>
    </row>
    <row r="1575" spans="1:7" ht="18" x14ac:dyDescent="0.55000000000000004">
      <c r="A1575" s="4">
        <v>35510</v>
      </c>
      <c r="B1575" s="5">
        <v>784.1</v>
      </c>
      <c r="C1575" s="1">
        <v>0.18509659026443023</v>
      </c>
      <c r="D1575">
        <f t="shared" si="95"/>
        <v>789.57079999999996</v>
      </c>
      <c r="E1575">
        <f t="shared" si="92"/>
        <v>-6.9288276618131523E-3</v>
      </c>
      <c r="F1575" t="str">
        <f t="shared" si="94"/>
        <v>Sell</v>
      </c>
      <c r="G1575">
        <f t="shared" si="93"/>
        <v>3.4260747727518371E-6</v>
      </c>
    </row>
    <row r="1576" spans="1:7" ht="18" x14ac:dyDescent="0.55000000000000004">
      <c r="A1576" s="4">
        <v>35513</v>
      </c>
      <c r="B1576" s="5">
        <v>790.89</v>
      </c>
      <c r="C1576" s="1">
        <v>0.86223303850692012</v>
      </c>
      <c r="D1576">
        <f t="shared" si="95"/>
        <v>790.19860000000006</v>
      </c>
      <c r="E1576">
        <f t="shared" si="92"/>
        <v>8.7496991262694024E-4</v>
      </c>
      <c r="F1576" t="str">
        <f t="shared" si="94"/>
        <v>Sell</v>
      </c>
      <c r="G1576">
        <f t="shared" si="93"/>
        <v>7.4344581269287604E-5</v>
      </c>
    </row>
    <row r="1577" spans="1:7" ht="18" x14ac:dyDescent="0.55000000000000004">
      <c r="A1577" s="4">
        <v>35514</v>
      </c>
      <c r="B1577" s="5">
        <v>789.07</v>
      </c>
      <c r="C1577" s="1">
        <v>-0.23038568128427497</v>
      </c>
      <c r="D1577">
        <f t="shared" si="95"/>
        <v>790.78980000000013</v>
      </c>
      <c r="E1577">
        <f t="shared" si="92"/>
        <v>-2.1747877881076326E-3</v>
      </c>
      <c r="F1577" t="str">
        <f t="shared" si="94"/>
        <v>Buy</v>
      </c>
      <c r="G1577">
        <f t="shared" si="93"/>
        <v>5.3077562140819521E-6</v>
      </c>
    </row>
    <row r="1578" spans="1:7" ht="18" x14ac:dyDescent="0.55000000000000004">
      <c r="A1578" s="4">
        <v>35515</v>
      </c>
      <c r="B1578" s="5">
        <v>790.5</v>
      </c>
      <c r="C1578" s="1">
        <v>0.18106198404240961</v>
      </c>
      <c r="D1578">
        <f t="shared" si="95"/>
        <v>791.22260000000006</v>
      </c>
      <c r="E1578">
        <f t="shared" si="92"/>
        <v>-9.1327017200981957E-4</v>
      </c>
      <c r="F1578" t="str">
        <f t="shared" si="94"/>
        <v>Sell</v>
      </c>
      <c r="G1578">
        <f t="shared" si="93"/>
        <v>3.278344206537379E-6</v>
      </c>
    </row>
    <row r="1579" spans="1:7" ht="18" x14ac:dyDescent="0.55000000000000004">
      <c r="A1579" s="4">
        <v>35516</v>
      </c>
      <c r="B1579" s="5">
        <v>773.88</v>
      </c>
      <c r="C1579" s="1">
        <v>-2.1248833839240358</v>
      </c>
      <c r="D1579">
        <f t="shared" si="95"/>
        <v>791.35620000000006</v>
      </c>
      <c r="E1579">
        <f t="shared" si="92"/>
        <v>-2.2083860592739479E-2</v>
      </c>
      <c r="F1579" t="str">
        <f t="shared" si="94"/>
        <v>Sell</v>
      </c>
      <c r="G1579">
        <f t="shared" si="93"/>
        <v>4.5151293952764605E-4</v>
      </c>
    </row>
    <row r="1580" spans="1:7" ht="18" x14ac:dyDescent="0.55000000000000004">
      <c r="A1580" s="4">
        <v>35520</v>
      </c>
      <c r="B1580" s="5">
        <v>757.12</v>
      </c>
      <c r="C1580" s="1">
        <v>-2.1895061460319005</v>
      </c>
      <c r="D1580">
        <f t="shared" si="95"/>
        <v>791.10360000000003</v>
      </c>
      <c r="E1580">
        <f t="shared" si="92"/>
        <v>-4.2957205604929646E-2</v>
      </c>
      <c r="F1580" t="str">
        <f t="shared" si="94"/>
        <v>Sell</v>
      </c>
      <c r="G1580">
        <f t="shared" si="93"/>
        <v>4.7939371635114664E-4</v>
      </c>
    </row>
    <row r="1581" spans="1:7" ht="18" x14ac:dyDescent="0.55000000000000004">
      <c r="A1581" s="4">
        <v>35521</v>
      </c>
      <c r="B1581" s="5">
        <v>759.64</v>
      </c>
      <c r="C1581" s="1">
        <v>0.33228754960769546</v>
      </c>
      <c r="D1581">
        <f t="shared" si="95"/>
        <v>790.77300000000002</v>
      </c>
      <c r="E1581">
        <f t="shared" si="92"/>
        <v>-3.9370337631659195E-2</v>
      </c>
      <c r="F1581" t="str">
        <f t="shared" si="94"/>
        <v>Sell</v>
      </c>
      <c r="G1581">
        <f t="shared" si="93"/>
        <v>1.1041501562428666E-5</v>
      </c>
    </row>
    <row r="1582" spans="1:7" ht="18" x14ac:dyDescent="0.55000000000000004">
      <c r="A1582" s="4">
        <v>35522</v>
      </c>
      <c r="B1582" s="5">
        <v>750.11</v>
      </c>
      <c r="C1582" s="1">
        <v>-1.2624774403525532</v>
      </c>
      <c r="D1582">
        <f t="shared" si="95"/>
        <v>790.24119999999994</v>
      </c>
      <c r="E1582">
        <f t="shared" si="92"/>
        <v>-5.0783482308945575E-2</v>
      </c>
      <c r="F1582" t="str">
        <f t="shared" si="94"/>
        <v>Sell</v>
      </c>
      <c r="G1582">
        <f t="shared" si="93"/>
        <v>1.5938492873991342E-4</v>
      </c>
    </row>
    <row r="1583" spans="1:7" ht="18" x14ac:dyDescent="0.55000000000000004">
      <c r="A1583" s="4">
        <v>35523</v>
      </c>
      <c r="B1583" s="5">
        <v>750.32</v>
      </c>
      <c r="C1583" s="1">
        <v>2.7991975816433458E-2</v>
      </c>
      <c r="D1583">
        <f t="shared" si="95"/>
        <v>789.59320000000002</v>
      </c>
      <c r="E1583">
        <f t="shared" si="92"/>
        <v>-4.9738523584042987E-2</v>
      </c>
      <c r="F1583" t="str">
        <f t="shared" si="94"/>
        <v>Sell</v>
      </c>
      <c r="G1583">
        <f t="shared" si="93"/>
        <v>7.8355071010779562E-8</v>
      </c>
    </row>
    <row r="1584" spans="1:7" ht="18" x14ac:dyDescent="0.55000000000000004">
      <c r="A1584" s="4">
        <v>35524</v>
      </c>
      <c r="B1584" s="5">
        <v>757.9</v>
      </c>
      <c r="C1584" s="1">
        <v>1.0051668617300387</v>
      </c>
      <c r="D1584">
        <f t="shared" si="95"/>
        <v>789.02660000000003</v>
      </c>
      <c r="E1584">
        <f t="shared" si="92"/>
        <v>-3.9449367106254782E-2</v>
      </c>
      <c r="F1584" t="str">
        <f t="shared" si="94"/>
        <v>Sell</v>
      </c>
      <c r="G1584">
        <f t="shared" si="93"/>
        <v>1.0103604199202145E-4</v>
      </c>
    </row>
    <row r="1585" spans="1:7" ht="18" x14ac:dyDescent="0.55000000000000004">
      <c r="A1585" s="4">
        <v>35527</v>
      </c>
      <c r="B1585" s="5">
        <v>762.13</v>
      </c>
      <c r="C1585" s="1">
        <v>0.5565693992051729</v>
      </c>
      <c r="D1585">
        <f t="shared" si="95"/>
        <v>788.71800000000007</v>
      </c>
      <c r="E1585">
        <f t="shared" si="92"/>
        <v>-3.3710400929102768E-2</v>
      </c>
      <c r="F1585" t="str">
        <f t="shared" si="94"/>
        <v>Sell</v>
      </c>
      <c r="G1585">
        <f t="shared" si="93"/>
        <v>3.0976949613160712E-5</v>
      </c>
    </row>
    <row r="1586" spans="1:7" ht="18" x14ac:dyDescent="0.55000000000000004">
      <c r="A1586" s="4">
        <v>35528</v>
      </c>
      <c r="B1586" s="5">
        <v>766.12</v>
      </c>
      <c r="C1586" s="1">
        <v>0.52216706244253297</v>
      </c>
      <c r="D1586">
        <f t="shared" si="95"/>
        <v>788.63</v>
      </c>
      <c r="E1586">
        <f t="shared" si="92"/>
        <v>-2.8543169800793772E-2</v>
      </c>
      <c r="F1586" t="str">
        <f t="shared" si="94"/>
        <v>Sell</v>
      </c>
      <c r="G1586">
        <f t="shared" si="93"/>
        <v>2.7265844109986411E-5</v>
      </c>
    </row>
    <row r="1587" spans="1:7" ht="18" x14ac:dyDescent="0.55000000000000004">
      <c r="A1587" s="4">
        <v>35529</v>
      </c>
      <c r="B1587" s="5">
        <v>760.6</v>
      </c>
      <c r="C1587" s="1">
        <v>-0.7231219940301109</v>
      </c>
      <c r="D1587">
        <f t="shared" si="95"/>
        <v>788.54160000000002</v>
      </c>
      <c r="E1587">
        <f t="shared" si="92"/>
        <v>-3.5434528755363057E-2</v>
      </c>
      <c r="F1587" t="str">
        <f t="shared" si="94"/>
        <v>Sell</v>
      </c>
      <c r="G1587">
        <f t="shared" si="93"/>
        <v>5.2290541825008379E-5</v>
      </c>
    </row>
    <row r="1588" spans="1:7" ht="18" x14ac:dyDescent="0.55000000000000004">
      <c r="A1588" s="4">
        <v>35530</v>
      </c>
      <c r="B1588" s="5">
        <v>758.34</v>
      </c>
      <c r="C1588" s="1">
        <v>-0.29757616070693599</v>
      </c>
      <c r="D1588">
        <f t="shared" si="95"/>
        <v>788.40800000000002</v>
      </c>
      <c r="E1588">
        <f t="shared" ref="E1588:E1651" si="96">(B1588 - D1588) / D1588</f>
        <v>-3.81376140272549E-2</v>
      </c>
      <c r="F1588" t="str">
        <f t="shared" si="94"/>
        <v>Sell</v>
      </c>
      <c r="G1588">
        <f t="shared" ref="G1588:G1651" si="97">(C1588/100)^2</f>
        <v>8.8551571421080205E-6</v>
      </c>
    </row>
    <row r="1589" spans="1:7" ht="18" x14ac:dyDescent="0.55000000000000004">
      <c r="A1589" s="4">
        <v>35531</v>
      </c>
      <c r="B1589" s="5">
        <v>737.65</v>
      </c>
      <c r="C1589" s="1">
        <v>-2.7662376523514016</v>
      </c>
      <c r="D1589">
        <f t="shared" si="95"/>
        <v>787.71100000000001</v>
      </c>
      <c r="E1589">
        <f t="shared" si="96"/>
        <v>-6.355249577573506E-2</v>
      </c>
      <c r="F1589" t="str">
        <f t="shared" ref="F1589:F1652" si="98">IF(E1588 &gt; 0, "Buy", "Sell")</f>
        <v>Sell</v>
      </c>
      <c r="G1589">
        <f t="shared" si="97"/>
        <v>7.6520707492865937E-4</v>
      </c>
    </row>
    <row r="1590" spans="1:7" ht="18" x14ac:dyDescent="0.55000000000000004">
      <c r="A1590" s="4">
        <v>35534</v>
      </c>
      <c r="B1590" s="5">
        <v>743.73</v>
      </c>
      <c r="C1590" s="1">
        <v>0.82086083783983443</v>
      </c>
      <c r="D1590">
        <f t="shared" si="95"/>
        <v>786.90219999999999</v>
      </c>
      <c r="E1590">
        <f t="shared" si="96"/>
        <v>-5.4863488753748531E-2</v>
      </c>
      <c r="F1590" t="str">
        <f t="shared" si="98"/>
        <v>Sell</v>
      </c>
      <c r="G1590">
        <f t="shared" si="97"/>
        <v>6.7381251509911501E-5</v>
      </c>
    </row>
    <row r="1591" spans="1:7" ht="18" x14ac:dyDescent="0.55000000000000004">
      <c r="A1591" s="4">
        <v>35535</v>
      </c>
      <c r="B1591" s="5">
        <v>754.72</v>
      </c>
      <c r="C1591" s="1">
        <v>1.466875379397744</v>
      </c>
      <c r="D1591">
        <f t="shared" si="95"/>
        <v>786.27340000000015</v>
      </c>
      <c r="E1591">
        <f t="shared" si="96"/>
        <v>-4.0130315994411254E-2</v>
      </c>
      <c r="F1591" t="str">
        <f t="shared" si="98"/>
        <v>Sell</v>
      </c>
      <c r="G1591">
        <f t="shared" si="97"/>
        <v>2.1517233786832757E-4</v>
      </c>
    </row>
    <row r="1592" spans="1:7" ht="18" x14ac:dyDescent="0.55000000000000004">
      <c r="A1592" s="4">
        <v>35536</v>
      </c>
      <c r="B1592" s="5">
        <v>763.53</v>
      </c>
      <c r="C1592" s="1">
        <v>1.1605597081641166</v>
      </c>
      <c r="D1592">
        <f t="shared" si="95"/>
        <v>785.80939999999998</v>
      </c>
      <c r="E1592">
        <f t="shared" si="96"/>
        <v>-2.8352167841209343E-2</v>
      </c>
      <c r="F1592" t="str">
        <f t="shared" si="98"/>
        <v>Sell</v>
      </c>
      <c r="G1592">
        <f t="shared" si="97"/>
        <v>1.3468988362139796E-4</v>
      </c>
    </row>
    <row r="1593" spans="1:7" ht="18" x14ac:dyDescent="0.55000000000000004">
      <c r="A1593" s="4">
        <v>35537</v>
      </c>
      <c r="B1593" s="5">
        <v>761.77</v>
      </c>
      <c r="C1593" s="1">
        <v>-0.23077437633250478</v>
      </c>
      <c r="D1593">
        <f t="shared" si="95"/>
        <v>785.25960000000009</v>
      </c>
      <c r="E1593">
        <f t="shared" si="96"/>
        <v>-2.9913165022115114E-2</v>
      </c>
      <c r="F1593" t="str">
        <f t="shared" si="98"/>
        <v>Sell</v>
      </c>
      <c r="G1593">
        <f t="shared" si="97"/>
        <v>5.3256812771656545E-6</v>
      </c>
    </row>
    <row r="1594" spans="1:7" ht="18" x14ac:dyDescent="0.55000000000000004">
      <c r="A1594" s="4">
        <v>35538</v>
      </c>
      <c r="B1594" s="5">
        <v>766.34</v>
      </c>
      <c r="C1594" s="1">
        <v>0.5981262637501169</v>
      </c>
      <c r="D1594">
        <f t="shared" si="95"/>
        <v>785.02079999999989</v>
      </c>
      <c r="E1594">
        <f t="shared" si="96"/>
        <v>-2.379656691899102E-2</v>
      </c>
      <c r="F1594" t="str">
        <f t="shared" si="98"/>
        <v>Sell</v>
      </c>
      <c r="G1594">
        <f t="shared" si="97"/>
        <v>3.5775502738767441E-5</v>
      </c>
    </row>
    <row r="1595" spans="1:7" ht="18" x14ac:dyDescent="0.55000000000000004">
      <c r="A1595" s="4">
        <v>35541</v>
      </c>
      <c r="B1595" s="5">
        <v>760.37</v>
      </c>
      <c r="C1595" s="1">
        <v>-0.78207785752975945</v>
      </c>
      <c r="D1595">
        <f t="shared" si="95"/>
        <v>784.62519999999995</v>
      </c>
      <c r="E1595">
        <f t="shared" si="96"/>
        <v>-3.0913103479215231E-2</v>
      </c>
      <c r="F1595" t="str">
        <f t="shared" si="98"/>
        <v>Sell</v>
      </c>
      <c r="G1595">
        <f t="shared" si="97"/>
        <v>6.1164577523833876E-5</v>
      </c>
    </row>
    <row r="1596" spans="1:7" ht="18" x14ac:dyDescent="0.55000000000000004">
      <c r="A1596" s="4">
        <v>35542</v>
      </c>
      <c r="B1596" s="5">
        <v>774.61</v>
      </c>
      <c r="C1596" s="1">
        <v>1.8554519969823764</v>
      </c>
      <c r="D1596">
        <f t="shared" si="95"/>
        <v>784.32619999999986</v>
      </c>
      <c r="E1596">
        <f t="shared" si="96"/>
        <v>-1.2387957969528298E-2</v>
      </c>
      <c r="F1596" t="str">
        <f t="shared" si="98"/>
        <v>Sell</v>
      </c>
      <c r="G1596">
        <f t="shared" si="97"/>
        <v>3.4427021131058891E-4</v>
      </c>
    </row>
    <row r="1597" spans="1:7" ht="18" x14ac:dyDescent="0.55000000000000004">
      <c r="A1597" s="4">
        <v>35543</v>
      </c>
      <c r="B1597" s="5">
        <v>773.64</v>
      </c>
      <c r="C1597" s="1">
        <v>-0.12530277757658484</v>
      </c>
      <c r="D1597">
        <f t="shared" si="95"/>
        <v>784.09039999999993</v>
      </c>
      <c r="E1597">
        <f t="shared" si="96"/>
        <v>-1.3328055030389285E-2</v>
      </c>
      <c r="F1597" t="str">
        <f t="shared" si="98"/>
        <v>Sell</v>
      </c>
      <c r="G1597">
        <f t="shared" si="97"/>
        <v>1.5700786068407091E-6</v>
      </c>
    </row>
    <row r="1598" spans="1:7" ht="18" x14ac:dyDescent="0.55000000000000004">
      <c r="A1598" s="4">
        <v>35544</v>
      </c>
      <c r="B1598" s="5">
        <v>771.18</v>
      </c>
      <c r="C1598" s="1">
        <v>-0.31848397604336343</v>
      </c>
      <c r="D1598">
        <f t="shared" si="95"/>
        <v>783.72219999999982</v>
      </c>
      <c r="E1598">
        <f t="shared" si="96"/>
        <v>-1.6003374665155421E-2</v>
      </c>
      <c r="F1598" t="str">
        <f t="shared" si="98"/>
        <v>Sell</v>
      </c>
      <c r="G1598">
        <f t="shared" si="97"/>
        <v>1.0143204299638968E-5</v>
      </c>
    </row>
    <row r="1599" spans="1:7" ht="18" x14ac:dyDescent="0.55000000000000004">
      <c r="A1599" s="4">
        <v>35545</v>
      </c>
      <c r="B1599" s="5">
        <v>765.37</v>
      </c>
      <c r="C1599" s="1">
        <v>-0.75624323187016163</v>
      </c>
      <c r="D1599">
        <f t="shared" si="95"/>
        <v>782.97419999999988</v>
      </c>
      <c r="E1599">
        <f t="shared" si="96"/>
        <v>-2.2483754892562081E-2</v>
      </c>
      <c r="F1599" t="str">
        <f t="shared" si="98"/>
        <v>Sell</v>
      </c>
      <c r="G1599">
        <f t="shared" si="97"/>
        <v>5.7190382574942706E-5</v>
      </c>
    </row>
    <row r="1600" spans="1:7" ht="18" x14ac:dyDescent="0.55000000000000004">
      <c r="A1600" s="4">
        <v>35548</v>
      </c>
      <c r="B1600" s="5">
        <v>772.96</v>
      </c>
      <c r="C1600" s="1">
        <v>0.98679237747027171</v>
      </c>
      <c r="D1600">
        <f t="shared" si="95"/>
        <v>782.197</v>
      </c>
      <c r="E1600">
        <f t="shared" si="96"/>
        <v>-1.1809045547349281E-2</v>
      </c>
      <c r="F1600" t="str">
        <f t="shared" si="98"/>
        <v>Sell</v>
      </c>
      <c r="G1600">
        <f t="shared" si="97"/>
        <v>9.7375919623343129E-5</v>
      </c>
    </row>
    <row r="1601" spans="1:7" ht="18" x14ac:dyDescent="0.55000000000000004">
      <c r="A1601" s="4">
        <v>35549</v>
      </c>
      <c r="B1601" s="5">
        <v>794.05</v>
      </c>
      <c r="C1601" s="1">
        <v>2.6919130750558868</v>
      </c>
      <c r="D1601">
        <f t="shared" si="95"/>
        <v>781.90839999999992</v>
      </c>
      <c r="E1601">
        <f t="shared" si="96"/>
        <v>1.5528161610746273E-2</v>
      </c>
      <c r="F1601" t="str">
        <f t="shared" si="98"/>
        <v>Sell</v>
      </c>
      <c r="G1601">
        <f t="shared" si="97"/>
        <v>7.2463960036568405E-4</v>
      </c>
    </row>
    <row r="1602" spans="1:7" ht="18" x14ac:dyDescent="0.55000000000000004">
      <c r="A1602" s="4">
        <v>35550</v>
      </c>
      <c r="B1602" s="5">
        <v>801.34</v>
      </c>
      <c r="C1602" s="1">
        <v>0.91388948632804534</v>
      </c>
      <c r="D1602">
        <f t="shared" si="95"/>
        <v>781.60940000000005</v>
      </c>
      <c r="E1602">
        <f t="shared" si="96"/>
        <v>2.5243555156834067E-2</v>
      </c>
      <c r="F1602" t="str">
        <f t="shared" si="98"/>
        <v>Buy</v>
      </c>
      <c r="G1602">
        <f t="shared" si="97"/>
        <v>8.3519399322093862E-5</v>
      </c>
    </row>
    <row r="1603" spans="1:7" ht="18" x14ac:dyDescent="0.55000000000000004">
      <c r="A1603" s="4">
        <v>35551</v>
      </c>
      <c r="B1603" s="5">
        <v>798.53</v>
      </c>
      <c r="C1603" s="1">
        <v>-0.35127890260368788</v>
      </c>
      <c r="D1603">
        <f t="shared" si="95"/>
        <v>781.33019999999999</v>
      </c>
      <c r="E1603">
        <f t="shared" si="96"/>
        <v>2.2013484183767609E-2</v>
      </c>
      <c r="F1603" t="str">
        <f t="shared" si="98"/>
        <v>Buy</v>
      </c>
      <c r="G1603">
        <f t="shared" si="97"/>
        <v>1.2339686741445125E-5</v>
      </c>
    </row>
    <row r="1604" spans="1:7" ht="18" x14ac:dyDescent="0.55000000000000004">
      <c r="A1604" s="4">
        <v>35552</v>
      </c>
      <c r="B1604" s="5">
        <v>812.97</v>
      </c>
      <c r="C1604" s="1">
        <v>1.7921671104072372</v>
      </c>
      <c r="D1604">
        <f t="shared" si="95"/>
        <v>781.53359999999998</v>
      </c>
      <c r="E1604">
        <f t="shared" si="96"/>
        <v>4.0223990369703935E-2</v>
      </c>
      <c r="F1604" t="str">
        <f t="shared" si="98"/>
        <v>Buy</v>
      </c>
      <c r="G1604">
        <f t="shared" si="97"/>
        <v>3.2118629516254263E-4</v>
      </c>
    </row>
    <row r="1605" spans="1:7" ht="18" x14ac:dyDescent="0.55000000000000004">
      <c r="A1605" s="4">
        <v>35555</v>
      </c>
      <c r="B1605" s="5">
        <v>830.29</v>
      </c>
      <c r="C1605" s="1">
        <v>2.1080828857909619</v>
      </c>
      <c r="D1605">
        <f t="shared" si="95"/>
        <v>782.10400000000004</v>
      </c>
      <c r="E1605">
        <f t="shared" si="96"/>
        <v>6.1610732076552377E-2</v>
      </c>
      <c r="F1605" t="str">
        <f t="shared" si="98"/>
        <v>Buy</v>
      </c>
      <c r="G1605">
        <f t="shared" si="97"/>
        <v>4.4440134533647494E-4</v>
      </c>
    </row>
    <row r="1606" spans="1:7" ht="18" x14ac:dyDescent="0.55000000000000004">
      <c r="A1606" s="4">
        <v>35556</v>
      </c>
      <c r="B1606" s="5">
        <v>827.76</v>
      </c>
      <c r="C1606" s="1">
        <v>-0.30517800591860361</v>
      </c>
      <c r="D1606">
        <f t="shared" si="95"/>
        <v>782.45360000000005</v>
      </c>
      <c r="E1606">
        <f t="shared" si="96"/>
        <v>5.7902986196242096E-2</v>
      </c>
      <c r="F1606" t="str">
        <f t="shared" si="98"/>
        <v>Buy</v>
      </c>
      <c r="G1606">
        <f t="shared" si="97"/>
        <v>9.3133615296455274E-6</v>
      </c>
    </row>
    <row r="1607" spans="1:7" ht="18" x14ac:dyDescent="0.55000000000000004">
      <c r="A1607" s="4">
        <v>35557</v>
      </c>
      <c r="B1607" s="5">
        <v>815.62</v>
      </c>
      <c r="C1607" s="1">
        <v>-1.4774697072626295</v>
      </c>
      <c r="D1607">
        <f t="shared" si="95"/>
        <v>782.5254000000001</v>
      </c>
      <c r="E1607">
        <f t="shared" si="96"/>
        <v>4.2292045727844611E-2</v>
      </c>
      <c r="F1607" t="str">
        <f t="shared" si="98"/>
        <v>Buy</v>
      </c>
      <c r="G1607">
        <f t="shared" si="97"/>
        <v>2.1829167358787202E-4</v>
      </c>
    </row>
    <row r="1608" spans="1:7" ht="18" x14ac:dyDescent="0.55000000000000004">
      <c r="A1608" s="4">
        <v>35558</v>
      </c>
      <c r="B1608" s="5">
        <v>820.26</v>
      </c>
      <c r="C1608" s="1">
        <v>0.56728029478870934</v>
      </c>
      <c r="D1608">
        <f t="shared" si="95"/>
        <v>782.81700000000012</v>
      </c>
      <c r="E1608">
        <f t="shared" si="96"/>
        <v>4.7831102288274099E-2</v>
      </c>
      <c r="F1608" t="str">
        <f t="shared" si="98"/>
        <v>Buy</v>
      </c>
      <c r="G1608">
        <f t="shared" si="97"/>
        <v>3.21806932855565E-5</v>
      </c>
    </row>
    <row r="1609" spans="1:7" ht="18" x14ac:dyDescent="0.55000000000000004">
      <c r="A1609" s="4">
        <v>35559</v>
      </c>
      <c r="B1609" s="5">
        <v>824.78</v>
      </c>
      <c r="C1609" s="1">
        <v>0.54953209341805087</v>
      </c>
      <c r="D1609">
        <f t="shared" si="95"/>
        <v>783.41120000000012</v>
      </c>
      <c r="E1609">
        <f t="shared" si="96"/>
        <v>5.2805984902947321E-2</v>
      </c>
      <c r="F1609" t="str">
        <f t="shared" si="98"/>
        <v>Buy</v>
      </c>
      <c r="G1609">
        <f t="shared" si="97"/>
        <v>3.019855216964254E-5</v>
      </c>
    </row>
    <row r="1610" spans="1:7" ht="18" x14ac:dyDescent="0.55000000000000004">
      <c r="A1610" s="4">
        <v>35562</v>
      </c>
      <c r="B1610" s="5">
        <v>837.66</v>
      </c>
      <c r="C1610" s="1">
        <v>1.5495606122474987</v>
      </c>
      <c r="D1610">
        <f t="shared" si="95"/>
        <v>784.34800000000018</v>
      </c>
      <c r="E1610">
        <f t="shared" si="96"/>
        <v>6.7969829718441011E-2</v>
      </c>
      <c r="F1610" t="str">
        <f t="shared" si="98"/>
        <v>Buy</v>
      </c>
      <c r="G1610">
        <f t="shared" si="97"/>
        <v>2.401138091028843E-4</v>
      </c>
    </row>
    <row r="1611" spans="1:7" ht="18" x14ac:dyDescent="0.55000000000000004">
      <c r="A1611" s="4">
        <v>35563</v>
      </c>
      <c r="B1611" s="5">
        <v>833.13</v>
      </c>
      <c r="C1611" s="1">
        <v>-0.54225978132723118</v>
      </c>
      <c r="D1611">
        <f t="shared" si="95"/>
        <v>785.10440000000006</v>
      </c>
      <c r="E1611">
        <f t="shared" si="96"/>
        <v>6.1170972930478976E-2</v>
      </c>
      <c r="F1611" t="str">
        <f t="shared" si="98"/>
        <v>Buy</v>
      </c>
      <c r="G1611">
        <f t="shared" si="97"/>
        <v>2.9404567044505658E-5</v>
      </c>
    </row>
    <row r="1612" spans="1:7" ht="18" x14ac:dyDescent="0.55000000000000004">
      <c r="A1612" s="4">
        <v>35564</v>
      </c>
      <c r="B1612" s="5">
        <v>836.04</v>
      </c>
      <c r="C1612" s="1">
        <v>0.34867664146884259</v>
      </c>
      <c r="D1612">
        <f t="shared" si="95"/>
        <v>786.00620000000015</v>
      </c>
      <c r="E1612">
        <f t="shared" si="96"/>
        <v>6.3655731977686439E-2</v>
      </c>
      <c r="F1612" t="str">
        <f t="shared" si="98"/>
        <v>Buy</v>
      </c>
      <c r="G1612">
        <f t="shared" si="97"/>
        <v>1.2157540030599182E-5</v>
      </c>
    </row>
    <row r="1613" spans="1:7" ht="18" x14ac:dyDescent="0.55000000000000004">
      <c r="A1613" s="4">
        <v>35565</v>
      </c>
      <c r="B1613" s="5">
        <v>841.88</v>
      </c>
      <c r="C1613" s="1">
        <v>0.69610274409432404</v>
      </c>
      <c r="D1613">
        <f t="shared" si="95"/>
        <v>786.80399999999997</v>
      </c>
      <c r="E1613">
        <f t="shared" si="96"/>
        <v>6.9999644129923114E-2</v>
      </c>
      <c r="F1613" t="str">
        <f t="shared" si="98"/>
        <v>Buy</v>
      </c>
      <c r="G1613">
        <f t="shared" si="97"/>
        <v>4.8455903033564791E-5</v>
      </c>
    </row>
    <row r="1614" spans="1:7" ht="18" x14ac:dyDescent="0.55000000000000004">
      <c r="A1614" s="4">
        <v>35566</v>
      </c>
      <c r="B1614" s="5">
        <v>829.75</v>
      </c>
      <c r="C1614" s="1">
        <v>-1.4513035670887124</v>
      </c>
      <c r="D1614">
        <f t="shared" si="95"/>
        <v>787.42779999999982</v>
      </c>
      <c r="E1614">
        <f t="shared" si="96"/>
        <v>5.3747403888966316E-2</v>
      </c>
      <c r="F1614" t="str">
        <f t="shared" si="98"/>
        <v>Buy</v>
      </c>
      <c r="G1614">
        <f t="shared" si="97"/>
        <v>2.1062820438444207E-4</v>
      </c>
    </row>
    <row r="1615" spans="1:7" ht="18" x14ac:dyDescent="0.55000000000000004">
      <c r="A1615" s="4">
        <v>35569</v>
      </c>
      <c r="B1615" s="5">
        <v>833.27</v>
      </c>
      <c r="C1615" s="1">
        <v>0.42332686999521535</v>
      </c>
      <c r="D1615">
        <f t="shared" si="95"/>
        <v>787.99379999999974</v>
      </c>
      <c r="E1615">
        <f t="shared" si="96"/>
        <v>5.7457558676223416E-2</v>
      </c>
      <c r="F1615" t="str">
        <f t="shared" si="98"/>
        <v>Buy</v>
      </c>
      <c r="G1615">
        <f t="shared" si="97"/>
        <v>1.7920563885994597E-5</v>
      </c>
    </row>
    <row r="1616" spans="1:7" ht="18" x14ac:dyDescent="0.55000000000000004">
      <c r="A1616" s="4">
        <v>35570</v>
      </c>
      <c r="B1616" s="5">
        <v>841.66</v>
      </c>
      <c r="C1616" s="1">
        <v>1.0018412917865454</v>
      </c>
      <c r="D1616">
        <f t="shared" si="95"/>
        <v>788.55399999999997</v>
      </c>
      <c r="E1616">
        <f t="shared" si="96"/>
        <v>6.7346053662780223E-2</v>
      </c>
      <c r="F1616" t="str">
        <f t="shared" si="98"/>
        <v>Buy</v>
      </c>
      <c r="G1616">
        <f t="shared" si="97"/>
        <v>1.0036859739285338E-4</v>
      </c>
    </row>
    <row r="1617" spans="1:7" ht="18" x14ac:dyDescent="0.55000000000000004">
      <c r="A1617" s="4">
        <v>35571</v>
      </c>
      <c r="B1617" s="5">
        <v>839.35</v>
      </c>
      <c r="C1617" s="1">
        <v>-0.27483494494785832</v>
      </c>
      <c r="D1617">
        <f t="shared" si="95"/>
        <v>789.11419999999987</v>
      </c>
      <c r="E1617">
        <f t="shared" si="96"/>
        <v>6.3661001158007505E-2</v>
      </c>
      <c r="F1617" t="str">
        <f t="shared" si="98"/>
        <v>Buy</v>
      </c>
      <c r="G1617">
        <f t="shared" si="97"/>
        <v>7.55342469644923E-6</v>
      </c>
    </row>
    <row r="1618" spans="1:7" ht="18" x14ac:dyDescent="0.55000000000000004">
      <c r="A1618" s="4">
        <v>35572</v>
      </c>
      <c r="B1618" s="5">
        <v>835.66</v>
      </c>
      <c r="C1618" s="1">
        <v>-0.4405950972605932</v>
      </c>
      <c r="D1618">
        <f t="shared" si="95"/>
        <v>789.74219999999991</v>
      </c>
      <c r="E1618">
        <f t="shared" si="96"/>
        <v>5.8142771147344112E-2</v>
      </c>
      <c r="F1618" t="str">
        <f t="shared" si="98"/>
        <v>Buy</v>
      </c>
      <c r="G1618">
        <f t="shared" si="97"/>
        <v>1.9412403973007159E-5</v>
      </c>
    </row>
    <row r="1619" spans="1:7" ht="18" x14ac:dyDescent="0.55000000000000004">
      <c r="A1619" s="4">
        <v>35573</v>
      </c>
      <c r="B1619" s="5">
        <v>847.03</v>
      </c>
      <c r="C1619" s="1">
        <v>1.3514281355323079</v>
      </c>
      <c r="D1619">
        <f t="shared" si="95"/>
        <v>790.8915999999997</v>
      </c>
      <c r="E1619">
        <f t="shared" si="96"/>
        <v>7.0981155951081412E-2</v>
      </c>
      <c r="F1619" t="str">
        <f t="shared" si="98"/>
        <v>Buy</v>
      </c>
      <c r="G1619">
        <f t="shared" si="97"/>
        <v>1.8263580055083301E-4</v>
      </c>
    </row>
    <row r="1620" spans="1:7" ht="18" x14ac:dyDescent="0.55000000000000004">
      <c r="A1620" s="4">
        <v>35577</v>
      </c>
      <c r="B1620" s="5">
        <v>849.71</v>
      </c>
      <c r="C1620" s="1">
        <v>0.31590016487006717</v>
      </c>
      <c r="D1620">
        <f t="shared" si="95"/>
        <v>792.02239999999972</v>
      </c>
      <c r="E1620">
        <f t="shared" si="96"/>
        <v>7.2835818784923678E-2</v>
      </c>
      <c r="F1620" t="str">
        <f t="shared" si="98"/>
        <v>Buy</v>
      </c>
      <c r="G1620">
        <f t="shared" si="97"/>
        <v>9.9792914164935607E-6</v>
      </c>
    </row>
    <row r="1621" spans="1:7" ht="18" x14ac:dyDescent="0.55000000000000004">
      <c r="A1621" s="4">
        <v>35578</v>
      </c>
      <c r="B1621" s="5">
        <v>847.21</v>
      </c>
      <c r="C1621" s="1">
        <v>-0.29465169940149788</v>
      </c>
      <c r="D1621">
        <f t="shared" si="95"/>
        <v>793.05239999999981</v>
      </c>
      <c r="E1621">
        <f t="shared" si="96"/>
        <v>6.8290065070101602E-2</v>
      </c>
      <c r="F1621" t="str">
        <f t="shared" si="98"/>
        <v>Buy</v>
      </c>
      <c r="G1621">
        <f t="shared" si="97"/>
        <v>8.6819623960190672E-6</v>
      </c>
    </row>
    <row r="1622" spans="1:7" ht="18" x14ac:dyDescent="0.55000000000000004">
      <c r="A1622" s="4">
        <v>35579</v>
      </c>
      <c r="B1622" s="5">
        <v>844.08</v>
      </c>
      <c r="C1622" s="1">
        <v>-0.3701320971988975</v>
      </c>
      <c r="D1622">
        <f t="shared" si="95"/>
        <v>794.1407999999999</v>
      </c>
      <c r="E1622">
        <f t="shared" si="96"/>
        <v>6.2884566565526101E-2</v>
      </c>
      <c r="F1622" t="str">
        <f t="shared" si="98"/>
        <v>Buy</v>
      </c>
      <c r="G1622">
        <f t="shared" si="97"/>
        <v>1.3699776937685412E-5</v>
      </c>
    </row>
    <row r="1623" spans="1:7" ht="18" x14ac:dyDescent="0.55000000000000004">
      <c r="A1623" s="4">
        <v>35580</v>
      </c>
      <c r="B1623" s="5">
        <v>848.28</v>
      </c>
      <c r="C1623" s="1">
        <v>0.49634931370261076</v>
      </c>
      <c r="D1623">
        <f t="shared" si="95"/>
        <v>795.39099999999996</v>
      </c>
      <c r="E1623">
        <f t="shared" si="96"/>
        <v>6.6494340519316936E-2</v>
      </c>
      <c r="F1623" t="str">
        <f t="shared" si="98"/>
        <v>Buy</v>
      </c>
      <c r="G1623">
        <f t="shared" si="97"/>
        <v>2.463626412130527E-5</v>
      </c>
    </row>
    <row r="1624" spans="1:7" ht="18" x14ac:dyDescent="0.55000000000000004">
      <c r="A1624" s="4">
        <v>35583</v>
      </c>
      <c r="B1624" s="5">
        <v>846.36</v>
      </c>
      <c r="C1624" s="1">
        <v>-0.22659689627747784</v>
      </c>
      <c r="D1624">
        <f t="shared" si="95"/>
        <v>796.66520000000003</v>
      </c>
      <c r="E1624">
        <f t="shared" si="96"/>
        <v>6.2378524880966291E-2</v>
      </c>
      <c r="F1624" t="str">
        <f t="shared" si="98"/>
        <v>Buy</v>
      </c>
      <c r="G1624">
        <f t="shared" si="97"/>
        <v>5.1346153402586052E-6</v>
      </c>
    </row>
    <row r="1625" spans="1:7" ht="18" x14ac:dyDescent="0.55000000000000004">
      <c r="A1625" s="4">
        <v>35584</v>
      </c>
      <c r="B1625" s="5">
        <v>845.48</v>
      </c>
      <c r="C1625" s="1">
        <v>-0.10402875914521578</v>
      </c>
      <c r="D1625">
        <f t="shared" si="95"/>
        <v>797.89280000000008</v>
      </c>
      <c r="E1625">
        <f t="shared" si="96"/>
        <v>5.9641094643290343E-2</v>
      </c>
      <c r="F1625" t="str">
        <f t="shared" si="98"/>
        <v>Buy</v>
      </c>
      <c r="G1625">
        <f t="shared" si="97"/>
        <v>1.0821982729293316E-6</v>
      </c>
    </row>
    <row r="1626" spans="1:7" ht="18" x14ac:dyDescent="0.55000000000000004">
      <c r="A1626" s="4">
        <v>35585</v>
      </c>
      <c r="B1626" s="5">
        <v>840.11</v>
      </c>
      <c r="C1626" s="1">
        <v>-0.63716777718388884</v>
      </c>
      <c r="D1626">
        <f t="shared" si="95"/>
        <v>798.87720000000002</v>
      </c>
      <c r="E1626">
        <f t="shared" si="96"/>
        <v>5.1613439462285311E-2</v>
      </c>
      <c r="F1626" t="str">
        <f t="shared" si="98"/>
        <v>Buy</v>
      </c>
      <c r="G1626">
        <f t="shared" si="97"/>
        <v>4.0598277628145774E-5</v>
      </c>
    </row>
    <row r="1627" spans="1:7" ht="18" x14ac:dyDescent="0.55000000000000004">
      <c r="A1627" s="4">
        <v>35586</v>
      </c>
      <c r="B1627" s="5">
        <v>843.43</v>
      </c>
      <c r="C1627" s="1">
        <v>0.39440753457010752</v>
      </c>
      <c r="D1627">
        <f t="shared" si="95"/>
        <v>799.96440000000007</v>
      </c>
      <c r="E1627">
        <f t="shared" si="96"/>
        <v>5.4334417881595577E-2</v>
      </c>
      <c r="F1627" t="str">
        <f t="shared" si="98"/>
        <v>Buy</v>
      </c>
      <c r="G1627">
        <f t="shared" si="97"/>
        <v>1.5555730332567059E-5</v>
      </c>
    </row>
    <row r="1628" spans="1:7" ht="18" x14ac:dyDescent="0.55000000000000004">
      <c r="A1628" s="4">
        <v>35587</v>
      </c>
      <c r="B1628" s="5">
        <v>858.01</v>
      </c>
      <c r="C1628" s="1">
        <v>1.7138843441199882</v>
      </c>
      <c r="D1628">
        <f t="shared" si="95"/>
        <v>801.31460000000004</v>
      </c>
      <c r="E1628">
        <f t="shared" si="96"/>
        <v>7.0752985157140458E-2</v>
      </c>
      <c r="F1628" t="str">
        <f t="shared" si="98"/>
        <v>Buy</v>
      </c>
      <c r="G1628">
        <f t="shared" si="97"/>
        <v>2.9373995450196027E-4</v>
      </c>
    </row>
    <row r="1629" spans="1:7" ht="18" x14ac:dyDescent="0.55000000000000004">
      <c r="A1629" s="4">
        <v>35590</v>
      </c>
      <c r="B1629" s="5">
        <v>862.91</v>
      </c>
      <c r="C1629" s="1">
        <v>0.56946438437830671</v>
      </c>
      <c r="D1629">
        <f t="shared" si="95"/>
        <v>803.0952000000002</v>
      </c>
      <c r="E1629">
        <f t="shared" si="96"/>
        <v>7.4480335581634347E-2</v>
      </c>
      <c r="F1629" t="str">
        <f t="shared" si="98"/>
        <v>Buy</v>
      </c>
      <c r="G1629">
        <f t="shared" si="97"/>
        <v>3.2428968507536385E-5</v>
      </c>
    </row>
    <row r="1630" spans="1:7" ht="18" x14ac:dyDescent="0.55000000000000004">
      <c r="A1630" s="4">
        <v>35591</v>
      </c>
      <c r="B1630" s="5">
        <v>865.27</v>
      </c>
      <c r="C1630" s="1">
        <v>0.27311986795637655</v>
      </c>
      <c r="D1630">
        <f t="shared" si="95"/>
        <v>805.2582000000001</v>
      </c>
      <c r="E1630">
        <f t="shared" si="96"/>
        <v>7.4524916356020807E-2</v>
      </c>
      <c r="F1630" t="str">
        <f t="shared" si="98"/>
        <v>Buy</v>
      </c>
      <c r="G1630">
        <f t="shared" si="97"/>
        <v>7.4594462272508549E-6</v>
      </c>
    </row>
    <row r="1631" spans="1:7" ht="18" x14ac:dyDescent="0.55000000000000004">
      <c r="A1631" s="4">
        <v>35592</v>
      </c>
      <c r="B1631" s="5">
        <v>869.57</v>
      </c>
      <c r="C1631" s="1">
        <v>0.49572396368084354</v>
      </c>
      <c r="D1631">
        <f t="shared" si="95"/>
        <v>807.45680000000004</v>
      </c>
      <c r="E1631">
        <f t="shared" si="96"/>
        <v>7.6924486857996618E-2</v>
      </c>
      <c r="F1631" t="str">
        <f t="shared" si="98"/>
        <v>Buy</v>
      </c>
      <c r="G1631">
        <f t="shared" si="97"/>
        <v>2.457422481674463E-5</v>
      </c>
    </row>
    <row r="1632" spans="1:7" ht="18" x14ac:dyDescent="0.55000000000000004">
      <c r="A1632" s="4">
        <v>35593</v>
      </c>
      <c r="B1632" s="5">
        <v>883.46</v>
      </c>
      <c r="C1632" s="1">
        <v>1.5847179666463727</v>
      </c>
      <c r="D1632">
        <f t="shared" si="95"/>
        <v>810.12380000000007</v>
      </c>
      <c r="E1632">
        <f t="shared" si="96"/>
        <v>9.052468277070734E-2</v>
      </c>
      <c r="F1632" t="str">
        <f t="shared" si="98"/>
        <v>Buy</v>
      </c>
      <c r="G1632">
        <f t="shared" si="97"/>
        <v>2.5113310338118139E-4</v>
      </c>
    </row>
    <row r="1633" spans="1:7" ht="18" x14ac:dyDescent="0.55000000000000004">
      <c r="A1633" s="4">
        <v>35594</v>
      </c>
      <c r="B1633" s="5">
        <v>893.27</v>
      </c>
      <c r="C1633" s="1">
        <v>1.1042870542881014</v>
      </c>
      <c r="D1633">
        <f t="shared" si="95"/>
        <v>812.9828</v>
      </c>
      <c r="E1633">
        <f t="shared" si="96"/>
        <v>9.8756332852306325E-2</v>
      </c>
      <c r="F1633" t="str">
        <f t="shared" si="98"/>
        <v>Buy</v>
      </c>
      <c r="G1633">
        <f t="shared" si="97"/>
        <v>1.2194498982682922E-4</v>
      </c>
    </row>
    <row r="1634" spans="1:7" ht="18" x14ac:dyDescent="0.55000000000000004">
      <c r="A1634" s="4">
        <v>35597</v>
      </c>
      <c r="B1634" s="5">
        <v>893.9</v>
      </c>
      <c r="C1634" s="1">
        <v>7.0502529260869848E-2</v>
      </c>
      <c r="D1634">
        <f t="shared" si="95"/>
        <v>815.70280000000002</v>
      </c>
      <c r="E1634">
        <f t="shared" si="96"/>
        <v>9.5864817431054489E-2</v>
      </c>
      <c r="F1634" t="str">
        <f t="shared" si="98"/>
        <v>Buy</v>
      </c>
      <c r="G1634">
        <f t="shared" si="97"/>
        <v>4.9706066321798097E-7</v>
      </c>
    </row>
    <row r="1635" spans="1:7" ht="18" x14ac:dyDescent="0.55000000000000004">
      <c r="A1635" s="4">
        <v>35598</v>
      </c>
      <c r="B1635" s="5">
        <v>894.42</v>
      </c>
      <c r="C1635" s="1">
        <v>5.8155141658692198E-2</v>
      </c>
      <c r="D1635">
        <f t="shared" ref="D1635:D1698" si="99">AVERAGE(B1586:B1635)</f>
        <v>818.34859999999981</v>
      </c>
      <c r="E1635">
        <f t="shared" si="96"/>
        <v>9.2957206745389639E-2</v>
      </c>
      <c r="F1635" t="str">
        <f t="shared" si="98"/>
        <v>Buy</v>
      </c>
      <c r="G1635">
        <f t="shared" si="97"/>
        <v>3.382020501342557E-7</v>
      </c>
    </row>
    <row r="1636" spans="1:7" ht="18" x14ac:dyDescent="0.55000000000000004">
      <c r="A1636" s="4">
        <v>35599</v>
      </c>
      <c r="B1636" s="5">
        <v>889.06</v>
      </c>
      <c r="C1636" s="1">
        <v>-0.60107387103878529</v>
      </c>
      <c r="D1636">
        <f t="shared" si="99"/>
        <v>820.80739999999992</v>
      </c>
      <c r="E1636">
        <f t="shared" si="96"/>
        <v>8.3153002762889366E-2</v>
      </c>
      <c r="F1636" t="str">
        <f t="shared" si="98"/>
        <v>Buy</v>
      </c>
      <c r="G1636">
        <f t="shared" si="97"/>
        <v>3.6128979844555025E-5</v>
      </c>
    </row>
    <row r="1637" spans="1:7" ht="18" x14ac:dyDescent="0.55000000000000004">
      <c r="A1637" s="4">
        <v>35600</v>
      </c>
      <c r="B1637" s="5">
        <v>897.99</v>
      </c>
      <c r="C1637" s="1">
        <v>0.99942075827284971</v>
      </c>
      <c r="D1637">
        <f t="shared" si="99"/>
        <v>823.55519999999979</v>
      </c>
      <c r="E1637">
        <f t="shared" si="96"/>
        <v>9.0382284029048979E-2</v>
      </c>
      <c r="F1637" t="str">
        <f t="shared" si="98"/>
        <v>Buy</v>
      </c>
      <c r="G1637">
        <f t="shared" si="97"/>
        <v>9.9884185206667786E-5</v>
      </c>
    </row>
    <row r="1638" spans="1:7" ht="18" x14ac:dyDescent="0.55000000000000004">
      <c r="A1638" s="4">
        <v>35601</v>
      </c>
      <c r="B1638" s="5">
        <v>898.7</v>
      </c>
      <c r="C1638" s="1">
        <v>7.9034228159325912E-2</v>
      </c>
      <c r="D1638">
        <f t="shared" si="99"/>
        <v>826.36239999999975</v>
      </c>
      <c r="E1638">
        <f t="shared" si="96"/>
        <v>8.7537380693991293E-2</v>
      </c>
      <c r="F1638" t="str">
        <f t="shared" si="98"/>
        <v>Buy</v>
      </c>
      <c r="G1638">
        <f t="shared" si="97"/>
        <v>6.2464092207403843E-7</v>
      </c>
    </row>
    <row r="1639" spans="1:7" ht="18" x14ac:dyDescent="0.55000000000000004">
      <c r="A1639" s="4">
        <v>35604</v>
      </c>
      <c r="B1639" s="5">
        <v>878.62</v>
      </c>
      <c r="C1639" s="1">
        <v>-2.259677989436657</v>
      </c>
      <c r="D1639">
        <f t="shared" si="99"/>
        <v>829.18179999999984</v>
      </c>
      <c r="E1639">
        <f t="shared" si="96"/>
        <v>5.9622871606685258E-2</v>
      </c>
      <c r="F1639" t="str">
        <f t="shared" si="98"/>
        <v>Buy</v>
      </c>
      <c r="G1639">
        <f t="shared" si="97"/>
        <v>5.1061446159444935E-4</v>
      </c>
    </row>
    <row r="1640" spans="1:7" ht="18" x14ac:dyDescent="0.55000000000000004">
      <c r="A1640" s="4">
        <v>35605</v>
      </c>
      <c r="B1640" s="5">
        <v>896.34</v>
      </c>
      <c r="C1640" s="1">
        <v>1.9967310512319738</v>
      </c>
      <c r="D1640">
        <f t="shared" si="99"/>
        <v>832.23399999999981</v>
      </c>
      <c r="E1640">
        <f t="shared" si="96"/>
        <v>7.702881641461444E-2</v>
      </c>
      <c r="F1640" t="str">
        <f t="shared" si="98"/>
        <v>Buy</v>
      </c>
      <c r="G1640">
        <f t="shared" si="97"/>
        <v>3.9869348909539427E-4</v>
      </c>
    </row>
    <row r="1641" spans="1:7" ht="18" x14ac:dyDescent="0.55000000000000004">
      <c r="A1641" s="4">
        <v>35606</v>
      </c>
      <c r="B1641" s="5">
        <v>888.99</v>
      </c>
      <c r="C1641" s="1">
        <v>-0.82338184255680391</v>
      </c>
      <c r="D1641">
        <f t="shared" si="99"/>
        <v>834.91939999999977</v>
      </c>
      <c r="E1641">
        <f t="shared" si="96"/>
        <v>6.4761460806875795E-2</v>
      </c>
      <c r="F1641" t="str">
        <f t="shared" si="98"/>
        <v>Buy</v>
      </c>
      <c r="G1641">
        <f t="shared" si="97"/>
        <v>6.7795765865223749E-5</v>
      </c>
    </row>
    <row r="1642" spans="1:7" ht="18" x14ac:dyDescent="0.55000000000000004">
      <c r="A1642" s="4">
        <v>35607</v>
      </c>
      <c r="B1642" s="5">
        <v>883.68</v>
      </c>
      <c r="C1642" s="1">
        <v>-0.59909807038355545</v>
      </c>
      <c r="D1642">
        <f t="shared" si="99"/>
        <v>837.32239999999956</v>
      </c>
      <c r="E1642">
        <f t="shared" si="96"/>
        <v>5.5364098703200124E-2</v>
      </c>
      <c r="F1642" t="str">
        <f t="shared" si="98"/>
        <v>Buy</v>
      </c>
      <c r="G1642">
        <f t="shared" si="97"/>
        <v>3.5891849793729958E-5</v>
      </c>
    </row>
    <row r="1643" spans="1:7" ht="18" x14ac:dyDescent="0.55000000000000004">
      <c r="A1643" s="4">
        <v>35608</v>
      </c>
      <c r="B1643" s="5">
        <v>887.3</v>
      </c>
      <c r="C1643" s="1">
        <v>0.40881376884145959</v>
      </c>
      <c r="D1643">
        <f t="shared" si="99"/>
        <v>839.83299999999974</v>
      </c>
      <c r="E1643">
        <f t="shared" si="96"/>
        <v>5.6519569962123692E-2</v>
      </c>
      <c r="F1643" t="str">
        <f t="shared" si="98"/>
        <v>Buy</v>
      </c>
      <c r="G1643">
        <f t="shared" si="97"/>
        <v>1.6712869759435835E-5</v>
      </c>
    </row>
    <row r="1644" spans="1:7" ht="18" x14ac:dyDescent="0.55000000000000004">
      <c r="A1644" s="4">
        <v>35611</v>
      </c>
      <c r="B1644" s="5">
        <v>885.14</v>
      </c>
      <c r="C1644" s="1">
        <v>-0.24373192540163907</v>
      </c>
      <c r="D1644">
        <f t="shared" si="99"/>
        <v>842.20899999999961</v>
      </c>
      <c r="E1644">
        <f t="shared" si="96"/>
        <v>5.0974283105500416E-2</v>
      </c>
      <c r="F1644" t="str">
        <f t="shared" si="98"/>
        <v>Buy</v>
      </c>
      <c r="G1644">
        <f t="shared" si="97"/>
        <v>5.9405251459990154E-6</v>
      </c>
    </row>
    <row r="1645" spans="1:7" ht="18" x14ac:dyDescent="0.55000000000000004">
      <c r="A1645" s="4">
        <v>35612</v>
      </c>
      <c r="B1645" s="5">
        <v>891.03</v>
      </c>
      <c r="C1645" s="1">
        <v>0.66322723503808079</v>
      </c>
      <c r="D1645">
        <f t="shared" si="99"/>
        <v>844.82219999999973</v>
      </c>
      <c r="E1645">
        <f t="shared" si="96"/>
        <v>5.4695295649191344E-2</v>
      </c>
      <c r="F1645" t="str">
        <f t="shared" si="98"/>
        <v>Buy</v>
      </c>
      <c r="G1645">
        <f t="shared" si="97"/>
        <v>4.3987036529625764E-5</v>
      </c>
    </row>
    <row r="1646" spans="1:7" ht="18" x14ac:dyDescent="0.55000000000000004">
      <c r="A1646" s="4">
        <v>35613</v>
      </c>
      <c r="B1646" s="5">
        <v>904.03</v>
      </c>
      <c r="C1646" s="1">
        <v>1.4484448744590257</v>
      </c>
      <c r="D1646">
        <f t="shared" si="99"/>
        <v>847.41059999999982</v>
      </c>
      <c r="E1646">
        <f t="shared" si="96"/>
        <v>6.6814599675765404E-2</v>
      </c>
      <c r="F1646" t="str">
        <f t="shared" si="98"/>
        <v>Buy</v>
      </c>
      <c r="G1646">
        <f t="shared" si="97"/>
        <v>2.0979925543466226E-4</v>
      </c>
    </row>
    <row r="1647" spans="1:7" ht="18" x14ac:dyDescent="0.55000000000000004">
      <c r="A1647" s="4">
        <v>35614</v>
      </c>
      <c r="B1647" s="5">
        <v>916.92</v>
      </c>
      <c r="C1647" s="1">
        <v>1.4157681765228893</v>
      </c>
      <c r="D1647">
        <f t="shared" si="99"/>
        <v>850.27619999999979</v>
      </c>
      <c r="E1647">
        <f t="shared" si="96"/>
        <v>7.8379002023107533E-2</v>
      </c>
      <c r="F1647" t="str">
        <f t="shared" si="98"/>
        <v>Buy</v>
      </c>
      <c r="G1647">
        <f t="shared" si="97"/>
        <v>2.0043995296549469E-4</v>
      </c>
    </row>
    <row r="1648" spans="1:7" ht="18" x14ac:dyDescent="0.55000000000000004">
      <c r="A1648" s="4">
        <v>35618</v>
      </c>
      <c r="B1648" s="5">
        <v>912.2</v>
      </c>
      <c r="C1648" s="1">
        <v>-0.51609631698754999</v>
      </c>
      <c r="D1648">
        <f t="shared" si="99"/>
        <v>853.09659999999974</v>
      </c>
      <c r="E1648">
        <f t="shared" si="96"/>
        <v>6.9281016944623061E-2</v>
      </c>
      <c r="F1648" t="str">
        <f t="shared" si="98"/>
        <v>Buy</v>
      </c>
      <c r="G1648">
        <f t="shared" si="97"/>
        <v>2.663554084081137E-5</v>
      </c>
    </row>
    <row r="1649" spans="1:7" ht="18" x14ac:dyDescent="0.55000000000000004">
      <c r="A1649" s="4">
        <v>35619</v>
      </c>
      <c r="B1649" s="5">
        <v>918.75</v>
      </c>
      <c r="C1649" s="1">
        <v>0.71547862494463599</v>
      </c>
      <c r="D1649">
        <f t="shared" si="99"/>
        <v>856.16419999999982</v>
      </c>
      <c r="E1649">
        <f t="shared" si="96"/>
        <v>7.3100230072689551E-2</v>
      </c>
      <c r="F1649" t="str">
        <f t="shared" si="98"/>
        <v>Buy</v>
      </c>
      <c r="G1649">
        <f t="shared" si="97"/>
        <v>5.1190966275266713E-5</v>
      </c>
    </row>
    <row r="1650" spans="1:7" ht="18" x14ac:dyDescent="0.55000000000000004">
      <c r="A1650" s="4">
        <v>35620</v>
      </c>
      <c r="B1650" s="5">
        <v>907.54</v>
      </c>
      <c r="C1650" s="1">
        <v>-1.2276408224422766</v>
      </c>
      <c r="D1650">
        <f t="shared" si="99"/>
        <v>858.85579999999982</v>
      </c>
      <c r="E1650">
        <f t="shared" si="96"/>
        <v>5.6684952235288105E-2</v>
      </c>
      <c r="F1650" t="str">
        <f t="shared" si="98"/>
        <v>Buy</v>
      </c>
      <c r="G1650">
        <f t="shared" si="97"/>
        <v>1.5071019889267492E-4</v>
      </c>
    </row>
    <row r="1651" spans="1:7" ht="18" x14ac:dyDescent="0.55000000000000004">
      <c r="A1651" s="4">
        <v>35621</v>
      </c>
      <c r="B1651" s="5">
        <v>913.78</v>
      </c>
      <c r="C1651" s="1">
        <v>0.68521999597609784</v>
      </c>
      <c r="D1651">
        <f t="shared" si="99"/>
        <v>861.2503999999999</v>
      </c>
      <c r="E1651">
        <f t="shared" si="96"/>
        <v>6.0992250337416481E-2</v>
      </c>
      <c r="F1651" t="str">
        <f t="shared" si="98"/>
        <v>Buy</v>
      </c>
      <c r="G1651">
        <f t="shared" si="97"/>
        <v>4.6952644288548362E-5</v>
      </c>
    </row>
    <row r="1652" spans="1:7" ht="18" x14ac:dyDescent="0.55000000000000004">
      <c r="A1652" s="4">
        <v>35622</v>
      </c>
      <c r="B1652" s="5">
        <v>916.68</v>
      </c>
      <c r="C1652" s="1">
        <v>0.31686050788838882</v>
      </c>
      <c r="D1652">
        <f t="shared" si="99"/>
        <v>863.55719999999997</v>
      </c>
      <c r="E1652">
        <f t="shared" ref="E1652:E1715" si="100">(B1652 - D1652) / D1652</f>
        <v>6.1516249299988453E-2</v>
      </c>
      <c r="F1652" t="str">
        <f t="shared" si="98"/>
        <v>Buy</v>
      </c>
      <c r="G1652">
        <f t="shared" ref="G1652:G1715" si="101">(C1652/100)^2</f>
        <v>1.0040058145928772E-5</v>
      </c>
    </row>
    <row r="1653" spans="1:7" ht="18" x14ac:dyDescent="0.55000000000000004">
      <c r="A1653" s="4">
        <v>35625</v>
      </c>
      <c r="B1653" s="5">
        <v>918.38</v>
      </c>
      <c r="C1653" s="1">
        <v>0.18528009834265932</v>
      </c>
      <c r="D1653">
        <f t="shared" si="99"/>
        <v>865.95419999999979</v>
      </c>
      <c r="E1653">
        <f t="shared" si="100"/>
        <v>6.0541077114702163E-2</v>
      </c>
      <c r="F1653" t="str">
        <f t="shared" ref="F1653:F1716" si="102">IF(E1652 &gt; 0, "Buy", "Sell")</f>
        <v>Buy</v>
      </c>
      <c r="G1653">
        <f t="shared" si="101"/>
        <v>3.4328714841865506E-6</v>
      </c>
    </row>
    <row r="1654" spans="1:7" ht="18" x14ac:dyDescent="0.55000000000000004">
      <c r="A1654" s="4">
        <v>35626</v>
      </c>
      <c r="B1654" s="5">
        <v>925.76</v>
      </c>
      <c r="C1654" s="1">
        <v>0.80037734630750301</v>
      </c>
      <c r="D1654">
        <f t="shared" si="99"/>
        <v>868.21</v>
      </c>
      <c r="E1654">
        <f t="shared" si="100"/>
        <v>6.6285806429320041E-2</v>
      </c>
      <c r="F1654" t="str">
        <f t="shared" si="102"/>
        <v>Buy</v>
      </c>
      <c r="G1654">
        <f t="shared" si="101"/>
        <v>6.4060389648224066E-5</v>
      </c>
    </row>
    <row r="1655" spans="1:7" ht="18" x14ac:dyDescent="0.55000000000000004">
      <c r="A1655" s="4">
        <v>35627</v>
      </c>
      <c r="B1655" s="5">
        <v>936.59</v>
      </c>
      <c r="C1655" s="1">
        <v>1.1630597988165852</v>
      </c>
      <c r="D1655">
        <f t="shared" si="99"/>
        <v>870.3359999999999</v>
      </c>
      <c r="E1655">
        <f t="shared" si="100"/>
        <v>7.6124623134054131E-2</v>
      </c>
      <c r="F1655" t="str">
        <f t="shared" si="102"/>
        <v>Buy</v>
      </c>
      <c r="G1655">
        <f t="shared" si="101"/>
        <v>1.3527080956232757E-4</v>
      </c>
    </row>
    <row r="1656" spans="1:7" ht="18" x14ac:dyDescent="0.55000000000000004">
      <c r="A1656" s="4">
        <v>35628</v>
      </c>
      <c r="B1656" s="5">
        <v>931.61</v>
      </c>
      <c r="C1656" s="1">
        <v>-0.53313476026660644</v>
      </c>
      <c r="D1656">
        <f t="shared" si="99"/>
        <v>872.4129999999999</v>
      </c>
      <c r="E1656">
        <f t="shared" si="100"/>
        <v>6.7854330460458662E-2</v>
      </c>
      <c r="F1656" t="str">
        <f t="shared" si="102"/>
        <v>Buy</v>
      </c>
      <c r="G1656">
        <f t="shared" si="101"/>
        <v>2.8423267260453198E-5</v>
      </c>
    </row>
    <row r="1657" spans="1:7" ht="18" x14ac:dyDescent="0.55000000000000004">
      <c r="A1657" s="4">
        <v>35629</v>
      </c>
      <c r="B1657" s="5">
        <v>915.3</v>
      </c>
      <c r="C1657" s="1">
        <v>-1.7662391782536553</v>
      </c>
      <c r="D1657">
        <f t="shared" si="99"/>
        <v>874.40659999999991</v>
      </c>
      <c r="E1657">
        <f t="shared" si="100"/>
        <v>4.6767030349496502E-2</v>
      </c>
      <c r="F1657" t="str">
        <f t="shared" si="102"/>
        <v>Buy</v>
      </c>
      <c r="G1657">
        <f t="shared" si="101"/>
        <v>3.1196008347981471E-4</v>
      </c>
    </row>
    <row r="1658" spans="1:7" ht="18" x14ac:dyDescent="0.55000000000000004">
      <c r="A1658" s="4">
        <v>35632</v>
      </c>
      <c r="B1658" s="5">
        <v>912.94</v>
      </c>
      <c r="C1658" s="1">
        <v>-0.25817193703640012</v>
      </c>
      <c r="D1658">
        <f t="shared" si="99"/>
        <v>876.26020000000005</v>
      </c>
      <c r="E1658">
        <f t="shared" si="100"/>
        <v>4.1859484203436374E-2</v>
      </c>
      <c r="F1658" t="str">
        <f t="shared" si="102"/>
        <v>Buy</v>
      </c>
      <c r="G1658">
        <f t="shared" si="101"/>
        <v>6.665274907312695E-6</v>
      </c>
    </row>
    <row r="1659" spans="1:7" ht="18" x14ac:dyDescent="0.55000000000000004">
      <c r="A1659" s="4">
        <v>35633</v>
      </c>
      <c r="B1659" s="5">
        <v>933.98</v>
      </c>
      <c r="C1659" s="1">
        <v>2.278486370297431</v>
      </c>
      <c r="D1659">
        <f t="shared" si="99"/>
        <v>878.44420000000014</v>
      </c>
      <c r="E1659">
        <f t="shared" si="100"/>
        <v>6.3220634845104415E-2</v>
      </c>
      <c r="F1659" t="str">
        <f t="shared" si="102"/>
        <v>Buy</v>
      </c>
      <c r="G1659">
        <f t="shared" si="101"/>
        <v>5.1915001396311616E-4</v>
      </c>
    </row>
    <row r="1660" spans="1:7" ht="18" x14ac:dyDescent="0.55000000000000004">
      <c r="A1660" s="4">
        <v>35634</v>
      </c>
      <c r="B1660" s="5">
        <v>936.56</v>
      </c>
      <c r="C1660" s="1">
        <v>0.27585634480729926</v>
      </c>
      <c r="D1660">
        <f t="shared" si="99"/>
        <v>880.42219999999998</v>
      </c>
      <c r="E1660">
        <f t="shared" si="100"/>
        <v>6.3762363102611422E-2</v>
      </c>
      <c r="F1660" t="str">
        <f t="shared" si="102"/>
        <v>Buy</v>
      </c>
      <c r="G1660">
        <f t="shared" si="101"/>
        <v>7.6096722970443582E-6</v>
      </c>
    </row>
    <row r="1661" spans="1:7" ht="18" x14ac:dyDescent="0.55000000000000004">
      <c r="A1661" s="4">
        <v>35635</v>
      </c>
      <c r="B1661" s="5">
        <v>940.3</v>
      </c>
      <c r="C1661" s="1">
        <v>0.39853851116142475</v>
      </c>
      <c r="D1661">
        <f t="shared" si="99"/>
        <v>882.56560000000013</v>
      </c>
      <c r="E1661">
        <f t="shared" si="100"/>
        <v>6.5416553738328137E-2</v>
      </c>
      <c r="F1661" t="str">
        <f t="shared" si="102"/>
        <v>Buy</v>
      </c>
      <c r="G1661">
        <f t="shared" si="101"/>
        <v>1.5883294487876508E-5</v>
      </c>
    </row>
    <row r="1662" spans="1:7" ht="18" x14ac:dyDescent="0.55000000000000004">
      <c r="A1662" s="4">
        <v>35636</v>
      </c>
      <c r="B1662" s="5">
        <v>938.79</v>
      </c>
      <c r="C1662" s="1">
        <v>-0.16071612589320555</v>
      </c>
      <c r="D1662">
        <f t="shared" si="99"/>
        <v>884.62060000000008</v>
      </c>
      <c r="E1662">
        <f t="shared" si="100"/>
        <v>6.1234612895064704E-2</v>
      </c>
      <c r="F1662" t="str">
        <f t="shared" si="102"/>
        <v>Buy</v>
      </c>
      <c r="G1662">
        <f t="shared" si="101"/>
        <v>2.5829673122120692E-6</v>
      </c>
    </row>
    <row r="1663" spans="1:7" ht="18" x14ac:dyDescent="0.55000000000000004">
      <c r="A1663" s="4">
        <v>35639</v>
      </c>
      <c r="B1663" s="5">
        <v>936.45</v>
      </c>
      <c r="C1663" s="1">
        <v>-0.24956818482362225</v>
      </c>
      <c r="D1663">
        <f t="shared" si="99"/>
        <v>886.51200000000017</v>
      </c>
      <c r="E1663">
        <f t="shared" si="100"/>
        <v>5.6330878769830374E-2</v>
      </c>
      <c r="F1663" t="str">
        <f t="shared" si="102"/>
        <v>Buy</v>
      </c>
      <c r="G1663">
        <f t="shared" si="101"/>
        <v>6.228427887615768E-6</v>
      </c>
    </row>
    <row r="1664" spans="1:7" ht="18" x14ac:dyDescent="0.55000000000000004">
      <c r="A1664" s="4">
        <v>35640</v>
      </c>
      <c r="B1664" s="5">
        <v>942.29</v>
      </c>
      <c r="C1664" s="1">
        <v>0.62169526490073079</v>
      </c>
      <c r="D1664">
        <f t="shared" si="99"/>
        <v>888.76279999999997</v>
      </c>
      <c r="E1664">
        <f t="shared" si="100"/>
        <v>6.0226643149330725E-2</v>
      </c>
      <c r="F1664" t="str">
        <f t="shared" si="102"/>
        <v>Buy</v>
      </c>
      <c r="G1664">
        <f t="shared" si="101"/>
        <v>3.8650500239998978E-5</v>
      </c>
    </row>
    <row r="1665" spans="1:7" ht="18" x14ac:dyDescent="0.55000000000000004">
      <c r="A1665" s="4">
        <v>35641</v>
      </c>
      <c r="B1665" s="5">
        <v>952.29</v>
      </c>
      <c r="C1665" s="1">
        <v>1.0556527427419491</v>
      </c>
      <c r="D1665">
        <f t="shared" si="99"/>
        <v>891.14320000000021</v>
      </c>
      <c r="E1665">
        <f t="shared" si="100"/>
        <v>6.8616132626046794E-2</v>
      </c>
      <c r="F1665" t="str">
        <f t="shared" si="102"/>
        <v>Buy</v>
      </c>
      <c r="G1665">
        <f t="shared" si="101"/>
        <v>1.1144027132585999E-4</v>
      </c>
    </row>
    <row r="1666" spans="1:7" ht="18" x14ac:dyDescent="0.55000000000000004">
      <c r="A1666" s="4">
        <v>35642</v>
      </c>
      <c r="B1666" s="5">
        <v>954.31</v>
      </c>
      <c r="C1666" s="1">
        <v>0.21189560010618433</v>
      </c>
      <c r="D1666">
        <f t="shared" si="99"/>
        <v>893.39620000000014</v>
      </c>
      <c r="E1666">
        <f t="shared" si="100"/>
        <v>6.8182291350690552E-2</v>
      </c>
      <c r="F1666" t="str">
        <f t="shared" si="102"/>
        <v>Buy</v>
      </c>
      <c r="G1666">
        <f t="shared" si="101"/>
        <v>4.4899745344359987E-6</v>
      </c>
    </row>
    <row r="1667" spans="1:7" ht="18" x14ac:dyDescent="0.55000000000000004">
      <c r="A1667" s="4">
        <v>35643</v>
      </c>
      <c r="B1667" s="5">
        <v>947.14</v>
      </c>
      <c r="C1667" s="1">
        <v>-0.75416487245584529</v>
      </c>
      <c r="D1667">
        <f t="shared" si="99"/>
        <v>895.55200000000002</v>
      </c>
      <c r="E1667">
        <f t="shared" si="100"/>
        <v>5.760469520474519E-2</v>
      </c>
      <c r="F1667" t="str">
        <f t="shared" si="102"/>
        <v>Buy</v>
      </c>
      <c r="G1667">
        <f t="shared" si="101"/>
        <v>5.6876465484634137E-5</v>
      </c>
    </row>
    <row r="1668" spans="1:7" ht="18" x14ac:dyDescent="0.55000000000000004">
      <c r="A1668" s="4">
        <v>35646</v>
      </c>
      <c r="B1668" s="5">
        <v>950.3</v>
      </c>
      <c r="C1668" s="1">
        <v>0.33308066884763893</v>
      </c>
      <c r="D1668">
        <f t="shared" si="99"/>
        <v>897.84480000000008</v>
      </c>
      <c r="E1668">
        <f t="shared" si="100"/>
        <v>5.8423460268411505E-2</v>
      </c>
      <c r="F1668" t="str">
        <f t="shared" si="102"/>
        <v>Buy</v>
      </c>
      <c r="G1668">
        <f t="shared" si="101"/>
        <v>1.1094273195999049E-5</v>
      </c>
    </row>
    <row r="1669" spans="1:7" ht="18" x14ac:dyDescent="0.55000000000000004">
      <c r="A1669" s="4">
        <v>35647</v>
      </c>
      <c r="B1669" s="5">
        <v>952.37</v>
      </c>
      <c r="C1669" s="1">
        <v>0.21758905293100508</v>
      </c>
      <c r="D1669">
        <f t="shared" si="99"/>
        <v>899.95160000000021</v>
      </c>
      <c r="E1669">
        <f t="shared" si="100"/>
        <v>5.8245798996301335E-2</v>
      </c>
      <c r="F1669" t="str">
        <f t="shared" si="102"/>
        <v>Buy</v>
      </c>
      <c r="G1669">
        <f t="shared" si="101"/>
        <v>4.7344995955411732E-6</v>
      </c>
    </row>
    <row r="1670" spans="1:7" ht="18" x14ac:dyDescent="0.55000000000000004">
      <c r="A1670" s="4">
        <v>35648</v>
      </c>
      <c r="B1670" s="5">
        <v>960.32</v>
      </c>
      <c r="C1670" s="1">
        <v>0.83129475054227997</v>
      </c>
      <c r="D1670">
        <f t="shared" si="99"/>
        <v>902.16380000000004</v>
      </c>
      <c r="E1670">
        <f t="shared" si="100"/>
        <v>6.4463016583019631E-2</v>
      </c>
      <c r="F1670" t="str">
        <f t="shared" si="102"/>
        <v>Buy</v>
      </c>
      <c r="G1670">
        <f t="shared" si="101"/>
        <v>6.9105096227915159E-5</v>
      </c>
    </row>
    <row r="1671" spans="1:7" ht="18" x14ac:dyDescent="0.55000000000000004">
      <c r="A1671" s="4">
        <v>35649</v>
      </c>
      <c r="B1671" s="5">
        <v>951.19</v>
      </c>
      <c r="C1671" s="1">
        <v>-0.95527299668573606</v>
      </c>
      <c r="D1671">
        <f t="shared" si="99"/>
        <v>904.24340000000007</v>
      </c>
      <c r="E1671">
        <f t="shared" si="100"/>
        <v>5.1918100812237043E-2</v>
      </c>
      <c r="F1671" t="str">
        <f t="shared" si="102"/>
        <v>Buy</v>
      </c>
      <c r="G1671">
        <f t="shared" si="101"/>
        <v>9.125464981969464E-5</v>
      </c>
    </row>
    <row r="1672" spans="1:7" ht="18" x14ac:dyDescent="0.55000000000000004">
      <c r="A1672" s="4">
        <v>35650</v>
      </c>
      <c r="B1672" s="5">
        <v>933.54</v>
      </c>
      <c r="C1672" s="1">
        <v>-1.8730020730218635</v>
      </c>
      <c r="D1672">
        <f t="shared" si="99"/>
        <v>906.03260000000012</v>
      </c>
      <c r="E1672">
        <f t="shared" si="100"/>
        <v>3.0360276219641373E-2</v>
      </c>
      <c r="F1672" t="str">
        <f t="shared" si="102"/>
        <v>Buy</v>
      </c>
      <c r="G1672">
        <f t="shared" si="101"/>
        <v>3.508136765544198E-4</v>
      </c>
    </row>
    <row r="1673" spans="1:7" ht="18" x14ac:dyDescent="0.55000000000000004">
      <c r="A1673" s="4">
        <v>35653</v>
      </c>
      <c r="B1673" s="5">
        <v>937</v>
      </c>
      <c r="C1673" s="1">
        <v>0.36994706834958763</v>
      </c>
      <c r="D1673">
        <f t="shared" si="99"/>
        <v>907.80700000000002</v>
      </c>
      <c r="E1673">
        <f t="shared" si="100"/>
        <v>3.2157716342790903E-2</v>
      </c>
      <c r="F1673" t="str">
        <f t="shared" si="102"/>
        <v>Buy</v>
      </c>
      <c r="G1673">
        <f t="shared" si="101"/>
        <v>1.3686083338045445E-5</v>
      </c>
    </row>
    <row r="1674" spans="1:7" ht="18" x14ac:dyDescent="0.55000000000000004">
      <c r="A1674" s="4">
        <v>35654</v>
      </c>
      <c r="B1674" s="5">
        <v>926.53</v>
      </c>
      <c r="C1674" s="1">
        <v>-1.1236857112779366</v>
      </c>
      <c r="D1674">
        <f t="shared" si="99"/>
        <v>909.41039999999998</v>
      </c>
      <c r="E1674">
        <f t="shared" si="100"/>
        <v>1.8824944161623829E-2</v>
      </c>
      <c r="F1674" t="str">
        <f t="shared" si="102"/>
        <v>Buy</v>
      </c>
      <c r="G1674">
        <f t="shared" si="101"/>
        <v>1.262669577730202E-4</v>
      </c>
    </row>
    <row r="1675" spans="1:7" ht="18" x14ac:dyDescent="0.55000000000000004">
      <c r="A1675" s="4">
        <v>35655</v>
      </c>
      <c r="B1675" s="5">
        <v>922.02</v>
      </c>
      <c r="C1675" s="1">
        <v>-0.48795098303468382</v>
      </c>
      <c r="D1675">
        <f t="shared" si="99"/>
        <v>910.94119999999975</v>
      </c>
      <c r="E1675">
        <f t="shared" si="100"/>
        <v>1.2161926587578026E-2</v>
      </c>
      <c r="F1675" t="str">
        <f t="shared" si="102"/>
        <v>Buy</v>
      </c>
      <c r="G1675">
        <f t="shared" si="101"/>
        <v>2.3809616184451426E-5</v>
      </c>
    </row>
    <row r="1676" spans="1:7" ht="18" x14ac:dyDescent="0.55000000000000004">
      <c r="A1676" s="4">
        <v>35656</v>
      </c>
      <c r="B1676" s="5">
        <v>924.77</v>
      </c>
      <c r="C1676" s="1">
        <v>0.29781426502799557</v>
      </c>
      <c r="D1676">
        <f t="shared" si="99"/>
        <v>912.63439999999991</v>
      </c>
      <c r="E1676">
        <f t="shared" si="100"/>
        <v>1.3297329138590512E-2</v>
      </c>
      <c r="F1676" t="str">
        <f t="shared" si="102"/>
        <v>Buy</v>
      </c>
      <c r="G1676">
        <f t="shared" si="101"/>
        <v>8.869333645416519E-6</v>
      </c>
    </row>
    <row r="1677" spans="1:7" ht="18" x14ac:dyDescent="0.55000000000000004">
      <c r="A1677" s="4">
        <v>35657</v>
      </c>
      <c r="B1677" s="5">
        <v>900.81</v>
      </c>
      <c r="C1677" s="1">
        <v>-2.625069937842921</v>
      </c>
      <c r="D1677">
        <f t="shared" si="99"/>
        <v>913.78199999999981</v>
      </c>
      <c r="E1677">
        <f t="shared" si="100"/>
        <v>-1.4195946079042778E-2</v>
      </c>
      <c r="F1677" t="str">
        <f t="shared" si="102"/>
        <v>Buy</v>
      </c>
      <c r="G1677">
        <f t="shared" si="101"/>
        <v>6.8909921785666368E-4</v>
      </c>
    </row>
    <row r="1678" spans="1:7" ht="18" x14ac:dyDescent="0.55000000000000004">
      <c r="A1678" s="4">
        <v>35660</v>
      </c>
      <c r="B1678" s="5">
        <v>912.49</v>
      </c>
      <c r="C1678" s="1">
        <v>1.2882767925341048</v>
      </c>
      <c r="D1678">
        <f t="shared" si="99"/>
        <v>914.87159999999994</v>
      </c>
      <c r="E1678">
        <f t="shared" si="100"/>
        <v>-2.6032068325215637E-3</v>
      </c>
      <c r="F1678" t="str">
        <f t="shared" si="102"/>
        <v>Sell</v>
      </c>
      <c r="G1678">
        <f t="shared" si="101"/>
        <v>1.659657094181961E-4</v>
      </c>
    </row>
    <row r="1679" spans="1:7" ht="18" x14ac:dyDescent="0.55000000000000004">
      <c r="A1679" s="4">
        <v>35661</v>
      </c>
      <c r="B1679" s="5">
        <v>926.01</v>
      </c>
      <c r="C1679" s="1">
        <v>1.4707907231450383</v>
      </c>
      <c r="D1679">
        <f t="shared" si="99"/>
        <v>916.1336</v>
      </c>
      <c r="E1679">
        <f t="shared" si="100"/>
        <v>1.0780523714008514E-2</v>
      </c>
      <c r="F1679" t="str">
        <f t="shared" si="102"/>
        <v>Sell</v>
      </c>
      <c r="G1679">
        <f t="shared" si="101"/>
        <v>2.163225351289505E-4</v>
      </c>
    </row>
    <row r="1680" spans="1:7" ht="18" x14ac:dyDescent="0.55000000000000004">
      <c r="A1680" s="4">
        <v>35662</v>
      </c>
      <c r="B1680" s="5">
        <v>939.35</v>
      </c>
      <c r="C1680" s="1">
        <v>1.4303112989369737</v>
      </c>
      <c r="D1680">
        <f t="shared" si="99"/>
        <v>917.61520000000007</v>
      </c>
      <c r="E1680">
        <f t="shared" si="100"/>
        <v>2.3686181309986964E-2</v>
      </c>
      <c r="F1680" t="str">
        <f t="shared" si="102"/>
        <v>Buy</v>
      </c>
      <c r="G1680">
        <f t="shared" si="101"/>
        <v>2.0457904118667729E-4</v>
      </c>
    </row>
    <row r="1681" spans="1:7" ht="18" x14ac:dyDescent="0.55000000000000004">
      <c r="A1681" s="4">
        <v>35663</v>
      </c>
      <c r="B1681" s="5">
        <v>925.05</v>
      </c>
      <c r="C1681" s="1">
        <v>-1.5340356607696501</v>
      </c>
      <c r="D1681">
        <f t="shared" si="99"/>
        <v>918.72480000000007</v>
      </c>
      <c r="E1681">
        <f t="shared" si="100"/>
        <v>6.8847602677100704E-3</v>
      </c>
      <c r="F1681" t="str">
        <f t="shared" si="102"/>
        <v>Buy</v>
      </c>
      <c r="G1681">
        <f t="shared" si="101"/>
        <v>2.3532654085129772E-4</v>
      </c>
    </row>
    <row r="1682" spans="1:7" ht="18" x14ac:dyDescent="0.55000000000000004">
      <c r="A1682" s="4">
        <v>35664</v>
      </c>
      <c r="B1682" s="5">
        <v>923.54</v>
      </c>
      <c r="C1682" s="1">
        <v>-0.16336779229975404</v>
      </c>
      <c r="D1682">
        <f t="shared" si="99"/>
        <v>919.52639999999997</v>
      </c>
      <c r="E1682">
        <f t="shared" si="100"/>
        <v>4.3648556474289342E-3</v>
      </c>
      <c r="F1682" t="str">
        <f t="shared" si="102"/>
        <v>Buy</v>
      </c>
      <c r="G1682">
        <f t="shared" si="101"/>
        <v>2.6689035560895578E-6</v>
      </c>
    </row>
    <row r="1683" spans="1:7" ht="18" x14ac:dyDescent="0.55000000000000004">
      <c r="A1683" s="4">
        <v>35667</v>
      </c>
      <c r="B1683" s="5">
        <v>920.16</v>
      </c>
      <c r="C1683" s="1">
        <v>-0.3666544217169927</v>
      </c>
      <c r="D1683">
        <f t="shared" si="99"/>
        <v>920.06420000000003</v>
      </c>
      <c r="E1683">
        <f t="shared" si="100"/>
        <v>1.0412316879619938E-4</v>
      </c>
      <c r="F1683" t="str">
        <f t="shared" si="102"/>
        <v>Buy</v>
      </c>
      <c r="G1683">
        <f t="shared" si="101"/>
        <v>1.3443546496462231E-5</v>
      </c>
    </row>
    <row r="1684" spans="1:7" ht="18" x14ac:dyDescent="0.55000000000000004">
      <c r="A1684" s="4">
        <v>35668</v>
      </c>
      <c r="B1684" s="5">
        <v>913.02</v>
      </c>
      <c r="C1684" s="1">
        <v>-0.77897818053658507</v>
      </c>
      <c r="D1684">
        <f t="shared" si="99"/>
        <v>920.44659999999999</v>
      </c>
      <c r="E1684">
        <f t="shared" si="100"/>
        <v>-8.0684745861411278E-3</v>
      </c>
      <c r="F1684" t="str">
        <f t="shared" si="102"/>
        <v>Buy</v>
      </c>
      <c r="G1684">
        <f t="shared" si="101"/>
        <v>6.068070057520885E-5</v>
      </c>
    </row>
    <row r="1685" spans="1:7" ht="18" x14ac:dyDescent="0.55000000000000004">
      <c r="A1685" s="4">
        <v>35669</v>
      </c>
      <c r="B1685" s="5">
        <v>913.7</v>
      </c>
      <c r="C1685" s="1">
        <v>7.4450384449680079E-2</v>
      </c>
      <c r="D1685">
        <f t="shared" si="99"/>
        <v>920.83219999999983</v>
      </c>
      <c r="E1685">
        <f t="shared" si="100"/>
        <v>-7.7453850983922861E-3</v>
      </c>
      <c r="F1685" t="str">
        <f t="shared" si="102"/>
        <v>Sell</v>
      </c>
      <c r="G1685">
        <f t="shared" si="101"/>
        <v>5.5428597447051661E-7</v>
      </c>
    </row>
    <row r="1686" spans="1:7" ht="18" x14ac:dyDescent="0.55000000000000004">
      <c r="A1686" s="4">
        <v>35670</v>
      </c>
      <c r="B1686" s="5">
        <v>903.67</v>
      </c>
      <c r="C1686" s="1">
        <v>-1.1038040505056874</v>
      </c>
      <c r="D1686">
        <f t="shared" si="99"/>
        <v>921.1243999999997</v>
      </c>
      <c r="E1686">
        <f t="shared" si="100"/>
        <v>-1.8949014921328479E-2</v>
      </c>
      <c r="F1686" t="str">
        <f t="shared" si="102"/>
        <v>Sell</v>
      </c>
      <c r="G1686">
        <f t="shared" si="101"/>
        <v>1.2183833819127621E-4</v>
      </c>
    </row>
    <row r="1687" spans="1:7" ht="18" x14ac:dyDescent="0.55000000000000004">
      <c r="A1687" s="4">
        <v>35671</v>
      </c>
      <c r="B1687" s="5">
        <v>899.47</v>
      </c>
      <c r="C1687" s="1">
        <v>-0.46585485272615956</v>
      </c>
      <c r="D1687">
        <f t="shared" si="99"/>
        <v>921.15399999999977</v>
      </c>
      <c r="E1687">
        <f t="shared" si="100"/>
        <v>-2.3540037822122845E-2</v>
      </c>
      <c r="F1687" t="str">
        <f t="shared" si="102"/>
        <v>Sell</v>
      </c>
      <c r="G1687">
        <f t="shared" si="101"/>
        <v>2.1702074380851183E-5</v>
      </c>
    </row>
    <row r="1688" spans="1:7" ht="18" x14ac:dyDescent="0.55000000000000004">
      <c r="A1688" s="4">
        <v>35675</v>
      </c>
      <c r="B1688" s="5">
        <v>927.58</v>
      </c>
      <c r="C1688" s="1">
        <v>3.0773343158998085</v>
      </c>
      <c r="D1688">
        <f t="shared" si="99"/>
        <v>921.73159999999984</v>
      </c>
      <c r="E1688">
        <f t="shared" si="100"/>
        <v>6.3450141017191968E-3</v>
      </c>
      <c r="F1688" t="str">
        <f t="shared" si="102"/>
        <v>Sell</v>
      </c>
      <c r="G1688">
        <f t="shared" si="101"/>
        <v>9.4699864918145436E-4</v>
      </c>
    </row>
    <row r="1689" spans="1:7" ht="18" x14ac:dyDescent="0.55000000000000004">
      <c r="A1689" s="4">
        <v>35676</v>
      </c>
      <c r="B1689" s="5">
        <v>927.86</v>
      </c>
      <c r="C1689" s="1">
        <v>3.0181520515395924E-2</v>
      </c>
      <c r="D1689">
        <f t="shared" si="99"/>
        <v>922.71639999999979</v>
      </c>
      <c r="E1689">
        <f t="shared" si="100"/>
        <v>5.5744105122659798E-3</v>
      </c>
      <c r="F1689" t="str">
        <f t="shared" si="102"/>
        <v>Buy</v>
      </c>
      <c r="G1689">
        <f t="shared" si="101"/>
        <v>9.1092418062126505E-8</v>
      </c>
    </row>
    <row r="1690" spans="1:7" ht="18" x14ac:dyDescent="0.55000000000000004">
      <c r="A1690" s="4">
        <v>35677</v>
      </c>
      <c r="B1690" s="5">
        <v>930.87</v>
      </c>
      <c r="C1690" s="1">
        <v>0.32387733895232312</v>
      </c>
      <c r="D1690">
        <f t="shared" si="99"/>
        <v>923.40700000000015</v>
      </c>
      <c r="E1690">
        <f t="shared" si="100"/>
        <v>8.0820266686302475E-3</v>
      </c>
      <c r="F1690" t="str">
        <f t="shared" si="102"/>
        <v>Buy</v>
      </c>
      <c r="G1690">
        <f t="shared" si="101"/>
        <v>1.04896530686838E-5</v>
      </c>
    </row>
    <row r="1691" spans="1:7" ht="18" x14ac:dyDescent="0.55000000000000004">
      <c r="A1691" s="4">
        <v>35678</v>
      </c>
      <c r="B1691" s="5">
        <v>929.05</v>
      </c>
      <c r="C1691" s="1">
        <v>-0.19570740471680981</v>
      </c>
      <c r="D1691">
        <f t="shared" si="99"/>
        <v>924.20820000000026</v>
      </c>
      <c r="E1691">
        <f t="shared" si="100"/>
        <v>5.2388628449733425E-3</v>
      </c>
      <c r="F1691" t="str">
        <f t="shared" si="102"/>
        <v>Buy</v>
      </c>
      <c r="G1691">
        <f t="shared" si="101"/>
        <v>3.830138826098919E-6</v>
      </c>
    </row>
    <row r="1692" spans="1:7" ht="18" x14ac:dyDescent="0.55000000000000004">
      <c r="A1692" s="4">
        <v>35681</v>
      </c>
      <c r="B1692" s="5">
        <v>931.2</v>
      </c>
      <c r="C1692" s="1">
        <v>0.23115182984098848</v>
      </c>
      <c r="D1692">
        <f t="shared" si="99"/>
        <v>925.15860000000021</v>
      </c>
      <c r="E1692">
        <f t="shared" si="100"/>
        <v>6.5301235917818177E-3</v>
      </c>
      <c r="F1692" t="str">
        <f t="shared" si="102"/>
        <v>Buy</v>
      </c>
      <c r="G1692">
        <f t="shared" si="101"/>
        <v>5.3431168438837289E-6</v>
      </c>
    </row>
    <row r="1693" spans="1:7" ht="18" x14ac:dyDescent="0.55000000000000004">
      <c r="A1693" s="4">
        <v>35682</v>
      </c>
      <c r="B1693" s="5">
        <v>933.62</v>
      </c>
      <c r="C1693" s="1">
        <v>0.25954262164436748</v>
      </c>
      <c r="D1693">
        <f t="shared" si="99"/>
        <v>926.08500000000015</v>
      </c>
      <c r="E1693">
        <f t="shared" si="100"/>
        <v>8.1364021661077049E-3</v>
      </c>
      <c r="F1693" t="str">
        <f t="shared" si="102"/>
        <v>Buy</v>
      </c>
      <c r="G1693">
        <f t="shared" si="101"/>
        <v>6.7362372450031284E-6</v>
      </c>
    </row>
    <row r="1694" spans="1:7" ht="18" x14ac:dyDescent="0.55000000000000004">
      <c r="A1694" s="4">
        <v>35683</v>
      </c>
      <c r="B1694" s="5">
        <v>919.03</v>
      </c>
      <c r="C1694" s="1">
        <v>-1.5750737192284874</v>
      </c>
      <c r="D1694">
        <f t="shared" si="99"/>
        <v>926.76280000000008</v>
      </c>
      <c r="E1694">
        <f t="shared" si="100"/>
        <v>-8.3438825986542724E-3</v>
      </c>
      <c r="F1694" t="str">
        <f t="shared" si="102"/>
        <v>Buy</v>
      </c>
      <c r="G1694">
        <f t="shared" si="101"/>
        <v>2.4808572210042594E-4</v>
      </c>
    </row>
    <row r="1695" spans="1:7" ht="18" x14ac:dyDescent="0.55000000000000004">
      <c r="A1695" s="4">
        <v>35684</v>
      </c>
      <c r="B1695" s="5">
        <v>912.59</v>
      </c>
      <c r="C1695" s="1">
        <v>-0.70320552713315498</v>
      </c>
      <c r="D1695">
        <f t="shared" si="99"/>
        <v>927.19399999999996</v>
      </c>
      <c r="E1695">
        <f t="shared" si="100"/>
        <v>-1.575074903418263E-2</v>
      </c>
      <c r="F1695" t="str">
        <f t="shared" si="102"/>
        <v>Sell</v>
      </c>
      <c r="G1695">
        <f t="shared" si="101"/>
        <v>4.9449801339061839E-5</v>
      </c>
    </row>
    <row r="1696" spans="1:7" ht="18" x14ac:dyDescent="0.55000000000000004">
      <c r="A1696" s="4">
        <v>35685</v>
      </c>
      <c r="B1696" s="5">
        <v>923.91</v>
      </c>
      <c r="C1696" s="1">
        <v>1.232795357033976</v>
      </c>
      <c r="D1696">
        <f t="shared" si="99"/>
        <v>927.59160000000008</v>
      </c>
      <c r="E1696">
        <f t="shared" si="100"/>
        <v>-3.9689880762181504E-3</v>
      </c>
      <c r="F1696" t="str">
        <f t="shared" si="102"/>
        <v>Sell</v>
      </c>
      <c r="G1696">
        <f t="shared" si="101"/>
        <v>1.5197843923245286E-4</v>
      </c>
    </row>
    <row r="1697" spans="1:7" ht="18" x14ac:dyDescent="0.55000000000000004">
      <c r="A1697" s="4">
        <v>35688</v>
      </c>
      <c r="B1697" s="5">
        <v>919.77</v>
      </c>
      <c r="C1697" s="1">
        <v>-0.44910255124638265</v>
      </c>
      <c r="D1697">
        <f t="shared" si="99"/>
        <v>927.64859999999999</v>
      </c>
      <c r="E1697">
        <f t="shared" si="100"/>
        <v>-8.4930867140854908E-3</v>
      </c>
      <c r="F1697" t="str">
        <f t="shared" si="102"/>
        <v>Sell</v>
      </c>
      <c r="G1697">
        <f t="shared" si="101"/>
        <v>2.0169310153600976E-5</v>
      </c>
    </row>
    <row r="1698" spans="1:7" ht="18" x14ac:dyDescent="0.55000000000000004">
      <c r="A1698" s="4">
        <v>35689</v>
      </c>
      <c r="B1698" s="5">
        <v>945.64</v>
      </c>
      <c r="C1698" s="1">
        <v>2.7738308153720412</v>
      </c>
      <c r="D1698">
        <f t="shared" si="99"/>
        <v>928.31739999999991</v>
      </c>
      <c r="E1698">
        <f t="shared" si="100"/>
        <v>1.8660212552301703E-2</v>
      </c>
      <c r="F1698" t="str">
        <f t="shared" si="102"/>
        <v>Sell</v>
      </c>
      <c r="G1698">
        <f t="shared" si="101"/>
        <v>7.6941373923075228E-4</v>
      </c>
    </row>
    <row r="1699" spans="1:7" ht="18" x14ac:dyDescent="0.55000000000000004">
      <c r="A1699" s="4">
        <v>35690</v>
      </c>
      <c r="B1699" s="5">
        <v>943</v>
      </c>
      <c r="C1699" s="1">
        <v>-0.27956643081395471</v>
      </c>
      <c r="D1699">
        <f t="shared" ref="D1699:D1762" si="103">AVERAGE(B1650:B1699)</f>
        <v>928.80240000000003</v>
      </c>
      <c r="E1699">
        <f t="shared" si="100"/>
        <v>1.5285920880480031E-2</v>
      </c>
      <c r="F1699" t="str">
        <f t="shared" si="102"/>
        <v>Buy</v>
      </c>
      <c r="G1699">
        <f t="shared" si="101"/>
        <v>7.8157389238053719E-6</v>
      </c>
    </row>
    <row r="1700" spans="1:7" ht="18" x14ac:dyDescent="0.55000000000000004">
      <c r="A1700" s="4">
        <v>35691</v>
      </c>
      <c r="B1700" s="5">
        <v>947.29</v>
      </c>
      <c r="C1700" s="1">
        <v>0.45389938743566305</v>
      </c>
      <c r="D1700">
        <f t="shared" si="103"/>
        <v>929.59740000000011</v>
      </c>
      <c r="E1700">
        <f t="shared" si="100"/>
        <v>1.9032540323369939E-2</v>
      </c>
      <c r="F1700" t="str">
        <f t="shared" si="102"/>
        <v>Buy</v>
      </c>
      <c r="G1700">
        <f t="shared" si="101"/>
        <v>2.0602465391447012E-5</v>
      </c>
    </row>
    <row r="1701" spans="1:7" ht="18" x14ac:dyDescent="0.55000000000000004">
      <c r="A1701" s="4">
        <v>35692</v>
      </c>
      <c r="B1701" s="5">
        <v>950.51</v>
      </c>
      <c r="C1701" s="1">
        <v>0.33934061438642404</v>
      </c>
      <c r="D1701">
        <f t="shared" si="103"/>
        <v>930.33200000000011</v>
      </c>
      <c r="E1701">
        <f t="shared" si="100"/>
        <v>2.1689031442538666E-2</v>
      </c>
      <c r="F1701" t="str">
        <f t="shared" si="102"/>
        <v>Buy</v>
      </c>
      <c r="G1701">
        <f t="shared" si="101"/>
        <v>1.1515205257215573E-5</v>
      </c>
    </row>
    <row r="1702" spans="1:7" ht="18" x14ac:dyDescent="0.55000000000000004">
      <c r="A1702" s="4">
        <v>35695</v>
      </c>
      <c r="B1702" s="5">
        <v>955.43</v>
      </c>
      <c r="C1702" s="1">
        <v>0.51628182717390014</v>
      </c>
      <c r="D1702">
        <f t="shared" si="103"/>
        <v>931.10700000000008</v>
      </c>
      <c r="E1702">
        <f t="shared" si="100"/>
        <v>2.6122669038037373E-2</v>
      </c>
      <c r="F1702" t="str">
        <f t="shared" si="102"/>
        <v>Buy</v>
      </c>
      <c r="G1702">
        <f t="shared" si="101"/>
        <v>2.665469250700209E-5</v>
      </c>
    </row>
    <row r="1703" spans="1:7" ht="18" x14ac:dyDescent="0.55000000000000004">
      <c r="A1703" s="4">
        <v>35696</v>
      </c>
      <c r="B1703" s="5">
        <v>951.93</v>
      </c>
      <c r="C1703" s="1">
        <v>-0.36699982472365178</v>
      </c>
      <c r="D1703">
        <f t="shared" si="103"/>
        <v>931.77800000000002</v>
      </c>
      <c r="E1703">
        <f t="shared" si="100"/>
        <v>2.1627469204037797E-2</v>
      </c>
      <c r="F1703" t="str">
        <f t="shared" si="102"/>
        <v>Buy</v>
      </c>
      <c r="G1703">
        <f t="shared" si="101"/>
        <v>1.3468887134719115E-5</v>
      </c>
    </row>
    <row r="1704" spans="1:7" ht="18" x14ac:dyDescent="0.55000000000000004">
      <c r="A1704" s="4">
        <v>35697</v>
      </c>
      <c r="B1704" s="5">
        <v>944.48</v>
      </c>
      <c r="C1704" s="1">
        <v>-0.78569911838015905</v>
      </c>
      <c r="D1704">
        <f t="shared" si="103"/>
        <v>932.15240000000017</v>
      </c>
      <c r="E1704">
        <f t="shared" si="100"/>
        <v>1.3224876103950218E-2</v>
      </c>
      <c r="F1704" t="str">
        <f t="shared" si="102"/>
        <v>Buy</v>
      </c>
      <c r="G1704">
        <f t="shared" si="101"/>
        <v>6.1732310462335932E-5</v>
      </c>
    </row>
    <row r="1705" spans="1:7" ht="18" x14ac:dyDescent="0.55000000000000004">
      <c r="A1705" s="4">
        <v>35698</v>
      </c>
      <c r="B1705" s="5">
        <v>937.91</v>
      </c>
      <c r="C1705" s="1">
        <v>-0.69805159168299291</v>
      </c>
      <c r="D1705">
        <f t="shared" si="103"/>
        <v>932.17880000000002</v>
      </c>
      <c r="E1705">
        <f t="shared" si="100"/>
        <v>6.1481767231779403E-3</v>
      </c>
      <c r="F1705" t="str">
        <f t="shared" si="102"/>
        <v>Buy</v>
      </c>
      <c r="G1705">
        <f t="shared" si="101"/>
        <v>4.8727602465115986E-5</v>
      </c>
    </row>
    <row r="1706" spans="1:7" ht="18" x14ac:dyDescent="0.55000000000000004">
      <c r="A1706" s="4">
        <v>35699</v>
      </c>
      <c r="B1706" s="5">
        <v>945.22</v>
      </c>
      <c r="C1706" s="1">
        <v>0.7763709056297452</v>
      </c>
      <c r="D1706">
        <f t="shared" si="103"/>
        <v>932.45100000000025</v>
      </c>
      <c r="E1706">
        <f t="shared" si="100"/>
        <v>1.3694017165513014E-2</v>
      </c>
      <c r="F1706" t="str">
        <f t="shared" si="102"/>
        <v>Buy</v>
      </c>
      <c r="G1706">
        <f t="shared" si="101"/>
        <v>6.0275178310835066E-5</v>
      </c>
    </row>
    <row r="1707" spans="1:7" ht="18" x14ac:dyDescent="0.55000000000000004">
      <c r="A1707" s="4">
        <v>35702</v>
      </c>
      <c r="B1707" s="5">
        <v>953.34</v>
      </c>
      <c r="C1707" s="1">
        <v>0.85539034964838678</v>
      </c>
      <c r="D1707">
        <f t="shared" si="103"/>
        <v>933.21180000000004</v>
      </c>
      <c r="E1707">
        <f t="shared" si="100"/>
        <v>2.1568737129127592E-2</v>
      </c>
      <c r="F1707" t="str">
        <f t="shared" si="102"/>
        <v>Buy</v>
      </c>
      <c r="G1707">
        <f t="shared" si="101"/>
        <v>7.3169265027158941E-5</v>
      </c>
    </row>
    <row r="1708" spans="1:7" ht="18" x14ac:dyDescent="0.55000000000000004">
      <c r="A1708" s="4">
        <v>35703</v>
      </c>
      <c r="B1708" s="5">
        <v>947.28</v>
      </c>
      <c r="C1708" s="1">
        <v>-0.63768881056293136</v>
      </c>
      <c r="D1708">
        <f t="shared" si="103"/>
        <v>933.89859999999999</v>
      </c>
      <c r="E1708">
        <f t="shared" si="100"/>
        <v>1.4328536310044779E-2</v>
      </c>
      <c r="F1708" t="str">
        <f t="shared" si="102"/>
        <v>Buy</v>
      </c>
      <c r="G1708">
        <f t="shared" si="101"/>
        <v>4.0664701911716611E-5</v>
      </c>
    </row>
    <row r="1709" spans="1:7" ht="18" x14ac:dyDescent="0.55000000000000004">
      <c r="A1709" s="4">
        <v>35704</v>
      </c>
      <c r="B1709" s="5">
        <v>955.41</v>
      </c>
      <c r="C1709" s="1">
        <v>0.85458476985633114</v>
      </c>
      <c r="D1709">
        <f t="shared" si="103"/>
        <v>934.32720000000018</v>
      </c>
      <c r="E1709">
        <f t="shared" si="100"/>
        <v>2.256468611852442E-2</v>
      </c>
      <c r="F1709" t="str">
        <f t="shared" si="102"/>
        <v>Buy</v>
      </c>
      <c r="G1709">
        <f t="shared" si="101"/>
        <v>7.3031512887039858E-5</v>
      </c>
    </row>
    <row r="1710" spans="1:7" ht="18" x14ac:dyDescent="0.55000000000000004">
      <c r="A1710" s="4">
        <v>35705</v>
      </c>
      <c r="B1710" s="5">
        <v>960.46</v>
      </c>
      <c r="C1710" s="1">
        <v>0.52717686435958999</v>
      </c>
      <c r="D1710">
        <f t="shared" si="103"/>
        <v>934.80520000000024</v>
      </c>
      <c r="E1710">
        <f t="shared" si="100"/>
        <v>2.7444006516009742E-2</v>
      </c>
      <c r="F1710" t="str">
        <f t="shared" si="102"/>
        <v>Buy</v>
      </c>
      <c r="G1710">
        <f t="shared" si="101"/>
        <v>2.7791544631600956E-5</v>
      </c>
    </row>
    <row r="1711" spans="1:7" ht="18" x14ac:dyDescent="0.55000000000000004">
      <c r="A1711" s="4">
        <v>35706</v>
      </c>
      <c r="B1711" s="5">
        <v>965.03</v>
      </c>
      <c r="C1711" s="1">
        <v>0.47468525738024647</v>
      </c>
      <c r="D1711">
        <f t="shared" si="103"/>
        <v>935.29980000000012</v>
      </c>
      <c r="E1711">
        <f t="shared" si="100"/>
        <v>3.1786813169424236E-2</v>
      </c>
      <c r="F1711" t="str">
        <f t="shared" si="102"/>
        <v>Buy</v>
      </c>
      <c r="G1711">
        <f t="shared" si="101"/>
        <v>2.2532609357415086E-5</v>
      </c>
    </row>
    <row r="1712" spans="1:7" ht="18" x14ac:dyDescent="0.55000000000000004">
      <c r="A1712" s="4">
        <v>35709</v>
      </c>
      <c r="B1712" s="5">
        <v>972.69</v>
      </c>
      <c r="C1712" s="1">
        <v>0.79062402218107886</v>
      </c>
      <c r="D1712">
        <f t="shared" si="103"/>
        <v>935.97780000000023</v>
      </c>
      <c r="E1712">
        <f t="shared" si="100"/>
        <v>3.9223366195223666E-2</v>
      </c>
      <c r="F1712" t="str">
        <f t="shared" si="102"/>
        <v>Buy</v>
      </c>
      <c r="G1712">
        <f t="shared" si="101"/>
        <v>6.2508634444978709E-5</v>
      </c>
    </row>
    <row r="1713" spans="1:7" ht="18" x14ac:dyDescent="0.55000000000000004">
      <c r="A1713" s="4">
        <v>35710</v>
      </c>
      <c r="B1713" s="5">
        <v>983.12</v>
      </c>
      <c r="C1713" s="1">
        <v>1.0665758815868014</v>
      </c>
      <c r="D1713">
        <f t="shared" si="103"/>
        <v>936.91120000000035</v>
      </c>
      <c r="E1713">
        <f t="shared" si="100"/>
        <v>4.9320362484726023E-2</v>
      </c>
      <c r="F1713" t="str">
        <f t="shared" si="102"/>
        <v>Buy</v>
      </c>
      <c r="G1713">
        <f t="shared" si="101"/>
        <v>1.1375841111826628E-4</v>
      </c>
    </row>
    <row r="1714" spans="1:7" ht="18" x14ac:dyDescent="0.55000000000000004">
      <c r="A1714" s="4">
        <v>35711</v>
      </c>
      <c r="B1714" s="5">
        <v>973.84</v>
      </c>
      <c r="C1714" s="1">
        <v>-0.94841688750008668</v>
      </c>
      <c r="D1714">
        <f t="shared" si="103"/>
        <v>937.54220000000021</v>
      </c>
      <c r="E1714">
        <f t="shared" si="100"/>
        <v>3.8715910601143946E-2</v>
      </c>
      <c r="F1714" t="str">
        <f t="shared" si="102"/>
        <v>Buy</v>
      </c>
      <c r="G1714">
        <f t="shared" si="101"/>
        <v>8.9949459249535199E-5</v>
      </c>
    </row>
    <row r="1715" spans="1:7" ht="18" x14ac:dyDescent="0.55000000000000004">
      <c r="A1715" s="4">
        <v>35712</v>
      </c>
      <c r="B1715" s="5">
        <v>970.62</v>
      </c>
      <c r="C1715" s="1">
        <v>-0.33119765316832361</v>
      </c>
      <c r="D1715">
        <f t="shared" si="103"/>
        <v>937.90880000000016</v>
      </c>
      <c r="E1715">
        <f t="shared" si="100"/>
        <v>3.4876738548566599E-2</v>
      </c>
      <c r="F1715" t="str">
        <f t="shared" si="102"/>
        <v>Buy</v>
      </c>
      <c r="G1715">
        <f t="shared" si="101"/>
        <v>1.0969188546420518E-5</v>
      </c>
    </row>
    <row r="1716" spans="1:7" ht="18" x14ac:dyDescent="0.55000000000000004">
      <c r="A1716" s="4">
        <v>35713</v>
      </c>
      <c r="B1716" s="5">
        <v>966.98</v>
      </c>
      <c r="C1716" s="1">
        <v>-0.3757229853517543</v>
      </c>
      <c r="D1716">
        <f t="shared" si="103"/>
        <v>938.16220000000021</v>
      </c>
      <c r="E1716">
        <f t="shared" ref="E1716:E1779" si="104">(B1716 - D1716) / D1716</f>
        <v>3.0717289611540306E-2</v>
      </c>
      <c r="F1716" t="str">
        <f t="shared" si="102"/>
        <v>Buy</v>
      </c>
      <c r="G1716">
        <f t="shared" ref="G1716:G1779" si="105">(C1716/100)^2</f>
        <v>1.4116776172163458E-5</v>
      </c>
    </row>
    <row r="1717" spans="1:7" ht="18" x14ac:dyDescent="0.55000000000000004">
      <c r="A1717" s="4">
        <v>35716</v>
      </c>
      <c r="B1717" s="5">
        <v>968.1</v>
      </c>
      <c r="C1717" s="1">
        <v>0.11575750098857583</v>
      </c>
      <c r="D1717">
        <f t="shared" si="103"/>
        <v>938.58140000000014</v>
      </c>
      <c r="E1717">
        <f t="shared" si="104"/>
        <v>3.1450229037140384E-2</v>
      </c>
      <c r="F1717" t="str">
        <f t="shared" ref="F1717:F1780" si="106">IF(E1716 &gt; 0, "Buy", "Sell")</f>
        <v>Buy</v>
      </c>
      <c r="G1717">
        <f t="shared" si="105"/>
        <v>1.3399799035120136E-6</v>
      </c>
    </row>
    <row r="1718" spans="1:7" ht="18" x14ac:dyDescent="0.55000000000000004">
      <c r="A1718" s="4">
        <v>35717</v>
      </c>
      <c r="B1718" s="5">
        <v>970.28</v>
      </c>
      <c r="C1718" s="1">
        <v>0.22493019109945175</v>
      </c>
      <c r="D1718">
        <f t="shared" si="103"/>
        <v>938.98100000000011</v>
      </c>
      <c r="E1718">
        <f t="shared" si="104"/>
        <v>3.3332942839098829E-2</v>
      </c>
      <c r="F1718" t="str">
        <f t="shared" si="106"/>
        <v>Buy</v>
      </c>
      <c r="G1718">
        <f t="shared" si="105"/>
        <v>5.0593590868035889E-6</v>
      </c>
    </row>
    <row r="1719" spans="1:7" ht="18" x14ac:dyDescent="0.55000000000000004">
      <c r="A1719" s="4">
        <v>35718</v>
      </c>
      <c r="B1719" s="5">
        <v>965.72</v>
      </c>
      <c r="C1719" s="1">
        <v>-0.47107525130668526</v>
      </c>
      <c r="D1719">
        <f t="shared" si="103"/>
        <v>939.24800000000005</v>
      </c>
      <c r="E1719">
        <f t="shared" si="104"/>
        <v>2.8184249527281376E-2</v>
      </c>
      <c r="F1719" t="str">
        <f t="shared" si="106"/>
        <v>Buy</v>
      </c>
      <c r="G1719">
        <f t="shared" si="105"/>
        <v>2.2191189239365665E-5</v>
      </c>
    </row>
    <row r="1720" spans="1:7" ht="18" x14ac:dyDescent="0.55000000000000004">
      <c r="A1720" s="4">
        <v>35719</v>
      </c>
      <c r="B1720" s="5">
        <v>955.25</v>
      </c>
      <c r="C1720" s="1">
        <v>-1.0900850796944155</v>
      </c>
      <c r="D1720">
        <f t="shared" si="103"/>
        <v>939.14660000000003</v>
      </c>
      <c r="E1720">
        <f t="shared" si="104"/>
        <v>1.7146843740902609E-2</v>
      </c>
      <c r="F1720" t="str">
        <f t="shared" si="106"/>
        <v>Buy</v>
      </c>
      <c r="G1720">
        <f t="shared" si="105"/>
        <v>1.1882854809723801E-4</v>
      </c>
    </row>
    <row r="1721" spans="1:7" ht="18" x14ac:dyDescent="0.55000000000000004">
      <c r="A1721" s="4">
        <v>35720</v>
      </c>
      <c r="B1721" s="5">
        <v>944.16</v>
      </c>
      <c r="C1721" s="1">
        <v>-1.1677443018150693</v>
      </c>
      <c r="D1721">
        <f t="shared" si="103"/>
        <v>939.00600000000009</v>
      </c>
      <c r="E1721">
        <f t="shared" si="104"/>
        <v>5.4887828192789843E-3</v>
      </c>
      <c r="F1721" t="str">
        <f t="shared" si="106"/>
        <v>Buy</v>
      </c>
      <c r="G1721">
        <f t="shared" si="105"/>
        <v>1.3636267544215634E-4</v>
      </c>
    </row>
    <row r="1722" spans="1:7" ht="18" x14ac:dyDescent="0.55000000000000004">
      <c r="A1722" s="4">
        <v>35723</v>
      </c>
      <c r="B1722" s="5">
        <v>955.61</v>
      </c>
      <c r="C1722" s="1">
        <v>1.2054236717594089</v>
      </c>
      <c r="D1722">
        <f t="shared" si="103"/>
        <v>939.44740000000024</v>
      </c>
      <c r="E1722">
        <f t="shared" si="104"/>
        <v>1.7204369291989915E-2</v>
      </c>
      <c r="F1722" t="str">
        <f t="shared" si="106"/>
        <v>Buy</v>
      </c>
      <c r="G1722">
        <f t="shared" si="105"/>
        <v>1.4530462284379354E-4</v>
      </c>
    </row>
    <row r="1723" spans="1:7" ht="18" x14ac:dyDescent="0.55000000000000004">
      <c r="A1723" s="4">
        <v>35724</v>
      </c>
      <c r="B1723" s="5">
        <v>972.28</v>
      </c>
      <c r="C1723" s="1">
        <v>1.7293948794609038</v>
      </c>
      <c r="D1723">
        <f t="shared" si="103"/>
        <v>940.15300000000013</v>
      </c>
      <c r="E1723">
        <f t="shared" si="104"/>
        <v>3.4172097520297054E-2</v>
      </c>
      <c r="F1723" t="str">
        <f t="shared" si="106"/>
        <v>Buy</v>
      </c>
      <c r="G1723">
        <f t="shared" si="105"/>
        <v>2.9908066491055941E-4</v>
      </c>
    </row>
    <row r="1724" spans="1:7" ht="18" x14ac:dyDescent="0.55000000000000004">
      <c r="A1724" s="4">
        <v>35725</v>
      </c>
      <c r="B1724" s="5">
        <v>968.49</v>
      </c>
      <c r="C1724" s="1">
        <v>-0.39056712725413933</v>
      </c>
      <c r="D1724">
        <f t="shared" si="103"/>
        <v>940.99220000000014</v>
      </c>
      <c r="E1724">
        <f t="shared" si="104"/>
        <v>2.922213382852681E-2</v>
      </c>
      <c r="F1724" t="str">
        <f t="shared" si="106"/>
        <v>Buy</v>
      </c>
      <c r="G1724">
        <f t="shared" si="105"/>
        <v>1.5254268089155108E-5</v>
      </c>
    </row>
    <row r="1725" spans="1:7" ht="18" x14ac:dyDescent="0.55000000000000004">
      <c r="A1725" s="4">
        <v>35726</v>
      </c>
      <c r="B1725" s="5">
        <v>950.69</v>
      </c>
      <c r="C1725" s="1">
        <v>-1.8550120804123622</v>
      </c>
      <c r="D1725">
        <f t="shared" si="103"/>
        <v>941.56560000000013</v>
      </c>
      <c r="E1725">
        <f t="shared" si="104"/>
        <v>9.6906683931527685E-3</v>
      </c>
      <c r="F1725" t="str">
        <f t="shared" si="106"/>
        <v>Buy</v>
      </c>
      <c r="G1725">
        <f t="shared" si="105"/>
        <v>3.4410698184758002E-4</v>
      </c>
    </row>
    <row r="1726" spans="1:7" ht="18" x14ac:dyDescent="0.55000000000000004">
      <c r="A1726" s="4">
        <v>35727</v>
      </c>
      <c r="B1726" s="5">
        <v>941.64</v>
      </c>
      <c r="C1726" s="1">
        <v>-0.95650008170144807</v>
      </c>
      <c r="D1726">
        <f t="shared" si="103"/>
        <v>941.90300000000013</v>
      </c>
      <c r="E1726">
        <f t="shared" si="104"/>
        <v>-2.7922195809987576E-4</v>
      </c>
      <c r="F1726" t="str">
        <f t="shared" si="106"/>
        <v>Buy</v>
      </c>
      <c r="G1726">
        <f t="shared" si="105"/>
        <v>9.1489240629487694E-5</v>
      </c>
    </row>
    <row r="1727" spans="1:7" ht="18" x14ac:dyDescent="0.55000000000000004">
      <c r="A1727" s="4">
        <v>35730</v>
      </c>
      <c r="B1727" s="5">
        <v>876.99</v>
      </c>
      <c r="C1727" s="1">
        <v>-7.112744612876007</v>
      </c>
      <c r="D1727">
        <f t="shared" si="103"/>
        <v>941.42659999999989</v>
      </c>
      <c r="E1727">
        <f t="shared" si="104"/>
        <v>-6.844569720039767E-2</v>
      </c>
      <c r="F1727" t="str">
        <f t="shared" si="106"/>
        <v>Sell</v>
      </c>
      <c r="G1727">
        <f t="shared" si="105"/>
        <v>5.0591135927996658E-3</v>
      </c>
    </row>
    <row r="1728" spans="1:7" ht="18" x14ac:dyDescent="0.55000000000000004">
      <c r="A1728" s="4">
        <v>35731</v>
      </c>
      <c r="B1728" s="5">
        <v>921.85</v>
      </c>
      <c r="C1728" s="1">
        <v>4.9886930717777727</v>
      </c>
      <c r="D1728">
        <f t="shared" si="103"/>
        <v>941.61380000000008</v>
      </c>
      <c r="E1728">
        <f t="shared" si="104"/>
        <v>-2.0989284566560153E-2</v>
      </c>
      <c r="F1728" t="str">
        <f t="shared" si="106"/>
        <v>Sell</v>
      </c>
      <c r="G1728">
        <f t="shared" si="105"/>
        <v>2.4887058564403552E-3</v>
      </c>
    </row>
    <row r="1729" spans="1:7" ht="18" x14ac:dyDescent="0.55000000000000004">
      <c r="A1729" s="4">
        <v>35732</v>
      </c>
      <c r="B1729" s="5">
        <v>919.16</v>
      </c>
      <c r="C1729" s="1">
        <v>-0.29223110296642385</v>
      </c>
      <c r="D1729">
        <f t="shared" si="103"/>
        <v>941.47680000000003</v>
      </c>
      <c r="E1729">
        <f t="shared" si="104"/>
        <v>-2.3704036042099027E-2</v>
      </c>
      <c r="F1729" t="str">
        <f t="shared" si="106"/>
        <v>Sell</v>
      </c>
      <c r="G1729">
        <f t="shared" si="105"/>
        <v>8.5399017540972618E-6</v>
      </c>
    </row>
    <row r="1730" spans="1:7" ht="18" x14ac:dyDescent="0.55000000000000004">
      <c r="A1730" s="4">
        <v>35733</v>
      </c>
      <c r="B1730" s="5">
        <v>903.68</v>
      </c>
      <c r="C1730" s="1">
        <v>-1.6984894061967781</v>
      </c>
      <c r="D1730">
        <f t="shared" si="103"/>
        <v>940.76340000000016</v>
      </c>
      <c r="E1730">
        <f t="shared" si="104"/>
        <v>-3.9418412748625432E-2</v>
      </c>
      <c r="F1730" t="str">
        <f t="shared" si="106"/>
        <v>Sell</v>
      </c>
      <c r="G1730">
        <f t="shared" si="105"/>
        <v>2.8848662629626844E-4</v>
      </c>
    </row>
    <row r="1731" spans="1:7" ht="18" x14ac:dyDescent="0.55000000000000004">
      <c r="A1731" s="4">
        <v>35734</v>
      </c>
      <c r="B1731" s="5">
        <v>914.62</v>
      </c>
      <c r="C1731" s="1">
        <v>1.2033363043149736</v>
      </c>
      <c r="D1731">
        <f t="shared" si="103"/>
        <v>940.5548</v>
      </c>
      <c r="E1731">
        <f t="shared" si="104"/>
        <v>-2.7573938275579472E-2</v>
      </c>
      <c r="F1731" t="str">
        <f t="shared" si="106"/>
        <v>Sell</v>
      </c>
      <c r="G1731">
        <f t="shared" si="105"/>
        <v>1.4480182612824186E-4</v>
      </c>
    </row>
    <row r="1732" spans="1:7" ht="18" x14ac:dyDescent="0.55000000000000004">
      <c r="A1732" s="4">
        <v>35737</v>
      </c>
      <c r="B1732" s="5">
        <v>938.99</v>
      </c>
      <c r="C1732" s="1">
        <v>2.6296151056374693</v>
      </c>
      <c r="D1732">
        <f t="shared" si="103"/>
        <v>940.86379999999986</v>
      </c>
      <c r="E1732">
        <f t="shared" si="104"/>
        <v>-1.9915741258191111E-3</v>
      </c>
      <c r="F1732" t="str">
        <f t="shared" si="106"/>
        <v>Sell</v>
      </c>
      <c r="G1732">
        <f t="shared" si="105"/>
        <v>6.9148756037967589E-4</v>
      </c>
    </row>
    <row r="1733" spans="1:7" ht="18" x14ac:dyDescent="0.55000000000000004">
      <c r="A1733" s="4">
        <v>35738</v>
      </c>
      <c r="B1733" s="5">
        <v>940.76</v>
      </c>
      <c r="C1733" s="1">
        <v>0.18832297093939926</v>
      </c>
      <c r="D1733">
        <f t="shared" si="103"/>
        <v>941.2758</v>
      </c>
      <c r="E1733">
        <f t="shared" si="104"/>
        <v>-5.479796675958448E-4</v>
      </c>
      <c r="F1733" t="str">
        <f t="shared" si="106"/>
        <v>Sell</v>
      </c>
      <c r="G1733">
        <f t="shared" si="105"/>
        <v>3.5465541383441816E-6</v>
      </c>
    </row>
    <row r="1734" spans="1:7" ht="18" x14ac:dyDescent="0.55000000000000004">
      <c r="A1734" s="4">
        <v>35739</v>
      </c>
      <c r="B1734" s="5">
        <v>942.76</v>
      </c>
      <c r="C1734" s="1">
        <v>0.21236841145009511</v>
      </c>
      <c r="D1734">
        <f t="shared" si="103"/>
        <v>941.87059999999997</v>
      </c>
      <c r="E1734">
        <f t="shared" si="104"/>
        <v>9.4429107352965826E-4</v>
      </c>
      <c r="F1734" t="str">
        <f t="shared" si="106"/>
        <v>Sell</v>
      </c>
      <c r="G1734">
        <f t="shared" si="105"/>
        <v>4.5100342181836887E-6</v>
      </c>
    </row>
    <row r="1735" spans="1:7" ht="18" x14ac:dyDescent="0.55000000000000004">
      <c r="A1735" s="4">
        <v>35740</v>
      </c>
      <c r="B1735" s="5">
        <v>938.03</v>
      </c>
      <c r="C1735" s="1">
        <v>-0.50298119109750417</v>
      </c>
      <c r="D1735">
        <f t="shared" si="103"/>
        <v>942.35720000000003</v>
      </c>
      <c r="E1735">
        <f t="shared" si="104"/>
        <v>-4.5918893600007107E-3</v>
      </c>
      <c r="F1735" t="str">
        <f t="shared" si="106"/>
        <v>Buy</v>
      </c>
      <c r="G1735">
        <f t="shared" si="105"/>
        <v>2.5299007859786399E-5</v>
      </c>
    </row>
    <row r="1736" spans="1:7" ht="18" x14ac:dyDescent="0.55000000000000004">
      <c r="A1736" s="4">
        <v>35741</v>
      </c>
      <c r="B1736" s="5">
        <v>927.51</v>
      </c>
      <c r="C1736" s="1">
        <v>-1.1278355342584545</v>
      </c>
      <c r="D1736">
        <f t="shared" si="103"/>
        <v>942.83399999999995</v>
      </c>
      <c r="E1736">
        <f t="shared" si="104"/>
        <v>-1.6253126213097911E-2</v>
      </c>
      <c r="F1736" t="str">
        <f t="shared" si="106"/>
        <v>Sell</v>
      </c>
      <c r="G1736">
        <f t="shared" si="105"/>
        <v>1.2720129923360533E-4</v>
      </c>
    </row>
    <row r="1737" spans="1:7" ht="18" x14ac:dyDescent="0.55000000000000004">
      <c r="A1737" s="4">
        <v>35744</v>
      </c>
      <c r="B1737" s="5">
        <v>921.13</v>
      </c>
      <c r="C1737" s="1">
        <v>-0.6902398877264867</v>
      </c>
      <c r="D1737">
        <f t="shared" si="103"/>
        <v>943.26719999999989</v>
      </c>
      <c r="E1737">
        <f t="shared" si="104"/>
        <v>-2.346864175919601E-2</v>
      </c>
      <c r="F1737" t="str">
        <f t="shared" si="106"/>
        <v>Sell</v>
      </c>
      <c r="G1737">
        <f t="shared" si="105"/>
        <v>4.7643110260867302E-5</v>
      </c>
    </row>
    <row r="1738" spans="1:7" ht="18" x14ac:dyDescent="0.55000000000000004">
      <c r="A1738" s="4">
        <v>35745</v>
      </c>
      <c r="B1738" s="5">
        <v>923.78</v>
      </c>
      <c r="C1738" s="1">
        <v>0.28727708370552996</v>
      </c>
      <c r="D1738">
        <f t="shared" si="103"/>
        <v>943.19119999999975</v>
      </c>
      <c r="E1738">
        <f t="shared" si="104"/>
        <v>-2.0580344685149507E-2</v>
      </c>
      <c r="F1738" t="str">
        <f t="shared" si="106"/>
        <v>Sell</v>
      </c>
      <c r="G1738">
        <f t="shared" si="105"/>
        <v>8.252812282235406E-6</v>
      </c>
    </row>
    <row r="1739" spans="1:7" ht="18" x14ac:dyDescent="0.55000000000000004">
      <c r="A1739" s="4">
        <v>35746</v>
      </c>
      <c r="B1739" s="5">
        <v>905.96</v>
      </c>
      <c r="C1739" s="1">
        <v>-1.9478793096458484</v>
      </c>
      <c r="D1739">
        <f t="shared" si="103"/>
        <v>942.75319999999977</v>
      </c>
      <c r="E1739">
        <f t="shared" si="104"/>
        <v>-3.9027393383549096E-2</v>
      </c>
      <c r="F1739" t="str">
        <f t="shared" si="106"/>
        <v>Sell</v>
      </c>
      <c r="G1739">
        <f t="shared" si="105"/>
        <v>3.7942338049463872E-4</v>
      </c>
    </row>
    <row r="1740" spans="1:7" ht="18" x14ac:dyDescent="0.55000000000000004">
      <c r="A1740" s="4">
        <v>35747</v>
      </c>
      <c r="B1740" s="5">
        <v>916.66</v>
      </c>
      <c r="C1740" s="1">
        <v>1.1741474280828865</v>
      </c>
      <c r="D1740">
        <f t="shared" si="103"/>
        <v>942.46899999999994</v>
      </c>
      <c r="E1740">
        <f t="shared" si="104"/>
        <v>-2.7384455085525328E-2</v>
      </c>
      <c r="F1740" t="str">
        <f t="shared" si="106"/>
        <v>Sell</v>
      </c>
      <c r="G1740">
        <f t="shared" si="105"/>
        <v>1.3786221828736571E-4</v>
      </c>
    </row>
    <row r="1741" spans="1:7" ht="18" x14ac:dyDescent="0.55000000000000004">
      <c r="A1741" s="4">
        <v>35748</v>
      </c>
      <c r="B1741" s="5">
        <v>928.35</v>
      </c>
      <c r="C1741" s="1">
        <v>1.2672187614692192</v>
      </c>
      <c r="D1741">
        <f t="shared" si="103"/>
        <v>942.45500000000004</v>
      </c>
      <c r="E1741">
        <f t="shared" si="104"/>
        <v>-1.4966231809476333E-2</v>
      </c>
      <c r="F1741" t="str">
        <f t="shared" si="106"/>
        <v>Sell</v>
      </c>
      <c r="G1741">
        <f t="shared" si="105"/>
        <v>1.6058433894195821E-4</v>
      </c>
    </row>
    <row r="1742" spans="1:7" ht="18" x14ac:dyDescent="0.55000000000000004">
      <c r="A1742" s="4">
        <v>35751</v>
      </c>
      <c r="B1742" s="5">
        <v>946.2</v>
      </c>
      <c r="C1742" s="1">
        <v>1.9045146343567525</v>
      </c>
      <c r="D1742">
        <f t="shared" si="103"/>
        <v>942.75499999999988</v>
      </c>
      <c r="E1742">
        <f t="shared" si="104"/>
        <v>3.6541837486941614E-3</v>
      </c>
      <c r="F1742" t="str">
        <f t="shared" si="106"/>
        <v>Sell</v>
      </c>
      <c r="G1742">
        <f t="shared" si="105"/>
        <v>3.6271759924790345E-4</v>
      </c>
    </row>
    <row r="1743" spans="1:7" ht="18" x14ac:dyDescent="0.55000000000000004">
      <c r="A1743" s="4">
        <v>35752</v>
      </c>
      <c r="B1743" s="5">
        <v>938.23</v>
      </c>
      <c r="C1743" s="1">
        <v>-0.84588416894217899</v>
      </c>
      <c r="D1743">
        <f t="shared" si="103"/>
        <v>942.84720000000004</v>
      </c>
      <c r="E1743">
        <f t="shared" si="104"/>
        <v>-4.8970819449853861E-3</v>
      </c>
      <c r="F1743" t="str">
        <f t="shared" si="106"/>
        <v>Buy</v>
      </c>
      <c r="G1743">
        <f t="shared" si="105"/>
        <v>7.1552002726700087E-5</v>
      </c>
    </row>
    <row r="1744" spans="1:7" ht="18" x14ac:dyDescent="0.55000000000000004">
      <c r="A1744" s="4">
        <v>35753</v>
      </c>
      <c r="B1744" s="5">
        <v>944.59</v>
      </c>
      <c r="C1744" s="1">
        <v>0.6755849406716703</v>
      </c>
      <c r="D1744">
        <f t="shared" si="103"/>
        <v>943.35839999999996</v>
      </c>
      <c r="E1744">
        <f t="shared" si="104"/>
        <v>1.3055483472666077E-3</v>
      </c>
      <c r="F1744" t="str">
        <f t="shared" si="106"/>
        <v>Sell</v>
      </c>
      <c r="G1744">
        <f t="shared" si="105"/>
        <v>4.5641501206234433E-5</v>
      </c>
    </row>
    <row r="1745" spans="1:7" ht="18" x14ac:dyDescent="0.55000000000000004">
      <c r="A1745" s="4">
        <v>35754</v>
      </c>
      <c r="B1745" s="5">
        <v>958.98</v>
      </c>
      <c r="C1745" s="1">
        <v>1.5119248694274368</v>
      </c>
      <c r="D1745">
        <f t="shared" si="103"/>
        <v>944.28620000000001</v>
      </c>
      <c r="E1745">
        <f t="shared" si="104"/>
        <v>1.5560748425636222E-2</v>
      </c>
      <c r="F1745" t="str">
        <f t="shared" si="106"/>
        <v>Buy</v>
      </c>
      <c r="G1745">
        <f t="shared" si="105"/>
        <v>2.2859168107931715E-4</v>
      </c>
    </row>
    <row r="1746" spans="1:7" ht="18" x14ac:dyDescent="0.55000000000000004">
      <c r="A1746" s="4">
        <v>35755</v>
      </c>
      <c r="B1746" s="5">
        <v>963.09</v>
      </c>
      <c r="C1746" s="1">
        <v>0.42766457665121299</v>
      </c>
      <c r="D1746">
        <f t="shared" si="103"/>
        <v>945.06979999999999</v>
      </c>
      <c r="E1746">
        <f t="shared" si="104"/>
        <v>1.9067586330660493E-2</v>
      </c>
      <c r="F1746" t="str">
        <f t="shared" si="106"/>
        <v>Buy</v>
      </c>
      <c r="G1746">
        <f t="shared" si="105"/>
        <v>1.828969901222612E-5</v>
      </c>
    </row>
    <row r="1747" spans="1:7" ht="18" x14ac:dyDescent="0.55000000000000004">
      <c r="A1747" s="4">
        <v>35758</v>
      </c>
      <c r="B1747" s="5">
        <v>946.67</v>
      </c>
      <c r="C1747" s="1">
        <v>-1.7196301767425888</v>
      </c>
      <c r="D1747">
        <f t="shared" si="103"/>
        <v>945.6078</v>
      </c>
      <c r="E1747">
        <f t="shared" si="104"/>
        <v>1.1232986868339725E-3</v>
      </c>
      <c r="F1747" t="str">
        <f t="shared" si="106"/>
        <v>Buy</v>
      </c>
      <c r="G1747">
        <f t="shared" si="105"/>
        <v>2.9571279447637472E-4</v>
      </c>
    </row>
    <row r="1748" spans="1:7" ht="18" x14ac:dyDescent="0.55000000000000004">
      <c r="A1748" s="4">
        <v>35759</v>
      </c>
      <c r="B1748" s="5">
        <v>950.82</v>
      </c>
      <c r="C1748" s="1">
        <v>0.43742065750685027</v>
      </c>
      <c r="D1748">
        <f t="shared" si="103"/>
        <v>945.7113999999998</v>
      </c>
      <c r="E1748">
        <f t="shared" si="104"/>
        <v>5.4018593833174188E-3</v>
      </c>
      <c r="F1748" t="str">
        <f t="shared" si="106"/>
        <v>Buy</v>
      </c>
      <c r="G1748">
        <f t="shared" si="105"/>
        <v>1.9133683161372519E-5</v>
      </c>
    </row>
    <row r="1749" spans="1:7" ht="18" x14ac:dyDescent="0.55000000000000004">
      <c r="A1749" s="4">
        <v>35760</v>
      </c>
      <c r="B1749" s="5">
        <v>951.64</v>
      </c>
      <c r="C1749" s="1">
        <v>8.6204183087106534E-2</v>
      </c>
      <c r="D1749">
        <f t="shared" si="103"/>
        <v>945.88419999999985</v>
      </c>
      <c r="E1749">
        <f t="shared" si="104"/>
        <v>6.0851000577027683E-3</v>
      </c>
      <c r="F1749" t="str">
        <f t="shared" si="106"/>
        <v>Buy</v>
      </c>
      <c r="G1749">
        <f t="shared" si="105"/>
        <v>7.4311611817153841E-7</v>
      </c>
    </row>
    <row r="1750" spans="1:7" ht="18" x14ac:dyDescent="0.55000000000000004">
      <c r="A1750" s="4">
        <v>35762</v>
      </c>
      <c r="B1750" s="5">
        <v>955.4</v>
      </c>
      <c r="C1750" s="1">
        <v>0.39432889422182954</v>
      </c>
      <c r="D1750">
        <f t="shared" si="103"/>
        <v>946.04639999999995</v>
      </c>
      <c r="E1750">
        <f t="shared" si="104"/>
        <v>9.8870414812635282E-3</v>
      </c>
      <c r="F1750" t="str">
        <f t="shared" si="106"/>
        <v>Buy</v>
      </c>
      <c r="G1750">
        <f t="shared" si="105"/>
        <v>1.5549527681821083E-5</v>
      </c>
    </row>
    <row r="1751" spans="1:7" ht="18" x14ac:dyDescent="0.55000000000000004">
      <c r="A1751" s="4">
        <v>35765</v>
      </c>
      <c r="B1751" s="5">
        <v>974.77</v>
      </c>
      <c r="C1751" s="1">
        <v>2.0071444777911585</v>
      </c>
      <c r="D1751">
        <f t="shared" si="103"/>
        <v>946.5315999999998</v>
      </c>
      <c r="E1751">
        <f t="shared" si="104"/>
        <v>2.983355230823798E-2</v>
      </c>
      <c r="F1751" t="str">
        <f t="shared" si="106"/>
        <v>Buy</v>
      </c>
      <c r="G1751">
        <f t="shared" si="105"/>
        <v>4.0286289547275414E-4</v>
      </c>
    </row>
    <row r="1752" spans="1:7" ht="18" x14ac:dyDescent="0.55000000000000004">
      <c r="A1752" s="4">
        <v>35766</v>
      </c>
      <c r="B1752" s="5">
        <v>971.68</v>
      </c>
      <c r="C1752" s="1">
        <v>-0.31750135845079885</v>
      </c>
      <c r="D1752">
        <f t="shared" si="103"/>
        <v>946.85659999999973</v>
      </c>
      <c r="E1752">
        <f t="shared" si="104"/>
        <v>2.6216641463976939E-2</v>
      </c>
      <c r="F1752" t="str">
        <f t="shared" si="106"/>
        <v>Buy</v>
      </c>
      <c r="G1752">
        <f t="shared" si="105"/>
        <v>1.0080711261810266E-5</v>
      </c>
    </row>
    <row r="1753" spans="1:7" ht="18" x14ac:dyDescent="0.55000000000000004">
      <c r="A1753" s="4">
        <v>35767</v>
      </c>
      <c r="B1753" s="5">
        <v>976.77</v>
      </c>
      <c r="C1753" s="1">
        <v>0.52246776448777354</v>
      </c>
      <c r="D1753">
        <f t="shared" si="103"/>
        <v>947.35339999999985</v>
      </c>
      <c r="E1753">
        <f t="shared" si="104"/>
        <v>3.1051347891927275E-2</v>
      </c>
      <c r="F1753" t="str">
        <f t="shared" si="106"/>
        <v>Buy</v>
      </c>
      <c r="G1753">
        <f t="shared" si="105"/>
        <v>2.7297256492885155E-5</v>
      </c>
    </row>
    <row r="1754" spans="1:7" ht="18" x14ac:dyDescent="0.55000000000000004">
      <c r="A1754" s="4">
        <v>35768</v>
      </c>
      <c r="B1754" s="5">
        <v>973.1</v>
      </c>
      <c r="C1754" s="1">
        <v>-0.37643579661995591</v>
      </c>
      <c r="D1754">
        <f t="shared" si="103"/>
        <v>947.92579999999975</v>
      </c>
      <c r="E1754">
        <f t="shared" si="104"/>
        <v>2.6557141919758144E-2</v>
      </c>
      <c r="F1754" t="str">
        <f t="shared" si="106"/>
        <v>Buy</v>
      </c>
      <c r="G1754">
        <f t="shared" si="105"/>
        <v>1.417039089769008E-5</v>
      </c>
    </row>
    <row r="1755" spans="1:7" ht="18" x14ac:dyDescent="0.55000000000000004">
      <c r="A1755" s="4">
        <v>35769</v>
      </c>
      <c r="B1755" s="5">
        <v>983.79</v>
      </c>
      <c r="C1755" s="1">
        <v>1.0925607814020006</v>
      </c>
      <c r="D1755">
        <f t="shared" si="103"/>
        <v>948.84339999999963</v>
      </c>
      <c r="E1755">
        <f t="shared" si="104"/>
        <v>3.683073518770362E-2</v>
      </c>
      <c r="F1755" t="str">
        <f t="shared" si="106"/>
        <v>Buy</v>
      </c>
      <c r="G1755">
        <f t="shared" si="105"/>
        <v>1.1936890610577502E-4</v>
      </c>
    </row>
    <row r="1756" spans="1:7" ht="18" x14ac:dyDescent="0.55000000000000004">
      <c r="A1756" s="4">
        <v>35772</v>
      </c>
      <c r="B1756" s="5">
        <v>982.37</v>
      </c>
      <c r="C1756" s="1">
        <v>-0.14444401746465102</v>
      </c>
      <c r="D1756">
        <f t="shared" si="103"/>
        <v>949.58639999999968</v>
      </c>
      <c r="E1756">
        <f t="shared" si="104"/>
        <v>3.4524083327225757E-2</v>
      </c>
      <c r="F1756" t="str">
        <f t="shared" si="106"/>
        <v>Buy</v>
      </c>
      <c r="G1756">
        <f t="shared" si="105"/>
        <v>2.0864074181328407E-6</v>
      </c>
    </row>
    <row r="1757" spans="1:7" ht="18" x14ac:dyDescent="0.55000000000000004">
      <c r="A1757" s="4">
        <v>35773</v>
      </c>
      <c r="B1757" s="5">
        <v>975.78</v>
      </c>
      <c r="C1757" s="1">
        <v>-0.67308682989054169</v>
      </c>
      <c r="D1757">
        <f t="shared" si="103"/>
        <v>950.0351999999998</v>
      </c>
      <c r="E1757">
        <f t="shared" si="104"/>
        <v>2.7098785392373013E-2</v>
      </c>
      <c r="F1757" t="str">
        <f t="shared" si="106"/>
        <v>Buy</v>
      </c>
      <c r="G1757">
        <f t="shared" si="105"/>
        <v>4.53045880572099E-5</v>
      </c>
    </row>
    <row r="1758" spans="1:7" ht="18" x14ac:dyDescent="0.55000000000000004">
      <c r="A1758" s="4">
        <v>35774</v>
      </c>
      <c r="B1758" s="5">
        <v>969.79</v>
      </c>
      <c r="C1758" s="1">
        <v>-0.61575979547357806</v>
      </c>
      <c r="D1758">
        <f t="shared" si="103"/>
        <v>950.48539999999969</v>
      </c>
      <c r="E1758">
        <f t="shared" si="104"/>
        <v>2.0310254108059193E-2</v>
      </c>
      <c r="F1758" t="str">
        <f t="shared" si="106"/>
        <v>Buy</v>
      </c>
      <c r="G1758">
        <f t="shared" si="105"/>
        <v>3.791601257216627E-5</v>
      </c>
    </row>
    <row r="1759" spans="1:7" ht="18" x14ac:dyDescent="0.55000000000000004">
      <c r="A1759" s="4">
        <v>35775</v>
      </c>
      <c r="B1759" s="5">
        <v>954.94</v>
      </c>
      <c r="C1759" s="1">
        <v>-1.5431041931789082</v>
      </c>
      <c r="D1759">
        <f t="shared" si="103"/>
        <v>950.47599999999977</v>
      </c>
      <c r="E1759">
        <f t="shared" si="104"/>
        <v>4.6965941275742724E-3</v>
      </c>
      <c r="F1759" t="str">
        <f t="shared" si="106"/>
        <v>Buy</v>
      </c>
      <c r="G1759">
        <f t="shared" si="105"/>
        <v>2.3811705510063294E-4</v>
      </c>
    </row>
    <row r="1760" spans="1:7" ht="18" x14ac:dyDescent="0.55000000000000004">
      <c r="A1760" s="4">
        <v>35776</v>
      </c>
      <c r="B1760" s="5">
        <v>953.39</v>
      </c>
      <c r="C1760" s="1">
        <v>-0.16244573431775688</v>
      </c>
      <c r="D1760">
        <f t="shared" si="103"/>
        <v>950.3345999999998</v>
      </c>
      <c r="E1760">
        <f t="shared" si="104"/>
        <v>3.2150781419514676E-3</v>
      </c>
      <c r="F1760" t="str">
        <f t="shared" si="106"/>
        <v>Buy</v>
      </c>
      <c r="G1760">
        <f t="shared" si="105"/>
        <v>2.6388616598035253E-6</v>
      </c>
    </row>
    <row r="1761" spans="1:7" ht="18" x14ac:dyDescent="0.55000000000000004">
      <c r="A1761" s="4">
        <v>35779</v>
      </c>
      <c r="B1761" s="5">
        <v>963.39</v>
      </c>
      <c r="C1761" s="1">
        <v>1.0434260299034925</v>
      </c>
      <c r="D1761">
        <f t="shared" si="103"/>
        <v>950.30179999999973</v>
      </c>
      <c r="E1761">
        <f t="shared" si="104"/>
        <v>1.3772677269474034E-2</v>
      </c>
      <c r="F1761" t="str">
        <f t="shared" si="106"/>
        <v>Buy</v>
      </c>
      <c r="G1761">
        <f t="shared" si="105"/>
        <v>1.0887378798801643E-4</v>
      </c>
    </row>
    <row r="1762" spans="1:7" ht="18" x14ac:dyDescent="0.55000000000000004">
      <c r="A1762" s="4">
        <v>35780</v>
      </c>
      <c r="B1762" s="5">
        <v>968.04</v>
      </c>
      <c r="C1762" s="1">
        <v>0.48150944991393163</v>
      </c>
      <c r="D1762">
        <f t="shared" si="103"/>
        <v>950.20879999999977</v>
      </c>
      <c r="E1762">
        <f t="shared" si="104"/>
        <v>1.8765559738028313E-2</v>
      </c>
      <c r="F1762" t="str">
        <f t="shared" si="106"/>
        <v>Buy</v>
      </c>
      <c r="G1762">
        <f t="shared" si="105"/>
        <v>2.3185135035641705E-5</v>
      </c>
    </row>
    <row r="1763" spans="1:7" ht="18" x14ac:dyDescent="0.55000000000000004">
      <c r="A1763" s="4">
        <v>35781</v>
      </c>
      <c r="B1763" s="5">
        <v>965.54</v>
      </c>
      <c r="C1763" s="1">
        <v>-0.2585878415246663</v>
      </c>
      <c r="D1763">
        <f t="shared" ref="D1763:D1826" si="107">AVERAGE(B1714:B1763)</f>
        <v>949.85719999999992</v>
      </c>
      <c r="E1763">
        <f t="shared" si="104"/>
        <v>1.6510692344070294E-2</v>
      </c>
      <c r="F1763" t="str">
        <f t="shared" si="106"/>
        <v>Buy</v>
      </c>
      <c r="G1763">
        <f t="shared" si="105"/>
        <v>6.6867671784385922E-6</v>
      </c>
    </row>
    <row r="1764" spans="1:7" ht="18" x14ac:dyDescent="0.55000000000000004">
      <c r="A1764" s="4">
        <v>35782</v>
      </c>
      <c r="B1764" s="5">
        <v>955.3</v>
      </c>
      <c r="C1764" s="1">
        <v>-1.0662103045673907</v>
      </c>
      <c r="D1764">
        <f t="shared" si="107"/>
        <v>949.48639999999989</v>
      </c>
      <c r="E1764">
        <f t="shared" si="104"/>
        <v>6.1228891746106795E-3</v>
      </c>
      <c r="F1764" t="str">
        <f t="shared" si="106"/>
        <v>Buy</v>
      </c>
      <c r="G1764">
        <f t="shared" si="105"/>
        <v>1.1368044135656883E-4</v>
      </c>
    </row>
    <row r="1765" spans="1:7" ht="18" x14ac:dyDescent="0.55000000000000004">
      <c r="A1765" s="4">
        <v>35783</v>
      </c>
      <c r="B1765" s="5">
        <v>946.78</v>
      </c>
      <c r="C1765" s="1">
        <v>-0.89586736446264381</v>
      </c>
      <c r="D1765">
        <f t="shared" si="107"/>
        <v>949.00959999999975</v>
      </c>
      <c r="E1765">
        <f t="shared" si="104"/>
        <v>-2.3493966762820713E-3</v>
      </c>
      <c r="F1765" t="str">
        <f t="shared" si="106"/>
        <v>Buy</v>
      </c>
      <c r="G1765">
        <f t="shared" si="105"/>
        <v>8.0257833470924345E-5</v>
      </c>
    </row>
    <row r="1766" spans="1:7" ht="18" x14ac:dyDescent="0.55000000000000004">
      <c r="A1766" s="4">
        <v>35786</v>
      </c>
      <c r="B1766" s="5">
        <v>953.7</v>
      </c>
      <c r="C1766" s="1">
        <v>0.72824029535305501</v>
      </c>
      <c r="D1766">
        <f t="shared" si="107"/>
        <v>948.7439999999998</v>
      </c>
      <c r="E1766">
        <f t="shared" si="104"/>
        <v>5.2237484505833461E-3</v>
      </c>
      <c r="F1766" t="str">
        <f t="shared" si="106"/>
        <v>Sell</v>
      </c>
      <c r="G1766">
        <f t="shared" si="105"/>
        <v>5.303339277759048E-5</v>
      </c>
    </row>
    <row r="1767" spans="1:7" ht="18" x14ac:dyDescent="0.55000000000000004">
      <c r="A1767" s="4">
        <v>35787</v>
      </c>
      <c r="B1767" s="5">
        <v>939.13</v>
      </c>
      <c r="C1767" s="1">
        <v>-1.5395241804830193</v>
      </c>
      <c r="D1767">
        <f t="shared" si="107"/>
        <v>948.16459999999972</v>
      </c>
      <c r="E1767">
        <f t="shared" si="104"/>
        <v>-9.5285143528873895E-3</v>
      </c>
      <c r="F1767" t="str">
        <f t="shared" si="106"/>
        <v>Buy</v>
      </c>
      <c r="G1767">
        <f t="shared" si="105"/>
        <v>2.370134702291912E-4</v>
      </c>
    </row>
    <row r="1768" spans="1:7" ht="18" x14ac:dyDescent="0.55000000000000004">
      <c r="A1768" s="4">
        <v>35788</v>
      </c>
      <c r="B1768" s="5">
        <v>932.7</v>
      </c>
      <c r="C1768" s="1">
        <v>-0.68703090472186235</v>
      </c>
      <c r="D1768">
        <f t="shared" si="107"/>
        <v>947.4129999999999</v>
      </c>
      <c r="E1768">
        <f t="shared" si="104"/>
        <v>-1.5529658132197735E-2</v>
      </c>
      <c r="F1768" t="str">
        <f t="shared" si="106"/>
        <v>Sell</v>
      </c>
      <c r="G1768">
        <f t="shared" si="105"/>
        <v>4.7201146404294074E-5</v>
      </c>
    </row>
    <row r="1769" spans="1:7" ht="18" x14ac:dyDescent="0.55000000000000004">
      <c r="A1769" s="4">
        <v>35790</v>
      </c>
      <c r="B1769" s="5">
        <v>936.46</v>
      </c>
      <c r="C1769" s="1">
        <v>0.40232030127574664</v>
      </c>
      <c r="D1769">
        <f t="shared" si="107"/>
        <v>946.82780000000002</v>
      </c>
      <c r="E1769">
        <f t="shared" si="104"/>
        <v>-1.0950037588672395E-2</v>
      </c>
      <c r="F1769" t="str">
        <f t="shared" si="106"/>
        <v>Sell</v>
      </c>
      <c r="G1769">
        <f t="shared" si="105"/>
        <v>1.6186162481860754E-5</v>
      </c>
    </row>
    <row r="1770" spans="1:7" ht="18" x14ac:dyDescent="0.55000000000000004">
      <c r="A1770" s="4">
        <v>35793</v>
      </c>
      <c r="B1770" s="5">
        <v>953.35</v>
      </c>
      <c r="C1770" s="1">
        <v>1.7875288764878352</v>
      </c>
      <c r="D1770">
        <f t="shared" si="107"/>
        <v>946.78979999999979</v>
      </c>
      <c r="E1770">
        <f t="shared" si="104"/>
        <v>6.9288874890712148E-3</v>
      </c>
      <c r="F1770" t="str">
        <f t="shared" si="106"/>
        <v>Sell</v>
      </c>
      <c r="G1770">
        <f t="shared" si="105"/>
        <v>3.1952594842778621E-4</v>
      </c>
    </row>
    <row r="1771" spans="1:7" ht="18" x14ac:dyDescent="0.55000000000000004">
      <c r="A1771" s="4">
        <v>35794</v>
      </c>
      <c r="B1771" s="5">
        <v>970.84</v>
      </c>
      <c r="C1771" s="1">
        <v>1.8179578624604886</v>
      </c>
      <c r="D1771">
        <f t="shared" si="107"/>
        <v>947.32339999999976</v>
      </c>
      <c r="E1771">
        <f t="shared" si="104"/>
        <v>2.4824257481658611E-2</v>
      </c>
      <c r="F1771" t="str">
        <f t="shared" si="106"/>
        <v>Buy</v>
      </c>
      <c r="G1771">
        <f t="shared" si="105"/>
        <v>3.3049707896819089E-4</v>
      </c>
    </row>
    <row r="1772" spans="1:7" ht="18" x14ac:dyDescent="0.55000000000000004">
      <c r="A1772" s="4">
        <v>35795</v>
      </c>
      <c r="B1772" s="5">
        <v>970.43</v>
      </c>
      <c r="C1772" s="1">
        <v>-4.2240389651750129E-2</v>
      </c>
      <c r="D1772">
        <f t="shared" si="107"/>
        <v>947.61979999999983</v>
      </c>
      <c r="E1772">
        <f t="shared" si="104"/>
        <v>2.4071046214948363E-2</v>
      </c>
      <c r="F1772" t="str">
        <f t="shared" si="106"/>
        <v>Buy</v>
      </c>
      <c r="G1772">
        <f t="shared" si="105"/>
        <v>1.7842505179316796E-7</v>
      </c>
    </row>
    <row r="1773" spans="1:7" ht="18" x14ac:dyDescent="0.55000000000000004">
      <c r="A1773" s="4">
        <v>35797</v>
      </c>
      <c r="B1773" s="5">
        <v>975.04</v>
      </c>
      <c r="C1773" s="1">
        <v>0.47392235588031573</v>
      </c>
      <c r="D1773">
        <f t="shared" si="107"/>
        <v>947.67499999999973</v>
      </c>
      <c r="E1773">
        <f t="shared" si="104"/>
        <v>2.8875933204949213E-2</v>
      </c>
      <c r="F1773" t="str">
        <f t="shared" si="106"/>
        <v>Buy</v>
      </c>
      <c r="G1773">
        <f t="shared" si="105"/>
        <v>2.2460239940314862E-5</v>
      </c>
    </row>
    <row r="1774" spans="1:7" ht="18" x14ac:dyDescent="0.55000000000000004">
      <c r="A1774" s="4">
        <v>35800</v>
      </c>
      <c r="B1774" s="5">
        <v>977.07</v>
      </c>
      <c r="C1774" s="1">
        <v>0.20798015805903491</v>
      </c>
      <c r="D1774">
        <f t="shared" si="107"/>
        <v>947.84659999999974</v>
      </c>
      <c r="E1774">
        <f t="shared" si="104"/>
        <v>3.083136026441443E-2</v>
      </c>
      <c r="F1774" t="str">
        <f t="shared" si="106"/>
        <v>Buy</v>
      </c>
      <c r="G1774">
        <f t="shared" si="105"/>
        <v>4.3255746146261151E-6</v>
      </c>
    </row>
    <row r="1775" spans="1:7" ht="18" x14ac:dyDescent="0.55000000000000004">
      <c r="A1775" s="4">
        <v>35801</v>
      </c>
      <c r="B1775" s="5">
        <v>966.58</v>
      </c>
      <c r="C1775" s="1">
        <v>-1.0794229263157797</v>
      </c>
      <c r="D1775">
        <f t="shared" si="107"/>
        <v>948.16439999999989</v>
      </c>
      <c r="E1775">
        <f t="shared" si="104"/>
        <v>1.9422370213435725E-2</v>
      </c>
      <c r="F1775" t="str">
        <f t="shared" si="106"/>
        <v>Buy</v>
      </c>
      <c r="G1775">
        <f t="shared" si="105"/>
        <v>1.1651538538561211E-4</v>
      </c>
    </row>
    <row r="1776" spans="1:7" ht="18" x14ac:dyDescent="0.55000000000000004">
      <c r="A1776" s="4">
        <v>35802</v>
      </c>
      <c r="B1776" s="5">
        <v>964</v>
      </c>
      <c r="C1776" s="1">
        <v>-0.26727735042311263</v>
      </c>
      <c r="D1776">
        <f t="shared" si="107"/>
        <v>948.61159999999973</v>
      </c>
      <c r="E1776">
        <f t="shared" si="104"/>
        <v>1.6222023850436026E-2</v>
      </c>
      <c r="F1776" t="str">
        <f t="shared" si="106"/>
        <v>Buy</v>
      </c>
      <c r="G1776">
        <f t="shared" si="105"/>
        <v>7.1437182049199348E-6</v>
      </c>
    </row>
    <row r="1777" spans="1:7" ht="18" x14ac:dyDescent="0.55000000000000004">
      <c r="A1777" s="4">
        <v>35803</v>
      </c>
      <c r="B1777" s="5">
        <v>956.05</v>
      </c>
      <c r="C1777" s="1">
        <v>-0.82810816715772484</v>
      </c>
      <c r="D1777">
        <f t="shared" si="107"/>
        <v>950.19279999999981</v>
      </c>
      <c r="E1777">
        <f t="shared" si="104"/>
        <v>6.1642226714411531E-3</v>
      </c>
      <c r="F1777" t="str">
        <f t="shared" si="106"/>
        <v>Buy</v>
      </c>
      <c r="G1777">
        <f t="shared" si="105"/>
        <v>6.8576313651332624E-5</v>
      </c>
    </row>
    <row r="1778" spans="1:7" ht="18" x14ac:dyDescent="0.55000000000000004">
      <c r="A1778" s="4">
        <v>35804</v>
      </c>
      <c r="B1778" s="5">
        <v>927.69</v>
      </c>
      <c r="C1778" s="1">
        <v>-3.0112587684611705</v>
      </c>
      <c r="D1778">
        <f t="shared" si="107"/>
        <v>950.30959999999982</v>
      </c>
      <c r="E1778">
        <f t="shared" si="104"/>
        <v>-2.3802348203153759E-2</v>
      </c>
      <c r="F1778" t="str">
        <f t="shared" si="106"/>
        <v>Buy</v>
      </c>
      <c r="G1778">
        <f t="shared" si="105"/>
        <v>9.0676793706342843E-4</v>
      </c>
    </row>
    <row r="1779" spans="1:7" ht="18" x14ac:dyDescent="0.55000000000000004">
      <c r="A1779" s="4">
        <v>35807</v>
      </c>
      <c r="B1779" s="5">
        <v>939.21</v>
      </c>
      <c r="C1779" s="1">
        <v>1.2341471122247369</v>
      </c>
      <c r="D1779">
        <f t="shared" si="107"/>
        <v>950.71059999999989</v>
      </c>
      <c r="E1779">
        <f t="shared" si="104"/>
        <v>-1.209684629581268E-2</v>
      </c>
      <c r="F1779" t="str">
        <f t="shared" si="106"/>
        <v>Sell</v>
      </c>
      <c r="G1779">
        <f t="shared" si="105"/>
        <v>1.5231190946126576E-4</v>
      </c>
    </row>
    <row r="1780" spans="1:7" ht="18" x14ac:dyDescent="0.55000000000000004">
      <c r="A1780" s="4">
        <v>35808</v>
      </c>
      <c r="B1780" s="5">
        <v>952.12</v>
      </c>
      <c r="C1780" s="1">
        <v>1.3651980891242488</v>
      </c>
      <c r="D1780">
        <f t="shared" si="107"/>
        <v>951.67939999999987</v>
      </c>
      <c r="E1780">
        <f t="shared" ref="E1780:E1843" si="108">(B1780 - D1780) / D1780</f>
        <v>4.6297103835612222E-4</v>
      </c>
      <c r="F1780" t="str">
        <f t="shared" si="106"/>
        <v>Sell</v>
      </c>
      <c r="G1780">
        <f t="shared" ref="G1780:G1843" si="109">(C1780/100)^2</f>
        <v>1.8637658225485003E-4</v>
      </c>
    </row>
    <row r="1781" spans="1:7" ht="18" x14ac:dyDescent="0.55000000000000004">
      <c r="A1781" s="4">
        <v>35809</v>
      </c>
      <c r="B1781" s="5">
        <v>957.94</v>
      </c>
      <c r="C1781" s="1">
        <v>0.60940682614764596</v>
      </c>
      <c r="D1781">
        <f t="shared" si="107"/>
        <v>952.54579999999999</v>
      </c>
      <c r="E1781">
        <f t="shared" si="108"/>
        <v>5.6629298034803878E-3</v>
      </c>
      <c r="F1781" t="str">
        <f t="shared" ref="F1781:F1844" si="110">IF(E1780 &gt; 0, "Buy", "Sell")</f>
        <v>Buy</v>
      </c>
      <c r="G1781">
        <f t="shared" si="109"/>
        <v>3.7137667975534721E-5</v>
      </c>
    </row>
    <row r="1782" spans="1:7" ht="18" x14ac:dyDescent="0.55000000000000004">
      <c r="A1782" s="4">
        <v>35810</v>
      </c>
      <c r="B1782" s="5">
        <v>950.73</v>
      </c>
      <c r="C1782" s="1">
        <v>-0.75550349664057703</v>
      </c>
      <c r="D1782">
        <f t="shared" si="107"/>
        <v>952.78060000000016</v>
      </c>
      <c r="E1782">
        <f t="shared" si="108"/>
        <v>-2.1522268610424528E-3</v>
      </c>
      <c r="F1782" t="str">
        <f t="shared" si="110"/>
        <v>Buy</v>
      </c>
      <c r="G1782">
        <f t="shared" si="109"/>
        <v>5.7078553343613834E-5</v>
      </c>
    </row>
    <row r="1783" spans="1:7" ht="18" x14ac:dyDescent="0.55000000000000004">
      <c r="A1783" s="4">
        <v>35811</v>
      </c>
      <c r="B1783" s="5">
        <v>961.51</v>
      </c>
      <c r="C1783" s="1">
        <v>1.1274854827849679</v>
      </c>
      <c r="D1783">
        <f t="shared" si="107"/>
        <v>953.19560000000013</v>
      </c>
      <c r="E1783">
        <f t="shared" si="108"/>
        <v>8.7226588121051569E-3</v>
      </c>
      <c r="F1783" t="str">
        <f t="shared" si="110"/>
        <v>Sell</v>
      </c>
      <c r="G1783">
        <f t="shared" si="109"/>
        <v>1.2712235138908519E-4</v>
      </c>
    </row>
    <row r="1784" spans="1:7" ht="18" x14ac:dyDescent="0.55000000000000004">
      <c r="A1784" s="4">
        <v>35815</v>
      </c>
      <c r="B1784" s="5">
        <v>978.6</v>
      </c>
      <c r="C1784" s="1">
        <v>1.7618013464256188</v>
      </c>
      <c r="D1784">
        <f t="shared" si="107"/>
        <v>953.91240000000016</v>
      </c>
      <c r="E1784">
        <f t="shared" si="108"/>
        <v>2.5880363857310018E-2</v>
      </c>
      <c r="F1784" t="str">
        <f t="shared" si="110"/>
        <v>Buy</v>
      </c>
      <c r="G1784">
        <f t="shared" si="109"/>
        <v>3.1039439842671233E-4</v>
      </c>
    </row>
    <row r="1785" spans="1:7" ht="18" x14ac:dyDescent="0.55000000000000004">
      <c r="A1785" s="4">
        <v>35816</v>
      </c>
      <c r="B1785" s="5">
        <v>970.81</v>
      </c>
      <c r="C1785" s="1">
        <v>-0.79922042727701337</v>
      </c>
      <c r="D1785">
        <f t="shared" si="107"/>
        <v>954.56800000000021</v>
      </c>
      <c r="E1785">
        <f t="shared" si="108"/>
        <v>1.7015026692702596E-2</v>
      </c>
      <c r="F1785" t="str">
        <f t="shared" si="110"/>
        <v>Buy</v>
      </c>
      <c r="G1785">
        <f t="shared" si="109"/>
        <v>6.3875329137685186E-5</v>
      </c>
    </row>
    <row r="1786" spans="1:7" ht="18" x14ac:dyDescent="0.55000000000000004">
      <c r="A1786" s="4">
        <v>35817</v>
      </c>
      <c r="B1786" s="5">
        <v>963.04</v>
      </c>
      <c r="C1786" s="1">
        <v>-0.80358267827924279</v>
      </c>
      <c r="D1786">
        <f t="shared" si="107"/>
        <v>955.2786000000001</v>
      </c>
      <c r="E1786">
        <f t="shared" si="108"/>
        <v>8.1247502037624063E-3</v>
      </c>
      <c r="F1786" t="str">
        <f t="shared" si="110"/>
        <v>Buy</v>
      </c>
      <c r="G1786">
        <f t="shared" si="109"/>
        <v>6.4574512083044095E-5</v>
      </c>
    </row>
    <row r="1787" spans="1:7" ht="18" x14ac:dyDescent="0.55000000000000004">
      <c r="A1787" s="4">
        <v>35818</v>
      </c>
      <c r="B1787" s="5">
        <v>957.59</v>
      </c>
      <c r="C1787" s="1">
        <v>-0.5675236383823995</v>
      </c>
      <c r="D1787">
        <f t="shared" si="107"/>
        <v>956.00780000000009</v>
      </c>
      <c r="E1787">
        <f t="shared" si="108"/>
        <v>1.6550074173034396E-3</v>
      </c>
      <c r="F1787" t="str">
        <f t="shared" si="110"/>
        <v>Buy</v>
      </c>
      <c r="G1787">
        <f t="shared" si="109"/>
        <v>3.2208308012279657E-5</v>
      </c>
    </row>
    <row r="1788" spans="1:7" ht="18" x14ac:dyDescent="0.55000000000000004">
      <c r="A1788" s="4">
        <v>35821</v>
      </c>
      <c r="B1788" s="5">
        <v>956.95</v>
      </c>
      <c r="C1788" s="1">
        <v>-6.6856793155434954E-2</v>
      </c>
      <c r="D1788">
        <f t="shared" si="107"/>
        <v>956.67120000000011</v>
      </c>
      <c r="E1788">
        <f t="shared" si="108"/>
        <v>2.9142719044948027E-4</v>
      </c>
      <c r="F1788" t="str">
        <f t="shared" si="110"/>
        <v>Buy</v>
      </c>
      <c r="G1788">
        <f t="shared" si="109"/>
        <v>4.469830791028614E-7</v>
      </c>
    </row>
    <row r="1789" spans="1:7" ht="18" x14ac:dyDescent="0.55000000000000004">
      <c r="A1789" s="4">
        <v>35822</v>
      </c>
      <c r="B1789" s="5">
        <v>969.02</v>
      </c>
      <c r="C1789" s="1">
        <v>1.253410802856683</v>
      </c>
      <c r="D1789">
        <f t="shared" si="107"/>
        <v>957.93240000000014</v>
      </c>
      <c r="E1789">
        <f t="shared" si="108"/>
        <v>1.1574511938420537E-2</v>
      </c>
      <c r="F1789" t="str">
        <f t="shared" si="110"/>
        <v>Buy</v>
      </c>
      <c r="G1789">
        <f t="shared" si="109"/>
        <v>1.5710386407178346E-4</v>
      </c>
    </row>
    <row r="1790" spans="1:7" ht="18" x14ac:dyDescent="0.55000000000000004">
      <c r="A1790" s="4">
        <v>35823</v>
      </c>
      <c r="B1790" s="5">
        <v>977.46</v>
      </c>
      <c r="C1790" s="1">
        <v>0.86721187934839883</v>
      </c>
      <c r="D1790">
        <f t="shared" si="107"/>
        <v>959.14840000000015</v>
      </c>
      <c r="E1790">
        <f t="shared" si="108"/>
        <v>1.9091519101736374E-2</v>
      </c>
      <c r="F1790" t="str">
        <f t="shared" si="110"/>
        <v>Buy</v>
      </c>
      <c r="G1790">
        <f t="shared" si="109"/>
        <v>7.5205644368298176E-5</v>
      </c>
    </row>
    <row r="1791" spans="1:7" ht="18" x14ac:dyDescent="0.55000000000000004">
      <c r="A1791" s="4">
        <v>35824</v>
      </c>
      <c r="B1791" s="5">
        <v>985.49</v>
      </c>
      <c r="C1791" s="1">
        <v>0.81816091017246051</v>
      </c>
      <c r="D1791">
        <f t="shared" si="107"/>
        <v>960.29120000000012</v>
      </c>
      <c r="E1791">
        <f t="shared" si="108"/>
        <v>2.6240790293610823E-2</v>
      </c>
      <c r="F1791" t="str">
        <f t="shared" si="110"/>
        <v>Buy</v>
      </c>
      <c r="G1791">
        <f t="shared" si="109"/>
        <v>6.6938727493422913E-5</v>
      </c>
    </row>
    <row r="1792" spans="1:7" ht="18" x14ac:dyDescent="0.55000000000000004">
      <c r="A1792" s="4">
        <v>35825</v>
      </c>
      <c r="B1792" s="5">
        <v>980.28</v>
      </c>
      <c r="C1792" s="1">
        <v>-0.53007342660794354</v>
      </c>
      <c r="D1792">
        <f t="shared" si="107"/>
        <v>960.97280000000012</v>
      </c>
      <c r="E1792">
        <f t="shared" si="108"/>
        <v>2.009130747509175E-2</v>
      </c>
      <c r="F1792" t="str">
        <f t="shared" si="110"/>
        <v>Buy</v>
      </c>
      <c r="G1792">
        <f t="shared" si="109"/>
        <v>2.8097783759588689E-5</v>
      </c>
    </row>
    <row r="1793" spans="1:7" ht="18" x14ac:dyDescent="0.55000000000000004">
      <c r="A1793" s="4">
        <v>35828</v>
      </c>
      <c r="B1793" s="6">
        <v>1001.27</v>
      </c>
      <c r="C1793" s="1">
        <v>2.1186228072503428</v>
      </c>
      <c r="D1793">
        <f t="shared" si="107"/>
        <v>962.23360000000002</v>
      </c>
      <c r="E1793">
        <f t="shared" si="108"/>
        <v>4.0568527226652613E-2</v>
      </c>
      <c r="F1793" t="str">
        <f t="shared" si="110"/>
        <v>Buy</v>
      </c>
      <c r="G1793">
        <f t="shared" si="109"/>
        <v>4.4885625994013233E-4</v>
      </c>
    </row>
    <row r="1794" spans="1:7" ht="18" x14ac:dyDescent="0.55000000000000004">
      <c r="A1794" s="4">
        <v>35829</v>
      </c>
      <c r="B1794" s="6">
        <v>1006</v>
      </c>
      <c r="C1794" s="1">
        <v>0.47128774454029149</v>
      </c>
      <c r="D1794">
        <f t="shared" si="107"/>
        <v>963.46179999999993</v>
      </c>
      <c r="E1794">
        <f t="shared" si="108"/>
        <v>4.4151413164486723E-2</v>
      </c>
      <c r="F1794" t="str">
        <f t="shared" si="110"/>
        <v>Buy</v>
      </c>
      <c r="G1794">
        <f t="shared" si="109"/>
        <v>2.2211213815387506E-5</v>
      </c>
    </row>
    <row r="1795" spans="1:7" ht="18" x14ac:dyDescent="0.55000000000000004">
      <c r="A1795" s="4">
        <v>35830</v>
      </c>
      <c r="B1795" s="6">
        <v>1006.9</v>
      </c>
      <c r="C1795" s="1">
        <v>8.9423226188458826E-2</v>
      </c>
      <c r="D1795">
        <f t="shared" si="107"/>
        <v>964.4201999999998</v>
      </c>
      <c r="E1795">
        <f t="shared" si="108"/>
        <v>4.4046982840052699E-2</v>
      </c>
      <c r="F1795" t="str">
        <f t="shared" si="110"/>
        <v>Buy</v>
      </c>
      <c r="G1795">
        <f t="shared" si="109"/>
        <v>7.9965133819522683E-7</v>
      </c>
    </row>
    <row r="1796" spans="1:7" ht="18" x14ac:dyDescent="0.55000000000000004">
      <c r="A1796" s="4">
        <v>35831</v>
      </c>
      <c r="B1796" s="6">
        <v>1003.54</v>
      </c>
      <c r="C1796" s="1">
        <v>-0.33425549912935265</v>
      </c>
      <c r="D1796">
        <f t="shared" si="107"/>
        <v>965.22919999999965</v>
      </c>
      <c r="E1796">
        <f t="shared" si="108"/>
        <v>3.9690883781800558E-2</v>
      </c>
      <c r="F1796" t="str">
        <f t="shared" si="110"/>
        <v>Buy</v>
      </c>
      <c r="G1796">
        <f t="shared" si="109"/>
        <v>1.1172673869821268E-5</v>
      </c>
    </row>
    <row r="1797" spans="1:7" ht="18" x14ac:dyDescent="0.55000000000000004">
      <c r="A1797" s="4">
        <v>35832</v>
      </c>
      <c r="B1797" s="6">
        <v>1012.46</v>
      </c>
      <c r="C1797" s="1">
        <v>0.88492640971896064</v>
      </c>
      <c r="D1797">
        <f t="shared" si="107"/>
        <v>966.54499999999962</v>
      </c>
      <c r="E1797">
        <f t="shared" si="108"/>
        <v>4.7504254845868982E-2</v>
      </c>
      <c r="F1797" t="str">
        <f t="shared" si="110"/>
        <v>Buy</v>
      </c>
      <c r="G1797">
        <f t="shared" si="109"/>
        <v>7.8309475061808968E-5</v>
      </c>
    </row>
    <row r="1798" spans="1:7" ht="18" x14ac:dyDescent="0.55000000000000004">
      <c r="A1798" s="4">
        <v>35835</v>
      </c>
      <c r="B1798" s="6">
        <v>1010.74</v>
      </c>
      <c r="C1798" s="1">
        <v>-0.17002771988616092</v>
      </c>
      <c r="D1798">
        <f t="shared" si="107"/>
        <v>967.7433999999995</v>
      </c>
      <c r="E1798">
        <f t="shared" si="108"/>
        <v>4.4429752762974707E-2</v>
      </c>
      <c r="F1798" t="str">
        <f t="shared" si="110"/>
        <v>Buy</v>
      </c>
      <c r="G1798">
        <f t="shared" si="109"/>
        <v>2.8909425529686799E-6</v>
      </c>
    </row>
    <row r="1799" spans="1:7" ht="18" x14ac:dyDescent="0.55000000000000004">
      <c r="A1799" s="4">
        <v>35836</v>
      </c>
      <c r="B1799" s="6">
        <v>1019.01</v>
      </c>
      <c r="C1799" s="1">
        <v>0.81488318886576283</v>
      </c>
      <c r="D1799">
        <f t="shared" si="107"/>
        <v>969.0907999999996</v>
      </c>
      <c r="E1799">
        <f t="shared" si="108"/>
        <v>5.1511375404658062E-2</v>
      </c>
      <c r="F1799" t="str">
        <f t="shared" si="110"/>
        <v>Buy</v>
      </c>
      <c r="G1799">
        <f t="shared" si="109"/>
        <v>6.6403461149603456E-5</v>
      </c>
    </row>
    <row r="1800" spans="1:7" ht="18" x14ac:dyDescent="0.55000000000000004">
      <c r="A1800" s="4">
        <v>35837</v>
      </c>
      <c r="B1800" s="6">
        <v>1020.01</v>
      </c>
      <c r="C1800" s="1">
        <v>9.8086343456594643E-2</v>
      </c>
      <c r="D1800">
        <f t="shared" si="107"/>
        <v>970.38299999999958</v>
      </c>
      <c r="E1800">
        <f t="shared" si="108"/>
        <v>5.1141662621872426E-2</v>
      </c>
      <c r="F1800" t="str">
        <f t="shared" si="110"/>
        <v>Buy</v>
      </c>
      <c r="G1800">
        <f t="shared" si="109"/>
        <v>9.6209307726850463E-7</v>
      </c>
    </row>
    <row r="1801" spans="1:7" ht="18" x14ac:dyDescent="0.55000000000000004">
      <c r="A1801" s="4">
        <v>35838</v>
      </c>
      <c r="B1801" s="6">
        <v>1024.1400000000001</v>
      </c>
      <c r="C1801" s="1">
        <v>0.40408048524694878</v>
      </c>
      <c r="D1801">
        <f t="shared" si="107"/>
        <v>971.37039999999945</v>
      </c>
      <c r="E1801">
        <f t="shared" si="108"/>
        <v>5.4324900161669208E-2</v>
      </c>
      <c r="F1801" t="str">
        <f t="shared" si="110"/>
        <v>Buy</v>
      </c>
      <c r="G1801">
        <f t="shared" si="109"/>
        <v>1.6328103855740956E-5</v>
      </c>
    </row>
    <row r="1802" spans="1:7" ht="18" x14ac:dyDescent="0.55000000000000004">
      <c r="A1802" s="4">
        <v>35839</v>
      </c>
      <c r="B1802" s="6">
        <v>1020.09</v>
      </c>
      <c r="C1802" s="1">
        <v>-0.39623773243668037</v>
      </c>
      <c r="D1802">
        <f t="shared" si="107"/>
        <v>972.33859999999959</v>
      </c>
      <c r="E1802">
        <f t="shared" si="108"/>
        <v>4.9109847125271451E-2</v>
      </c>
      <c r="F1802" t="str">
        <f t="shared" si="110"/>
        <v>Buy</v>
      </c>
      <c r="G1802">
        <f t="shared" si="109"/>
        <v>1.5700434060656232E-5</v>
      </c>
    </row>
    <row r="1803" spans="1:7" ht="18" x14ac:dyDescent="0.55000000000000004">
      <c r="A1803" s="4">
        <v>35843</v>
      </c>
      <c r="B1803" s="6">
        <v>1022.76</v>
      </c>
      <c r="C1803" s="1">
        <v>0.26139966422767091</v>
      </c>
      <c r="D1803">
        <f t="shared" si="107"/>
        <v>973.25839999999971</v>
      </c>
      <c r="E1803">
        <f t="shared" si="108"/>
        <v>5.0861723875180828E-2</v>
      </c>
      <c r="F1803" t="str">
        <f t="shared" si="110"/>
        <v>Buy</v>
      </c>
      <c r="G1803">
        <f t="shared" si="109"/>
        <v>6.83297844583391E-6</v>
      </c>
    </row>
    <row r="1804" spans="1:7" ht="18" x14ac:dyDescent="0.55000000000000004">
      <c r="A1804" s="4">
        <v>35844</v>
      </c>
      <c r="B1804" s="6">
        <v>1032.08</v>
      </c>
      <c r="C1804" s="1">
        <v>0.907132809467457</v>
      </c>
      <c r="D1804">
        <f t="shared" si="107"/>
        <v>974.43799999999987</v>
      </c>
      <c r="E1804">
        <f t="shared" si="108"/>
        <v>5.9154097028235826E-2</v>
      </c>
      <c r="F1804" t="str">
        <f t="shared" si="110"/>
        <v>Buy</v>
      </c>
      <c r="G1804">
        <f t="shared" si="109"/>
        <v>8.2288993401232174E-5</v>
      </c>
    </row>
    <row r="1805" spans="1:7" ht="18" x14ac:dyDescent="0.55000000000000004">
      <c r="A1805" s="4">
        <v>35845</v>
      </c>
      <c r="B1805" s="6">
        <v>1028.28</v>
      </c>
      <c r="C1805" s="1">
        <v>-0.36886799478533844</v>
      </c>
      <c r="D1805">
        <f t="shared" si="107"/>
        <v>975.3277999999998</v>
      </c>
      <c r="E1805">
        <f t="shared" si="108"/>
        <v>5.4291695571478824E-2</v>
      </c>
      <c r="F1805" t="str">
        <f t="shared" si="110"/>
        <v>Buy</v>
      </c>
      <c r="G1805">
        <f t="shared" si="109"/>
        <v>1.3606359757695647E-5</v>
      </c>
    </row>
    <row r="1806" spans="1:7" ht="18" x14ac:dyDescent="0.55000000000000004">
      <c r="A1806" s="4">
        <v>35846</v>
      </c>
      <c r="B1806" s="6">
        <v>1034.21</v>
      </c>
      <c r="C1806" s="1">
        <v>0.57503467559571653</v>
      </c>
      <c r="D1806">
        <f t="shared" si="107"/>
        <v>976.36459999999988</v>
      </c>
      <c r="E1806">
        <f t="shared" si="108"/>
        <v>5.9245695716538843E-2</v>
      </c>
      <c r="F1806" t="str">
        <f t="shared" si="110"/>
        <v>Buy</v>
      </c>
      <c r="G1806">
        <f t="shared" si="109"/>
        <v>3.3066487813747091E-5</v>
      </c>
    </row>
    <row r="1807" spans="1:7" ht="18" x14ac:dyDescent="0.55000000000000004">
      <c r="A1807" s="4">
        <v>35849</v>
      </c>
      <c r="B1807" s="6">
        <v>1038.1400000000001</v>
      </c>
      <c r="C1807" s="1">
        <v>0.37928001652187826</v>
      </c>
      <c r="D1807">
        <f t="shared" si="107"/>
        <v>977.6117999999999</v>
      </c>
      <c r="E1807">
        <f t="shared" si="108"/>
        <v>6.1914350870151326E-2</v>
      </c>
      <c r="F1807" t="str">
        <f t="shared" si="110"/>
        <v>Buy</v>
      </c>
      <c r="G1807">
        <f t="shared" si="109"/>
        <v>1.4385333093283623E-5</v>
      </c>
    </row>
    <row r="1808" spans="1:7" ht="18" x14ac:dyDescent="0.55000000000000004">
      <c r="A1808" s="4">
        <v>35850</v>
      </c>
      <c r="B1808" s="6">
        <v>1030.56</v>
      </c>
      <c r="C1808" s="1">
        <v>-0.73283065916231838</v>
      </c>
      <c r="D1808">
        <f t="shared" si="107"/>
        <v>978.82719999999983</v>
      </c>
      <c r="E1808">
        <f t="shared" si="108"/>
        <v>5.2851821036440469E-2</v>
      </c>
      <c r="F1808" t="str">
        <f t="shared" si="110"/>
        <v>Buy</v>
      </c>
      <c r="G1808">
        <f t="shared" si="109"/>
        <v>5.370407750082781E-5</v>
      </c>
    </row>
    <row r="1809" spans="1:7" ht="18" x14ac:dyDescent="0.55000000000000004">
      <c r="A1809" s="4">
        <v>35851</v>
      </c>
      <c r="B1809" s="6">
        <v>1042.9000000000001</v>
      </c>
      <c r="C1809" s="1">
        <v>1.1902950328586726</v>
      </c>
      <c r="D1809">
        <f t="shared" si="107"/>
        <v>980.58640000000003</v>
      </c>
      <c r="E1809">
        <f t="shared" si="108"/>
        <v>6.3547281504210198E-2</v>
      </c>
      <c r="F1809" t="str">
        <f t="shared" si="110"/>
        <v>Buy</v>
      </c>
      <c r="G1809">
        <f t="shared" si="109"/>
        <v>1.4168022652480286E-4</v>
      </c>
    </row>
    <row r="1810" spans="1:7" ht="18" x14ac:dyDescent="0.55000000000000004">
      <c r="A1810" s="4">
        <v>35852</v>
      </c>
      <c r="B1810" s="6">
        <v>1048.67</v>
      </c>
      <c r="C1810" s="1">
        <v>0.55174004574367597</v>
      </c>
      <c r="D1810">
        <f t="shared" si="107"/>
        <v>982.49199999999985</v>
      </c>
      <c r="E1810">
        <f t="shared" si="108"/>
        <v>6.735729145886199E-2</v>
      </c>
      <c r="F1810" t="str">
        <f t="shared" si="110"/>
        <v>Buy</v>
      </c>
      <c r="G1810">
        <f t="shared" si="109"/>
        <v>3.0441707807723367E-5</v>
      </c>
    </row>
    <row r="1811" spans="1:7" ht="18" x14ac:dyDescent="0.55000000000000004">
      <c r="A1811" s="4">
        <v>35853</v>
      </c>
      <c r="B1811" s="6">
        <v>1049.3399999999999</v>
      </c>
      <c r="C1811" s="1">
        <v>6.3870050455094557E-2</v>
      </c>
      <c r="D1811">
        <f t="shared" si="107"/>
        <v>984.21099999999979</v>
      </c>
      <c r="E1811">
        <f t="shared" si="108"/>
        <v>6.6173818419018024E-2</v>
      </c>
      <c r="F1811" t="str">
        <f t="shared" si="110"/>
        <v>Buy</v>
      </c>
      <c r="G1811">
        <f t="shared" si="109"/>
        <v>4.0793833451363244E-7</v>
      </c>
    </row>
    <row r="1812" spans="1:7" ht="18" x14ac:dyDescent="0.55000000000000004">
      <c r="A1812" s="4">
        <v>35856</v>
      </c>
      <c r="B1812" s="6">
        <v>1047.7</v>
      </c>
      <c r="C1812" s="1">
        <v>-0.15641097302355383</v>
      </c>
      <c r="D1812">
        <f t="shared" si="107"/>
        <v>985.8041999999997</v>
      </c>
      <c r="E1812">
        <f t="shared" si="108"/>
        <v>6.2787113303027484E-2</v>
      </c>
      <c r="F1812" t="str">
        <f t="shared" si="110"/>
        <v>Buy</v>
      </c>
      <c r="G1812">
        <f t="shared" si="109"/>
        <v>2.4464392482174889E-6</v>
      </c>
    </row>
    <row r="1813" spans="1:7" ht="18" x14ac:dyDescent="0.55000000000000004">
      <c r="A1813" s="4">
        <v>35857</v>
      </c>
      <c r="B1813" s="6">
        <v>1052.02</v>
      </c>
      <c r="C1813" s="1">
        <v>0.41148401648654737</v>
      </c>
      <c r="D1813">
        <f t="shared" si="107"/>
        <v>987.5337999999997</v>
      </c>
      <c r="E1813">
        <f t="shared" si="108"/>
        <v>6.5300245925760003E-2</v>
      </c>
      <c r="F1813" t="str">
        <f t="shared" si="110"/>
        <v>Buy</v>
      </c>
      <c r="G1813">
        <f t="shared" si="109"/>
        <v>1.6931909582390118E-5</v>
      </c>
    </row>
    <row r="1814" spans="1:7" ht="18" x14ac:dyDescent="0.55000000000000004">
      <c r="A1814" s="4">
        <v>35858</v>
      </c>
      <c r="B1814" s="6">
        <v>1047.33</v>
      </c>
      <c r="C1814" s="1">
        <v>-0.44680570675799841</v>
      </c>
      <c r="D1814">
        <f t="shared" si="107"/>
        <v>989.37439999999992</v>
      </c>
      <c r="E1814">
        <f t="shared" si="108"/>
        <v>5.8578026680294139E-2</v>
      </c>
      <c r="F1814" t="str">
        <f t="shared" si="110"/>
        <v>Buy</v>
      </c>
      <c r="G1814">
        <f t="shared" si="109"/>
        <v>1.9963533959151449E-5</v>
      </c>
    </row>
    <row r="1815" spans="1:7" ht="18" x14ac:dyDescent="0.55000000000000004">
      <c r="A1815" s="4">
        <v>35859</v>
      </c>
      <c r="B1815" s="6">
        <v>1035.05</v>
      </c>
      <c r="C1815" s="1">
        <v>-1.1794333744842285</v>
      </c>
      <c r="D1815">
        <f t="shared" si="107"/>
        <v>991.13979999999992</v>
      </c>
      <c r="E1815">
        <f t="shared" si="108"/>
        <v>4.4302731057717627E-2</v>
      </c>
      <c r="F1815" t="str">
        <f t="shared" si="110"/>
        <v>Buy</v>
      </c>
      <c r="G1815">
        <f t="shared" si="109"/>
        <v>1.391063084847254E-4</v>
      </c>
    </row>
    <row r="1816" spans="1:7" ht="18" x14ac:dyDescent="0.55000000000000004">
      <c r="A1816" s="4">
        <v>35860</v>
      </c>
      <c r="B1816" s="6">
        <v>1055.69</v>
      </c>
      <c r="C1816" s="1">
        <v>1.9744846851434381</v>
      </c>
      <c r="D1816">
        <f t="shared" si="107"/>
        <v>993.17959999999994</v>
      </c>
      <c r="E1816">
        <f t="shared" si="108"/>
        <v>6.2939673750850425E-2</v>
      </c>
      <c r="F1816" t="str">
        <f t="shared" si="110"/>
        <v>Buy</v>
      </c>
      <c r="G1816">
        <f t="shared" si="109"/>
        <v>3.8985897718659822E-4</v>
      </c>
    </row>
    <row r="1817" spans="1:7" ht="18" x14ac:dyDescent="0.55000000000000004">
      <c r="A1817" s="4">
        <v>35863</v>
      </c>
      <c r="B1817" s="6">
        <v>1052.31</v>
      </c>
      <c r="C1817" s="1">
        <v>-0.32068338677406188</v>
      </c>
      <c r="D1817">
        <f t="shared" si="107"/>
        <v>995.44319999999993</v>
      </c>
      <c r="E1817">
        <f t="shared" si="108"/>
        <v>5.7127116846044067E-2</v>
      </c>
      <c r="F1817" t="str">
        <f t="shared" si="110"/>
        <v>Buy</v>
      </c>
      <c r="G1817">
        <f t="shared" si="109"/>
        <v>1.0283783455288258E-5</v>
      </c>
    </row>
    <row r="1818" spans="1:7" ht="18" x14ac:dyDescent="0.55000000000000004">
      <c r="A1818" s="4">
        <v>35864</v>
      </c>
      <c r="B1818" s="6">
        <v>1064.25</v>
      </c>
      <c r="C1818" s="1">
        <v>1.1282578013205455</v>
      </c>
      <c r="D1818">
        <f t="shared" si="107"/>
        <v>998.07419999999979</v>
      </c>
      <c r="E1818">
        <f t="shared" si="108"/>
        <v>6.6303487255757354E-2</v>
      </c>
      <c r="F1818" t="str">
        <f t="shared" si="110"/>
        <v>Buy</v>
      </c>
      <c r="G1818">
        <f t="shared" si="109"/>
        <v>1.2729656662406716E-4</v>
      </c>
    </row>
    <row r="1819" spans="1:7" ht="18" x14ac:dyDescent="0.55000000000000004">
      <c r="A1819" s="4">
        <v>35865</v>
      </c>
      <c r="B1819" s="6">
        <v>1068.47</v>
      </c>
      <c r="C1819" s="1">
        <v>0.39573929136837099</v>
      </c>
      <c r="D1819">
        <f t="shared" si="107"/>
        <v>1000.7143999999998</v>
      </c>
      <c r="E1819">
        <f t="shared" si="108"/>
        <v>6.77072299549204E-2</v>
      </c>
      <c r="F1819" t="str">
        <f t="shared" si="110"/>
        <v>Buy</v>
      </c>
      <c r="G1819">
        <f t="shared" si="109"/>
        <v>1.5660958673274045E-5</v>
      </c>
    </row>
    <row r="1820" spans="1:7" ht="18" x14ac:dyDescent="0.55000000000000004">
      <c r="A1820" s="4">
        <v>35866</v>
      </c>
      <c r="B1820" s="6">
        <v>1069.92</v>
      </c>
      <c r="C1820" s="1">
        <v>0.13561606837230419</v>
      </c>
      <c r="D1820">
        <f t="shared" si="107"/>
        <v>1003.0457999999998</v>
      </c>
      <c r="E1820">
        <f t="shared" si="108"/>
        <v>6.6671133062917304E-2</v>
      </c>
      <c r="F1820" t="str">
        <f t="shared" si="110"/>
        <v>Buy</v>
      </c>
      <c r="G1820">
        <f t="shared" si="109"/>
        <v>1.8391718000761484E-6</v>
      </c>
    </row>
    <row r="1821" spans="1:7" ht="18" x14ac:dyDescent="0.55000000000000004">
      <c r="A1821" s="4">
        <v>35867</v>
      </c>
      <c r="B1821" s="6">
        <v>1068.6099999999999</v>
      </c>
      <c r="C1821" s="1">
        <v>-0.12251407872286293</v>
      </c>
      <c r="D1821">
        <f t="shared" si="107"/>
        <v>1005.0011999999998</v>
      </c>
      <c r="E1821">
        <f t="shared" si="108"/>
        <v>6.3292262735606786E-2</v>
      </c>
      <c r="F1821" t="str">
        <f t="shared" si="110"/>
        <v>Buy</v>
      </c>
      <c r="G1821">
        <f t="shared" si="109"/>
        <v>1.5009699485311855E-6</v>
      </c>
    </row>
    <row r="1822" spans="1:7" ht="18" x14ac:dyDescent="0.55000000000000004">
      <c r="A1822" s="4">
        <v>35870</v>
      </c>
      <c r="B1822" s="6">
        <v>1079.27</v>
      </c>
      <c r="C1822" s="1">
        <v>0.99261481329806245</v>
      </c>
      <c r="D1822">
        <f t="shared" si="107"/>
        <v>1007.1779999999998</v>
      </c>
      <c r="E1822">
        <f t="shared" si="108"/>
        <v>7.1578211597155841E-2</v>
      </c>
      <c r="F1822" t="str">
        <f t="shared" si="110"/>
        <v>Buy</v>
      </c>
      <c r="G1822">
        <f t="shared" si="109"/>
        <v>9.8528416757874727E-5</v>
      </c>
    </row>
    <row r="1823" spans="1:7" ht="18" x14ac:dyDescent="0.55000000000000004">
      <c r="A1823" s="4">
        <v>35871</v>
      </c>
      <c r="B1823" s="6">
        <v>1080.45</v>
      </c>
      <c r="C1823" s="1">
        <v>0.10927343520612477</v>
      </c>
      <c r="D1823">
        <f t="shared" si="107"/>
        <v>1009.2861999999997</v>
      </c>
      <c r="E1823">
        <f t="shared" si="108"/>
        <v>7.0509038962387874E-2</v>
      </c>
      <c r="F1823" t="str">
        <f t="shared" si="110"/>
        <v>Buy</v>
      </c>
      <c r="G1823">
        <f t="shared" si="109"/>
        <v>1.1940683641747149E-6</v>
      </c>
    </row>
    <row r="1824" spans="1:7" ht="18" x14ac:dyDescent="0.55000000000000004">
      <c r="A1824" s="4">
        <v>35872</v>
      </c>
      <c r="B1824" s="6">
        <v>1085.52</v>
      </c>
      <c r="C1824" s="1">
        <v>0.46815138342157769</v>
      </c>
      <c r="D1824">
        <f t="shared" si="107"/>
        <v>1011.4551999999996</v>
      </c>
      <c r="E1824">
        <f t="shared" si="108"/>
        <v>7.3225981734040574E-2</v>
      </c>
      <c r="F1824" t="str">
        <f t="shared" si="110"/>
        <v>Buy</v>
      </c>
      <c r="G1824">
        <f t="shared" si="109"/>
        <v>2.1916571779953708E-5</v>
      </c>
    </row>
    <row r="1825" spans="1:7" ht="18" x14ac:dyDescent="0.55000000000000004">
      <c r="A1825" s="4">
        <v>35873</v>
      </c>
      <c r="B1825" s="6">
        <v>1089.74</v>
      </c>
      <c r="C1825" s="1">
        <v>0.38800008220917587</v>
      </c>
      <c r="D1825">
        <f t="shared" si="107"/>
        <v>1013.9183999999996</v>
      </c>
      <c r="E1825">
        <f t="shared" si="108"/>
        <v>7.4780771312563693E-2</v>
      </c>
      <c r="F1825" t="str">
        <f t="shared" si="110"/>
        <v>Buy</v>
      </c>
      <c r="G1825">
        <f t="shared" si="109"/>
        <v>1.5054406379432723E-5</v>
      </c>
    </row>
    <row r="1826" spans="1:7" ht="18" x14ac:dyDescent="0.55000000000000004">
      <c r="A1826" s="4">
        <v>35874</v>
      </c>
      <c r="B1826" s="6">
        <v>1099.1600000000001</v>
      </c>
      <c r="C1826" s="1">
        <v>0.86071160442677941</v>
      </c>
      <c r="D1826">
        <f t="shared" si="107"/>
        <v>1016.6215999999997</v>
      </c>
      <c r="E1826">
        <f t="shared" si="108"/>
        <v>8.1188910406782999E-2</v>
      </c>
      <c r="F1826" t="str">
        <f t="shared" si="110"/>
        <v>Buy</v>
      </c>
      <c r="G1826">
        <f t="shared" si="109"/>
        <v>7.4082446599492075E-5</v>
      </c>
    </row>
    <row r="1827" spans="1:7" ht="18" x14ac:dyDescent="0.55000000000000004">
      <c r="A1827" s="4">
        <v>35877</v>
      </c>
      <c r="B1827" s="6">
        <v>1095.55</v>
      </c>
      <c r="C1827" s="1">
        <v>-0.32897314503675695</v>
      </c>
      <c r="D1827">
        <f t="shared" ref="D1827:D1890" si="111">AVERAGE(B1778:B1827)</f>
        <v>1019.4115999999999</v>
      </c>
      <c r="E1827">
        <f t="shared" si="108"/>
        <v>7.4688575252626177E-2</v>
      </c>
      <c r="F1827" t="str">
        <f t="shared" si="110"/>
        <v>Buy</v>
      </c>
      <c r="G1827">
        <f t="shared" si="109"/>
        <v>1.0822333015537512E-5</v>
      </c>
    </row>
    <row r="1828" spans="1:7" ht="18" x14ac:dyDescent="0.55000000000000004">
      <c r="A1828" s="4">
        <v>35878</v>
      </c>
      <c r="B1828" s="6">
        <v>1105.6500000000001</v>
      </c>
      <c r="C1828" s="1">
        <v>0.91768770497183494</v>
      </c>
      <c r="D1828">
        <f t="shared" si="111"/>
        <v>1022.9707999999998</v>
      </c>
      <c r="E1828">
        <f t="shared" si="108"/>
        <v>8.0822639316782338E-2</v>
      </c>
      <c r="F1828" t="str">
        <f t="shared" si="110"/>
        <v>Buy</v>
      </c>
      <c r="G1828">
        <f t="shared" si="109"/>
        <v>8.4215072385647355E-5</v>
      </c>
    </row>
    <row r="1829" spans="1:7" ht="18" x14ac:dyDescent="0.55000000000000004">
      <c r="A1829" s="4">
        <v>35879</v>
      </c>
      <c r="B1829" s="6">
        <v>1101.93</v>
      </c>
      <c r="C1829" s="1">
        <v>-0.33702094792270942</v>
      </c>
      <c r="D1829">
        <f t="shared" si="111"/>
        <v>1026.2251999999999</v>
      </c>
      <c r="E1829">
        <f t="shared" si="108"/>
        <v>7.3770162728414981E-2</v>
      </c>
      <c r="F1829" t="str">
        <f t="shared" si="110"/>
        <v>Buy</v>
      </c>
      <c r="G1829">
        <f t="shared" si="109"/>
        <v>1.135831193387216E-5</v>
      </c>
    </row>
    <row r="1830" spans="1:7" ht="18" x14ac:dyDescent="0.55000000000000004">
      <c r="A1830" s="4">
        <v>35880</v>
      </c>
      <c r="B1830" s="6">
        <v>1100.8</v>
      </c>
      <c r="C1830" s="1">
        <v>-0.10259996451012807</v>
      </c>
      <c r="D1830">
        <f t="shared" si="111"/>
        <v>1029.1988000000001</v>
      </c>
      <c r="E1830">
        <f t="shared" si="108"/>
        <v>6.9569844037905823E-2</v>
      </c>
      <c r="F1830" t="str">
        <f t="shared" si="110"/>
        <v>Buy</v>
      </c>
      <c r="G1830">
        <f t="shared" si="109"/>
        <v>1.0526752717479539E-6</v>
      </c>
    </row>
    <row r="1831" spans="1:7" ht="18" x14ac:dyDescent="0.55000000000000004">
      <c r="A1831" s="4">
        <v>35881</v>
      </c>
      <c r="B1831" s="6">
        <v>1095.44</v>
      </c>
      <c r="C1831" s="1">
        <v>-0.48810791551009058</v>
      </c>
      <c r="D1831">
        <f t="shared" si="111"/>
        <v>1031.9488000000001</v>
      </c>
      <c r="E1831">
        <f t="shared" si="108"/>
        <v>6.1525533049701618E-2</v>
      </c>
      <c r="F1831" t="str">
        <f t="shared" si="110"/>
        <v>Buy</v>
      </c>
      <c r="G1831">
        <f t="shared" si="109"/>
        <v>2.3824933718360575E-5</v>
      </c>
    </row>
    <row r="1832" spans="1:7" ht="18" x14ac:dyDescent="0.55000000000000004">
      <c r="A1832" s="4">
        <v>35884</v>
      </c>
      <c r="B1832" s="6">
        <v>1093.5999999999999</v>
      </c>
      <c r="C1832" s="1">
        <v>-0.16811026142385185</v>
      </c>
      <c r="D1832">
        <f t="shared" si="111"/>
        <v>1034.8062</v>
      </c>
      <c r="E1832">
        <f t="shared" si="108"/>
        <v>5.6816242500286447E-2</v>
      </c>
      <c r="F1832" t="str">
        <f t="shared" si="110"/>
        <v>Buy</v>
      </c>
      <c r="G1832">
        <f t="shared" si="109"/>
        <v>2.8261059995995818E-6</v>
      </c>
    </row>
    <row r="1833" spans="1:7" ht="18" x14ac:dyDescent="0.55000000000000004">
      <c r="A1833" s="4">
        <v>35885</v>
      </c>
      <c r="B1833" s="6">
        <v>1101.75</v>
      </c>
      <c r="C1833" s="1">
        <v>0.7424818312356678</v>
      </c>
      <c r="D1833">
        <f t="shared" si="111"/>
        <v>1037.6109999999999</v>
      </c>
      <c r="E1833">
        <f t="shared" si="108"/>
        <v>6.1814109526595357E-2</v>
      </c>
      <c r="F1833" t="str">
        <f t="shared" si="110"/>
        <v>Buy</v>
      </c>
      <c r="G1833">
        <f t="shared" si="109"/>
        <v>5.5127926971507077E-5</v>
      </c>
    </row>
    <row r="1834" spans="1:7" ht="18" x14ac:dyDescent="0.55000000000000004">
      <c r="A1834" s="4">
        <v>35886</v>
      </c>
      <c r="B1834" s="6">
        <v>1108.1500000000001</v>
      </c>
      <c r="C1834" s="1">
        <v>0.5792133483586559</v>
      </c>
      <c r="D1834">
        <f t="shared" si="111"/>
        <v>1040.202</v>
      </c>
      <c r="E1834">
        <f t="shared" si="108"/>
        <v>6.5321927856320308E-2</v>
      </c>
      <c r="F1834" t="str">
        <f t="shared" si="110"/>
        <v>Buy</v>
      </c>
      <c r="G1834">
        <f t="shared" si="109"/>
        <v>3.3548810291684571E-5</v>
      </c>
    </row>
    <row r="1835" spans="1:7" ht="18" x14ac:dyDescent="0.55000000000000004">
      <c r="A1835" s="4">
        <v>35887</v>
      </c>
      <c r="B1835" s="6">
        <v>1120.01</v>
      </c>
      <c r="C1835" s="1">
        <v>1.0645655615026401</v>
      </c>
      <c r="D1835">
        <f t="shared" si="111"/>
        <v>1043.1860000000001</v>
      </c>
      <c r="E1835">
        <f t="shared" si="108"/>
        <v>7.3643626352347363E-2</v>
      </c>
      <c r="F1835" t="str">
        <f t="shared" si="110"/>
        <v>Buy</v>
      </c>
      <c r="G1835">
        <f t="shared" si="109"/>
        <v>1.1332998347374316E-4</v>
      </c>
    </row>
    <row r="1836" spans="1:7" ht="18" x14ac:dyDescent="0.55000000000000004">
      <c r="A1836" s="4">
        <v>35888</v>
      </c>
      <c r="B1836" s="6">
        <v>1122.7</v>
      </c>
      <c r="C1836" s="1">
        <v>0.23988846440244294</v>
      </c>
      <c r="D1836">
        <f t="shared" si="111"/>
        <v>1046.3792000000001</v>
      </c>
      <c r="E1836">
        <f t="shared" si="108"/>
        <v>7.293799418031241E-2</v>
      </c>
      <c r="F1836" t="str">
        <f t="shared" si="110"/>
        <v>Buy</v>
      </c>
      <c r="G1836">
        <f t="shared" si="109"/>
        <v>5.7546475353362129E-6</v>
      </c>
    </row>
    <row r="1837" spans="1:7" ht="18" x14ac:dyDescent="0.55000000000000004">
      <c r="A1837" s="4">
        <v>35891</v>
      </c>
      <c r="B1837" s="6">
        <v>1121.3800000000001</v>
      </c>
      <c r="C1837" s="1">
        <v>-0.11764287834998863</v>
      </c>
      <c r="D1837">
        <f t="shared" si="111"/>
        <v>1049.655</v>
      </c>
      <c r="E1837">
        <f t="shared" si="108"/>
        <v>6.8331975744411397E-2</v>
      </c>
      <c r="F1837" t="str">
        <f t="shared" si="110"/>
        <v>Buy</v>
      </c>
      <c r="G1837">
        <f t="shared" si="109"/>
        <v>1.3839846826470223E-6</v>
      </c>
    </row>
    <row r="1838" spans="1:7" ht="18" x14ac:dyDescent="0.55000000000000004">
      <c r="A1838" s="4">
        <v>35892</v>
      </c>
      <c r="B1838" s="6">
        <v>1109.55</v>
      </c>
      <c r="C1838" s="1">
        <v>-1.0605541979247604</v>
      </c>
      <c r="D1838">
        <f t="shared" si="111"/>
        <v>1052.7070000000001</v>
      </c>
      <c r="E1838">
        <f t="shared" si="108"/>
        <v>5.399698111630287E-2</v>
      </c>
      <c r="F1838" t="str">
        <f t="shared" si="110"/>
        <v>Buy</v>
      </c>
      <c r="G1838">
        <f t="shared" si="109"/>
        <v>1.1247752067358316E-4</v>
      </c>
    </row>
    <row r="1839" spans="1:7" ht="18" x14ac:dyDescent="0.55000000000000004">
      <c r="A1839" s="4">
        <v>35893</v>
      </c>
      <c r="B1839" s="6">
        <v>1101.6500000000001</v>
      </c>
      <c r="C1839" s="1">
        <v>-0.71454717917884736</v>
      </c>
      <c r="D1839">
        <f t="shared" si="111"/>
        <v>1055.3596000000002</v>
      </c>
      <c r="E1839">
        <f t="shared" si="108"/>
        <v>4.3862205830126386E-2</v>
      </c>
      <c r="F1839" t="str">
        <f t="shared" si="110"/>
        <v>Buy</v>
      </c>
      <c r="G1839">
        <f t="shared" si="109"/>
        <v>5.105776712724478E-5</v>
      </c>
    </row>
    <row r="1840" spans="1:7" ht="18" x14ac:dyDescent="0.55000000000000004">
      <c r="A1840" s="4">
        <v>35894</v>
      </c>
      <c r="B1840" s="6">
        <v>1110.67</v>
      </c>
      <c r="C1840" s="1">
        <v>0.81543809044023929</v>
      </c>
      <c r="D1840">
        <f t="shared" si="111"/>
        <v>1058.0237999999999</v>
      </c>
      <c r="E1840">
        <f t="shared" si="108"/>
        <v>4.9758994079339369E-2</v>
      </c>
      <c r="F1840" t="str">
        <f t="shared" si="110"/>
        <v>Buy</v>
      </c>
      <c r="G1840">
        <f t="shared" si="109"/>
        <v>6.6493927934082385E-5</v>
      </c>
    </row>
    <row r="1841" spans="1:7" ht="18" x14ac:dyDescent="0.55000000000000004">
      <c r="A1841" s="4">
        <v>35898</v>
      </c>
      <c r="B1841" s="6">
        <v>1109.69</v>
      </c>
      <c r="C1841" s="1">
        <v>-8.8273979322012239E-2</v>
      </c>
      <c r="D1841">
        <f t="shared" si="111"/>
        <v>1060.5078000000003</v>
      </c>
      <c r="E1841">
        <f t="shared" si="108"/>
        <v>4.6376085116959745E-2</v>
      </c>
      <c r="F1841" t="str">
        <f t="shared" si="110"/>
        <v>Buy</v>
      </c>
      <c r="G1841">
        <f t="shared" si="109"/>
        <v>7.7922954253430447E-7</v>
      </c>
    </row>
    <row r="1842" spans="1:7" ht="18" x14ac:dyDescent="0.55000000000000004">
      <c r="A1842" s="4">
        <v>35899</v>
      </c>
      <c r="B1842" s="6">
        <v>1115.75</v>
      </c>
      <c r="C1842" s="1">
        <v>0.54461274879992072</v>
      </c>
      <c r="D1842">
        <f t="shared" si="111"/>
        <v>1063.2172000000003</v>
      </c>
      <c r="E1842">
        <f t="shared" si="108"/>
        <v>4.9409283446505296E-2</v>
      </c>
      <c r="F1842" t="str">
        <f t="shared" si="110"/>
        <v>Buy</v>
      </c>
      <c r="G1842">
        <f t="shared" si="109"/>
        <v>2.9660304615540556E-5</v>
      </c>
    </row>
    <row r="1843" spans="1:7" ht="18" x14ac:dyDescent="0.55000000000000004">
      <c r="A1843" s="4">
        <v>35900</v>
      </c>
      <c r="B1843" s="6">
        <v>1119.32</v>
      </c>
      <c r="C1843" s="1">
        <v>0.31945335367573818</v>
      </c>
      <c r="D1843">
        <f t="shared" si="111"/>
        <v>1065.5782000000004</v>
      </c>
      <c r="E1843">
        <f t="shared" si="108"/>
        <v>5.0434402655759603E-2</v>
      </c>
      <c r="F1843" t="str">
        <f t="shared" si="110"/>
        <v>Buy</v>
      </c>
      <c r="G1843">
        <f t="shared" si="109"/>
        <v>1.0205044517467627E-5</v>
      </c>
    </row>
    <row r="1844" spans="1:7" ht="18" x14ac:dyDescent="0.55000000000000004">
      <c r="A1844" s="4">
        <v>35901</v>
      </c>
      <c r="B1844" s="6">
        <v>1108.17</v>
      </c>
      <c r="C1844" s="1">
        <v>-1.0011351905137091</v>
      </c>
      <c r="D1844">
        <f t="shared" si="111"/>
        <v>1067.6216000000004</v>
      </c>
      <c r="E1844">
        <f t="shared" ref="E1844:E1907" si="112">(B1844 - D1844) / D1844</f>
        <v>3.7980123294620173E-2</v>
      </c>
      <c r="F1844" t="str">
        <f t="shared" si="110"/>
        <v>Buy</v>
      </c>
      <c r="G1844">
        <f t="shared" ref="G1844:G1907" si="113">(C1844/100)^2</f>
        <v>1.0022716696849208E-4</v>
      </c>
    </row>
    <row r="1845" spans="1:7" ht="18" x14ac:dyDescent="0.55000000000000004">
      <c r="A1845" s="4">
        <v>35902</v>
      </c>
      <c r="B1845" s="6">
        <v>1122.72</v>
      </c>
      <c r="C1845" s="1">
        <v>1.3044306362979039</v>
      </c>
      <c r="D1845">
        <f t="shared" si="111"/>
        <v>1069.9380000000003</v>
      </c>
      <c r="E1845">
        <f t="shared" si="112"/>
        <v>4.9331830442511326E-2</v>
      </c>
      <c r="F1845" t="str">
        <f t="shared" ref="F1845:F1908" si="114">IF(E1844 &gt; 0, "Buy", "Sell")</f>
        <v>Buy</v>
      </c>
      <c r="G1845">
        <f t="shared" si="113"/>
        <v>1.7015392849125546E-4</v>
      </c>
    </row>
    <row r="1846" spans="1:7" ht="18" x14ac:dyDescent="0.55000000000000004">
      <c r="A1846" s="4">
        <v>35905</v>
      </c>
      <c r="B1846" s="6">
        <v>1123.6500000000001</v>
      </c>
      <c r="C1846" s="1">
        <v>8.2800255802302422E-2</v>
      </c>
      <c r="D1846">
        <f t="shared" si="111"/>
        <v>1072.3402000000003</v>
      </c>
      <c r="E1846">
        <f t="shared" si="112"/>
        <v>4.7848434666535634E-2</v>
      </c>
      <c r="F1846" t="str">
        <f t="shared" si="114"/>
        <v>Buy</v>
      </c>
      <c r="G1846">
        <f t="shared" si="113"/>
        <v>6.855882360926717E-7</v>
      </c>
    </row>
    <row r="1847" spans="1:7" ht="18" x14ac:dyDescent="0.55000000000000004">
      <c r="A1847" s="4">
        <v>35906</v>
      </c>
      <c r="B1847" s="6">
        <v>1126.67</v>
      </c>
      <c r="C1847" s="1">
        <v>0.26840643224581917</v>
      </c>
      <c r="D1847">
        <f t="shared" si="111"/>
        <v>1074.6244000000002</v>
      </c>
      <c r="E1847">
        <f t="shared" si="112"/>
        <v>4.843143334545532E-2</v>
      </c>
      <c r="F1847" t="str">
        <f t="shared" si="114"/>
        <v>Buy</v>
      </c>
      <c r="G1847">
        <f t="shared" si="113"/>
        <v>7.2042012870929505E-6</v>
      </c>
    </row>
    <row r="1848" spans="1:7" ht="18" x14ac:dyDescent="0.55000000000000004">
      <c r="A1848" s="4">
        <v>35907</v>
      </c>
      <c r="B1848" s="6">
        <v>1130.54</v>
      </c>
      <c r="C1848" s="1">
        <v>0.34290152816983216</v>
      </c>
      <c r="D1848">
        <f t="shared" si="111"/>
        <v>1077.0204000000003</v>
      </c>
      <c r="E1848">
        <f t="shared" si="112"/>
        <v>4.9692280666178291E-2</v>
      </c>
      <c r="F1848" t="str">
        <f t="shared" si="114"/>
        <v>Buy</v>
      </c>
      <c r="G1848">
        <f t="shared" si="113"/>
        <v>1.1758145802120619E-5</v>
      </c>
    </row>
    <row r="1849" spans="1:7" ht="18" x14ac:dyDescent="0.55000000000000004">
      <c r="A1849" s="4">
        <v>35908</v>
      </c>
      <c r="B1849" s="6">
        <v>1119.58</v>
      </c>
      <c r="C1849" s="1">
        <v>-0.97417797071011236</v>
      </c>
      <c r="D1849">
        <f t="shared" si="111"/>
        <v>1079.0318000000002</v>
      </c>
      <c r="E1849">
        <f t="shared" si="112"/>
        <v>3.757831789572811E-2</v>
      </c>
      <c r="F1849" t="str">
        <f t="shared" si="114"/>
        <v>Buy</v>
      </c>
      <c r="G1849">
        <f t="shared" si="113"/>
        <v>9.4902271861687249E-5</v>
      </c>
    </row>
    <row r="1850" spans="1:7" ht="18" x14ac:dyDescent="0.55000000000000004">
      <c r="A1850" s="4">
        <v>35909</v>
      </c>
      <c r="B1850" s="6">
        <v>1107.9000000000001</v>
      </c>
      <c r="C1850" s="1">
        <v>-1.0487283432429786</v>
      </c>
      <c r="D1850">
        <f t="shared" si="111"/>
        <v>1080.7896000000003</v>
      </c>
      <c r="E1850">
        <f t="shared" si="112"/>
        <v>2.5083883116565696E-2</v>
      </c>
      <c r="F1850" t="str">
        <f t="shared" si="114"/>
        <v>Buy</v>
      </c>
      <c r="G1850">
        <f t="shared" si="113"/>
        <v>1.0998311379211628E-4</v>
      </c>
    </row>
    <row r="1851" spans="1:7" ht="18" x14ac:dyDescent="0.55000000000000004">
      <c r="A1851" s="4">
        <v>35912</v>
      </c>
      <c r="B1851" s="6">
        <v>1086.54</v>
      </c>
      <c r="C1851" s="1">
        <v>-1.9467996045321279</v>
      </c>
      <c r="D1851">
        <f t="shared" si="111"/>
        <v>1082.0376000000003</v>
      </c>
      <c r="E1851">
        <f t="shared" si="112"/>
        <v>4.1610383964472428E-3</v>
      </c>
      <c r="F1851" t="str">
        <f t="shared" si="114"/>
        <v>Buy</v>
      </c>
      <c r="G1851">
        <f t="shared" si="113"/>
        <v>3.7900287002064497E-4</v>
      </c>
    </row>
    <row r="1852" spans="1:7" ht="18" x14ac:dyDescent="0.55000000000000004">
      <c r="A1852" s="4">
        <v>35913</v>
      </c>
      <c r="B1852" s="6">
        <v>1085.1099999999999</v>
      </c>
      <c r="C1852" s="1">
        <v>-0.13169711571241249</v>
      </c>
      <c r="D1852">
        <f t="shared" si="111"/>
        <v>1083.3380000000002</v>
      </c>
      <c r="E1852">
        <f t="shared" si="112"/>
        <v>1.6356852616632176E-3</v>
      </c>
      <c r="F1852" t="str">
        <f t="shared" si="114"/>
        <v>Buy</v>
      </c>
      <c r="G1852">
        <f t="shared" si="113"/>
        <v>1.7344130286968569E-6</v>
      </c>
    </row>
    <row r="1853" spans="1:7" ht="18" x14ac:dyDescent="0.55000000000000004">
      <c r="A1853" s="4">
        <v>35914</v>
      </c>
      <c r="B1853" s="6">
        <v>1094.6199999999999</v>
      </c>
      <c r="C1853" s="1">
        <v>0.87259067334223106</v>
      </c>
      <c r="D1853">
        <f t="shared" si="111"/>
        <v>1084.7752000000003</v>
      </c>
      <c r="E1853">
        <f t="shared" si="112"/>
        <v>9.0754287155528808E-3</v>
      </c>
      <c r="F1853" t="str">
        <f t="shared" si="114"/>
        <v>Buy</v>
      </c>
      <c r="G1853">
        <f t="shared" si="113"/>
        <v>7.6141448320384832E-5</v>
      </c>
    </row>
    <row r="1854" spans="1:7" ht="18" x14ac:dyDescent="0.55000000000000004">
      <c r="A1854" s="4">
        <v>35915</v>
      </c>
      <c r="B1854" s="6">
        <v>1111.75</v>
      </c>
      <c r="C1854" s="1">
        <v>1.552807933320177</v>
      </c>
      <c r="D1854">
        <f t="shared" si="111"/>
        <v>1086.3686000000002</v>
      </c>
      <c r="E1854">
        <f t="shared" si="112"/>
        <v>2.3363525050337199E-2</v>
      </c>
      <c r="F1854" t="str">
        <f t="shared" si="114"/>
        <v>Buy</v>
      </c>
      <c r="G1854">
        <f t="shared" si="113"/>
        <v>2.4112124777820793E-4</v>
      </c>
    </row>
    <row r="1855" spans="1:7" ht="18" x14ac:dyDescent="0.55000000000000004">
      <c r="A1855" s="4">
        <v>35916</v>
      </c>
      <c r="B1855" s="6">
        <v>1121</v>
      </c>
      <c r="C1855" s="1">
        <v>0.82857936813539923</v>
      </c>
      <c r="D1855">
        <f t="shared" si="111"/>
        <v>1088.2230000000002</v>
      </c>
      <c r="E1855">
        <f t="shared" si="112"/>
        <v>3.0119745677126664E-2</v>
      </c>
      <c r="F1855" t="str">
        <f t="shared" si="114"/>
        <v>Buy</v>
      </c>
      <c r="G1855">
        <f t="shared" si="113"/>
        <v>6.8654376929965739E-5</v>
      </c>
    </row>
    <row r="1856" spans="1:7" ht="18" x14ac:dyDescent="0.55000000000000004">
      <c r="A1856" s="4">
        <v>35919</v>
      </c>
      <c r="B1856" s="6">
        <v>1122.07</v>
      </c>
      <c r="C1856" s="1">
        <v>9.5404965619471982E-2</v>
      </c>
      <c r="D1856">
        <f t="shared" si="111"/>
        <v>1089.9802000000002</v>
      </c>
      <c r="E1856">
        <f t="shared" si="112"/>
        <v>2.9440718280937337E-2</v>
      </c>
      <c r="F1856" t="str">
        <f t="shared" si="114"/>
        <v>Buy</v>
      </c>
      <c r="G1856">
        <f t="shared" si="113"/>
        <v>9.1021074648526317E-7</v>
      </c>
    </row>
    <row r="1857" spans="1:7" ht="18" x14ac:dyDescent="0.55000000000000004">
      <c r="A1857" s="4">
        <v>35920</v>
      </c>
      <c r="B1857" s="6">
        <v>1115.5</v>
      </c>
      <c r="C1857" s="1">
        <v>-0.58724588557675006</v>
      </c>
      <c r="D1857">
        <f t="shared" si="111"/>
        <v>1091.5274000000002</v>
      </c>
      <c r="E1857">
        <f t="shared" si="112"/>
        <v>2.1962435390994149E-2</v>
      </c>
      <c r="F1857" t="str">
        <f t="shared" si="114"/>
        <v>Buy</v>
      </c>
      <c r="G1857">
        <f t="shared" si="113"/>
        <v>3.4485773012682144E-5</v>
      </c>
    </row>
    <row r="1858" spans="1:7" ht="18" x14ac:dyDescent="0.55000000000000004">
      <c r="A1858" s="4">
        <v>35921</v>
      </c>
      <c r="B1858" s="6">
        <v>1104.92</v>
      </c>
      <c r="C1858" s="1">
        <v>-0.95298007316546207</v>
      </c>
      <c r="D1858">
        <f t="shared" si="111"/>
        <v>1093.0146</v>
      </c>
      <c r="E1858">
        <f t="shared" si="112"/>
        <v>1.0892260725520134E-2</v>
      </c>
      <c r="F1858" t="str">
        <f t="shared" si="114"/>
        <v>Buy</v>
      </c>
      <c r="G1858">
        <f t="shared" si="113"/>
        <v>9.0817101985044943E-5</v>
      </c>
    </row>
    <row r="1859" spans="1:7" ht="18" x14ac:dyDescent="0.55000000000000004">
      <c r="A1859" s="4">
        <v>35922</v>
      </c>
      <c r="B1859" s="6">
        <v>1095.1400000000001</v>
      </c>
      <c r="C1859" s="1">
        <v>-0.88907251816636546</v>
      </c>
      <c r="D1859">
        <f t="shared" si="111"/>
        <v>1094.0594000000001</v>
      </c>
      <c r="E1859">
        <f t="shared" si="112"/>
        <v>9.876977429196293E-4</v>
      </c>
      <c r="F1859" t="str">
        <f t="shared" si="114"/>
        <v>Buy</v>
      </c>
      <c r="G1859">
        <f t="shared" si="113"/>
        <v>7.9044994255868226E-5</v>
      </c>
    </row>
    <row r="1860" spans="1:7" ht="18" x14ac:dyDescent="0.55000000000000004">
      <c r="A1860" s="4">
        <v>35923</v>
      </c>
      <c r="B1860" s="6">
        <v>1108.1400000000001</v>
      </c>
      <c r="C1860" s="1">
        <v>1.1800725156606098</v>
      </c>
      <c r="D1860">
        <f t="shared" si="111"/>
        <v>1095.2488000000003</v>
      </c>
      <c r="E1860">
        <f t="shared" si="112"/>
        <v>1.177011104691445E-2</v>
      </c>
      <c r="F1860" t="str">
        <f t="shared" si="114"/>
        <v>Buy</v>
      </c>
      <c r="G1860">
        <f t="shared" si="113"/>
        <v>1.3925711422175602E-4</v>
      </c>
    </row>
    <row r="1861" spans="1:7" ht="18" x14ac:dyDescent="0.55000000000000004">
      <c r="A1861" s="4">
        <v>35926</v>
      </c>
      <c r="B1861" s="6">
        <v>1106.6400000000001</v>
      </c>
      <c r="C1861" s="1">
        <v>-0.13545365493151787</v>
      </c>
      <c r="D1861">
        <f t="shared" si="111"/>
        <v>1096.3948</v>
      </c>
      <c r="E1861">
        <f t="shared" si="112"/>
        <v>9.3444441728472872E-3</v>
      </c>
      <c r="F1861" t="str">
        <f t="shared" si="114"/>
        <v>Buy</v>
      </c>
      <c r="G1861">
        <f t="shared" si="113"/>
        <v>1.8347692634306718E-6</v>
      </c>
    </row>
    <row r="1862" spans="1:7" ht="18" x14ac:dyDescent="0.55000000000000004">
      <c r="A1862" s="4">
        <v>35927</v>
      </c>
      <c r="B1862" s="6">
        <v>1115.79</v>
      </c>
      <c r="C1862" s="1">
        <v>0.82342766251054211</v>
      </c>
      <c r="D1862">
        <f t="shared" si="111"/>
        <v>1097.7566000000002</v>
      </c>
      <c r="E1862">
        <f t="shared" si="112"/>
        <v>1.6427503145961316E-2</v>
      </c>
      <c r="F1862" t="str">
        <f t="shared" si="114"/>
        <v>Buy</v>
      </c>
      <c r="G1862">
        <f t="shared" si="113"/>
        <v>6.780331153875752E-5</v>
      </c>
    </row>
    <row r="1863" spans="1:7" ht="18" x14ac:dyDescent="0.55000000000000004">
      <c r="A1863" s="4">
        <v>35928</v>
      </c>
      <c r="B1863" s="6">
        <v>1118.8599999999999</v>
      </c>
      <c r="C1863" s="1">
        <v>0.27476355862561835</v>
      </c>
      <c r="D1863">
        <f t="shared" si="111"/>
        <v>1099.0934000000002</v>
      </c>
      <c r="E1863">
        <f t="shared" si="112"/>
        <v>1.7984458827611644E-2</v>
      </c>
      <c r="F1863" t="str">
        <f t="shared" si="114"/>
        <v>Buy</v>
      </c>
      <c r="G1863">
        <f t="shared" si="113"/>
        <v>7.5495013148613603E-6</v>
      </c>
    </row>
    <row r="1864" spans="1:7" ht="18" x14ac:dyDescent="0.55000000000000004">
      <c r="A1864" s="4">
        <v>35929</v>
      </c>
      <c r="B1864" s="6">
        <v>1117.3699999999999</v>
      </c>
      <c r="C1864" s="1">
        <v>-0.13326001533813978</v>
      </c>
      <c r="D1864">
        <f t="shared" si="111"/>
        <v>1100.4942000000001</v>
      </c>
      <c r="E1864">
        <f t="shared" si="112"/>
        <v>1.5334746880083327E-2</v>
      </c>
      <c r="F1864" t="str">
        <f t="shared" si="114"/>
        <v>Buy</v>
      </c>
      <c r="G1864">
        <f t="shared" si="113"/>
        <v>1.7758231687921251E-6</v>
      </c>
    </row>
    <row r="1865" spans="1:7" ht="18" x14ac:dyDescent="0.55000000000000004">
      <c r="A1865" s="4">
        <v>35930</v>
      </c>
      <c r="B1865" s="6">
        <v>1108.73</v>
      </c>
      <c r="C1865" s="1">
        <v>-0.77624934948978341</v>
      </c>
      <c r="D1865">
        <f t="shared" si="111"/>
        <v>1101.9678000000004</v>
      </c>
      <c r="E1865">
        <f t="shared" si="112"/>
        <v>6.1364769460592805E-3</v>
      </c>
      <c r="F1865" t="str">
        <f t="shared" si="114"/>
        <v>Buy</v>
      </c>
      <c r="G1865">
        <f t="shared" si="113"/>
        <v>6.0256305258331193E-5</v>
      </c>
    </row>
    <row r="1866" spans="1:7" ht="18" x14ac:dyDescent="0.55000000000000004">
      <c r="A1866" s="4">
        <v>35933</v>
      </c>
      <c r="B1866" s="6">
        <v>1105.82</v>
      </c>
      <c r="C1866" s="1">
        <v>-0.26280749361211075</v>
      </c>
      <c r="D1866">
        <f t="shared" si="111"/>
        <v>1102.9704000000002</v>
      </c>
      <c r="E1866">
        <f t="shared" si="112"/>
        <v>2.5835688790921151E-3</v>
      </c>
      <c r="F1866" t="str">
        <f t="shared" si="114"/>
        <v>Buy</v>
      </c>
      <c r="G1866">
        <f t="shared" si="113"/>
        <v>6.9067778698679629E-6</v>
      </c>
    </row>
    <row r="1867" spans="1:7" ht="18" x14ac:dyDescent="0.55000000000000004">
      <c r="A1867" s="4">
        <v>35934</v>
      </c>
      <c r="B1867" s="6">
        <v>1109.52</v>
      </c>
      <c r="C1867" s="1">
        <v>0.33403481545585662</v>
      </c>
      <c r="D1867">
        <f t="shared" si="111"/>
        <v>1104.1146000000001</v>
      </c>
      <c r="E1867">
        <f t="shared" si="112"/>
        <v>4.895687458530004E-3</v>
      </c>
      <c r="F1867" t="str">
        <f t="shared" si="114"/>
        <v>Buy</v>
      </c>
      <c r="G1867">
        <f t="shared" si="113"/>
        <v>1.1157925793662818E-5</v>
      </c>
    </row>
    <row r="1868" spans="1:7" ht="18" x14ac:dyDescent="0.55000000000000004">
      <c r="A1868" s="4">
        <v>35935</v>
      </c>
      <c r="B1868" s="6">
        <v>1119.06</v>
      </c>
      <c r="C1868" s="1">
        <v>0.85615578293310435</v>
      </c>
      <c r="D1868">
        <f t="shared" si="111"/>
        <v>1105.2108000000001</v>
      </c>
      <c r="E1868">
        <f t="shared" si="112"/>
        <v>1.2530822174376038E-2</v>
      </c>
      <c r="F1868" t="str">
        <f t="shared" si="114"/>
        <v>Buy</v>
      </c>
      <c r="G1868">
        <f t="shared" si="113"/>
        <v>7.3300272464979702E-5</v>
      </c>
    </row>
    <row r="1869" spans="1:7" ht="18" x14ac:dyDescent="0.55000000000000004">
      <c r="A1869" s="4">
        <v>35936</v>
      </c>
      <c r="B1869" s="6">
        <v>1114.6400000000001</v>
      </c>
      <c r="C1869" s="1">
        <v>-0.39575643720743636</v>
      </c>
      <c r="D1869">
        <f t="shared" si="111"/>
        <v>1106.1342000000002</v>
      </c>
      <c r="E1869">
        <f t="shared" si="112"/>
        <v>7.6896636954177054E-3</v>
      </c>
      <c r="F1869" t="str">
        <f t="shared" si="114"/>
        <v>Buy</v>
      </c>
      <c r="G1869">
        <f t="shared" si="113"/>
        <v>1.5662315759112352E-5</v>
      </c>
    </row>
    <row r="1870" spans="1:7" ht="18" x14ac:dyDescent="0.55000000000000004">
      <c r="A1870" s="4">
        <v>35937</v>
      </c>
      <c r="B1870" s="6">
        <v>1110.47</v>
      </c>
      <c r="C1870" s="1">
        <v>-0.37481336939340248</v>
      </c>
      <c r="D1870">
        <f t="shared" si="111"/>
        <v>1106.9452000000001</v>
      </c>
      <c r="E1870">
        <f t="shared" si="112"/>
        <v>3.1842588052235225E-3</v>
      </c>
      <c r="F1870" t="str">
        <f t="shared" si="114"/>
        <v>Buy</v>
      </c>
      <c r="G1870">
        <f t="shared" si="113"/>
        <v>1.4048506187603518E-5</v>
      </c>
    </row>
    <row r="1871" spans="1:7" ht="18" x14ac:dyDescent="0.55000000000000004">
      <c r="A1871" s="4">
        <v>35941</v>
      </c>
      <c r="B1871" s="6">
        <v>1094.02</v>
      </c>
      <c r="C1871" s="1">
        <v>-1.4924363760932071</v>
      </c>
      <c r="D1871">
        <f t="shared" si="111"/>
        <v>1107.4534000000001</v>
      </c>
      <c r="E1871">
        <f t="shared" si="112"/>
        <v>-1.2129991203241706E-2</v>
      </c>
      <c r="F1871" t="str">
        <f t="shared" si="114"/>
        <v>Buy</v>
      </c>
      <c r="G1871">
        <f t="shared" si="113"/>
        <v>2.2273663366862245E-4</v>
      </c>
    </row>
    <row r="1872" spans="1:7" ht="18" x14ac:dyDescent="0.55000000000000004">
      <c r="A1872" s="4">
        <v>35942</v>
      </c>
      <c r="B1872" s="6">
        <v>1092.23</v>
      </c>
      <c r="C1872" s="1">
        <v>-0.16375075128461955</v>
      </c>
      <c r="D1872">
        <f t="shared" si="111"/>
        <v>1107.7126000000003</v>
      </c>
      <c r="E1872">
        <f t="shared" si="112"/>
        <v>-1.3977091169677288E-2</v>
      </c>
      <c r="F1872" t="str">
        <f t="shared" si="114"/>
        <v>Sell</v>
      </c>
      <c r="G1872">
        <f t="shared" si="113"/>
        <v>2.6814308546277329E-6</v>
      </c>
    </row>
    <row r="1873" spans="1:7" ht="18" x14ac:dyDescent="0.55000000000000004">
      <c r="A1873" s="4">
        <v>35943</v>
      </c>
      <c r="B1873" s="6">
        <v>1097.5999999999999</v>
      </c>
      <c r="C1873" s="1">
        <v>0.49045001339967703</v>
      </c>
      <c r="D1873">
        <f t="shared" si="111"/>
        <v>1108.0556000000001</v>
      </c>
      <c r="E1873">
        <f t="shared" si="112"/>
        <v>-9.4359885911864255E-3</v>
      </c>
      <c r="F1873" t="str">
        <f t="shared" si="114"/>
        <v>Sell</v>
      </c>
      <c r="G1873">
        <f t="shared" si="113"/>
        <v>2.4054121564374337E-5</v>
      </c>
    </row>
    <row r="1874" spans="1:7" ht="18" x14ac:dyDescent="0.55000000000000004">
      <c r="A1874" s="4">
        <v>35944</v>
      </c>
      <c r="B1874" s="6">
        <v>1090.82</v>
      </c>
      <c r="C1874" s="1">
        <v>-0.61962710014243694</v>
      </c>
      <c r="D1874">
        <f t="shared" si="111"/>
        <v>1108.1616000000001</v>
      </c>
      <c r="E1874">
        <f t="shared" si="112"/>
        <v>-1.5648981159426745E-2</v>
      </c>
      <c r="F1874" t="str">
        <f t="shared" si="114"/>
        <v>Sell</v>
      </c>
      <c r="G1874">
        <f t="shared" si="113"/>
        <v>3.8393774323092553E-5</v>
      </c>
    </row>
    <row r="1875" spans="1:7" ht="18" x14ac:dyDescent="0.55000000000000004">
      <c r="A1875" s="4">
        <v>35947</v>
      </c>
      <c r="B1875" s="6">
        <v>1090.98</v>
      </c>
      <c r="C1875" s="1">
        <v>1.4666788916201125E-2</v>
      </c>
      <c r="D1875">
        <f t="shared" si="111"/>
        <v>1108.1864</v>
      </c>
      <c r="E1875">
        <f t="shared" si="112"/>
        <v>-1.5526629816067072E-2</v>
      </c>
      <c r="F1875" t="str">
        <f t="shared" si="114"/>
        <v>Sell</v>
      </c>
      <c r="G1875">
        <f t="shared" si="113"/>
        <v>2.1511469711240017E-8</v>
      </c>
    </row>
    <row r="1876" spans="1:7" ht="18" x14ac:dyDescent="0.55000000000000004">
      <c r="A1876" s="4">
        <v>35948</v>
      </c>
      <c r="B1876" s="6">
        <v>1093.22</v>
      </c>
      <c r="C1876" s="1">
        <v>0.20510949412186327</v>
      </c>
      <c r="D1876">
        <f t="shared" si="111"/>
        <v>1108.0676000000003</v>
      </c>
      <c r="E1876">
        <f t="shared" si="112"/>
        <v>-1.339954349355606E-2</v>
      </c>
      <c r="F1876" t="str">
        <f t="shared" si="114"/>
        <v>Sell</v>
      </c>
      <c r="G1876">
        <f t="shared" si="113"/>
        <v>4.206990457892667E-6</v>
      </c>
    </row>
    <row r="1877" spans="1:7" ht="18" x14ac:dyDescent="0.55000000000000004">
      <c r="A1877" s="4">
        <v>35949</v>
      </c>
      <c r="B1877" s="6">
        <v>1082.73</v>
      </c>
      <c r="C1877" s="1">
        <v>-0.96418403610864334</v>
      </c>
      <c r="D1877">
        <f t="shared" si="111"/>
        <v>1107.8112000000001</v>
      </c>
      <c r="E1877">
        <f t="shared" si="112"/>
        <v>-2.2640319938993285E-2</v>
      </c>
      <c r="F1877" t="str">
        <f t="shared" si="114"/>
        <v>Sell</v>
      </c>
      <c r="G1877">
        <f t="shared" si="113"/>
        <v>9.2965085548675378E-5</v>
      </c>
    </row>
    <row r="1878" spans="1:7" ht="18" x14ac:dyDescent="0.55000000000000004">
      <c r="A1878" s="4">
        <v>35950</v>
      </c>
      <c r="B1878" s="6">
        <v>1094.83</v>
      </c>
      <c r="C1878" s="1">
        <v>1.1113470616852108</v>
      </c>
      <c r="D1878">
        <f t="shared" si="111"/>
        <v>1107.5948000000003</v>
      </c>
      <c r="E1878">
        <f t="shared" si="112"/>
        <v>-1.1524792279631843E-2</v>
      </c>
      <c r="F1878" t="str">
        <f t="shared" si="114"/>
        <v>Sell</v>
      </c>
      <c r="G1878">
        <f t="shared" si="113"/>
        <v>1.2350922915163517E-4</v>
      </c>
    </row>
    <row r="1879" spans="1:7" ht="18" x14ac:dyDescent="0.55000000000000004">
      <c r="A1879" s="4">
        <v>35951</v>
      </c>
      <c r="B1879" s="6">
        <v>1113.8599999999999</v>
      </c>
      <c r="C1879" s="1">
        <v>1.7232360283790913</v>
      </c>
      <c r="D1879">
        <f t="shared" si="111"/>
        <v>1107.8334000000002</v>
      </c>
      <c r="E1879">
        <f t="shared" si="112"/>
        <v>5.4399876371299949E-3</v>
      </c>
      <c r="F1879" t="str">
        <f t="shared" si="114"/>
        <v>Sell</v>
      </c>
      <c r="G1879">
        <f t="shared" si="113"/>
        <v>2.9695424095037444E-4</v>
      </c>
    </row>
    <row r="1880" spans="1:7" ht="18" x14ac:dyDescent="0.55000000000000004">
      <c r="A1880" s="4">
        <v>35954</v>
      </c>
      <c r="B1880" s="6">
        <v>1115.72</v>
      </c>
      <c r="C1880" s="1">
        <v>0.16684760640936788</v>
      </c>
      <c r="D1880">
        <f t="shared" si="111"/>
        <v>1108.1318000000003</v>
      </c>
      <c r="E1880">
        <f t="shared" si="112"/>
        <v>6.8477413968263392E-3</v>
      </c>
      <c r="F1880" t="str">
        <f t="shared" si="114"/>
        <v>Buy</v>
      </c>
      <c r="G1880">
        <f t="shared" si="113"/>
        <v>2.783812376453534E-6</v>
      </c>
    </row>
    <row r="1881" spans="1:7" ht="18" x14ac:dyDescent="0.55000000000000004">
      <c r="A1881" s="4">
        <v>35955</v>
      </c>
      <c r="B1881" s="6">
        <v>1118.4100000000001</v>
      </c>
      <c r="C1881" s="1">
        <v>0.24080973801232966</v>
      </c>
      <c r="D1881">
        <f t="shared" si="111"/>
        <v>1108.5912000000003</v>
      </c>
      <c r="E1881">
        <f t="shared" si="112"/>
        <v>8.8570069832773161E-3</v>
      </c>
      <c r="F1881" t="str">
        <f t="shared" si="114"/>
        <v>Buy</v>
      </c>
      <c r="G1881">
        <f t="shared" si="113"/>
        <v>5.7989329921566849E-6</v>
      </c>
    </row>
    <row r="1882" spans="1:7" ht="18" x14ac:dyDescent="0.55000000000000004">
      <c r="A1882" s="4">
        <v>35956</v>
      </c>
      <c r="B1882" s="6">
        <v>1112.28</v>
      </c>
      <c r="C1882" s="1">
        <v>-0.5496071108608912</v>
      </c>
      <c r="D1882">
        <f t="shared" si="111"/>
        <v>1108.9648000000004</v>
      </c>
      <c r="E1882">
        <f t="shared" si="112"/>
        <v>2.9894546697961455E-3</v>
      </c>
      <c r="F1882" t="str">
        <f t="shared" si="114"/>
        <v>Buy</v>
      </c>
      <c r="G1882">
        <f t="shared" si="113"/>
        <v>3.0206797630885591E-5</v>
      </c>
    </row>
    <row r="1883" spans="1:7" ht="18" x14ac:dyDescent="0.55000000000000004">
      <c r="A1883" s="4">
        <v>35957</v>
      </c>
      <c r="B1883" s="6">
        <v>1094.58</v>
      </c>
      <c r="C1883" s="1">
        <v>-1.604123464755864</v>
      </c>
      <c r="D1883">
        <f t="shared" si="111"/>
        <v>1108.8214000000003</v>
      </c>
      <c r="E1883">
        <f t="shared" si="112"/>
        <v>-1.2843727583180066E-2</v>
      </c>
      <c r="F1883" t="str">
        <f t="shared" si="114"/>
        <v>Buy</v>
      </c>
      <c r="G1883">
        <f t="shared" si="113"/>
        <v>2.5732120901803576E-4</v>
      </c>
    </row>
    <row r="1884" spans="1:7" ht="18" x14ac:dyDescent="0.55000000000000004">
      <c r="A1884" s="4">
        <v>35958</v>
      </c>
      <c r="B1884" s="6">
        <v>1098.8399999999999</v>
      </c>
      <c r="C1884" s="1">
        <v>0.38843498794580644</v>
      </c>
      <c r="D1884">
        <f t="shared" si="111"/>
        <v>1108.6352000000004</v>
      </c>
      <c r="E1884">
        <f t="shared" si="112"/>
        <v>-8.8353680272829811E-3</v>
      </c>
      <c r="F1884" t="str">
        <f t="shared" si="114"/>
        <v>Sell</v>
      </c>
      <c r="G1884">
        <f t="shared" si="113"/>
        <v>1.508817398604588E-5</v>
      </c>
    </row>
    <row r="1885" spans="1:7" ht="18" x14ac:dyDescent="0.55000000000000004">
      <c r="A1885" s="4">
        <v>35961</v>
      </c>
      <c r="B1885" s="6">
        <v>1077.01</v>
      </c>
      <c r="C1885" s="1">
        <v>-2.0066394743290443</v>
      </c>
      <c r="D1885">
        <f t="shared" si="111"/>
        <v>1107.7752</v>
      </c>
      <c r="E1885">
        <f t="shared" si="112"/>
        <v>-2.7772060613019726E-2</v>
      </c>
      <c r="F1885" t="str">
        <f t="shared" si="114"/>
        <v>Sell</v>
      </c>
      <c r="G1885">
        <f t="shared" si="113"/>
        <v>4.0266019799355438E-4</v>
      </c>
    </row>
    <row r="1886" spans="1:7" ht="18" x14ac:dyDescent="0.55000000000000004">
      <c r="A1886" s="4">
        <v>35962</v>
      </c>
      <c r="B1886" s="6">
        <v>1087.5899999999999</v>
      </c>
      <c r="C1886" s="1">
        <v>0.97755559948724757</v>
      </c>
      <c r="D1886">
        <f t="shared" si="111"/>
        <v>1107.0730000000001</v>
      </c>
      <c r="E1886">
        <f t="shared" si="112"/>
        <v>-1.7598658805697703E-2</v>
      </c>
      <c r="F1886" t="str">
        <f t="shared" si="114"/>
        <v>Sell</v>
      </c>
      <c r="G1886">
        <f t="shared" si="113"/>
        <v>9.5561495008887208E-5</v>
      </c>
    </row>
    <row r="1887" spans="1:7" ht="18" x14ac:dyDescent="0.55000000000000004">
      <c r="A1887" s="4">
        <v>35963</v>
      </c>
      <c r="B1887" s="6">
        <v>1107.1099999999999</v>
      </c>
      <c r="C1887" s="1">
        <v>1.7788777273118124</v>
      </c>
      <c r="D1887">
        <f t="shared" si="111"/>
        <v>1106.7875999999999</v>
      </c>
      <c r="E1887">
        <f t="shared" si="112"/>
        <v>2.9129346949678154E-4</v>
      </c>
      <c r="F1887" t="str">
        <f t="shared" si="114"/>
        <v>Sell</v>
      </c>
      <c r="G1887">
        <f t="shared" si="113"/>
        <v>3.1644059687260389E-4</v>
      </c>
    </row>
    <row r="1888" spans="1:7" ht="18" x14ac:dyDescent="0.55000000000000004">
      <c r="A1888" s="4">
        <v>35964</v>
      </c>
      <c r="B1888" s="6">
        <v>1106.3699999999999</v>
      </c>
      <c r="C1888" s="1">
        <v>-6.6863041687223457E-2</v>
      </c>
      <c r="D1888">
        <f t="shared" si="111"/>
        <v>1106.7240000000002</v>
      </c>
      <c r="E1888">
        <f t="shared" si="112"/>
        <v>-3.1986294685962279E-4</v>
      </c>
      <c r="F1888" t="str">
        <f t="shared" si="114"/>
        <v>Buy</v>
      </c>
      <c r="G1888">
        <f t="shared" si="113"/>
        <v>4.4706663436673817E-7</v>
      </c>
    </row>
    <row r="1889" spans="1:7" ht="18" x14ac:dyDescent="0.55000000000000004">
      <c r="A1889" s="4">
        <v>35965</v>
      </c>
      <c r="B1889" s="6">
        <v>1100.6500000000001</v>
      </c>
      <c r="C1889" s="1">
        <v>-0.51834716561285932</v>
      </c>
      <c r="D1889">
        <f t="shared" si="111"/>
        <v>1106.7040000000002</v>
      </c>
      <c r="E1889">
        <f t="shared" si="112"/>
        <v>-5.4702973875580879E-3</v>
      </c>
      <c r="F1889" t="str">
        <f t="shared" si="114"/>
        <v>Sell</v>
      </c>
      <c r="G1889">
        <f t="shared" si="113"/>
        <v>2.6868378409888505E-5</v>
      </c>
    </row>
    <row r="1890" spans="1:7" ht="18" x14ac:dyDescent="0.55000000000000004">
      <c r="A1890" s="4">
        <v>35968</v>
      </c>
      <c r="B1890" s="6">
        <v>1103.21</v>
      </c>
      <c r="C1890" s="1">
        <v>0.23231976181905173</v>
      </c>
      <c r="D1890">
        <f t="shared" si="111"/>
        <v>1106.5548000000003</v>
      </c>
      <c r="E1890">
        <f t="shared" si="112"/>
        <v>-3.0227151877162376E-3</v>
      </c>
      <c r="F1890" t="str">
        <f t="shared" si="114"/>
        <v>Sell</v>
      </c>
      <c r="G1890">
        <f t="shared" si="113"/>
        <v>5.3972471731660927E-6</v>
      </c>
    </row>
    <row r="1891" spans="1:7" ht="18" x14ac:dyDescent="0.55000000000000004">
      <c r="A1891" s="4">
        <v>35969</v>
      </c>
      <c r="B1891" s="6">
        <v>1119.49</v>
      </c>
      <c r="C1891" s="1">
        <v>1.4649112462204996</v>
      </c>
      <c r="D1891">
        <f t="shared" ref="D1891:D1954" si="115">AVERAGE(B1842:B1891)</f>
        <v>1106.7508000000003</v>
      </c>
      <c r="E1891">
        <f t="shared" si="112"/>
        <v>1.1510450229626898E-2</v>
      </c>
      <c r="F1891" t="str">
        <f t="shared" si="114"/>
        <v>Sell</v>
      </c>
      <c r="G1891">
        <f t="shared" si="113"/>
        <v>2.1459649593032971E-4</v>
      </c>
    </row>
    <row r="1892" spans="1:7" ht="18" x14ac:dyDescent="0.55000000000000004">
      <c r="A1892" s="4">
        <v>35970</v>
      </c>
      <c r="B1892" s="6">
        <v>1132.8800000000001</v>
      </c>
      <c r="C1892" s="1">
        <v>1.1889838475067547</v>
      </c>
      <c r="D1892">
        <f t="shared" si="115"/>
        <v>1107.0934000000002</v>
      </c>
      <c r="E1892">
        <f t="shared" si="112"/>
        <v>2.3292163064109951E-2</v>
      </c>
      <c r="F1892" t="str">
        <f t="shared" si="114"/>
        <v>Buy</v>
      </c>
      <c r="G1892">
        <f t="shared" si="113"/>
        <v>1.413682589631966E-4</v>
      </c>
    </row>
    <row r="1893" spans="1:7" ht="18" x14ac:dyDescent="0.55000000000000004">
      <c r="A1893" s="4">
        <v>35971</v>
      </c>
      <c r="B1893" s="6">
        <v>1129.28</v>
      </c>
      <c r="C1893" s="1">
        <v>-0.31828014278981903</v>
      </c>
      <c r="D1893">
        <f t="shared" si="115"/>
        <v>1107.2926</v>
      </c>
      <c r="E1893">
        <f t="shared" si="112"/>
        <v>1.9856901418830019E-2</v>
      </c>
      <c r="F1893" t="str">
        <f t="shared" si="114"/>
        <v>Buy</v>
      </c>
      <c r="G1893">
        <f t="shared" si="113"/>
        <v>1.013022492943076E-5</v>
      </c>
    </row>
    <row r="1894" spans="1:7" ht="18" x14ac:dyDescent="0.55000000000000004">
      <c r="A1894" s="4">
        <v>35972</v>
      </c>
      <c r="B1894" s="6">
        <v>1133.2</v>
      </c>
      <c r="C1894" s="1">
        <v>0.34652274694563229</v>
      </c>
      <c r="D1894">
        <f t="shared" si="115"/>
        <v>1107.7932000000001</v>
      </c>
      <c r="E1894">
        <f t="shared" si="112"/>
        <v>2.2934605484128241E-2</v>
      </c>
      <c r="F1894" t="str">
        <f t="shared" si="114"/>
        <v>Buy</v>
      </c>
      <c r="G1894">
        <f t="shared" si="113"/>
        <v>1.200780141507467E-5</v>
      </c>
    </row>
    <row r="1895" spans="1:7" ht="18" x14ac:dyDescent="0.55000000000000004">
      <c r="A1895" s="4">
        <v>35975</v>
      </c>
      <c r="B1895" s="6">
        <v>1138.49</v>
      </c>
      <c r="C1895" s="1">
        <v>0.46573340218132953</v>
      </c>
      <c r="D1895">
        <f t="shared" si="115"/>
        <v>1108.1086</v>
      </c>
      <c r="E1895">
        <f t="shared" si="112"/>
        <v>2.7417348804981735E-2</v>
      </c>
      <c r="F1895" t="str">
        <f t="shared" si="114"/>
        <v>Buy</v>
      </c>
      <c r="G1895">
        <f t="shared" si="113"/>
        <v>2.1690760190739602E-5</v>
      </c>
    </row>
    <row r="1896" spans="1:7" ht="18" x14ac:dyDescent="0.55000000000000004">
      <c r="A1896" s="4">
        <v>35976</v>
      </c>
      <c r="B1896" s="6">
        <v>1133.8399999999999</v>
      </c>
      <c r="C1896" s="1">
        <v>-0.40927211195250768</v>
      </c>
      <c r="D1896">
        <f t="shared" si="115"/>
        <v>1108.3123999999998</v>
      </c>
      <c r="E1896">
        <f t="shared" si="112"/>
        <v>2.3032856079206663E-2</v>
      </c>
      <c r="F1896" t="str">
        <f t="shared" si="114"/>
        <v>Buy</v>
      </c>
      <c r="G1896">
        <f t="shared" si="113"/>
        <v>1.6750366162206601E-5</v>
      </c>
    </row>
    <row r="1897" spans="1:7" ht="18" x14ac:dyDescent="0.55000000000000004">
      <c r="A1897" s="4">
        <v>35977</v>
      </c>
      <c r="B1897" s="6">
        <v>1148.56</v>
      </c>
      <c r="C1897" s="1">
        <v>1.2898881960788453</v>
      </c>
      <c r="D1897">
        <f t="shared" si="115"/>
        <v>1108.7501999999997</v>
      </c>
      <c r="E1897">
        <f t="shared" si="112"/>
        <v>3.5905111899867288E-2</v>
      </c>
      <c r="F1897" t="str">
        <f t="shared" si="114"/>
        <v>Buy</v>
      </c>
      <c r="G1897">
        <f t="shared" si="113"/>
        <v>1.6638115583835378E-4</v>
      </c>
    </row>
    <row r="1898" spans="1:7" ht="18" x14ac:dyDescent="0.55000000000000004">
      <c r="A1898" s="4">
        <v>35978</v>
      </c>
      <c r="B1898" s="6">
        <v>1146.42</v>
      </c>
      <c r="C1898" s="1">
        <v>-0.1864940539999303</v>
      </c>
      <c r="D1898">
        <f t="shared" si="115"/>
        <v>1109.0677999999998</v>
      </c>
      <c r="E1898">
        <f t="shared" si="112"/>
        <v>3.3678914850832631E-2</v>
      </c>
      <c r="F1898" t="str">
        <f t="shared" si="114"/>
        <v>Buy</v>
      </c>
      <c r="G1898">
        <f t="shared" si="113"/>
        <v>3.4780032177328916E-6</v>
      </c>
    </row>
    <row r="1899" spans="1:7" ht="18" x14ac:dyDescent="0.55000000000000004">
      <c r="A1899" s="4">
        <v>35982</v>
      </c>
      <c r="B1899" s="6">
        <v>1157.33</v>
      </c>
      <c r="C1899" s="1">
        <v>0.94715846442122187</v>
      </c>
      <c r="D1899">
        <f t="shared" si="115"/>
        <v>1109.8227999999997</v>
      </c>
      <c r="E1899">
        <f t="shared" si="112"/>
        <v>4.2806112831706336E-2</v>
      </c>
      <c r="F1899" t="str">
        <f t="shared" si="114"/>
        <v>Buy</v>
      </c>
      <c r="G1899">
        <f t="shared" si="113"/>
        <v>8.9710915672476692E-5</v>
      </c>
    </row>
    <row r="1900" spans="1:7" ht="18" x14ac:dyDescent="0.55000000000000004">
      <c r="A1900" s="4">
        <v>35983</v>
      </c>
      <c r="B1900" s="6">
        <v>1154.6600000000001</v>
      </c>
      <c r="C1900" s="1">
        <v>-0.23096995981584473</v>
      </c>
      <c r="D1900">
        <f t="shared" si="115"/>
        <v>1110.7579999999998</v>
      </c>
      <c r="E1900">
        <f t="shared" si="112"/>
        <v>3.95243608418758E-2</v>
      </c>
      <c r="F1900" t="str">
        <f t="shared" si="114"/>
        <v>Buy</v>
      </c>
      <c r="G1900">
        <f t="shared" si="113"/>
        <v>5.3347122337332931E-6</v>
      </c>
    </row>
    <row r="1901" spans="1:7" ht="18" x14ac:dyDescent="0.55000000000000004">
      <c r="A1901" s="4">
        <v>35984</v>
      </c>
      <c r="B1901" s="6">
        <v>1166.3800000000001</v>
      </c>
      <c r="C1901" s="1">
        <v>1.0099007005487164</v>
      </c>
      <c r="D1901">
        <f t="shared" si="115"/>
        <v>1112.3547999999996</v>
      </c>
      <c r="E1901">
        <f t="shared" si="112"/>
        <v>4.8568316511962292E-2</v>
      </c>
      <c r="F1901" t="str">
        <f t="shared" si="114"/>
        <v>Buy</v>
      </c>
      <c r="G1901">
        <f t="shared" si="113"/>
        <v>1.0198994249687883E-4</v>
      </c>
    </row>
    <row r="1902" spans="1:7" ht="18" x14ac:dyDescent="0.55000000000000004">
      <c r="A1902" s="4">
        <v>35985</v>
      </c>
      <c r="B1902" s="6">
        <v>1158.56</v>
      </c>
      <c r="C1902" s="1">
        <v>-0.67270806904695413</v>
      </c>
      <c r="D1902">
        <f t="shared" si="115"/>
        <v>1113.8237999999997</v>
      </c>
      <c r="E1902">
        <f t="shared" si="112"/>
        <v>4.0164521533837122E-2</v>
      </c>
      <c r="F1902" t="str">
        <f t="shared" si="114"/>
        <v>Buy</v>
      </c>
      <c r="G1902">
        <f t="shared" si="113"/>
        <v>4.5253614616088162E-5</v>
      </c>
    </row>
    <row r="1903" spans="1:7" ht="18" x14ac:dyDescent="0.55000000000000004">
      <c r="A1903" s="4">
        <v>35986</v>
      </c>
      <c r="B1903" s="6">
        <v>1164.33</v>
      </c>
      <c r="C1903" s="1">
        <v>0.49679596255191794</v>
      </c>
      <c r="D1903">
        <f t="shared" si="115"/>
        <v>1115.2179999999996</v>
      </c>
      <c r="E1903">
        <f t="shared" si="112"/>
        <v>4.4038026645911672E-2</v>
      </c>
      <c r="F1903" t="str">
        <f t="shared" si="114"/>
        <v>Buy</v>
      </c>
      <c r="G1903">
        <f t="shared" si="113"/>
        <v>2.4680622840788663E-5</v>
      </c>
    </row>
    <row r="1904" spans="1:7" ht="18" x14ac:dyDescent="0.55000000000000004">
      <c r="A1904" s="4">
        <v>35989</v>
      </c>
      <c r="B1904" s="6">
        <v>1165.19</v>
      </c>
      <c r="C1904" s="1">
        <v>7.383495647771561E-2</v>
      </c>
      <c r="D1904">
        <f t="shared" si="115"/>
        <v>1116.2867999999996</v>
      </c>
      <c r="E1904">
        <f t="shared" si="112"/>
        <v>4.3808813290635025E-2</v>
      </c>
      <c r="F1904" t="str">
        <f t="shared" si="114"/>
        <v>Buy</v>
      </c>
      <c r="G1904">
        <f t="shared" si="113"/>
        <v>5.4516007980661594E-7</v>
      </c>
    </row>
    <row r="1905" spans="1:7" ht="18" x14ac:dyDescent="0.55000000000000004">
      <c r="A1905" s="4">
        <v>35990</v>
      </c>
      <c r="B1905" s="6">
        <v>1177.58</v>
      </c>
      <c r="C1905" s="1">
        <v>1.0577321303927816</v>
      </c>
      <c r="D1905">
        <f t="shared" si="115"/>
        <v>1117.4183999999996</v>
      </c>
      <c r="E1905">
        <f t="shared" si="112"/>
        <v>5.3839815059426609E-2</v>
      </c>
      <c r="F1905" t="str">
        <f t="shared" si="114"/>
        <v>Buy</v>
      </c>
      <c r="G1905">
        <f t="shared" si="113"/>
        <v>1.1187972596652523E-4</v>
      </c>
    </row>
    <row r="1906" spans="1:7" ht="18" x14ac:dyDescent="0.55000000000000004">
      <c r="A1906" s="4">
        <v>35991</v>
      </c>
      <c r="B1906" s="6">
        <v>1174.81</v>
      </c>
      <c r="C1906" s="1">
        <v>-0.23550527593338044</v>
      </c>
      <c r="D1906">
        <f t="shared" si="115"/>
        <v>1118.4731999999997</v>
      </c>
      <c r="E1906">
        <f t="shared" si="112"/>
        <v>5.0369378542105686E-2</v>
      </c>
      <c r="F1906" t="str">
        <f t="shared" si="114"/>
        <v>Buy</v>
      </c>
      <c r="G1906">
        <f t="shared" si="113"/>
        <v>5.546273499245766E-6</v>
      </c>
    </row>
    <row r="1907" spans="1:7" ht="18" x14ac:dyDescent="0.55000000000000004">
      <c r="A1907" s="4">
        <v>35992</v>
      </c>
      <c r="B1907" s="6">
        <v>1183.99</v>
      </c>
      <c r="C1907" s="1">
        <v>0.77836580869366734</v>
      </c>
      <c r="D1907">
        <f t="shared" si="115"/>
        <v>1119.8429999999996</v>
      </c>
      <c r="E1907">
        <f t="shared" si="112"/>
        <v>5.7282136870972458E-2</v>
      </c>
      <c r="F1907" t="str">
        <f t="shared" si="114"/>
        <v>Buy</v>
      </c>
      <c r="G1907">
        <f t="shared" si="113"/>
        <v>6.0585333214334682E-5</v>
      </c>
    </row>
    <row r="1908" spans="1:7" ht="18" x14ac:dyDescent="0.55000000000000004">
      <c r="A1908" s="4">
        <v>35993</v>
      </c>
      <c r="B1908" s="6">
        <v>1186.75</v>
      </c>
      <c r="C1908" s="1">
        <v>0.23283879690896161</v>
      </c>
      <c r="D1908">
        <f t="shared" si="115"/>
        <v>1121.4795999999997</v>
      </c>
      <c r="E1908">
        <f t="shared" ref="E1908:E1971" si="116">(B1908 - D1908) / D1908</f>
        <v>5.8200256161592558E-2</v>
      </c>
      <c r="F1908" t="str">
        <f t="shared" si="114"/>
        <v>Buy</v>
      </c>
      <c r="G1908">
        <f t="shared" ref="G1908:G1971" si="117">(C1908/100)^2</f>
        <v>5.4213905346012672E-6</v>
      </c>
    </row>
    <row r="1909" spans="1:7" ht="18" x14ac:dyDescent="0.55000000000000004">
      <c r="A1909" s="4">
        <v>35996</v>
      </c>
      <c r="B1909" s="6">
        <v>1184.0999999999999</v>
      </c>
      <c r="C1909" s="1">
        <v>-0.2235486094516351</v>
      </c>
      <c r="D1909">
        <f t="shared" si="115"/>
        <v>1123.2587999999996</v>
      </c>
      <c r="E1909">
        <f t="shared" si="116"/>
        <v>5.4164899487099787E-2</v>
      </c>
      <c r="F1909" t="str">
        <f t="shared" ref="F1909:F1972" si="118">IF(E1908 &gt; 0, "Buy", "Sell")</f>
        <v>Buy</v>
      </c>
      <c r="G1909">
        <f t="shared" si="117"/>
        <v>4.9973980787759675E-6</v>
      </c>
    </row>
    <row r="1910" spans="1:7" ht="18" x14ac:dyDescent="0.55000000000000004">
      <c r="A1910" s="4">
        <v>35997</v>
      </c>
      <c r="B1910" s="6">
        <v>1165.07</v>
      </c>
      <c r="C1910" s="1">
        <v>-1.6201821305281829</v>
      </c>
      <c r="D1910">
        <f t="shared" si="115"/>
        <v>1124.3973999999996</v>
      </c>
      <c r="E1910">
        <f t="shared" si="116"/>
        <v>3.6172797980500791E-2</v>
      </c>
      <c r="F1910" t="str">
        <f t="shared" si="118"/>
        <v>Buy</v>
      </c>
      <c r="G1910">
        <f t="shared" si="117"/>
        <v>2.6249901360828417E-4</v>
      </c>
    </row>
    <row r="1911" spans="1:7" ht="18" x14ac:dyDescent="0.55000000000000004">
      <c r="A1911" s="4">
        <v>35998</v>
      </c>
      <c r="B1911" s="6">
        <v>1164.08</v>
      </c>
      <c r="C1911" s="1">
        <v>-8.50095579605952E-2</v>
      </c>
      <c r="D1911">
        <f t="shared" si="115"/>
        <v>1125.5461999999995</v>
      </c>
      <c r="E1911">
        <f t="shared" si="116"/>
        <v>3.4235644880681398E-2</v>
      </c>
      <c r="F1911" t="str">
        <f t="shared" si="118"/>
        <v>Buy</v>
      </c>
      <c r="G1911">
        <f t="shared" si="117"/>
        <v>7.2266249446557948E-7</v>
      </c>
    </row>
    <row r="1912" spans="1:7" ht="18" x14ac:dyDescent="0.55000000000000004">
      <c r="A1912" s="4">
        <v>35999</v>
      </c>
      <c r="B1912" s="6">
        <v>1139.75</v>
      </c>
      <c r="C1912" s="1">
        <v>-2.1122135358472396</v>
      </c>
      <c r="D1912">
        <f t="shared" si="115"/>
        <v>1126.0253999999998</v>
      </c>
      <c r="E1912">
        <f t="shared" si="116"/>
        <v>1.2188535001075676E-2</v>
      </c>
      <c r="F1912" t="str">
        <f t="shared" si="118"/>
        <v>Buy</v>
      </c>
      <c r="G1912">
        <f t="shared" si="117"/>
        <v>4.4614460210162972E-4</v>
      </c>
    </row>
    <row r="1913" spans="1:7" ht="18" x14ac:dyDescent="0.55000000000000004">
      <c r="A1913" s="4">
        <v>36000</v>
      </c>
      <c r="B1913" s="6">
        <v>1140.8</v>
      </c>
      <c r="C1913" s="1">
        <v>9.208305664807348E-2</v>
      </c>
      <c r="D1913">
        <f t="shared" si="115"/>
        <v>1126.4641999999999</v>
      </c>
      <c r="E1913">
        <f t="shared" si="116"/>
        <v>1.2726369821606461E-2</v>
      </c>
      <c r="F1913" t="str">
        <f t="shared" si="118"/>
        <v>Buy</v>
      </c>
      <c r="G1913">
        <f t="shared" si="117"/>
        <v>8.4792893216523092E-7</v>
      </c>
    </row>
    <row r="1914" spans="1:7" ht="18" x14ac:dyDescent="0.55000000000000004">
      <c r="A1914" s="4">
        <v>36003</v>
      </c>
      <c r="B1914" s="6">
        <v>1147.27</v>
      </c>
      <c r="C1914" s="1">
        <v>0.56554364548958336</v>
      </c>
      <c r="D1914">
        <f t="shared" si="115"/>
        <v>1127.0621999999996</v>
      </c>
      <c r="E1914">
        <f t="shared" si="116"/>
        <v>1.792962269518077E-2</v>
      </c>
      <c r="F1914" t="str">
        <f t="shared" si="118"/>
        <v>Buy</v>
      </c>
      <c r="G1914">
        <f t="shared" si="117"/>
        <v>3.1983961495364753E-5</v>
      </c>
    </row>
    <row r="1915" spans="1:7" ht="18" x14ac:dyDescent="0.55000000000000004">
      <c r="A1915" s="4">
        <v>36004</v>
      </c>
      <c r="B1915" s="6">
        <v>1130.24</v>
      </c>
      <c r="C1915" s="1">
        <v>-1.4955207579441507</v>
      </c>
      <c r="D1915">
        <f t="shared" si="115"/>
        <v>1127.4923999999999</v>
      </c>
      <c r="E1915">
        <f t="shared" si="116"/>
        <v>2.4369122133330104E-3</v>
      </c>
      <c r="F1915" t="str">
        <f t="shared" si="118"/>
        <v>Buy</v>
      </c>
      <c r="G1915">
        <f t="shared" si="117"/>
        <v>2.2365823374418469E-4</v>
      </c>
    </row>
    <row r="1916" spans="1:7" ht="18" x14ac:dyDescent="0.55000000000000004">
      <c r="A1916" s="4">
        <v>36005</v>
      </c>
      <c r="B1916" s="6">
        <v>1125.21</v>
      </c>
      <c r="C1916" s="1">
        <v>-0.44603146503530222</v>
      </c>
      <c r="D1916">
        <f t="shared" si="115"/>
        <v>1127.8801999999998</v>
      </c>
      <c r="E1916">
        <f t="shared" si="116"/>
        <v>-2.3674500181843743E-3</v>
      </c>
      <c r="F1916" t="str">
        <f t="shared" si="118"/>
        <v>Buy</v>
      </c>
      <c r="G1916">
        <f t="shared" si="117"/>
        <v>1.9894406780153804E-5</v>
      </c>
    </row>
    <row r="1917" spans="1:7" ht="18" x14ac:dyDescent="0.55000000000000004">
      <c r="A1917" s="4">
        <v>36006</v>
      </c>
      <c r="B1917" s="6">
        <v>1142.95</v>
      </c>
      <c r="C1917" s="1">
        <v>1.5642954420924375</v>
      </c>
      <c r="D1917">
        <f t="shared" si="115"/>
        <v>1128.5487999999998</v>
      </c>
      <c r="E1917">
        <f t="shared" si="116"/>
        <v>1.2760812824399129E-2</v>
      </c>
      <c r="F1917" t="str">
        <f t="shared" si="118"/>
        <v>Sell</v>
      </c>
      <c r="G1917">
        <f t="shared" si="117"/>
        <v>2.447020230151175E-4</v>
      </c>
    </row>
    <row r="1918" spans="1:7" ht="18" x14ac:dyDescent="0.55000000000000004">
      <c r="A1918" s="4">
        <v>36007</v>
      </c>
      <c r="B1918" s="6">
        <v>1120.67</v>
      </c>
      <c r="C1918" s="1">
        <v>-1.9685918590041387</v>
      </c>
      <c r="D1918">
        <f t="shared" si="115"/>
        <v>1128.5809999999999</v>
      </c>
      <c r="E1918">
        <f t="shared" si="116"/>
        <v>-7.0096873861954364E-3</v>
      </c>
      <c r="F1918" t="str">
        <f t="shared" si="118"/>
        <v>Buy</v>
      </c>
      <c r="G1918">
        <f t="shared" si="117"/>
        <v>3.8753539073373708E-4</v>
      </c>
    </row>
    <row r="1919" spans="1:7" ht="18" x14ac:dyDescent="0.55000000000000004">
      <c r="A1919" s="4">
        <v>36010</v>
      </c>
      <c r="B1919" s="6">
        <v>1112.44</v>
      </c>
      <c r="C1919" s="1">
        <v>-0.73709197143042815</v>
      </c>
      <c r="D1919">
        <f t="shared" si="115"/>
        <v>1128.537</v>
      </c>
      <c r="E1919">
        <f t="shared" si="116"/>
        <v>-1.4263599687028408E-2</v>
      </c>
      <c r="F1919" t="str">
        <f t="shared" si="118"/>
        <v>Sell</v>
      </c>
      <c r="G1919">
        <f t="shared" si="117"/>
        <v>5.4330457434719514E-5</v>
      </c>
    </row>
    <row r="1920" spans="1:7" ht="18" x14ac:dyDescent="0.55000000000000004">
      <c r="A1920" s="4">
        <v>36011</v>
      </c>
      <c r="B1920" s="6">
        <v>1072.1199999999999</v>
      </c>
      <c r="C1920" s="1">
        <v>-3.6917804337304614</v>
      </c>
      <c r="D1920">
        <f t="shared" si="115"/>
        <v>1127.7700000000002</v>
      </c>
      <c r="E1920">
        <f t="shared" si="116"/>
        <v>-4.9345167897709916E-2</v>
      </c>
      <c r="F1920" t="str">
        <f t="shared" si="118"/>
        <v>Sell</v>
      </c>
      <c r="G1920">
        <f t="shared" si="117"/>
        <v>1.3629242770875074E-3</v>
      </c>
    </row>
    <row r="1921" spans="1:7" ht="18" x14ac:dyDescent="0.55000000000000004">
      <c r="A1921" s="4">
        <v>36012</v>
      </c>
      <c r="B1921" s="6">
        <v>1081.43</v>
      </c>
      <c r="C1921" s="1">
        <v>0.86462427148646281</v>
      </c>
      <c r="D1921">
        <f t="shared" si="115"/>
        <v>1127.5182</v>
      </c>
      <c r="E1921">
        <f t="shared" si="116"/>
        <v>-4.0875792514923411E-2</v>
      </c>
      <c r="F1921" t="str">
        <f t="shared" si="118"/>
        <v>Sell</v>
      </c>
      <c r="G1921">
        <f t="shared" si="117"/>
        <v>7.4757513084349654E-5</v>
      </c>
    </row>
    <row r="1922" spans="1:7" ht="18" x14ac:dyDescent="0.55000000000000004">
      <c r="A1922" s="4">
        <v>36013</v>
      </c>
      <c r="B1922" s="6">
        <v>1089.6300000000001</v>
      </c>
      <c r="C1922" s="1">
        <v>0.75539496765966141</v>
      </c>
      <c r="D1922">
        <f t="shared" si="115"/>
        <v>1127.4662000000001</v>
      </c>
      <c r="E1922">
        <f t="shared" si="116"/>
        <v>-3.3558611335754419E-2</v>
      </c>
      <c r="F1922" t="str">
        <f t="shared" si="118"/>
        <v>Sell</v>
      </c>
      <c r="G1922">
        <f t="shared" si="117"/>
        <v>5.7062155716554082E-5</v>
      </c>
    </row>
    <row r="1923" spans="1:7" ht="18" x14ac:dyDescent="0.55000000000000004">
      <c r="A1923" s="4">
        <v>36014</v>
      </c>
      <c r="B1923" s="6">
        <v>1089.45</v>
      </c>
      <c r="C1923" s="1">
        <v>-1.6520733558148894E-2</v>
      </c>
      <c r="D1923">
        <f t="shared" si="115"/>
        <v>1127.3032000000001</v>
      </c>
      <c r="E1923">
        <f t="shared" si="116"/>
        <v>-3.357854390903886E-2</v>
      </c>
      <c r="F1923" t="str">
        <f t="shared" si="118"/>
        <v>Sell</v>
      </c>
      <c r="G1923">
        <f t="shared" si="117"/>
        <v>2.7293463729934706E-8</v>
      </c>
    </row>
    <row r="1924" spans="1:7" ht="18" x14ac:dyDescent="0.55000000000000004">
      <c r="A1924" s="4">
        <v>36017</v>
      </c>
      <c r="B1924" s="6">
        <v>1083.1400000000001</v>
      </c>
      <c r="C1924" s="1">
        <v>-0.58087515292300251</v>
      </c>
      <c r="D1924">
        <f t="shared" si="115"/>
        <v>1127.1496</v>
      </c>
      <c r="E1924">
        <f t="shared" si="116"/>
        <v>-3.9045038919412176E-2</v>
      </c>
      <c r="F1924" t="str">
        <f t="shared" si="118"/>
        <v>Sell</v>
      </c>
      <c r="G1924">
        <f t="shared" si="117"/>
        <v>3.3741594328332155E-5</v>
      </c>
    </row>
    <row r="1925" spans="1:7" ht="18" x14ac:dyDescent="0.55000000000000004">
      <c r="A1925" s="4">
        <v>36018</v>
      </c>
      <c r="B1925" s="6">
        <v>1068.98</v>
      </c>
      <c r="C1925" s="1">
        <v>-1.3159307414929378</v>
      </c>
      <c r="D1925">
        <f t="shared" si="115"/>
        <v>1126.7095999999999</v>
      </c>
      <c r="E1925">
        <f t="shared" si="116"/>
        <v>-5.1237337464773436E-2</v>
      </c>
      <c r="F1925" t="str">
        <f t="shared" si="118"/>
        <v>Sell</v>
      </c>
      <c r="G1925">
        <f t="shared" si="117"/>
        <v>1.7316737164061529E-4</v>
      </c>
    </row>
    <row r="1926" spans="1:7" ht="18" x14ac:dyDescent="0.55000000000000004">
      <c r="A1926" s="4">
        <v>36019</v>
      </c>
      <c r="B1926" s="6">
        <v>1084.22</v>
      </c>
      <c r="C1926" s="1">
        <v>1.4155911661007305</v>
      </c>
      <c r="D1926">
        <f t="shared" si="115"/>
        <v>1126.5295999999998</v>
      </c>
      <c r="E1926">
        <f t="shared" si="116"/>
        <v>-3.75574685298991E-2</v>
      </c>
      <c r="F1926" t="str">
        <f t="shared" si="118"/>
        <v>Sell</v>
      </c>
      <c r="G1926">
        <f t="shared" si="117"/>
        <v>2.0038983495424258E-4</v>
      </c>
    </row>
    <row r="1927" spans="1:7" ht="18" x14ac:dyDescent="0.55000000000000004">
      <c r="A1927" s="4">
        <v>36020</v>
      </c>
      <c r="B1927" s="6">
        <v>1074.9100000000001</v>
      </c>
      <c r="C1927" s="1">
        <v>-0.86238973103968231</v>
      </c>
      <c r="D1927">
        <f t="shared" si="115"/>
        <v>1126.3732</v>
      </c>
      <c r="E1927">
        <f t="shared" si="116"/>
        <v>-4.5689297295070513E-2</v>
      </c>
      <c r="F1927" t="str">
        <f t="shared" si="118"/>
        <v>Sell</v>
      </c>
      <c r="G1927">
        <f t="shared" si="117"/>
        <v>7.4371604820269561E-5</v>
      </c>
    </row>
    <row r="1928" spans="1:7" ht="18" x14ac:dyDescent="0.55000000000000004">
      <c r="A1928" s="4">
        <v>36021</v>
      </c>
      <c r="B1928" s="6">
        <v>1062.75</v>
      </c>
      <c r="C1928" s="1">
        <v>-1.1377048887838506</v>
      </c>
      <c r="D1928">
        <f t="shared" si="115"/>
        <v>1125.7316000000001</v>
      </c>
      <c r="E1928">
        <f t="shared" si="116"/>
        <v>-5.5947261318772666E-2</v>
      </c>
      <c r="F1928" t="str">
        <f t="shared" si="118"/>
        <v>Sell</v>
      </c>
      <c r="G1928">
        <f t="shared" si="117"/>
        <v>1.2943724139626736E-4</v>
      </c>
    </row>
    <row r="1929" spans="1:7" ht="18" x14ac:dyDescent="0.55000000000000004">
      <c r="A1929" s="4">
        <v>36024</v>
      </c>
      <c r="B1929" s="6">
        <v>1083.67</v>
      </c>
      <c r="C1929" s="1">
        <v>1.949354036878794</v>
      </c>
      <c r="D1929">
        <f t="shared" si="115"/>
        <v>1125.1278</v>
      </c>
      <c r="E1929">
        <f t="shared" si="116"/>
        <v>-3.6847191936773681E-2</v>
      </c>
      <c r="F1929" t="str">
        <f t="shared" si="118"/>
        <v>Sell</v>
      </c>
      <c r="G1929">
        <f t="shared" si="117"/>
        <v>3.7999811610956509E-4</v>
      </c>
    </row>
    <row r="1930" spans="1:7" ht="18" x14ac:dyDescent="0.55000000000000004">
      <c r="A1930" s="4">
        <v>36025</v>
      </c>
      <c r="B1930" s="6">
        <v>1101.2</v>
      </c>
      <c r="C1930" s="1">
        <v>1.6047065660764785</v>
      </c>
      <c r="D1930">
        <f t="shared" si="115"/>
        <v>1124.8373999999999</v>
      </c>
      <c r="E1930">
        <f t="shared" si="116"/>
        <v>-2.1014059454281878E-2</v>
      </c>
      <c r="F1930" t="str">
        <f t="shared" si="118"/>
        <v>Sell</v>
      </c>
      <c r="G1930">
        <f t="shared" si="117"/>
        <v>2.5750831632089639E-4</v>
      </c>
    </row>
    <row r="1931" spans="1:7" ht="18" x14ac:dyDescent="0.55000000000000004">
      <c r="A1931" s="4">
        <v>36026</v>
      </c>
      <c r="B1931" s="6">
        <v>1098.06</v>
      </c>
      <c r="C1931" s="1">
        <v>-0.28555078832064545</v>
      </c>
      <c r="D1931">
        <f t="shared" si="115"/>
        <v>1124.4304</v>
      </c>
      <c r="E1931">
        <f t="shared" si="116"/>
        <v>-2.3452229680022897E-2</v>
      </c>
      <c r="F1931" t="str">
        <f t="shared" si="118"/>
        <v>Sell</v>
      </c>
      <c r="G1931">
        <f t="shared" si="117"/>
        <v>8.1539252710542057E-6</v>
      </c>
    </row>
    <row r="1932" spans="1:7" ht="18" x14ac:dyDescent="0.55000000000000004">
      <c r="A1932" s="4">
        <v>36027</v>
      </c>
      <c r="B1932" s="6">
        <v>1091.5999999999999</v>
      </c>
      <c r="C1932" s="1">
        <v>-0.59004765510625756</v>
      </c>
      <c r="D1932">
        <f t="shared" si="115"/>
        <v>1124.0167999999999</v>
      </c>
      <c r="E1932">
        <f t="shared" si="116"/>
        <v>-2.8840138332451942E-2</v>
      </c>
      <c r="F1932" t="str">
        <f t="shared" si="118"/>
        <v>Sell</v>
      </c>
      <c r="G1932">
        <f t="shared" si="117"/>
        <v>3.4815623529639309E-5</v>
      </c>
    </row>
    <row r="1933" spans="1:7" ht="18" x14ac:dyDescent="0.55000000000000004">
      <c r="A1933" s="4">
        <v>36028</v>
      </c>
      <c r="B1933" s="6">
        <v>1081.24</v>
      </c>
      <c r="C1933" s="1">
        <v>-0.95359791857756515</v>
      </c>
      <c r="D1933">
        <f t="shared" si="115"/>
        <v>1123.7499999999998</v>
      </c>
      <c r="E1933">
        <f t="shared" si="116"/>
        <v>-3.7828698553948631E-2</v>
      </c>
      <c r="F1933" t="str">
        <f t="shared" si="118"/>
        <v>Sell</v>
      </c>
      <c r="G1933">
        <f t="shared" si="117"/>
        <v>9.0934899031546468E-5</v>
      </c>
    </row>
    <row r="1934" spans="1:7" ht="18" x14ac:dyDescent="0.55000000000000004">
      <c r="A1934" s="4">
        <v>36031</v>
      </c>
      <c r="B1934" s="6">
        <v>1088.1400000000001</v>
      </c>
      <c r="C1934" s="1">
        <v>0.63612859599617388</v>
      </c>
      <c r="D1934">
        <f t="shared" si="115"/>
        <v>1123.5359999999998</v>
      </c>
      <c r="E1934">
        <f t="shared" si="116"/>
        <v>-3.1504108457583682E-2</v>
      </c>
      <c r="F1934" t="str">
        <f t="shared" si="118"/>
        <v>Sell</v>
      </c>
      <c r="G1934">
        <f t="shared" si="117"/>
        <v>4.0465959064406342E-5</v>
      </c>
    </row>
    <row r="1935" spans="1:7" ht="18" x14ac:dyDescent="0.55000000000000004">
      <c r="A1935" s="4">
        <v>36032</v>
      </c>
      <c r="B1935" s="6">
        <v>1092.8499999999999</v>
      </c>
      <c r="C1935" s="1">
        <v>0.43191461878269938</v>
      </c>
      <c r="D1935">
        <f t="shared" si="115"/>
        <v>1123.8527999999999</v>
      </c>
      <c r="E1935">
        <f t="shared" si="116"/>
        <v>-2.7586174986617449E-2</v>
      </c>
      <c r="F1935" t="str">
        <f t="shared" si="118"/>
        <v>Sell</v>
      </c>
      <c r="G1935">
        <f t="shared" si="117"/>
        <v>1.8655023791820453E-5</v>
      </c>
    </row>
    <row r="1936" spans="1:7" ht="18" x14ac:dyDescent="0.55000000000000004">
      <c r="A1936" s="4">
        <v>36033</v>
      </c>
      <c r="B1936" s="6">
        <v>1084.19</v>
      </c>
      <c r="C1936" s="1">
        <v>-0.79557984030125417</v>
      </c>
      <c r="D1936">
        <f t="shared" si="115"/>
        <v>1123.7847999999999</v>
      </c>
      <c r="E1936">
        <f t="shared" si="116"/>
        <v>-3.523343615254438E-2</v>
      </c>
      <c r="F1936" t="str">
        <f t="shared" si="118"/>
        <v>Sell</v>
      </c>
      <c r="G1936">
        <f t="shared" si="117"/>
        <v>6.3294728229376914E-5</v>
      </c>
    </row>
    <row r="1937" spans="1:7" ht="18" x14ac:dyDescent="0.55000000000000004">
      <c r="A1937" s="4">
        <v>36034</v>
      </c>
      <c r="B1937" s="6">
        <v>1042.5899999999999</v>
      </c>
      <c r="C1937" s="1">
        <v>-3.9125162511276219</v>
      </c>
      <c r="D1937">
        <f t="shared" si="115"/>
        <v>1122.4943999999998</v>
      </c>
      <c r="E1937">
        <f t="shared" si="116"/>
        <v>-7.1184675843371611E-2</v>
      </c>
      <c r="F1937" t="str">
        <f t="shared" si="118"/>
        <v>Sell</v>
      </c>
      <c r="G1937">
        <f t="shared" si="117"/>
        <v>1.5307783415337741E-3</v>
      </c>
    </row>
    <row r="1938" spans="1:7" ht="18" x14ac:dyDescent="0.55000000000000004">
      <c r="A1938" s="4">
        <v>36035</v>
      </c>
      <c r="B1938" s="6">
        <v>1027.1400000000001</v>
      </c>
      <c r="C1938" s="1">
        <v>-1.4929760867165345</v>
      </c>
      <c r="D1938">
        <f t="shared" si="115"/>
        <v>1120.9097999999999</v>
      </c>
      <c r="E1938">
        <f t="shared" si="116"/>
        <v>-8.3655080899462039E-2</v>
      </c>
      <c r="F1938" t="str">
        <f t="shared" si="118"/>
        <v>Sell</v>
      </c>
      <c r="G1938">
        <f t="shared" si="117"/>
        <v>2.2289775955074172E-4</v>
      </c>
    </row>
    <row r="1939" spans="1:7" ht="18" x14ac:dyDescent="0.55000000000000004">
      <c r="A1939" s="4">
        <v>36038</v>
      </c>
      <c r="B1939" s="5">
        <v>957.28</v>
      </c>
      <c r="C1939" s="1">
        <v>-7.0437590373020429</v>
      </c>
      <c r="D1939">
        <f t="shared" si="115"/>
        <v>1118.0423999999998</v>
      </c>
      <c r="E1939">
        <f t="shared" si="116"/>
        <v>-0.14378918008833999</v>
      </c>
      <c r="F1939" t="str">
        <f t="shared" si="118"/>
        <v>Sell</v>
      </c>
      <c r="G1939">
        <f t="shared" si="117"/>
        <v>4.96145413755742E-3</v>
      </c>
    </row>
    <row r="1940" spans="1:7" ht="18" x14ac:dyDescent="0.55000000000000004">
      <c r="A1940" s="4">
        <v>36039</v>
      </c>
      <c r="B1940" s="5">
        <v>994.26</v>
      </c>
      <c r="C1940" s="1">
        <v>3.7902812228035794</v>
      </c>
      <c r="D1940">
        <f t="shared" si="115"/>
        <v>1115.8633999999997</v>
      </c>
      <c r="E1940">
        <f t="shared" si="116"/>
        <v>-0.10897695900770629</v>
      </c>
      <c r="F1940" t="str">
        <f t="shared" si="118"/>
        <v>Sell</v>
      </c>
      <c r="G1940">
        <f t="shared" si="117"/>
        <v>1.4366231747937395E-3</v>
      </c>
    </row>
    <row r="1941" spans="1:7" ht="18" x14ac:dyDescent="0.55000000000000004">
      <c r="A1941" s="4">
        <v>36040</v>
      </c>
      <c r="B1941" s="5">
        <v>990.48</v>
      </c>
      <c r="C1941" s="1">
        <v>-0.38090677573212955</v>
      </c>
      <c r="D1941">
        <f t="shared" si="115"/>
        <v>1113.2831999999999</v>
      </c>
      <c r="E1941">
        <f t="shared" si="116"/>
        <v>-0.11030724257762971</v>
      </c>
      <c r="F1941" t="str">
        <f t="shared" si="118"/>
        <v>Sell</v>
      </c>
      <c r="G1941">
        <f t="shared" si="117"/>
        <v>1.4508997179864685E-5</v>
      </c>
    </row>
    <row r="1942" spans="1:7" ht="18" x14ac:dyDescent="0.55000000000000004">
      <c r="A1942" s="4">
        <v>36041</v>
      </c>
      <c r="B1942" s="5">
        <v>982.26</v>
      </c>
      <c r="C1942" s="1">
        <v>-0.83336350181308183</v>
      </c>
      <c r="D1942">
        <f t="shared" si="115"/>
        <v>1110.2707999999998</v>
      </c>
      <c r="E1942">
        <f t="shared" si="116"/>
        <v>-0.11529691675220119</v>
      </c>
      <c r="F1942" t="str">
        <f t="shared" si="118"/>
        <v>Sell</v>
      </c>
      <c r="G1942">
        <f t="shared" si="117"/>
        <v>6.944947261541625E-5</v>
      </c>
    </row>
    <row r="1943" spans="1:7" ht="18" x14ac:dyDescent="0.55000000000000004">
      <c r="A1943" s="4">
        <v>36042</v>
      </c>
      <c r="B1943" s="5">
        <v>973.89</v>
      </c>
      <c r="C1943" s="1">
        <v>-0.85576781745286135</v>
      </c>
      <c r="D1943">
        <f t="shared" si="115"/>
        <v>1107.1629999999998</v>
      </c>
      <c r="E1943">
        <f t="shared" si="116"/>
        <v>-0.12037342288353189</v>
      </c>
      <c r="F1943" t="str">
        <f t="shared" si="118"/>
        <v>Sell</v>
      </c>
      <c r="G1943">
        <f t="shared" si="117"/>
        <v>7.3233855738803367E-5</v>
      </c>
    </row>
    <row r="1944" spans="1:7" ht="18" x14ac:dyDescent="0.55000000000000004">
      <c r="A1944" s="4">
        <v>36046</v>
      </c>
      <c r="B1944" s="6">
        <v>1023.46</v>
      </c>
      <c r="C1944" s="1">
        <v>4.9645961835058543</v>
      </c>
      <c r="D1944">
        <f t="shared" si="115"/>
        <v>1104.9682</v>
      </c>
      <c r="E1944">
        <f t="shared" si="116"/>
        <v>-7.3765199758689878E-2</v>
      </c>
      <c r="F1944" t="str">
        <f t="shared" si="118"/>
        <v>Sell</v>
      </c>
      <c r="G1944">
        <f t="shared" si="117"/>
        <v>2.4647215265280898E-3</v>
      </c>
    </row>
    <row r="1945" spans="1:7" ht="18" x14ac:dyDescent="0.55000000000000004">
      <c r="A1945" s="4">
        <v>36047</v>
      </c>
      <c r="B1945" s="6">
        <v>1006.2</v>
      </c>
      <c r="C1945" s="1">
        <v>-1.7008184697617013</v>
      </c>
      <c r="D1945">
        <f t="shared" si="115"/>
        <v>1102.3224</v>
      </c>
      <c r="E1945">
        <f t="shared" si="116"/>
        <v>-8.7199897235146429E-2</v>
      </c>
      <c r="F1945" t="str">
        <f t="shared" si="118"/>
        <v>Sell</v>
      </c>
      <c r="G1945">
        <f t="shared" si="117"/>
        <v>2.8927834670825349E-4</v>
      </c>
    </row>
    <row r="1946" spans="1:7" ht="18" x14ac:dyDescent="0.55000000000000004">
      <c r="A1946" s="4">
        <v>36048</v>
      </c>
      <c r="B1946" s="5">
        <v>980.19</v>
      </c>
      <c r="C1946" s="1">
        <v>-2.6189707633403656</v>
      </c>
      <c r="D1946">
        <f t="shared" si="115"/>
        <v>1099.2493999999999</v>
      </c>
      <c r="E1946">
        <f t="shared" si="116"/>
        <v>-0.10830972479948579</v>
      </c>
      <c r="F1946" t="str">
        <f t="shared" si="118"/>
        <v>Sell</v>
      </c>
      <c r="G1946">
        <f t="shared" si="117"/>
        <v>6.8590078592316165E-4</v>
      </c>
    </row>
    <row r="1947" spans="1:7" ht="18" x14ac:dyDescent="0.55000000000000004">
      <c r="A1947" s="4">
        <v>36049</v>
      </c>
      <c r="B1947" s="6">
        <v>1009.06</v>
      </c>
      <c r="C1947" s="1">
        <v>2.9028052978482317</v>
      </c>
      <c r="D1947">
        <f t="shared" si="115"/>
        <v>1096.4593999999997</v>
      </c>
      <c r="E1947">
        <f t="shared" si="116"/>
        <v>-7.9710566574557898E-2</v>
      </c>
      <c r="F1947" t="str">
        <f t="shared" si="118"/>
        <v>Sell</v>
      </c>
      <c r="G1947">
        <f t="shared" si="117"/>
        <v>8.4262785972157614E-4</v>
      </c>
    </row>
    <row r="1948" spans="1:7" ht="18" x14ac:dyDescent="0.55000000000000004">
      <c r="A1948" s="4">
        <v>36052</v>
      </c>
      <c r="B1948" s="6">
        <v>1029.72</v>
      </c>
      <c r="C1948" s="1">
        <v>2.0267716204733008</v>
      </c>
      <c r="D1948">
        <f t="shared" si="115"/>
        <v>1094.1253999999999</v>
      </c>
      <c r="E1948">
        <f t="shared" si="116"/>
        <v>-5.8864733420867371E-2</v>
      </c>
      <c r="F1948" t="str">
        <f t="shared" si="118"/>
        <v>Sell</v>
      </c>
      <c r="G1948">
        <f t="shared" si="117"/>
        <v>4.1078032015559704E-4</v>
      </c>
    </row>
    <row r="1949" spans="1:7" ht="18" x14ac:dyDescent="0.55000000000000004">
      <c r="A1949" s="4">
        <v>36053</v>
      </c>
      <c r="B1949" s="6">
        <v>1037.68</v>
      </c>
      <c r="C1949" s="1">
        <v>0.77005314253878387</v>
      </c>
      <c r="D1949">
        <f t="shared" si="115"/>
        <v>1091.7323999999999</v>
      </c>
      <c r="E1949">
        <f t="shared" si="116"/>
        <v>-4.9510667632470938E-2</v>
      </c>
      <c r="F1949" t="str">
        <f t="shared" si="118"/>
        <v>Sell</v>
      </c>
      <c r="G1949">
        <f t="shared" si="117"/>
        <v>5.9298184233385662E-5</v>
      </c>
    </row>
    <row r="1950" spans="1:7" ht="18" x14ac:dyDescent="0.55000000000000004">
      <c r="A1950" s="4">
        <v>36054</v>
      </c>
      <c r="B1950" s="6">
        <v>1045.48</v>
      </c>
      <c r="C1950" s="1">
        <v>0.74886580502367261</v>
      </c>
      <c r="D1950">
        <f t="shared" si="115"/>
        <v>1089.5487999999998</v>
      </c>
      <c r="E1950">
        <f t="shared" si="116"/>
        <v>-4.0446834506173375E-2</v>
      </c>
      <c r="F1950" t="str">
        <f t="shared" si="118"/>
        <v>Sell</v>
      </c>
      <c r="G1950">
        <f t="shared" si="117"/>
        <v>5.6079999393375317E-5</v>
      </c>
    </row>
    <row r="1951" spans="1:7" ht="18" x14ac:dyDescent="0.55000000000000004">
      <c r="A1951" s="4">
        <v>36055</v>
      </c>
      <c r="B1951" s="6">
        <v>1018.87</v>
      </c>
      <c r="C1951" s="1">
        <v>-2.5781940053402419</v>
      </c>
      <c r="D1951">
        <f t="shared" si="115"/>
        <v>1086.5986</v>
      </c>
      <c r="E1951">
        <f t="shared" si="116"/>
        <v>-6.2330836796587102E-2</v>
      </c>
      <c r="F1951" t="str">
        <f t="shared" si="118"/>
        <v>Sell</v>
      </c>
      <c r="G1951">
        <f t="shared" si="117"/>
        <v>6.6470843291723588E-4</v>
      </c>
    </row>
    <row r="1952" spans="1:7" ht="18" x14ac:dyDescent="0.55000000000000004">
      <c r="A1952" s="4">
        <v>36056</v>
      </c>
      <c r="B1952" s="6">
        <v>1020.09</v>
      </c>
      <c r="C1952" s="1">
        <v>0.11966886506780686</v>
      </c>
      <c r="D1952">
        <f t="shared" si="115"/>
        <v>1083.8291999999999</v>
      </c>
      <c r="E1952">
        <f t="shared" si="116"/>
        <v>-5.8809266257081723E-2</v>
      </c>
      <c r="F1952" t="str">
        <f t="shared" si="118"/>
        <v>Sell</v>
      </c>
      <c r="G1952">
        <f t="shared" si="117"/>
        <v>1.4320637266616964E-6</v>
      </c>
    </row>
    <row r="1953" spans="1:7" ht="18" x14ac:dyDescent="0.55000000000000004">
      <c r="A1953" s="4">
        <v>36059</v>
      </c>
      <c r="B1953" s="6">
        <v>1023.89</v>
      </c>
      <c r="C1953" s="1">
        <v>0.37182402743803505</v>
      </c>
      <c r="D1953">
        <f t="shared" si="115"/>
        <v>1081.0203999999999</v>
      </c>
      <c r="E1953">
        <f t="shared" si="116"/>
        <v>-5.2848586391154043E-2</v>
      </c>
      <c r="F1953" t="str">
        <f t="shared" si="118"/>
        <v>Sell</v>
      </c>
      <c r="G1953">
        <f t="shared" si="117"/>
        <v>1.3825310738024066E-5</v>
      </c>
    </row>
    <row r="1954" spans="1:7" ht="18" x14ac:dyDescent="0.55000000000000004">
      <c r="A1954" s="4">
        <v>36060</v>
      </c>
      <c r="B1954" s="6">
        <v>1029.6300000000001</v>
      </c>
      <c r="C1954" s="1">
        <v>0.55904154322548205</v>
      </c>
      <c r="D1954">
        <f t="shared" si="115"/>
        <v>1078.3092000000001</v>
      </c>
      <c r="E1954">
        <f t="shared" si="116"/>
        <v>-4.5144008787090038E-2</v>
      </c>
      <c r="F1954" t="str">
        <f t="shared" si="118"/>
        <v>Sell</v>
      </c>
      <c r="G1954">
        <f t="shared" si="117"/>
        <v>3.1252744705192849E-5</v>
      </c>
    </row>
    <row r="1955" spans="1:7" ht="18" x14ac:dyDescent="0.55000000000000004">
      <c r="A1955" s="4">
        <v>36061</v>
      </c>
      <c r="B1955" s="6">
        <v>1066.0899999999999</v>
      </c>
      <c r="C1955" s="1">
        <v>3.4798235542756046</v>
      </c>
      <c r="D1955">
        <f t="shared" ref="D1955:D2018" si="119">AVERAGE(B1906:B1955)</f>
        <v>1076.0794000000001</v>
      </c>
      <c r="E1955">
        <f t="shared" si="116"/>
        <v>-9.2831439761788571E-3</v>
      </c>
      <c r="F1955" t="str">
        <f t="shared" si="118"/>
        <v>Sell</v>
      </c>
      <c r="G1955">
        <f t="shared" si="117"/>
        <v>1.2109171968891302E-3</v>
      </c>
    </row>
    <row r="1956" spans="1:7" ht="18" x14ac:dyDescent="0.55000000000000004">
      <c r="A1956" s="4">
        <v>36062</v>
      </c>
      <c r="B1956" s="6">
        <v>1042.72</v>
      </c>
      <c r="C1956" s="1">
        <v>-2.2165066345250795</v>
      </c>
      <c r="D1956">
        <f t="shared" si="119"/>
        <v>1073.4376</v>
      </c>
      <c r="E1956">
        <f t="shared" si="116"/>
        <v>-2.8616102137655648E-2</v>
      </c>
      <c r="F1956" t="str">
        <f t="shared" si="118"/>
        <v>Sell</v>
      </c>
      <c r="G1956">
        <f t="shared" si="117"/>
        <v>4.9129016608936938E-4</v>
      </c>
    </row>
    <row r="1957" spans="1:7" ht="18" x14ac:dyDescent="0.55000000000000004">
      <c r="A1957" s="4">
        <v>36063</v>
      </c>
      <c r="B1957" s="6">
        <v>1044.75</v>
      </c>
      <c r="C1957" s="1">
        <v>0.19449387439545879</v>
      </c>
      <c r="D1957">
        <f t="shared" si="119"/>
        <v>1070.6528000000001</v>
      </c>
      <c r="E1957">
        <f t="shared" si="116"/>
        <v>-2.4193464024938868E-2</v>
      </c>
      <c r="F1957" t="str">
        <f t="shared" si="118"/>
        <v>Sell</v>
      </c>
      <c r="G1957">
        <f t="shared" si="117"/>
        <v>3.7827867177356498E-6</v>
      </c>
    </row>
    <row r="1958" spans="1:7" ht="18" x14ac:dyDescent="0.55000000000000004">
      <c r="A1958" s="4">
        <v>36066</v>
      </c>
      <c r="B1958" s="6">
        <v>1048.69</v>
      </c>
      <c r="C1958" s="1">
        <v>0.37641438513464748</v>
      </c>
      <c r="D1958">
        <f t="shared" si="119"/>
        <v>1067.8916000000002</v>
      </c>
      <c r="E1958">
        <f t="shared" si="116"/>
        <v>-1.7980851239957404E-2</v>
      </c>
      <c r="F1958" t="str">
        <f t="shared" si="118"/>
        <v>Sell</v>
      </c>
      <c r="G1958">
        <f t="shared" si="117"/>
        <v>1.4168778933629473E-5</v>
      </c>
    </row>
    <row r="1959" spans="1:7" ht="18" x14ac:dyDescent="0.55000000000000004">
      <c r="A1959" s="4">
        <v>36067</v>
      </c>
      <c r="B1959" s="6">
        <v>1049.02</v>
      </c>
      <c r="C1959" s="1">
        <v>3.1462881210682019E-2</v>
      </c>
      <c r="D1959">
        <f t="shared" si="119"/>
        <v>1065.19</v>
      </c>
      <c r="E1959">
        <f t="shared" si="116"/>
        <v>-1.5180390352894856E-2</v>
      </c>
      <c r="F1959" t="str">
        <f t="shared" si="118"/>
        <v>Sell</v>
      </c>
      <c r="G1959">
        <f t="shared" si="117"/>
        <v>9.8991289407748749E-8</v>
      </c>
    </row>
    <row r="1960" spans="1:7" ht="18" x14ac:dyDescent="0.55000000000000004">
      <c r="A1960" s="4">
        <v>36068</v>
      </c>
      <c r="B1960" s="6">
        <v>1017.01</v>
      </c>
      <c r="C1960" s="1">
        <v>-3.0989445149568819</v>
      </c>
      <c r="D1960">
        <f t="shared" si="119"/>
        <v>1062.2287999999999</v>
      </c>
      <c r="E1960">
        <f t="shared" si="116"/>
        <v>-4.2569736388243171E-2</v>
      </c>
      <c r="F1960" t="str">
        <f t="shared" si="118"/>
        <v>Sell</v>
      </c>
      <c r="G1960">
        <f t="shared" si="117"/>
        <v>9.6034571067813443E-4</v>
      </c>
    </row>
    <row r="1961" spans="1:7" ht="18" x14ac:dyDescent="0.55000000000000004">
      <c r="A1961" s="4">
        <v>36069</v>
      </c>
      <c r="B1961" s="5">
        <v>986.39</v>
      </c>
      <c r="C1961" s="1">
        <v>-3.0570414918264586</v>
      </c>
      <c r="D1961">
        <f t="shared" si="119"/>
        <v>1058.675</v>
      </c>
      <c r="E1961">
        <f t="shared" si="116"/>
        <v>-6.8278744657236615E-2</v>
      </c>
      <c r="F1961" t="str">
        <f t="shared" si="118"/>
        <v>Sell</v>
      </c>
      <c r="G1961">
        <f t="shared" si="117"/>
        <v>9.3455026827485397E-4</v>
      </c>
    </row>
    <row r="1962" spans="1:7" ht="18" x14ac:dyDescent="0.55000000000000004">
      <c r="A1962" s="4">
        <v>36070</v>
      </c>
      <c r="B1962" s="6">
        <v>1002.6</v>
      </c>
      <c r="C1962" s="1">
        <v>1.6300090905758611</v>
      </c>
      <c r="D1962">
        <f t="shared" si="119"/>
        <v>1055.9319999999998</v>
      </c>
      <c r="E1962">
        <f t="shared" si="116"/>
        <v>-5.0507040226074953E-2</v>
      </c>
      <c r="F1962" t="str">
        <f t="shared" si="118"/>
        <v>Sell</v>
      </c>
      <c r="G1962">
        <f t="shared" si="117"/>
        <v>2.6569296353599453E-4</v>
      </c>
    </row>
    <row r="1963" spans="1:7" ht="18" x14ac:dyDescent="0.55000000000000004">
      <c r="A1963" s="4">
        <v>36073</v>
      </c>
      <c r="B1963" s="5">
        <v>988.56</v>
      </c>
      <c r="C1963" s="1">
        <v>-1.4102566033468071</v>
      </c>
      <c r="D1963">
        <f t="shared" si="119"/>
        <v>1052.8871999999997</v>
      </c>
      <c r="E1963">
        <f t="shared" si="116"/>
        <v>-6.1096003446522801E-2</v>
      </c>
      <c r="F1963" t="str">
        <f t="shared" si="118"/>
        <v>Sell</v>
      </c>
      <c r="G1963">
        <f t="shared" si="117"/>
        <v>1.9888236872832736E-4</v>
      </c>
    </row>
    <row r="1964" spans="1:7" ht="18" x14ac:dyDescent="0.55000000000000004">
      <c r="A1964" s="4">
        <v>36074</v>
      </c>
      <c r="B1964" s="5">
        <v>984.59</v>
      </c>
      <c r="C1964" s="1">
        <v>-0.40240279321052491</v>
      </c>
      <c r="D1964">
        <f t="shared" si="119"/>
        <v>1049.6335999999997</v>
      </c>
      <c r="E1964">
        <f t="shared" si="116"/>
        <v>-6.1967909563870334E-2</v>
      </c>
      <c r="F1964" t="str">
        <f t="shared" si="118"/>
        <v>Sell</v>
      </c>
      <c r="G1964">
        <f t="shared" si="117"/>
        <v>1.6192800798363249E-5</v>
      </c>
    </row>
    <row r="1965" spans="1:7" ht="18" x14ac:dyDescent="0.55000000000000004">
      <c r="A1965" s="4">
        <v>36075</v>
      </c>
      <c r="B1965" s="5">
        <v>970.68</v>
      </c>
      <c r="C1965" s="1">
        <v>-1.4228454045968175</v>
      </c>
      <c r="D1965">
        <f t="shared" si="119"/>
        <v>1046.4423999999997</v>
      </c>
      <c r="E1965">
        <f t="shared" si="116"/>
        <v>-7.2399971560785148E-2</v>
      </c>
      <c r="F1965" t="str">
        <f t="shared" si="118"/>
        <v>Sell</v>
      </c>
      <c r="G1965">
        <f t="shared" si="117"/>
        <v>2.0244890453822813E-4</v>
      </c>
    </row>
    <row r="1966" spans="1:7" ht="18" x14ac:dyDescent="0.55000000000000004">
      <c r="A1966" s="4">
        <v>36076</v>
      </c>
      <c r="B1966" s="5">
        <v>959.44</v>
      </c>
      <c r="C1966" s="1">
        <v>-1.1647075894395782</v>
      </c>
      <c r="D1966">
        <f t="shared" si="119"/>
        <v>1043.1269999999997</v>
      </c>
      <c r="E1966">
        <f t="shared" si="116"/>
        <v>-8.0227048096731937E-2</v>
      </c>
      <c r="F1966" t="str">
        <f t="shared" si="118"/>
        <v>Sell</v>
      </c>
      <c r="G1966">
        <f t="shared" si="117"/>
        <v>1.3565437688981528E-4</v>
      </c>
    </row>
    <row r="1967" spans="1:7" ht="18" x14ac:dyDescent="0.55000000000000004">
      <c r="A1967" s="4">
        <v>36077</v>
      </c>
      <c r="B1967" s="5">
        <v>984.39</v>
      </c>
      <c r="C1967" s="1">
        <v>2.5672379069671689</v>
      </c>
      <c r="D1967">
        <f t="shared" si="119"/>
        <v>1039.9557999999997</v>
      </c>
      <c r="E1967">
        <f t="shared" si="116"/>
        <v>-5.3430924660451677E-2</v>
      </c>
      <c r="F1967" t="str">
        <f t="shared" si="118"/>
        <v>Sell</v>
      </c>
      <c r="G1967">
        <f t="shared" si="117"/>
        <v>6.5907104709691708E-4</v>
      </c>
    </row>
    <row r="1968" spans="1:7" ht="18" x14ac:dyDescent="0.55000000000000004">
      <c r="A1968" s="4">
        <v>36080</v>
      </c>
      <c r="B1968" s="5">
        <v>997.71</v>
      </c>
      <c r="C1968" s="1">
        <v>1.3440492929115608</v>
      </c>
      <c r="D1968">
        <f t="shared" si="119"/>
        <v>1037.4965999999995</v>
      </c>
      <c r="E1968">
        <f t="shared" si="116"/>
        <v>-3.8348655793184742E-2</v>
      </c>
      <c r="F1968" t="str">
        <f t="shared" si="118"/>
        <v>Sell</v>
      </c>
      <c r="G1968">
        <f t="shared" si="117"/>
        <v>1.8064685017760669E-4</v>
      </c>
    </row>
    <row r="1969" spans="1:7" ht="18" x14ac:dyDescent="0.55000000000000004">
      <c r="A1969" s="4">
        <v>36081</v>
      </c>
      <c r="B1969" s="5">
        <v>994.8</v>
      </c>
      <c r="C1969" s="1">
        <v>-0.29209409930034141</v>
      </c>
      <c r="D1969">
        <f t="shared" si="119"/>
        <v>1035.1437999999996</v>
      </c>
      <c r="E1969">
        <f t="shared" si="116"/>
        <v>-3.897410195568931E-2</v>
      </c>
      <c r="F1969" t="str">
        <f t="shared" si="118"/>
        <v>Sell</v>
      </c>
      <c r="G1969">
        <f t="shared" si="117"/>
        <v>8.5318962846077708E-6</v>
      </c>
    </row>
    <row r="1970" spans="1:7" ht="18" x14ac:dyDescent="0.55000000000000004">
      <c r="A1970" s="4">
        <v>36082</v>
      </c>
      <c r="B1970" s="6">
        <v>1005.53</v>
      </c>
      <c r="C1970" s="1">
        <v>1.0728332740911417</v>
      </c>
      <c r="D1970">
        <f t="shared" si="119"/>
        <v>1033.8119999999997</v>
      </c>
      <c r="E1970">
        <f t="shared" si="116"/>
        <v>-2.7357004948675104E-2</v>
      </c>
      <c r="F1970" t="str">
        <f t="shared" si="118"/>
        <v>Sell</v>
      </c>
      <c r="G1970">
        <f t="shared" si="117"/>
        <v>1.1509712339971189E-4</v>
      </c>
    </row>
    <row r="1971" spans="1:7" ht="18" x14ac:dyDescent="0.55000000000000004">
      <c r="A1971" s="4">
        <v>36083</v>
      </c>
      <c r="B1971" s="6">
        <v>1047.49</v>
      </c>
      <c r="C1971" s="1">
        <v>4.0882060541183689</v>
      </c>
      <c r="D1971">
        <f t="shared" si="119"/>
        <v>1033.1331999999995</v>
      </c>
      <c r="E1971">
        <f t="shared" si="116"/>
        <v>1.3896368832209131E-2</v>
      </c>
      <c r="F1971" t="str">
        <f t="shared" si="118"/>
        <v>Sell</v>
      </c>
      <c r="G1971">
        <f t="shared" si="117"/>
        <v>1.6713428740930082E-3</v>
      </c>
    </row>
    <row r="1972" spans="1:7" ht="18" x14ac:dyDescent="0.55000000000000004">
      <c r="A1972" s="4">
        <v>36084</v>
      </c>
      <c r="B1972" s="6">
        <v>1056.42</v>
      </c>
      <c r="C1972" s="1">
        <v>0.84890072550630713</v>
      </c>
      <c r="D1972">
        <f t="shared" si="119"/>
        <v>1032.4689999999996</v>
      </c>
      <c r="E1972">
        <f t="shared" ref="E1972:E2035" si="120">(B1972 - D1972) / D1972</f>
        <v>2.3197790926410854E-2</v>
      </c>
      <c r="F1972" t="str">
        <f t="shared" si="118"/>
        <v>Buy</v>
      </c>
      <c r="G1972">
        <f t="shared" ref="G1972:G2035" si="121">(C1972/100)^2</f>
        <v>7.2063244176513459E-5</v>
      </c>
    </row>
    <row r="1973" spans="1:7" ht="18" x14ac:dyDescent="0.55000000000000004">
      <c r="A1973" s="4">
        <v>36087</v>
      </c>
      <c r="B1973" s="6">
        <v>1062.3900000000001</v>
      </c>
      <c r="C1973" s="1">
        <v>0.56352535608599508</v>
      </c>
      <c r="D1973">
        <f t="shared" si="119"/>
        <v>1031.9277999999997</v>
      </c>
      <c r="E1973">
        <f t="shared" si="120"/>
        <v>2.9519700893803232E-2</v>
      </c>
      <c r="F1973" t="str">
        <f t="shared" ref="F1973:F2036" si="122">IF(E1972 &gt; 0, "Buy", "Sell")</f>
        <v>Buy</v>
      </c>
      <c r="G1973">
        <f t="shared" si="121"/>
        <v>3.1756082695184758E-5</v>
      </c>
    </row>
    <row r="1974" spans="1:7" ht="18" x14ac:dyDescent="0.55000000000000004">
      <c r="A1974" s="4">
        <v>36088</v>
      </c>
      <c r="B1974" s="6">
        <v>1063.93</v>
      </c>
      <c r="C1974" s="1">
        <v>0.14485122364153086</v>
      </c>
      <c r="D1974">
        <f t="shared" si="119"/>
        <v>1031.5435999999997</v>
      </c>
      <c r="E1974">
        <f t="shared" si="120"/>
        <v>3.1396055387285939E-2</v>
      </c>
      <c r="F1974" t="str">
        <f t="shared" si="122"/>
        <v>Buy</v>
      </c>
      <c r="G1974">
        <f t="shared" si="121"/>
        <v>2.0981876990448792E-6</v>
      </c>
    </row>
    <row r="1975" spans="1:7" ht="18" x14ac:dyDescent="0.55000000000000004">
      <c r="A1975" s="4">
        <v>36089</v>
      </c>
      <c r="B1975" s="6">
        <v>1069.92</v>
      </c>
      <c r="C1975" s="1">
        <v>0.56142800419852423</v>
      </c>
      <c r="D1975">
        <f t="shared" si="119"/>
        <v>1031.5623999999998</v>
      </c>
      <c r="E1975">
        <f t="shared" si="120"/>
        <v>3.7183984216563423E-2</v>
      </c>
      <c r="F1975" t="str">
        <f t="shared" si="122"/>
        <v>Buy</v>
      </c>
      <c r="G1975">
        <f t="shared" si="121"/>
        <v>3.1520140389833822E-5</v>
      </c>
    </row>
    <row r="1976" spans="1:7" ht="18" x14ac:dyDescent="0.55000000000000004">
      <c r="A1976" s="4">
        <v>36090</v>
      </c>
      <c r="B1976" s="6">
        <v>1078.48</v>
      </c>
      <c r="C1976" s="1">
        <v>0.79687630771401019</v>
      </c>
      <c r="D1976">
        <f t="shared" si="119"/>
        <v>1031.4475999999997</v>
      </c>
      <c r="E1976">
        <f t="shared" si="120"/>
        <v>4.5598438544042656E-2</v>
      </c>
      <c r="F1976" t="str">
        <f t="shared" si="122"/>
        <v>Buy</v>
      </c>
      <c r="G1976">
        <f t="shared" si="121"/>
        <v>6.3501184979591378E-5</v>
      </c>
    </row>
    <row r="1977" spans="1:7" ht="18" x14ac:dyDescent="0.55000000000000004">
      <c r="A1977" s="4">
        <v>36091</v>
      </c>
      <c r="B1977" s="6">
        <v>1070.67</v>
      </c>
      <c r="C1977" s="1">
        <v>-0.72680216640812811</v>
      </c>
      <c r="D1977">
        <f t="shared" si="119"/>
        <v>1031.3627999999999</v>
      </c>
      <c r="E1977">
        <f t="shared" si="120"/>
        <v>3.8111903977921441E-2</v>
      </c>
      <c r="F1977" t="str">
        <f t="shared" si="122"/>
        <v>Buy</v>
      </c>
      <c r="G1977">
        <f t="shared" si="121"/>
        <v>5.2824138909554833E-5</v>
      </c>
    </row>
    <row r="1978" spans="1:7" ht="18" x14ac:dyDescent="0.55000000000000004">
      <c r="A1978" s="4">
        <v>36094</v>
      </c>
      <c r="B1978" s="6">
        <v>1072.32</v>
      </c>
      <c r="C1978" s="1">
        <v>0.15399048302180871</v>
      </c>
      <c r="D1978">
        <f t="shared" si="119"/>
        <v>1031.5541999999998</v>
      </c>
      <c r="E1978">
        <f t="shared" si="120"/>
        <v>3.9518815395255175E-2</v>
      </c>
      <c r="F1978" t="str">
        <f t="shared" si="122"/>
        <v>Buy</v>
      </c>
      <c r="G1978">
        <f t="shared" si="121"/>
        <v>2.3713068861289958E-6</v>
      </c>
    </row>
    <row r="1979" spans="1:7" ht="18" x14ac:dyDescent="0.55000000000000004">
      <c r="A1979" s="4">
        <v>36095</v>
      </c>
      <c r="B1979" s="6">
        <v>1065.3399999999999</v>
      </c>
      <c r="C1979" s="1">
        <v>-0.6530528528192252</v>
      </c>
      <c r="D1979">
        <f t="shared" si="119"/>
        <v>1031.1875999999997</v>
      </c>
      <c r="E1979">
        <f t="shared" si="120"/>
        <v>3.3119482817675641E-2</v>
      </c>
      <c r="F1979" t="str">
        <f t="shared" si="122"/>
        <v>Buy</v>
      </c>
      <c r="G1979">
        <f t="shared" si="121"/>
        <v>4.2647802857532863E-5</v>
      </c>
    </row>
    <row r="1980" spans="1:7" ht="18" x14ac:dyDescent="0.55000000000000004">
      <c r="A1980" s="4">
        <v>36096</v>
      </c>
      <c r="B1980" s="6">
        <v>1068.0899999999999</v>
      </c>
      <c r="C1980" s="1">
        <v>0.25780096118196649</v>
      </c>
      <c r="D1980">
        <f t="shared" si="119"/>
        <v>1030.5253999999995</v>
      </c>
      <c r="E1980">
        <f t="shared" si="120"/>
        <v>3.6451891433244052E-2</v>
      </c>
      <c r="F1980" t="str">
        <f t="shared" si="122"/>
        <v>Buy</v>
      </c>
      <c r="G1980">
        <f t="shared" si="121"/>
        <v>6.646133558634579E-6</v>
      </c>
    </row>
    <row r="1981" spans="1:7" ht="18" x14ac:dyDescent="0.55000000000000004">
      <c r="A1981" s="4">
        <v>36097</v>
      </c>
      <c r="B1981" s="6">
        <v>1085.93</v>
      </c>
      <c r="C1981" s="1">
        <v>1.6564756061968819</v>
      </c>
      <c r="D1981">
        <f t="shared" si="119"/>
        <v>1030.2827999999997</v>
      </c>
      <c r="E1981">
        <f t="shared" si="120"/>
        <v>5.4011578180282495E-2</v>
      </c>
      <c r="F1981" t="str">
        <f t="shared" si="122"/>
        <v>Buy</v>
      </c>
      <c r="G1981">
        <f t="shared" si="121"/>
        <v>2.7439114339253273E-4</v>
      </c>
    </row>
    <row r="1982" spans="1:7" ht="18" x14ac:dyDescent="0.55000000000000004">
      <c r="A1982" s="4">
        <v>36098</v>
      </c>
      <c r="B1982" s="6">
        <v>1098.67</v>
      </c>
      <c r="C1982" s="1">
        <v>1.1663594642690904</v>
      </c>
      <c r="D1982">
        <f t="shared" si="119"/>
        <v>1030.4241999999997</v>
      </c>
      <c r="E1982">
        <f t="shared" si="120"/>
        <v>6.6230781458743296E-2</v>
      </c>
      <c r="F1982" t="str">
        <f t="shared" si="122"/>
        <v>Buy</v>
      </c>
      <c r="G1982">
        <f t="shared" si="121"/>
        <v>1.3603943998900797E-4</v>
      </c>
    </row>
    <row r="1983" spans="1:7" ht="18" x14ac:dyDescent="0.55000000000000004">
      <c r="A1983" s="4">
        <v>36101</v>
      </c>
      <c r="B1983" s="6">
        <v>1111.5999999999999</v>
      </c>
      <c r="C1983" s="1">
        <v>1.1700061531115917</v>
      </c>
      <c r="D1983">
        <f t="shared" si="119"/>
        <v>1031.0313999999996</v>
      </c>
      <c r="E1983">
        <f t="shared" si="120"/>
        <v>7.814369184100535E-2</v>
      </c>
      <c r="F1983" t="str">
        <f t="shared" si="122"/>
        <v>Buy</v>
      </c>
      <c r="G1983">
        <f t="shared" si="121"/>
        <v>1.3689143983189856E-4</v>
      </c>
    </row>
    <row r="1984" spans="1:7" ht="18" x14ac:dyDescent="0.55000000000000004">
      <c r="A1984" s="4">
        <v>36102</v>
      </c>
      <c r="B1984" s="6">
        <v>1110.8399999999999</v>
      </c>
      <c r="C1984" s="1">
        <v>-6.8393300122839257E-2</v>
      </c>
      <c r="D1984">
        <f t="shared" si="119"/>
        <v>1031.4853999999996</v>
      </c>
      <c r="E1984">
        <f t="shared" si="120"/>
        <v>7.6932354059495542E-2</v>
      </c>
      <c r="F1984" t="str">
        <f t="shared" si="122"/>
        <v>Buy</v>
      </c>
      <c r="G1984">
        <f t="shared" si="121"/>
        <v>4.6776435016927642E-7</v>
      </c>
    </row>
    <row r="1985" spans="1:7" ht="18" x14ac:dyDescent="0.55000000000000004">
      <c r="A1985" s="4">
        <v>36103</v>
      </c>
      <c r="B1985" s="6">
        <v>1118.67</v>
      </c>
      <c r="C1985" s="1">
        <v>0.70239937852107415</v>
      </c>
      <c r="D1985">
        <f t="shared" si="119"/>
        <v>1032.0017999999995</v>
      </c>
      <c r="E1985">
        <f t="shared" si="120"/>
        <v>8.3980667475580528E-2</v>
      </c>
      <c r="F1985" t="str">
        <f t="shared" si="122"/>
        <v>Buy</v>
      </c>
      <c r="G1985">
        <f t="shared" si="121"/>
        <v>4.9336488694679115E-5</v>
      </c>
    </row>
    <row r="1986" spans="1:7" ht="18" x14ac:dyDescent="0.55000000000000004">
      <c r="A1986" s="4">
        <v>36104</v>
      </c>
      <c r="B1986" s="6">
        <v>1133.8499999999999</v>
      </c>
      <c r="C1986" s="1">
        <v>1.347844175396441</v>
      </c>
      <c r="D1986">
        <f t="shared" si="119"/>
        <v>1032.9949999999997</v>
      </c>
      <c r="E1986">
        <f t="shared" si="120"/>
        <v>9.7633580027009115E-2</v>
      </c>
      <c r="F1986" t="str">
        <f t="shared" si="122"/>
        <v>Buy</v>
      </c>
      <c r="G1986">
        <f t="shared" si="121"/>
        <v>1.8166839211501118E-4</v>
      </c>
    </row>
    <row r="1987" spans="1:7" ht="18" x14ac:dyDescent="0.55000000000000004">
      <c r="A1987" s="4">
        <v>36105</v>
      </c>
      <c r="B1987" s="6">
        <v>1141.01</v>
      </c>
      <c r="C1987" s="1">
        <v>0.62949136592676858</v>
      </c>
      <c r="D1987">
        <f t="shared" si="119"/>
        <v>1034.9633999999996</v>
      </c>
      <c r="E1987">
        <f t="shared" si="120"/>
        <v>0.10246410646019018</v>
      </c>
      <c r="F1987" t="str">
        <f t="shared" si="122"/>
        <v>Buy</v>
      </c>
      <c r="G1987">
        <f t="shared" si="121"/>
        <v>3.9625937977634881E-5</v>
      </c>
    </row>
    <row r="1988" spans="1:7" ht="18" x14ac:dyDescent="0.55000000000000004">
      <c r="A1988" s="4">
        <v>36108</v>
      </c>
      <c r="B1988" s="6">
        <v>1130.2</v>
      </c>
      <c r="C1988" s="1">
        <v>-0.95192268698199367</v>
      </c>
      <c r="D1988">
        <f t="shared" si="119"/>
        <v>1037.0245999999995</v>
      </c>
      <c r="E1988">
        <f t="shared" si="120"/>
        <v>8.9848784686496902E-2</v>
      </c>
      <c r="F1988" t="str">
        <f t="shared" si="122"/>
        <v>Buy</v>
      </c>
      <c r="G1988">
        <f t="shared" si="121"/>
        <v>9.0615680199101876E-5</v>
      </c>
    </row>
    <row r="1989" spans="1:7" ht="18" x14ac:dyDescent="0.55000000000000004">
      <c r="A1989" s="4">
        <v>36109</v>
      </c>
      <c r="B1989" s="6">
        <v>1128.26</v>
      </c>
      <c r="C1989" s="1">
        <v>-0.17179852440644708</v>
      </c>
      <c r="D1989">
        <f t="shared" si="119"/>
        <v>1040.4441999999995</v>
      </c>
      <c r="E1989">
        <f t="shared" si="120"/>
        <v>8.4402219744221352E-2</v>
      </c>
      <c r="F1989" t="str">
        <f t="shared" si="122"/>
        <v>Buy</v>
      </c>
      <c r="G1989">
        <f t="shared" si="121"/>
        <v>2.9514732988232596E-6</v>
      </c>
    </row>
    <row r="1990" spans="1:7" ht="18" x14ac:dyDescent="0.55000000000000004">
      <c r="A1990" s="4">
        <v>36110</v>
      </c>
      <c r="B1990" s="6">
        <v>1120.97</v>
      </c>
      <c r="C1990" s="1">
        <v>-0.64822410574262468</v>
      </c>
      <c r="D1990">
        <f t="shared" si="119"/>
        <v>1042.9783999999995</v>
      </c>
      <c r="E1990">
        <f t="shared" si="120"/>
        <v>7.4777771044923419E-2</v>
      </c>
      <c r="F1990" t="str">
        <f t="shared" si="122"/>
        <v>Buy</v>
      </c>
      <c r="G1990">
        <f t="shared" si="121"/>
        <v>4.2019449126582542E-5</v>
      </c>
    </row>
    <row r="1991" spans="1:7" ht="18" x14ac:dyDescent="0.55000000000000004">
      <c r="A1991" s="4">
        <v>36111</v>
      </c>
      <c r="B1991" s="6">
        <v>1117.69</v>
      </c>
      <c r="C1991" s="1">
        <v>-0.29303264873289897</v>
      </c>
      <c r="D1991">
        <f t="shared" si="119"/>
        <v>1045.5225999999996</v>
      </c>
      <c r="E1991">
        <f t="shared" si="120"/>
        <v>6.9025193716520841E-2</v>
      </c>
      <c r="F1991" t="str">
        <f t="shared" si="122"/>
        <v>Buy</v>
      </c>
      <c r="G1991">
        <f t="shared" si="121"/>
        <v>8.5868133223418552E-6</v>
      </c>
    </row>
    <row r="1992" spans="1:7" ht="18" x14ac:dyDescent="0.55000000000000004">
      <c r="A1992" s="4">
        <v>36112</v>
      </c>
      <c r="B1992" s="6">
        <v>1125.72</v>
      </c>
      <c r="C1992" s="1">
        <v>0.7158775518936612</v>
      </c>
      <c r="D1992">
        <f t="shared" si="119"/>
        <v>1048.3917999999996</v>
      </c>
      <c r="E1992">
        <f t="shared" si="120"/>
        <v>7.3758875260184598E-2</v>
      </c>
      <c r="F1992" t="str">
        <f t="shared" si="122"/>
        <v>Buy</v>
      </c>
      <c r="G1992">
        <f t="shared" si="121"/>
        <v>5.1248066930526152E-5</v>
      </c>
    </row>
    <row r="1993" spans="1:7" ht="18" x14ac:dyDescent="0.55000000000000004">
      <c r="A1993" s="4">
        <v>36115</v>
      </c>
      <c r="B1993" s="6">
        <v>1135.8699999999999</v>
      </c>
      <c r="C1993" s="1">
        <v>0.89760461871488462</v>
      </c>
      <c r="D1993">
        <f t="shared" si="119"/>
        <v>1051.6313999999998</v>
      </c>
      <c r="E1993">
        <f t="shared" si="120"/>
        <v>8.0102781259669645E-2</v>
      </c>
      <c r="F1993" t="str">
        <f t="shared" si="122"/>
        <v>Buy</v>
      </c>
      <c r="G1993">
        <f t="shared" si="121"/>
        <v>8.0569405153829344E-5</v>
      </c>
    </row>
    <row r="1994" spans="1:7" ht="18" x14ac:dyDescent="0.55000000000000004">
      <c r="A1994" s="4">
        <v>36116</v>
      </c>
      <c r="B1994" s="6">
        <v>1139.32</v>
      </c>
      <c r="C1994" s="1">
        <v>0.30327160757938315</v>
      </c>
      <c r="D1994">
        <f t="shared" si="119"/>
        <v>1053.9485999999997</v>
      </c>
      <c r="E1994">
        <f t="shared" si="120"/>
        <v>8.1001483374047126E-2</v>
      </c>
      <c r="F1994" t="str">
        <f t="shared" si="122"/>
        <v>Buy</v>
      </c>
      <c r="G1994">
        <f t="shared" si="121"/>
        <v>9.1973667963783371E-6</v>
      </c>
    </row>
    <row r="1995" spans="1:7" ht="18" x14ac:dyDescent="0.55000000000000004">
      <c r="A1995" s="4">
        <v>36117</v>
      </c>
      <c r="B1995" s="6">
        <v>1144.48</v>
      </c>
      <c r="C1995" s="1">
        <v>0.45187921712712992</v>
      </c>
      <c r="D1995">
        <f t="shared" si="119"/>
        <v>1056.7141999999999</v>
      </c>
      <c r="E1995">
        <f t="shared" si="120"/>
        <v>8.3055380537140636E-2</v>
      </c>
      <c r="F1995" t="str">
        <f t="shared" si="122"/>
        <v>Buy</v>
      </c>
      <c r="G1995">
        <f t="shared" si="121"/>
        <v>2.041948268714278E-5</v>
      </c>
    </row>
    <row r="1996" spans="1:7" ht="18" x14ac:dyDescent="0.55000000000000004">
      <c r="A1996" s="4">
        <v>36118</v>
      </c>
      <c r="B1996" s="6">
        <v>1152.6099999999999</v>
      </c>
      <c r="C1996" s="1">
        <v>0.7078550641641872</v>
      </c>
      <c r="D1996">
        <f t="shared" si="119"/>
        <v>1060.1625999999999</v>
      </c>
      <c r="E1996">
        <f t="shared" si="120"/>
        <v>8.7201151974234919E-2</v>
      </c>
      <c r="F1996" t="str">
        <f t="shared" si="122"/>
        <v>Buy</v>
      </c>
      <c r="G1996">
        <f t="shared" si="121"/>
        <v>5.0105879186288559E-5</v>
      </c>
    </row>
    <row r="1997" spans="1:7" ht="18" x14ac:dyDescent="0.55000000000000004">
      <c r="A1997" s="4">
        <v>36119</v>
      </c>
      <c r="B1997" s="6">
        <v>1163.55</v>
      </c>
      <c r="C1997" s="1">
        <v>0.94467406032745016</v>
      </c>
      <c r="D1997">
        <f t="shared" si="119"/>
        <v>1063.2523999999999</v>
      </c>
      <c r="E1997">
        <f t="shared" si="120"/>
        <v>9.4330941552542097E-2</v>
      </c>
      <c r="F1997" t="str">
        <f t="shared" si="122"/>
        <v>Buy</v>
      </c>
      <c r="G1997">
        <f t="shared" si="121"/>
        <v>8.9240908025555102E-5</v>
      </c>
    </row>
    <row r="1998" spans="1:7" ht="18" x14ac:dyDescent="0.55000000000000004">
      <c r="A1998" s="4">
        <v>36122</v>
      </c>
      <c r="B1998" s="6">
        <v>1188.21</v>
      </c>
      <c r="C1998" s="1">
        <v>2.0972296372802894</v>
      </c>
      <c r="D1998">
        <f t="shared" si="119"/>
        <v>1066.4222</v>
      </c>
      <c r="E1998">
        <f t="shared" si="120"/>
        <v>0.11420223622501488</v>
      </c>
      <c r="F1998" t="str">
        <f t="shared" si="122"/>
        <v>Buy</v>
      </c>
      <c r="G1998">
        <f t="shared" si="121"/>
        <v>4.3983721514868142E-4</v>
      </c>
    </row>
    <row r="1999" spans="1:7" ht="18" x14ac:dyDescent="0.55000000000000004">
      <c r="A1999" s="4">
        <v>36123</v>
      </c>
      <c r="B1999" s="6">
        <v>1182.99</v>
      </c>
      <c r="C1999" s="1">
        <v>-0.4402841120509966</v>
      </c>
      <c r="D1999">
        <f t="shared" si="119"/>
        <v>1069.3283999999999</v>
      </c>
      <c r="E1999">
        <f t="shared" si="120"/>
        <v>0.10629251032704279</v>
      </c>
      <c r="F1999" t="str">
        <f t="shared" si="122"/>
        <v>Buy</v>
      </c>
      <c r="G1999">
        <f t="shared" si="121"/>
        <v>1.9385009932453451E-5</v>
      </c>
    </row>
    <row r="2000" spans="1:7" ht="18" x14ac:dyDescent="0.55000000000000004">
      <c r="A2000" s="4">
        <v>36124</v>
      </c>
      <c r="B2000" s="6">
        <v>1186.8699999999999</v>
      </c>
      <c r="C2000" s="1">
        <v>0.32744579568442267</v>
      </c>
      <c r="D2000">
        <f t="shared" si="119"/>
        <v>1072.1562000000001</v>
      </c>
      <c r="E2000">
        <f t="shared" si="120"/>
        <v>0.10699355187238553</v>
      </c>
      <c r="F2000" t="str">
        <f t="shared" si="122"/>
        <v>Buy</v>
      </c>
      <c r="G2000">
        <f t="shared" si="121"/>
        <v>1.0722074911140469E-5</v>
      </c>
    </row>
    <row r="2001" spans="1:7" ht="18" x14ac:dyDescent="0.55000000000000004">
      <c r="A2001" s="4">
        <v>36126</v>
      </c>
      <c r="B2001" s="6">
        <v>1192.33</v>
      </c>
      <c r="C2001" s="1">
        <v>0.45897861340694018</v>
      </c>
      <c r="D2001">
        <f t="shared" si="119"/>
        <v>1075.6254000000001</v>
      </c>
      <c r="E2001">
        <f t="shared" si="120"/>
        <v>0.10849929724604847</v>
      </c>
      <c r="F2001" t="str">
        <f t="shared" si="122"/>
        <v>Buy</v>
      </c>
      <c r="G2001">
        <f t="shared" si="121"/>
        <v>2.1066136756495744E-5</v>
      </c>
    </row>
    <row r="2002" spans="1:7" ht="18" x14ac:dyDescent="0.55000000000000004">
      <c r="A2002" s="4">
        <v>36129</v>
      </c>
      <c r="B2002" s="6">
        <v>1163.6300000000001</v>
      </c>
      <c r="C2002" s="1">
        <v>-2.4364946603812281</v>
      </c>
      <c r="D2002">
        <f t="shared" si="119"/>
        <v>1078.4962</v>
      </c>
      <c r="E2002">
        <f t="shared" si="120"/>
        <v>7.8937505760335605E-2</v>
      </c>
      <c r="F2002" t="str">
        <f t="shared" si="122"/>
        <v>Buy</v>
      </c>
      <c r="G2002">
        <f t="shared" si="121"/>
        <v>5.9365062300662354E-4</v>
      </c>
    </row>
    <row r="2003" spans="1:7" ht="18" x14ac:dyDescent="0.55000000000000004">
      <c r="A2003" s="4">
        <v>36130</v>
      </c>
      <c r="B2003" s="6">
        <v>1175.28</v>
      </c>
      <c r="C2003" s="1">
        <v>0.99619877177872773</v>
      </c>
      <c r="D2003">
        <f t="shared" si="119"/>
        <v>1081.5240000000003</v>
      </c>
      <c r="E2003">
        <f t="shared" si="120"/>
        <v>8.668878360535652E-2</v>
      </c>
      <c r="F2003" t="str">
        <f t="shared" si="122"/>
        <v>Buy</v>
      </c>
      <c r="G2003">
        <f t="shared" si="121"/>
        <v>9.9241199289344569E-5</v>
      </c>
    </row>
    <row r="2004" spans="1:7" ht="18" x14ac:dyDescent="0.55000000000000004">
      <c r="A2004" s="4">
        <v>36131</v>
      </c>
      <c r="B2004" s="6">
        <v>1171.25</v>
      </c>
      <c r="C2004" s="1">
        <v>-0.34348625095396207</v>
      </c>
      <c r="D2004">
        <f t="shared" si="119"/>
        <v>1084.3564000000001</v>
      </c>
      <c r="E2004">
        <f t="shared" si="120"/>
        <v>8.0133801027042276E-2</v>
      </c>
      <c r="F2004" t="str">
        <f t="shared" si="122"/>
        <v>Buy</v>
      </c>
      <c r="G2004">
        <f t="shared" si="121"/>
        <v>1.1798280459440822E-5</v>
      </c>
    </row>
    <row r="2005" spans="1:7" ht="18" x14ac:dyDescent="0.55000000000000004">
      <c r="A2005" s="4">
        <v>36132</v>
      </c>
      <c r="B2005" s="6">
        <v>1150.1400000000001</v>
      </c>
      <c r="C2005" s="1">
        <v>-1.8187880474507934</v>
      </c>
      <c r="D2005">
        <f t="shared" si="119"/>
        <v>1086.0374000000002</v>
      </c>
      <c r="E2005">
        <f t="shared" si="120"/>
        <v>5.9024302477980899E-2</v>
      </c>
      <c r="F2005" t="str">
        <f t="shared" si="122"/>
        <v>Buy</v>
      </c>
      <c r="G2005">
        <f t="shared" si="121"/>
        <v>3.3079899615498694E-4</v>
      </c>
    </row>
    <row r="2006" spans="1:7" ht="18" x14ac:dyDescent="0.55000000000000004">
      <c r="A2006" s="4">
        <v>36133</v>
      </c>
      <c r="B2006" s="6">
        <v>1176.74</v>
      </c>
      <c r="C2006" s="1">
        <v>2.2864229185290248</v>
      </c>
      <c r="D2006">
        <f t="shared" si="119"/>
        <v>1088.7178000000004</v>
      </c>
      <c r="E2006">
        <f t="shared" si="120"/>
        <v>8.0849417544197069E-2</v>
      </c>
      <c r="F2006" t="str">
        <f t="shared" si="122"/>
        <v>Buy</v>
      </c>
      <c r="G2006">
        <f t="shared" si="121"/>
        <v>5.2277297623747835E-4</v>
      </c>
    </row>
    <row r="2007" spans="1:7" ht="18" x14ac:dyDescent="0.55000000000000004">
      <c r="A2007" s="4">
        <v>36136</v>
      </c>
      <c r="B2007" s="6">
        <v>1187.7</v>
      </c>
      <c r="C2007" s="1">
        <v>0.92707605167804541</v>
      </c>
      <c r="D2007">
        <f t="shared" si="119"/>
        <v>1091.5768</v>
      </c>
      <c r="E2007">
        <f t="shared" si="120"/>
        <v>8.8059035333107105E-2</v>
      </c>
      <c r="F2007" t="str">
        <f t="shared" si="122"/>
        <v>Buy</v>
      </c>
      <c r="G2007">
        <f t="shared" si="121"/>
        <v>8.5947000559495398E-5</v>
      </c>
    </row>
    <row r="2008" spans="1:7" ht="18" x14ac:dyDescent="0.55000000000000004">
      <c r="A2008" s="4">
        <v>36137</v>
      </c>
      <c r="B2008" s="6">
        <v>1181.3800000000001</v>
      </c>
      <c r="C2008" s="1">
        <v>-0.53354171175663334</v>
      </c>
      <c r="D2008">
        <f t="shared" si="119"/>
        <v>1094.2305999999999</v>
      </c>
      <c r="E2008">
        <f t="shared" si="120"/>
        <v>7.9644455199845671E-2</v>
      </c>
      <c r="F2008" t="str">
        <f t="shared" si="122"/>
        <v>Buy</v>
      </c>
      <c r="G2008">
        <f t="shared" si="121"/>
        <v>2.8466675818419844E-5</v>
      </c>
    </row>
    <row r="2009" spans="1:7" ht="18" x14ac:dyDescent="0.55000000000000004">
      <c r="A2009" s="4">
        <v>36138</v>
      </c>
      <c r="B2009" s="6">
        <v>1183.49</v>
      </c>
      <c r="C2009" s="1">
        <v>0.17844537415599759</v>
      </c>
      <c r="D2009">
        <f t="shared" si="119"/>
        <v>1096.9199999999998</v>
      </c>
      <c r="E2009">
        <f t="shared" si="120"/>
        <v>7.8920978740473491E-2</v>
      </c>
      <c r="F2009" t="str">
        <f t="shared" si="122"/>
        <v>Buy</v>
      </c>
      <c r="G2009">
        <f t="shared" si="121"/>
        <v>3.184275155767397E-6</v>
      </c>
    </row>
    <row r="2010" spans="1:7" ht="18" x14ac:dyDescent="0.55000000000000004">
      <c r="A2010" s="4">
        <v>36139</v>
      </c>
      <c r="B2010" s="6">
        <v>1165.02</v>
      </c>
      <c r="C2010" s="1">
        <v>-1.5729446169770962</v>
      </c>
      <c r="D2010">
        <f t="shared" si="119"/>
        <v>1099.8801999999998</v>
      </c>
      <c r="E2010">
        <f t="shared" si="120"/>
        <v>5.9224450081018058E-2</v>
      </c>
      <c r="F2010" t="str">
        <f t="shared" si="122"/>
        <v>Buy</v>
      </c>
      <c r="G2010">
        <f t="shared" si="121"/>
        <v>2.4741547680772239E-4</v>
      </c>
    </row>
    <row r="2011" spans="1:7" ht="18" x14ac:dyDescent="0.55000000000000004">
      <c r="A2011" s="4">
        <v>36140</v>
      </c>
      <c r="B2011" s="6">
        <v>1166.46</v>
      </c>
      <c r="C2011" s="1">
        <v>0.12352670261860284</v>
      </c>
      <c r="D2011">
        <f t="shared" si="119"/>
        <v>1103.4815999999998</v>
      </c>
      <c r="E2011">
        <f t="shared" si="120"/>
        <v>5.707245141196754E-2</v>
      </c>
      <c r="F2011" t="str">
        <f t="shared" si="122"/>
        <v>Buy</v>
      </c>
      <c r="G2011">
        <f t="shared" si="121"/>
        <v>1.525884625982474E-6</v>
      </c>
    </row>
    <row r="2012" spans="1:7" ht="18" x14ac:dyDescent="0.55000000000000004">
      <c r="A2012" s="4">
        <v>36143</v>
      </c>
      <c r="B2012" s="6">
        <v>1141.2</v>
      </c>
      <c r="C2012" s="1">
        <v>-2.1893180921258488</v>
      </c>
      <c r="D2012">
        <f t="shared" si="119"/>
        <v>1106.2535999999998</v>
      </c>
      <c r="E2012">
        <f t="shared" si="120"/>
        <v>3.1589863300784081E-2</v>
      </c>
      <c r="F2012" t="str">
        <f t="shared" si="122"/>
        <v>Buy</v>
      </c>
      <c r="G2012">
        <f t="shared" si="121"/>
        <v>4.7931137085095667E-4</v>
      </c>
    </row>
    <row r="2013" spans="1:7" ht="18" x14ac:dyDescent="0.55000000000000004">
      <c r="A2013" s="4">
        <v>36144</v>
      </c>
      <c r="B2013" s="6">
        <v>1162.83</v>
      </c>
      <c r="C2013" s="1">
        <v>1.8776348806168575</v>
      </c>
      <c r="D2013">
        <f t="shared" si="119"/>
        <v>1109.7389999999998</v>
      </c>
      <c r="E2013">
        <f t="shared" si="120"/>
        <v>4.7840978824750802E-2</v>
      </c>
      <c r="F2013" t="str">
        <f t="shared" si="122"/>
        <v>Buy</v>
      </c>
      <c r="G2013">
        <f t="shared" si="121"/>
        <v>3.5255127449090808E-4</v>
      </c>
    </row>
    <row r="2014" spans="1:7" ht="18" x14ac:dyDescent="0.55000000000000004">
      <c r="A2014" s="4">
        <v>36145</v>
      </c>
      <c r="B2014" s="6">
        <v>1161.94</v>
      </c>
      <c r="C2014" s="1">
        <v>-7.6566717867125073E-2</v>
      </c>
      <c r="D2014">
        <f t="shared" si="119"/>
        <v>1113.2859999999996</v>
      </c>
      <c r="E2014">
        <f t="shared" si="120"/>
        <v>4.3703055638892853E-2</v>
      </c>
      <c r="F2014" t="str">
        <f t="shared" si="122"/>
        <v>Buy</v>
      </c>
      <c r="G2014">
        <f t="shared" si="121"/>
        <v>5.8624622849439288E-7</v>
      </c>
    </row>
    <row r="2015" spans="1:7" ht="18" x14ac:dyDescent="0.55000000000000004">
      <c r="A2015" s="4">
        <v>36146</v>
      </c>
      <c r="B2015" s="6">
        <v>1179.98</v>
      </c>
      <c r="C2015" s="1">
        <v>1.5406467196687272</v>
      </c>
      <c r="D2015">
        <f t="shared" si="119"/>
        <v>1117.4719999999998</v>
      </c>
      <c r="E2015">
        <f t="shared" si="120"/>
        <v>5.5936972022565472E-2</v>
      </c>
      <c r="F2015" t="str">
        <f t="shared" si="122"/>
        <v>Buy</v>
      </c>
      <c r="G2015">
        <f t="shared" si="121"/>
        <v>2.3735923148260099E-4</v>
      </c>
    </row>
    <row r="2016" spans="1:7" ht="18" x14ac:dyDescent="0.55000000000000004">
      <c r="A2016" s="4">
        <v>36147</v>
      </c>
      <c r="B2016" s="6">
        <v>1188.03</v>
      </c>
      <c r="C2016" s="1">
        <v>0.67989839654735729</v>
      </c>
      <c r="D2016">
        <f t="shared" si="119"/>
        <v>1122.0437999999997</v>
      </c>
      <c r="E2016">
        <f t="shared" si="120"/>
        <v>5.8808934196686709E-2</v>
      </c>
      <c r="F2016" t="str">
        <f t="shared" si="122"/>
        <v>Buy</v>
      </c>
      <c r="G2016">
        <f t="shared" si="121"/>
        <v>4.6226182962766757E-5</v>
      </c>
    </row>
    <row r="2017" spans="1:7" ht="18" x14ac:dyDescent="0.55000000000000004">
      <c r="A2017" s="4">
        <v>36150</v>
      </c>
      <c r="B2017" s="6">
        <v>1202.8399999999999</v>
      </c>
      <c r="C2017" s="1">
        <v>1.2388954169025757</v>
      </c>
      <c r="D2017">
        <f t="shared" si="119"/>
        <v>1126.4127999999996</v>
      </c>
      <c r="E2017">
        <f t="shared" si="120"/>
        <v>6.7850081249077016E-2</v>
      </c>
      <c r="F2017" t="str">
        <f t="shared" si="122"/>
        <v>Buy</v>
      </c>
      <c r="G2017">
        <f t="shared" si="121"/>
        <v>1.5348618540222066E-4</v>
      </c>
    </row>
    <row r="2018" spans="1:7" ht="18" x14ac:dyDescent="0.55000000000000004">
      <c r="A2018" s="4">
        <v>36151</v>
      </c>
      <c r="B2018" s="6">
        <v>1203.57</v>
      </c>
      <c r="C2018" s="1">
        <v>6.0671292289577829E-2</v>
      </c>
      <c r="D2018">
        <f t="shared" si="119"/>
        <v>1130.5299999999997</v>
      </c>
      <c r="E2018">
        <f t="shared" si="120"/>
        <v>6.4606865806303426E-2</v>
      </c>
      <c r="F2018" t="str">
        <f t="shared" si="122"/>
        <v>Buy</v>
      </c>
      <c r="G2018">
        <f t="shared" si="121"/>
        <v>3.6810057080873861E-7</v>
      </c>
    </row>
    <row r="2019" spans="1:7" ht="18" x14ac:dyDescent="0.55000000000000004">
      <c r="A2019" s="4">
        <v>36152</v>
      </c>
      <c r="B2019" s="6">
        <v>1228.54</v>
      </c>
      <c r="C2019" s="1">
        <v>2.0534332242802882</v>
      </c>
      <c r="D2019">
        <f t="shared" ref="D2019:D2082" si="123">AVERAGE(B1970:B2019)</f>
        <v>1135.2047999999998</v>
      </c>
      <c r="E2019">
        <f t="shared" si="120"/>
        <v>8.2218820780180141E-2</v>
      </c>
      <c r="F2019" t="str">
        <f t="shared" si="122"/>
        <v>Buy</v>
      </c>
      <c r="G2019">
        <f t="shared" si="121"/>
        <v>4.2165880065781397E-4</v>
      </c>
    </row>
    <row r="2020" spans="1:7" ht="18" x14ac:dyDescent="0.55000000000000004">
      <c r="A2020" s="4">
        <v>36153</v>
      </c>
      <c r="B2020" s="6">
        <v>1226.27</v>
      </c>
      <c r="C2020" s="1">
        <v>-0.18494308292898315</v>
      </c>
      <c r="D2020">
        <f t="shared" si="123"/>
        <v>1139.6195999999995</v>
      </c>
      <c r="E2020">
        <f t="shared" si="120"/>
        <v>7.6034494317226975E-2</v>
      </c>
      <c r="F2020" t="str">
        <f t="shared" si="122"/>
        <v>Buy</v>
      </c>
      <c r="G2020">
        <f t="shared" si="121"/>
        <v>3.4203943923276737E-6</v>
      </c>
    </row>
    <row r="2021" spans="1:7" ht="18" x14ac:dyDescent="0.55000000000000004">
      <c r="A2021" s="4">
        <v>36157</v>
      </c>
      <c r="B2021" s="6">
        <v>1225.49</v>
      </c>
      <c r="C2021" s="1">
        <v>-6.3627763428325768E-2</v>
      </c>
      <c r="D2021">
        <f t="shared" si="123"/>
        <v>1143.1795999999995</v>
      </c>
      <c r="E2021">
        <f t="shared" si="120"/>
        <v>7.2001284837483595E-2</v>
      </c>
      <c r="F2021" t="str">
        <f t="shared" si="122"/>
        <v>Buy</v>
      </c>
      <c r="G2021">
        <f t="shared" si="121"/>
        <v>4.0484922788909896E-7</v>
      </c>
    </row>
    <row r="2022" spans="1:7" ht="18" x14ac:dyDescent="0.55000000000000004">
      <c r="A2022" s="4">
        <v>36158</v>
      </c>
      <c r="B2022" s="6">
        <v>1241.81</v>
      </c>
      <c r="C2022" s="1">
        <v>1.3229228724756412</v>
      </c>
      <c r="D2022">
        <f t="shared" si="123"/>
        <v>1146.8873999999994</v>
      </c>
      <c r="E2022">
        <f t="shared" si="120"/>
        <v>8.2765404868865605E-2</v>
      </c>
      <c r="F2022" t="str">
        <f t="shared" si="122"/>
        <v>Buy</v>
      </c>
      <c r="G2022">
        <f t="shared" si="121"/>
        <v>1.7501249265192015E-4</v>
      </c>
    </row>
    <row r="2023" spans="1:7" ht="18" x14ac:dyDescent="0.55000000000000004">
      <c r="A2023" s="4">
        <v>36159</v>
      </c>
      <c r="B2023" s="6">
        <v>1231.93</v>
      </c>
      <c r="C2023" s="1">
        <v>-0.79879474274777651</v>
      </c>
      <c r="D2023">
        <f t="shared" si="123"/>
        <v>1150.2781999999997</v>
      </c>
      <c r="E2023">
        <f t="shared" si="120"/>
        <v>7.0984393166801163E-2</v>
      </c>
      <c r="F2023" t="str">
        <f t="shared" si="122"/>
        <v>Buy</v>
      </c>
      <c r="G2023">
        <f t="shared" si="121"/>
        <v>6.3807304104148649E-5</v>
      </c>
    </row>
    <row r="2024" spans="1:7" ht="18" x14ac:dyDescent="0.55000000000000004">
      <c r="A2024" s="4">
        <v>36160</v>
      </c>
      <c r="B2024" s="6">
        <v>1229.23</v>
      </c>
      <c r="C2024" s="1">
        <v>-0.21940882211275206</v>
      </c>
      <c r="D2024">
        <f t="shared" si="123"/>
        <v>1153.5841999999996</v>
      </c>
      <c r="E2024">
        <f t="shared" si="120"/>
        <v>6.5574580511765415E-2</v>
      </c>
      <c r="F2024" t="str">
        <f t="shared" si="122"/>
        <v>Buy</v>
      </c>
      <c r="G2024">
        <f t="shared" si="121"/>
        <v>4.8140231220905281E-6</v>
      </c>
    </row>
    <row r="2025" spans="1:7" ht="18" x14ac:dyDescent="0.55000000000000004">
      <c r="A2025" s="4">
        <v>36164</v>
      </c>
      <c r="B2025" s="6">
        <v>1228.0999999999999</v>
      </c>
      <c r="C2025" s="1">
        <v>-9.1969745996695274E-2</v>
      </c>
      <c r="D2025">
        <f t="shared" si="123"/>
        <v>1156.7477999999996</v>
      </c>
      <c r="E2025">
        <f t="shared" si="120"/>
        <v>6.1683454249924045E-2</v>
      </c>
      <c r="F2025" t="str">
        <f t="shared" si="122"/>
        <v>Buy</v>
      </c>
      <c r="G2025">
        <f t="shared" si="121"/>
        <v>8.4584341786966457E-7</v>
      </c>
    </row>
    <row r="2026" spans="1:7" ht="18" x14ac:dyDescent="0.55000000000000004">
      <c r="A2026" s="4">
        <v>36165</v>
      </c>
      <c r="B2026" s="6">
        <v>1244.78</v>
      </c>
      <c r="C2026" s="1">
        <v>1.3490547840669578</v>
      </c>
      <c r="D2026">
        <f t="shared" si="123"/>
        <v>1160.0737999999997</v>
      </c>
      <c r="E2026">
        <f t="shared" si="120"/>
        <v>7.3017940755148794E-2</v>
      </c>
      <c r="F2026" t="str">
        <f t="shared" si="122"/>
        <v>Buy</v>
      </c>
      <c r="G2026">
        <f t="shared" si="121"/>
        <v>1.8199488104139459E-4</v>
      </c>
    </row>
    <row r="2027" spans="1:7" ht="18" x14ac:dyDescent="0.55000000000000004">
      <c r="A2027" s="4">
        <v>36166</v>
      </c>
      <c r="B2027" s="6">
        <v>1272.3399999999999</v>
      </c>
      <c r="C2027" s="1">
        <v>2.1898917323440239</v>
      </c>
      <c r="D2027">
        <f t="shared" si="123"/>
        <v>1164.1071999999995</v>
      </c>
      <c r="E2027">
        <f t="shared" si="120"/>
        <v>9.2974942513885744E-2</v>
      </c>
      <c r="F2027" t="str">
        <f t="shared" si="122"/>
        <v>Buy</v>
      </c>
      <c r="G2027">
        <f t="shared" si="121"/>
        <v>4.7956257993887107E-4</v>
      </c>
    </row>
    <row r="2028" spans="1:7" ht="18" x14ac:dyDescent="0.55000000000000004">
      <c r="A2028" s="4">
        <v>36167</v>
      </c>
      <c r="B2028" s="6">
        <v>1269.73</v>
      </c>
      <c r="C2028" s="1">
        <v>-0.20534453552565696</v>
      </c>
      <c r="D2028">
        <f t="shared" si="123"/>
        <v>1168.0553999999997</v>
      </c>
      <c r="E2028">
        <f t="shared" si="120"/>
        <v>8.7046042507915547E-2</v>
      </c>
      <c r="F2028" t="str">
        <f t="shared" si="122"/>
        <v>Buy</v>
      </c>
      <c r="G2028">
        <f t="shared" si="121"/>
        <v>4.2166378270247788E-6</v>
      </c>
    </row>
    <row r="2029" spans="1:7" ht="18" x14ac:dyDescent="0.55000000000000004">
      <c r="A2029" s="4">
        <v>36168</v>
      </c>
      <c r="B2029" s="6">
        <v>1275.0899999999999</v>
      </c>
      <c r="C2029" s="1">
        <v>0.42124849113970331</v>
      </c>
      <c r="D2029">
        <f t="shared" si="123"/>
        <v>1172.2503999999997</v>
      </c>
      <c r="E2029">
        <f t="shared" si="120"/>
        <v>8.7728355648247394E-2</v>
      </c>
      <c r="F2029" t="str">
        <f t="shared" si="122"/>
        <v>Buy</v>
      </c>
      <c r="G2029">
        <f t="shared" si="121"/>
        <v>1.7745029128747669E-5</v>
      </c>
    </row>
    <row r="2030" spans="1:7" ht="18" x14ac:dyDescent="0.55000000000000004">
      <c r="A2030" s="4">
        <v>36171</v>
      </c>
      <c r="B2030" s="6">
        <v>1263.8800000000001</v>
      </c>
      <c r="C2030" s="1">
        <v>-0.88304098454209057</v>
      </c>
      <c r="D2030">
        <f t="shared" si="123"/>
        <v>1176.1661999999997</v>
      </c>
      <c r="E2030">
        <f t="shared" si="120"/>
        <v>7.4576025054962872E-2</v>
      </c>
      <c r="F2030" t="str">
        <f t="shared" si="122"/>
        <v>Buy</v>
      </c>
      <c r="G2030">
        <f t="shared" si="121"/>
        <v>7.7976138038106472E-5</v>
      </c>
    </row>
    <row r="2031" spans="1:7" ht="18" x14ac:dyDescent="0.55000000000000004">
      <c r="A2031" s="4">
        <v>36172</v>
      </c>
      <c r="B2031" s="6">
        <v>1239.51</v>
      </c>
      <c r="C2031" s="1">
        <v>-1.9470214279204774</v>
      </c>
      <c r="D2031">
        <f t="shared" si="123"/>
        <v>1179.2377999999999</v>
      </c>
      <c r="E2031">
        <f t="shared" si="120"/>
        <v>5.1111149930913098E-2</v>
      </c>
      <c r="F2031" t="str">
        <f t="shared" si="122"/>
        <v>Buy</v>
      </c>
      <c r="G2031">
        <f t="shared" si="121"/>
        <v>3.7908924407814944E-4</v>
      </c>
    </row>
    <row r="2032" spans="1:7" ht="18" x14ac:dyDescent="0.55000000000000004">
      <c r="A2032" s="4">
        <v>36173</v>
      </c>
      <c r="B2032" s="6">
        <v>1234.4000000000001</v>
      </c>
      <c r="C2032" s="1">
        <v>-0.41311181630115779</v>
      </c>
      <c r="D2032">
        <f t="shared" si="123"/>
        <v>1181.9523999999999</v>
      </c>
      <c r="E2032">
        <f t="shared" si="120"/>
        <v>4.4373698974679687E-2</v>
      </c>
      <c r="F2032" t="str">
        <f t="shared" si="122"/>
        <v>Buy</v>
      </c>
      <c r="G2032">
        <f t="shared" si="121"/>
        <v>1.7066137276764153E-5</v>
      </c>
    </row>
    <row r="2033" spans="1:7" ht="18" x14ac:dyDescent="0.55000000000000004">
      <c r="A2033" s="4">
        <v>36174</v>
      </c>
      <c r="B2033" s="6">
        <v>1212.19</v>
      </c>
      <c r="C2033" s="1">
        <v>-1.8156381029578335</v>
      </c>
      <c r="D2033">
        <f t="shared" si="123"/>
        <v>1183.9641999999999</v>
      </c>
      <c r="E2033">
        <f t="shared" si="120"/>
        <v>2.3840078948333204E-2</v>
      </c>
      <c r="F2033" t="str">
        <f t="shared" si="122"/>
        <v>Buy</v>
      </c>
      <c r="G2033">
        <f t="shared" si="121"/>
        <v>3.2965417209123208E-4</v>
      </c>
    </row>
    <row r="2034" spans="1:7" ht="18" x14ac:dyDescent="0.55000000000000004">
      <c r="A2034" s="4">
        <v>36175</v>
      </c>
      <c r="B2034" s="6">
        <v>1243.26</v>
      </c>
      <c r="C2034" s="1">
        <v>2.5308320977673322</v>
      </c>
      <c r="D2034">
        <f t="shared" si="123"/>
        <v>1186.6125999999999</v>
      </c>
      <c r="E2034">
        <f t="shared" si="120"/>
        <v>4.7738748096893685E-2</v>
      </c>
      <c r="F2034" t="str">
        <f t="shared" si="122"/>
        <v>Buy</v>
      </c>
      <c r="G2034">
        <f t="shared" si="121"/>
        <v>6.405111107089396E-4</v>
      </c>
    </row>
    <row r="2035" spans="1:7" ht="18" x14ac:dyDescent="0.55000000000000004">
      <c r="A2035" s="4">
        <v>36179</v>
      </c>
      <c r="B2035" s="6">
        <v>1252</v>
      </c>
      <c r="C2035" s="1">
        <v>0.70053106629976258</v>
      </c>
      <c r="D2035">
        <f t="shared" si="123"/>
        <v>1189.2791999999999</v>
      </c>
      <c r="E2035">
        <f t="shared" si="120"/>
        <v>5.2738499084151187E-2</v>
      </c>
      <c r="F2035" t="str">
        <f t="shared" si="122"/>
        <v>Buy</v>
      </c>
      <c r="G2035">
        <f t="shared" si="121"/>
        <v>4.907437748510824E-5</v>
      </c>
    </row>
    <row r="2036" spans="1:7" ht="18" x14ac:dyDescent="0.55000000000000004">
      <c r="A2036" s="4">
        <v>36180</v>
      </c>
      <c r="B2036" s="6">
        <v>1256.6199999999999</v>
      </c>
      <c r="C2036" s="1">
        <v>0.36833041458566973</v>
      </c>
      <c r="D2036">
        <f t="shared" si="123"/>
        <v>1191.7346</v>
      </c>
      <c r="E2036">
        <f t="shared" ref="E2036:E2099" si="124">(B2036 - D2036) / D2036</f>
        <v>5.4446182900118774E-2</v>
      </c>
      <c r="F2036" t="str">
        <f t="shared" si="122"/>
        <v>Buy</v>
      </c>
      <c r="G2036">
        <f t="shared" ref="G2036:G2099" si="125">(C2036/100)^2</f>
        <v>1.3566729430885136E-5</v>
      </c>
    </row>
    <row r="2037" spans="1:7" ht="18" x14ac:dyDescent="0.55000000000000004">
      <c r="A2037" s="4">
        <v>36181</v>
      </c>
      <c r="B2037" s="6">
        <v>1235.1600000000001</v>
      </c>
      <c r="C2037" s="1">
        <v>-1.7225060479432095</v>
      </c>
      <c r="D2037">
        <f t="shared" si="123"/>
        <v>1193.6176</v>
      </c>
      <c r="E2037">
        <f t="shared" si="124"/>
        <v>3.4803776351823267E-2</v>
      </c>
      <c r="F2037" t="str">
        <f t="shared" ref="F2037:F2100" si="126">IF(E2036 &gt; 0, "Buy", "Sell")</f>
        <v>Buy</v>
      </c>
      <c r="G2037">
        <f t="shared" si="125"/>
        <v>2.9670270852009343E-4</v>
      </c>
    </row>
    <row r="2038" spans="1:7" ht="18" x14ac:dyDescent="0.55000000000000004">
      <c r="A2038" s="4">
        <v>36182</v>
      </c>
      <c r="B2038" s="6">
        <v>1225.19</v>
      </c>
      <c r="C2038" s="1">
        <v>-0.81045823339025858</v>
      </c>
      <c r="D2038">
        <f t="shared" si="123"/>
        <v>1195.5174</v>
      </c>
      <c r="E2038">
        <f t="shared" si="124"/>
        <v>2.4819881333387622E-2</v>
      </c>
      <c r="F2038" t="str">
        <f t="shared" si="126"/>
        <v>Buy</v>
      </c>
      <c r="G2038">
        <f t="shared" si="125"/>
        <v>6.5684254807005875E-5</v>
      </c>
    </row>
    <row r="2039" spans="1:7" ht="18" x14ac:dyDescent="0.55000000000000004">
      <c r="A2039" s="4">
        <v>36185</v>
      </c>
      <c r="B2039" s="6">
        <v>1233.98</v>
      </c>
      <c r="C2039" s="1">
        <v>0.71487838859956987</v>
      </c>
      <c r="D2039">
        <f t="shared" si="123"/>
        <v>1197.6318000000001</v>
      </c>
      <c r="E2039">
        <f t="shared" si="124"/>
        <v>3.0350062515040018E-2</v>
      </c>
      <c r="F2039" t="str">
        <f t="shared" si="126"/>
        <v>Buy</v>
      </c>
      <c r="G2039">
        <f t="shared" si="125"/>
        <v>5.1105111048671756E-5</v>
      </c>
    </row>
    <row r="2040" spans="1:7" ht="18" x14ac:dyDescent="0.55000000000000004">
      <c r="A2040" s="4">
        <v>36186</v>
      </c>
      <c r="B2040" s="6">
        <v>1252.31</v>
      </c>
      <c r="C2040" s="1">
        <v>1.4745127966577956</v>
      </c>
      <c r="D2040">
        <f t="shared" si="123"/>
        <v>1200.2586000000001</v>
      </c>
      <c r="E2040">
        <f t="shared" si="124"/>
        <v>4.3366821116715866E-2</v>
      </c>
      <c r="F2040" t="str">
        <f t="shared" si="126"/>
        <v>Buy</v>
      </c>
      <c r="G2040">
        <f t="shared" si="125"/>
        <v>2.1741879875075934E-4</v>
      </c>
    </row>
    <row r="2041" spans="1:7" ht="18" x14ac:dyDescent="0.55000000000000004">
      <c r="A2041" s="4">
        <v>36187</v>
      </c>
      <c r="B2041" s="6">
        <v>1243.17</v>
      </c>
      <c r="C2041" s="1">
        <v>-0.73252767970515487</v>
      </c>
      <c r="D2041">
        <f t="shared" si="123"/>
        <v>1202.7682</v>
      </c>
      <c r="E2041">
        <f t="shared" si="124"/>
        <v>3.3590678569652983E-2</v>
      </c>
      <c r="F2041" t="str">
        <f t="shared" si="126"/>
        <v>Buy</v>
      </c>
      <c r="G2041">
        <f t="shared" si="125"/>
        <v>5.3659680153421793E-5</v>
      </c>
    </row>
    <row r="2042" spans="1:7" ht="18" x14ac:dyDescent="0.55000000000000004">
      <c r="A2042" s="4">
        <v>36188</v>
      </c>
      <c r="B2042" s="6">
        <v>1265.3699999999999</v>
      </c>
      <c r="C2042" s="1">
        <v>1.7700000465214039</v>
      </c>
      <c r="D2042">
        <f t="shared" si="123"/>
        <v>1205.5612000000003</v>
      </c>
      <c r="E2042">
        <f t="shared" si="124"/>
        <v>4.9610753896193363E-2</v>
      </c>
      <c r="F2042" t="str">
        <f t="shared" si="126"/>
        <v>Buy</v>
      </c>
      <c r="G2042">
        <f t="shared" si="125"/>
        <v>3.1329001646857718E-4</v>
      </c>
    </row>
    <row r="2043" spans="1:7" ht="18" x14ac:dyDescent="0.55000000000000004">
      <c r="A2043" s="4">
        <v>36189</v>
      </c>
      <c r="B2043" s="6">
        <v>1279.6400000000001</v>
      </c>
      <c r="C2043" s="1">
        <v>1.1214218842162478</v>
      </c>
      <c r="D2043">
        <f t="shared" si="123"/>
        <v>1208.4366000000002</v>
      </c>
      <c r="E2043">
        <f t="shared" si="124"/>
        <v>5.8921916135277481E-2</v>
      </c>
      <c r="F2043" t="str">
        <f t="shared" si="126"/>
        <v>Buy</v>
      </c>
      <c r="G2043">
        <f t="shared" si="125"/>
        <v>1.2575870423991195E-4</v>
      </c>
    </row>
    <row r="2044" spans="1:7" ht="18" x14ac:dyDescent="0.55000000000000004">
      <c r="A2044" s="4">
        <v>36192</v>
      </c>
      <c r="B2044" s="6">
        <v>1273</v>
      </c>
      <c r="C2044" s="1">
        <v>-0.52024687980578321</v>
      </c>
      <c r="D2044">
        <f t="shared" si="123"/>
        <v>1211.1102000000003</v>
      </c>
      <c r="E2044">
        <f t="shared" si="124"/>
        <v>5.1101708168257258E-2</v>
      </c>
      <c r="F2044" t="str">
        <f t="shared" si="126"/>
        <v>Buy</v>
      </c>
      <c r="G2044">
        <f t="shared" si="125"/>
        <v>2.7065681594765308E-5</v>
      </c>
    </row>
    <row r="2045" spans="1:7" ht="18" x14ac:dyDescent="0.55000000000000004">
      <c r="A2045" s="4">
        <v>36193</v>
      </c>
      <c r="B2045" s="6">
        <v>1261.99</v>
      </c>
      <c r="C2045" s="1">
        <v>-0.86864794179119365</v>
      </c>
      <c r="D2045">
        <f t="shared" si="123"/>
        <v>1213.4604000000002</v>
      </c>
      <c r="E2045">
        <f t="shared" si="124"/>
        <v>3.9992734826781194E-2</v>
      </c>
      <c r="F2045" t="str">
        <f t="shared" si="126"/>
        <v>Buy</v>
      </c>
      <c r="G2045">
        <f t="shared" si="125"/>
        <v>7.5454924677807698E-5</v>
      </c>
    </row>
    <row r="2046" spans="1:7" ht="18" x14ac:dyDescent="0.55000000000000004">
      <c r="A2046" s="4">
        <v>36194</v>
      </c>
      <c r="B2046" s="6">
        <v>1272.07</v>
      </c>
      <c r="C2046" s="1">
        <v>0.79556546929392824</v>
      </c>
      <c r="D2046">
        <f t="shared" si="123"/>
        <v>1215.8496000000002</v>
      </c>
      <c r="E2046">
        <f t="shared" si="124"/>
        <v>4.623960068745319E-2</v>
      </c>
      <c r="F2046" t="str">
        <f t="shared" si="126"/>
        <v>Buy</v>
      </c>
      <c r="G2046">
        <f t="shared" si="125"/>
        <v>6.3292441593286816E-5</v>
      </c>
    </row>
    <row r="2047" spans="1:7" ht="18" x14ac:dyDescent="0.55000000000000004">
      <c r="A2047" s="4">
        <v>36195</v>
      </c>
      <c r="B2047" s="6">
        <v>1248.49</v>
      </c>
      <c r="C2047" s="1">
        <v>-1.8710673756216774</v>
      </c>
      <c r="D2047">
        <f t="shared" si="123"/>
        <v>1217.5484000000004</v>
      </c>
      <c r="E2047">
        <f t="shared" si="124"/>
        <v>2.5413034915079881E-2</v>
      </c>
      <c r="F2047" t="str">
        <f t="shared" si="126"/>
        <v>Buy</v>
      </c>
      <c r="G2047">
        <f t="shared" si="125"/>
        <v>3.5008931241157913E-4</v>
      </c>
    </row>
    <row r="2048" spans="1:7" ht="18" x14ac:dyDescent="0.55000000000000004">
      <c r="A2048" s="4">
        <v>36196</v>
      </c>
      <c r="B2048" s="6">
        <v>1239.4000000000001</v>
      </c>
      <c r="C2048" s="1">
        <v>-0.73074295482097296</v>
      </c>
      <c r="D2048">
        <f t="shared" si="123"/>
        <v>1218.5722000000003</v>
      </c>
      <c r="E2048">
        <f t="shared" si="124"/>
        <v>1.7091970422433558E-2</v>
      </c>
      <c r="F2048" t="str">
        <f t="shared" si="126"/>
        <v>Buy</v>
      </c>
      <c r="G2048">
        <f t="shared" si="125"/>
        <v>5.3398526602048649E-5</v>
      </c>
    </row>
    <row r="2049" spans="1:7" ht="18" x14ac:dyDescent="0.55000000000000004">
      <c r="A2049" s="4">
        <v>36199</v>
      </c>
      <c r="B2049" s="6">
        <v>1243.77</v>
      </c>
      <c r="C2049" s="1">
        <v>0.35196982175170427</v>
      </c>
      <c r="D2049">
        <f t="shared" si="123"/>
        <v>1219.7878000000001</v>
      </c>
      <c r="E2049">
        <f t="shared" si="124"/>
        <v>1.9660960701525232E-2</v>
      </c>
      <c r="F2049" t="str">
        <f t="shared" si="126"/>
        <v>Buy</v>
      </c>
      <c r="G2049">
        <f t="shared" si="125"/>
        <v>1.2388275542392646E-5</v>
      </c>
    </row>
    <row r="2050" spans="1:7" ht="18" x14ac:dyDescent="0.55000000000000004">
      <c r="A2050" s="4">
        <v>36200</v>
      </c>
      <c r="B2050" s="6">
        <v>1216.1400000000001</v>
      </c>
      <c r="C2050" s="1">
        <v>-2.2465181267596104</v>
      </c>
      <c r="D2050">
        <f t="shared" si="123"/>
        <v>1220.3732000000002</v>
      </c>
      <c r="E2050">
        <f t="shared" si="124"/>
        <v>-3.4687749616265939E-3</v>
      </c>
      <c r="F2050" t="str">
        <f t="shared" si="126"/>
        <v>Buy</v>
      </c>
      <c r="G2050">
        <f t="shared" si="125"/>
        <v>5.0468436938595079E-4</v>
      </c>
    </row>
    <row r="2051" spans="1:7" ht="18" x14ac:dyDescent="0.55000000000000004">
      <c r="A2051" s="4">
        <v>36201</v>
      </c>
      <c r="B2051" s="6">
        <v>1223.55</v>
      </c>
      <c r="C2051" s="1">
        <v>0.60745609367708964</v>
      </c>
      <c r="D2051">
        <f t="shared" si="123"/>
        <v>1220.9976000000001</v>
      </c>
      <c r="E2051">
        <f t="shared" si="124"/>
        <v>2.0904217993547298E-3</v>
      </c>
      <c r="F2051" t="str">
        <f t="shared" si="126"/>
        <v>Sell</v>
      </c>
      <c r="G2051">
        <f t="shared" si="125"/>
        <v>3.6900290574542911E-5</v>
      </c>
    </row>
    <row r="2052" spans="1:7" ht="18" x14ac:dyDescent="0.55000000000000004">
      <c r="A2052" s="4">
        <v>36202</v>
      </c>
      <c r="B2052" s="6">
        <v>1254.04</v>
      </c>
      <c r="C2052" s="1">
        <v>2.4613870196073706</v>
      </c>
      <c r="D2052">
        <f t="shared" si="123"/>
        <v>1222.8058000000003</v>
      </c>
      <c r="E2052">
        <f t="shared" si="124"/>
        <v>2.5543058431681986E-2</v>
      </c>
      <c r="F2052" t="str">
        <f t="shared" si="126"/>
        <v>Buy</v>
      </c>
      <c r="G2052">
        <f t="shared" si="125"/>
        <v>6.0584260602916543E-4</v>
      </c>
    </row>
    <row r="2053" spans="1:7" ht="18" x14ac:dyDescent="0.55000000000000004">
      <c r="A2053" s="4">
        <v>36203</v>
      </c>
      <c r="B2053" s="6">
        <v>1230.1300000000001</v>
      </c>
      <c r="C2053" s="1">
        <v>-1.9250484772305072</v>
      </c>
      <c r="D2053">
        <f t="shared" si="123"/>
        <v>1223.9028000000003</v>
      </c>
      <c r="E2053">
        <f t="shared" si="124"/>
        <v>5.0879857452730808E-3</v>
      </c>
      <c r="F2053" t="str">
        <f t="shared" si="126"/>
        <v>Buy</v>
      </c>
      <c r="G2053">
        <f t="shared" si="125"/>
        <v>3.7058116396874948E-4</v>
      </c>
    </row>
    <row r="2054" spans="1:7" ht="18" x14ac:dyDescent="0.55000000000000004">
      <c r="A2054" s="4">
        <v>36207</v>
      </c>
      <c r="B2054" s="6">
        <v>1241.8699999999999</v>
      </c>
      <c r="C2054" s="1">
        <v>0.94984532894029583</v>
      </c>
      <c r="D2054">
        <f t="shared" si="123"/>
        <v>1225.3152000000002</v>
      </c>
      <c r="E2054">
        <f t="shared" si="124"/>
        <v>1.3510646077025451E-2</v>
      </c>
      <c r="F2054" t="str">
        <f t="shared" si="126"/>
        <v>Buy</v>
      </c>
      <c r="G2054">
        <f t="shared" si="125"/>
        <v>9.0220614890969888E-5</v>
      </c>
    </row>
    <row r="2055" spans="1:7" ht="18" x14ac:dyDescent="0.55000000000000004">
      <c r="A2055" s="4">
        <v>36208</v>
      </c>
      <c r="B2055" s="6">
        <v>1224.03</v>
      </c>
      <c r="C2055" s="1">
        <v>-1.4469614552037837</v>
      </c>
      <c r="D2055">
        <f t="shared" si="123"/>
        <v>1226.7930000000001</v>
      </c>
      <c r="E2055">
        <f t="shared" si="124"/>
        <v>-2.2522136986436563E-3</v>
      </c>
      <c r="F2055" t="str">
        <f t="shared" si="126"/>
        <v>Buy</v>
      </c>
      <c r="G2055">
        <f t="shared" si="125"/>
        <v>2.0936974528454515E-4</v>
      </c>
    </row>
    <row r="2056" spans="1:7" ht="18" x14ac:dyDescent="0.55000000000000004">
      <c r="A2056" s="4">
        <v>36209</v>
      </c>
      <c r="B2056" s="6">
        <v>1237.28</v>
      </c>
      <c r="C2056" s="1">
        <v>1.076672828489273</v>
      </c>
      <c r="D2056">
        <f t="shared" si="123"/>
        <v>1228.0038</v>
      </c>
      <c r="E2056">
        <f t="shared" si="124"/>
        <v>7.5538854195728198E-3</v>
      </c>
      <c r="F2056" t="str">
        <f t="shared" si="126"/>
        <v>Sell</v>
      </c>
      <c r="G2056">
        <f t="shared" si="125"/>
        <v>1.1592243796070917E-4</v>
      </c>
    </row>
    <row r="2057" spans="1:7" ht="18" x14ac:dyDescent="0.55000000000000004">
      <c r="A2057" s="4">
        <v>36210</v>
      </c>
      <c r="B2057" s="6">
        <v>1239.22</v>
      </c>
      <c r="C2057" s="1">
        <v>0.15667275564973526</v>
      </c>
      <c r="D2057">
        <f t="shared" si="123"/>
        <v>1229.0342000000001</v>
      </c>
      <c r="E2057">
        <f t="shared" si="124"/>
        <v>8.2876456977356468E-3</v>
      </c>
      <c r="F2057" t="str">
        <f t="shared" si="126"/>
        <v>Buy</v>
      </c>
      <c r="G2057">
        <f t="shared" si="125"/>
        <v>2.4546352362881654E-6</v>
      </c>
    </row>
    <row r="2058" spans="1:7" ht="18" x14ac:dyDescent="0.55000000000000004">
      <c r="A2058" s="4">
        <v>36213</v>
      </c>
      <c r="B2058" s="6">
        <v>1272.1400000000001</v>
      </c>
      <c r="C2058" s="1">
        <v>2.6218372319450816</v>
      </c>
      <c r="D2058">
        <f t="shared" si="123"/>
        <v>1230.8494000000001</v>
      </c>
      <c r="E2058">
        <f t="shared" si="124"/>
        <v>3.3546427369587246E-2</v>
      </c>
      <c r="F2058" t="str">
        <f t="shared" si="126"/>
        <v>Buy</v>
      </c>
      <c r="G2058">
        <f t="shared" si="125"/>
        <v>6.8740304708134485E-4</v>
      </c>
    </row>
    <row r="2059" spans="1:7" ht="18" x14ac:dyDescent="0.55000000000000004">
      <c r="A2059" s="4">
        <v>36214</v>
      </c>
      <c r="B2059" s="6">
        <v>1271.18</v>
      </c>
      <c r="C2059" s="1">
        <v>-7.5491880344768697E-2</v>
      </c>
      <c r="D2059">
        <f t="shared" si="123"/>
        <v>1232.6032</v>
      </c>
      <c r="E2059">
        <f t="shared" si="124"/>
        <v>3.1297014318963354E-2</v>
      </c>
      <c r="F2059" t="str">
        <f t="shared" si="126"/>
        <v>Buy</v>
      </c>
      <c r="G2059">
        <f t="shared" si="125"/>
        <v>5.6990239979888744E-7</v>
      </c>
    </row>
    <row r="2060" spans="1:7" ht="18" x14ac:dyDescent="0.55000000000000004">
      <c r="A2060" s="4">
        <v>36215</v>
      </c>
      <c r="B2060" s="6">
        <v>1253.4100000000001</v>
      </c>
      <c r="C2060" s="1">
        <v>-1.4077765875450425</v>
      </c>
      <c r="D2060">
        <f t="shared" si="123"/>
        <v>1234.3709999999999</v>
      </c>
      <c r="E2060">
        <f t="shared" si="124"/>
        <v>1.5424049981731762E-2</v>
      </c>
      <c r="F2060" t="str">
        <f t="shared" si="126"/>
        <v>Buy</v>
      </c>
      <c r="G2060">
        <f t="shared" si="125"/>
        <v>1.9818349204399647E-4</v>
      </c>
    </row>
    <row r="2061" spans="1:7" ht="18" x14ac:dyDescent="0.55000000000000004">
      <c r="A2061" s="4">
        <v>36216</v>
      </c>
      <c r="B2061" s="6">
        <v>1245.02</v>
      </c>
      <c r="C2061" s="1">
        <v>-0.67162430309681065</v>
      </c>
      <c r="D2061">
        <f t="shared" si="123"/>
        <v>1235.9422</v>
      </c>
      <c r="E2061">
        <f t="shared" si="124"/>
        <v>7.3448418542550169E-3</v>
      </c>
      <c r="F2061" t="str">
        <f t="shared" si="126"/>
        <v>Buy</v>
      </c>
      <c r="G2061">
        <f t="shared" si="125"/>
        <v>4.510792045102766E-5</v>
      </c>
    </row>
    <row r="2062" spans="1:7" ht="18" x14ac:dyDescent="0.55000000000000004">
      <c r="A2062" s="4">
        <v>36217</v>
      </c>
      <c r="B2062" s="6">
        <v>1238.33</v>
      </c>
      <c r="C2062" s="1">
        <v>-0.53878963367207466</v>
      </c>
      <c r="D2062">
        <f t="shared" si="123"/>
        <v>1237.8847999999998</v>
      </c>
      <c r="E2062">
        <f t="shared" si="124"/>
        <v>3.596457440951804E-4</v>
      </c>
      <c r="F2062" t="str">
        <f t="shared" si="126"/>
        <v>Buy</v>
      </c>
      <c r="G2062">
        <f t="shared" si="125"/>
        <v>2.9029426935248838E-5</v>
      </c>
    </row>
    <row r="2063" spans="1:7" ht="18" x14ac:dyDescent="0.55000000000000004">
      <c r="A2063" s="4">
        <v>36220</v>
      </c>
      <c r="B2063" s="6">
        <v>1236.1600000000001</v>
      </c>
      <c r="C2063" s="1">
        <v>-0.17538972121700047</v>
      </c>
      <c r="D2063">
        <f t="shared" si="123"/>
        <v>1239.3513999999998</v>
      </c>
      <c r="E2063">
        <f t="shared" si="124"/>
        <v>-2.5750565981526334E-3</v>
      </c>
      <c r="F2063" t="str">
        <f t="shared" si="126"/>
        <v>Buy</v>
      </c>
      <c r="G2063">
        <f t="shared" si="125"/>
        <v>3.0761554308577146E-6</v>
      </c>
    </row>
    <row r="2064" spans="1:7" ht="18" x14ac:dyDescent="0.55000000000000004">
      <c r="A2064" s="4">
        <v>36221</v>
      </c>
      <c r="B2064" s="6">
        <v>1225.5</v>
      </c>
      <c r="C2064" s="1">
        <v>-0.86608765097493046</v>
      </c>
      <c r="D2064">
        <f t="shared" si="123"/>
        <v>1240.6225999999999</v>
      </c>
      <c r="E2064">
        <f t="shared" si="124"/>
        <v>-1.2189524840189049E-2</v>
      </c>
      <c r="F2064" t="str">
        <f t="shared" si="126"/>
        <v>Sell</v>
      </c>
      <c r="G2064">
        <f t="shared" si="125"/>
        <v>7.5010781917127307E-5</v>
      </c>
    </row>
    <row r="2065" spans="1:7" ht="18" x14ac:dyDescent="0.55000000000000004">
      <c r="A2065" s="4">
        <v>36222</v>
      </c>
      <c r="B2065" s="6">
        <v>1227.7</v>
      </c>
      <c r="C2065" s="1">
        <v>0.17935762186270707</v>
      </c>
      <c r="D2065">
        <f t="shared" si="123"/>
        <v>1241.577</v>
      </c>
      <c r="E2065">
        <f t="shared" si="124"/>
        <v>-1.1176914520806968E-2</v>
      </c>
      <c r="F2065" t="str">
        <f t="shared" si="126"/>
        <v>Sell</v>
      </c>
      <c r="G2065">
        <f t="shared" si="125"/>
        <v>3.2169156520245818E-6</v>
      </c>
    </row>
    <row r="2066" spans="1:7" ht="18" x14ac:dyDescent="0.55000000000000004">
      <c r="A2066" s="4">
        <v>36223</v>
      </c>
      <c r="B2066" s="6">
        <v>1246.6400000000001</v>
      </c>
      <c r="C2066" s="1">
        <v>1.5309431950564878</v>
      </c>
      <c r="D2066">
        <f t="shared" si="123"/>
        <v>1242.7491999999997</v>
      </c>
      <c r="E2066">
        <f t="shared" si="124"/>
        <v>3.1308006474680128E-3</v>
      </c>
      <c r="F2066" t="str">
        <f t="shared" si="126"/>
        <v>Sell</v>
      </c>
      <c r="G2066">
        <f t="shared" si="125"/>
        <v>2.3437870664897673E-4</v>
      </c>
    </row>
    <row r="2067" spans="1:7" ht="18" x14ac:dyDescent="0.55000000000000004">
      <c r="A2067" s="4">
        <v>36224</v>
      </c>
      <c r="B2067" s="6">
        <v>1275.47</v>
      </c>
      <c r="C2067" s="1">
        <v>2.2862805979741432</v>
      </c>
      <c r="D2067">
        <f t="shared" si="123"/>
        <v>1244.2017999999998</v>
      </c>
      <c r="E2067">
        <f t="shared" si="124"/>
        <v>2.5131132264878744E-2</v>
      </c>
      <c r="F2067" t="str">
        <f t="shared" si="126"/>
        <v>Buy</v>
      </c>
      <c r="G2067">
        <f t="shared" si="125"/>
        <v>5.2270789726730047E-4</v>
      </c>
    </row>
    <row r="2068" spans="1:7" ht="18" x14ac:dyDescent="0.55000000000000004">
      <c r="A2068" s="4">
        <v>36227</v>
      </c>
      <c r="B2068" s="6">
        <v>1282.73</v>
      </c>
      <c r="C2068" s="1">
        <v>0.56758810807937721</v>
      </c>
      <c r="D2068">
        <f t="shared" si="123"/>
        <v>1245.7850000000001</v>
      </c>
      <c r="E2068">
        <f t="shared" si="124"/>
        <v>2.9656000032108217E-2</v>
      </c>
      <c r="F2068" t="str">
        <f t="shared" si="126"/>
        <v>Buy</v>
      </c>
      <c r="G2068">
        <f t="shared" si="125"/>
        <v>3.2215626043312672E-5</v>
      </c>
    </row>
    <row r="2069" spans="1:7" ht="18" x14ac:dyDescent="0.55000000000000004">
      <c r="A2069" s="4">
        <v>36228</v>
      </c>
      <c r="B2069" s="6">
        <v>1279.8399999999999</v>
      </c>
      <c r="C2069" s="1">
        <v>-0.22555490973827277</v>
      </c>
      <c r="D2069">
        <f t="shared" si="123"/>
        <v>1246.8109999999999</v>
      </c>
      <c r="E2069">
        <f t="shared" si="124"/>
        <v>2.6490783286320058E-2</v>
      </c>
      <c r="F2069" t="str">
        <f t="shared" si="126"/>
        <v>Buy</v>
      </c>
      <c r="G2069">
        <f t="shared" si="125"/>
        <v>5.0875017307040378E-6</v>
      </c>
    </row>
    <row r="2070" spans="1:7" ht="18" x14ac:dyDescent="0.55000000000000004">
      <c r="A2070" s="4">
        <v>36229</v>
      </c>
      <c r="B2070" s="6">
        <v>1286.8399999999999</v>
      </c>
      <c r="C2070" s="1">
        <v>0.54545306429075224</v>
      </c>
      <c r="D2070">
        <f t="shared" si="123"/>
        <v>1248.0223999999998</v>
      </c>
      <c r="E2070">
        <f t="shared" si="124"/>
        <v>3.1103287889704616E-2</v>
      </c>
      <c r="F2070" t="str">
        <f t="shared" si="126"/>
        <v>Buy</v>
      </c>
      <c r="G2070">
        <f t="shared" si="125"/>
        <v>2.9751904534417149E-5</v>
      </c>
    </row>
    <row r="2071" spans="1:7" ht="18" x14ac:dyDescent="0.55000000000000004">
      <c r="A2071" s="4">
        <v>36230</v>
      </c>
      <c r="B2071" s="6">
        <v>1297.68</v>
      </c>
      <c r="C2071" s="1">
        <v>0.83884539984399109</v>
      </c>
      <c r="D2071">
        <f t="shared" si="123"/>
        <v>1249.4661999999998</v>
      </c>
      <c r="E2071">
        <f t="shared" si="124"/>
        <v>3.8587518413863639E-2</v>
      </c>
      <c r="F2071" t="str">
        <f t="shared" si="126"/>
        <v>Buy</v>
      </c>
      <c r="G2071">
        <f t="shared" si="125"/>
        <v>7.0366160483942538E-5</v>
      </c>
    </row>
    <row r="2072" spans="1:7" ht="18" x14ac:dyDescent="0.55000000000000004">
      <c r="A2072" s="4">
        <v>36231</v>
      </c>
      <c r="B2072" s="6">
        <v>1294.5899999999999</v>
      </c>
      <c r="C2072" s="1">
        <v>-0.23840120539177745</v>
      </c>
      <c r="D2072">
        <f t="shared" si="123"/>
        <v>1250.5218</v>
      </c>
      <c r="E2072">
        <f t="shared" si="124"/>
        <v>3.5239849477234172E-2</v>
      </c>
      <c r="F2072" t="str">
        <f t="shared" si="126"/>
        <v>Buy</v>
      </c>
      <c r="G2072">
        <f t="shared" si="125"/>
        <v>5.6835134732252446E-6</v>
      </c>
    </row>
    <row r="2073" spans="1:7" ht="18" x14ac:dyDescent="0.55000000000000004">
      <c r="A2073" s="4">
        <v>36234</v>
      </c>
      <c r="B2073" s="6">
        <v>1307.26</v>
      </c>
      <c r="C2073" s="1">
        <v>0.97393009972440348</v>
      </c>
      <c r="D2073">
        <f t="shared" si="123"/>
        <v>1252.0284000000001</v>
      </c>
      <c r="E2073">
        <f t="shared" si="124"/>
        <v>4.4113695823513141E-2</v>
      </c>
      <c r="F2073" t="str">
        <f t="shared" si="126"/>
        <v>Buy</v>
      </c>
      <c r="G2073">
        <f t="shared" si="125"/>
        <v>9.4853983914918651E-5</v>
      </c>
    </row>
    <row r="2074" spans="1:7" ht="18" x14ac:dyDescent="0.55000000000000004">
      <c r="A2074" s="4">
        <v>36235</v>
      </c>
      <c r="B2074" s="6">
        <v>1306.3800000000001</v>
      </c>
      <c r="C2074" s="1">
        <v>-6.7339039290282898E-2</v>
      </c>
      <c r="D2074">
        <f t="shared" si="123"/>
        <v>1253.5714</v>
      </c>
      <c r="E2074">
        <f t="shared" si="124"/>
        <v>4.2126519478667163E-2</v>
      </c>
      <c r="F2074" t="str">
        <f t="shared" si="126"/>
        <v>Buy</v>
      </c>
      <c r="G2074">
        <f t="shared" si="125"/>
        <v>4.5345462125382645E-7</v>
      </c>
    </row>
    <row r="2075" spans="1:7" ht="18" x14ac:dyDescent="0.55000000000000004">
      <c r="A2075" s="4">
        <v>36236</v>
      </c>
      <c r="B2075" s="6">
        <v>1297.82</v>
      </c>
      <c r="C2075" s="1">
        <v>-0.65740195289357928</v>
      </c>
      <c r="D2075">
        <f t="shared" si="123"/>
        <v>1254.9657999999999</v>
      </c>
      <c r="E2075">
        <f t="shared" si="124"/>
        <v>3.4147703467297667E-2</v>
      </c>
      <c r="F2075" t="str">
        <f t="shared" si="126"/>
        <v>Buy</v>
      </c>
      <c r="G2075">
        <f t="shared" si="125"/>
        <v>4.3217732766829185E-5</v>
      </c>
    </row>
    <row r="2076" spans="1:7" ht="18" x14ac:dyDescent="0.55000000000000004">
      <c r="A2076" s="4">
        <v>36237</v>
      </c>
      <c r="B2076" s="6">
        <v>1316.55</v>
      </c>
      <c r="C2076" s="1">
        <v>1.4328744942889418</v>
      </c>
      <c r="D2076">
        <f t="shared" si="123"/>
        <v>1256.4012</v>
      </c>
      <c r="E2076">
        <f t="shared" si="124"/>
        <v>4.7873879776619076E-2</v>
      </c>
      <c r="F2076" t="str">
        <f t="shared" si="126"/>
        <v>Buy</v>
      </c>
      <c r="G2076">
        <f t="shared" si="125"/>
        <v>2.0531293163837905E-4</v>
      </c>
    </row>
    <row r="2077" spans="1:7" ht="18" x14ac:dyDescent="0.55000000000000004">
      <c r="A2077" s="4">
        <v>36238</v>
      </c>
      <c r="B2077" s="6">
        <v>1299.29</v>
      </c>
      <c r="C2077" s="1">
        <v>-1.3196717299099121</v>
      </c>
      <c r="D2077">
        <f t="shared" si="123"/>
        <v>1256.9402</v>
      </c>
      <c r="E2077">
        <f t="shared" si="124"/>
        <v>3.3692772337140589E-2</v>
      </c>
      <c r="F2077" t="str">
        <f t="shared" si="126"/>
        <v>Buy</v>
      </c>
      <c r="G2077">
        <f t="shared" si="125"/>
        <v>1.7415334747234199E-4</v>
      </c>
    </row>
    <row r="2078" spans="1:7" ht="18" x14ac:dyDescent="0.55000000000000004">
      <c r="A2078" s="4">
        <v>36241</v>
      </c>
      <c r="B2078" s="6">
        <v>1297.01</v>
      </c>
      <c r="C2078" s="1">
        <v>-0.17563460201846204</v>
      </c>
      <c r="D2078">
        <f t="shared" si="123"/>
        <v>1257.4858000000002</v>
      </c>
      <c r="E2078">
        <f t="shared" si="124"/>
        <v>3.1431130275983897E-2</v>
      </c>
      <c r="F2078" t="str">
        <f t="shared" si="126"/>
        <v>Buy</v>
      </c>
      <c r="G2078">
        <f t="shared" si="125"/>
        <v>3.0847513426183552E-6</v>
      </c>
    </row>
    <row r="2079" spans="1:7" ht="18" x14ac:dyDescent="0.55000000000000004">
      <c r="A2079" s="4">
        <v>36242</v>
      </c>
      <c r="B2079" s="6">
        <v>1262.1400000000001</v>
      </c>
      <c r="C2079" s="1">
        <v>-2.7252922414856924</v>
      </c>
      <c r="D2079">
        <f t="shared" si="123"/>
        <v>1257.2268000000001</v>
      </c>
      <c r="E2079">
        <f t="shared" si="124"/>
        <v>3.9079663271574866E-3</v>
      </c>
      <c r="F2079" t="str">
        <f t="shared" si="126"/>
        <v>Buy</v>
      </c>
      <c r="G2079">
        <f t="shared" si="125"/>
        <v>7.4272178015021104E-4</v>
      </c>
    </row>
    <row r="2080" spans="1:7" ht="18" x14ac:dyDescent="0.55000000000000004">
      <c r="A2080" s="4">
        <v>36243</v>
      </c>
      <c r="B2080" s="6">
        <v>1268.5899999999999</v>
      </c>
      <c r="C2080" s="1">
        <v>0.50973544912879309</v>
      </c>
      <c r="D2080">
        <f t="shared" si="123"/>
        <v>1257.3209999999999</v>
      </c>
      <c r="E2080">
        <f t="shared" si="124"/>
        <v>8.9627072163751386E-3</v>
      </c>
      <c r="F2080" t="str">
        <f t="shared" si="126"/>
        <v>Buy</v>
      </c>
      <c r="G2080">
        <f t="shared" si="125"/>
        <v>2.5983022809853238E-5</v>
      </c>
    </row>
    <row r="2081" spans="1:7" ht="18" x14ac:dyDescent="0.55000000000000004">
      <c r="A2081" s="4">
        <v>36244</v>
      </c>
      <c r="B2081" s="6">
        <v>1289.99</v>
      </c>
      <c r="C2081" s="1">
        <v>1.6728418924303337</v>
      </c>
      <c r="D2081">
        <f t="shared" si="123"/>
        <v>1258.3306</v>
      </c>
      <c r="E2081">
        <f t="shared" si="124"/>
        <v>2.5159842731314018E-2</v>
      </c>
      <c r="F2081" t="str">
        <f t="shared" si="126"/>
        <v>Buy</v>
      </c>
      <c r="G2081">
        <f t="shared" si="125"/>
        <v>2.7983999970699003E-4</v>
      </c>
    </row>
    <row r="2082" spans="1:7" ht="18" x14ac:dyDescent="0.55000000000000004">
      <c r="A2082" s="4">
        <v>36245</v>
      </c>
      <c r="B2082" s="6">
        <v>1282.8</v>
      </c>
      <c r="C2082" s="1">
        <v>-0.55892775686870322</v>
      </c>
      <c r="D2082">
        <f t="shared" si="123"/>
        <v>1259.2986000000001</v>
      </c>
      <c r="E2082">
        <f t="shared" si="124"/>
        <v>1.8662293438585473E-2</v>
      </c>
      <c r="F2082" t="str">
        <f t="shared" si="126"/>
        <v>Buy</v>
      </c>
      <c r="G2082">
        <f t="shared" si="125"/>
        <v>3.1240023739828028E-5</v>
      </c>
    </row>
    <row r="2083" spans="1:7" ht="18" x14ac:dyDescent="0.55000000000000004">
      <c r="A2083" s="4">
        <v>36248</v>
      </c>
      <c r="B2083" s="6">
        <v>1310.17</v>
      </c>
      <c r="C2083" s="1">
        <v>2.1111710949036997</v>
      </c>
      <c r="D2083">
        <f t="shared" ref="D2083:D2146" si="127">AVERAGE(B2034:B2083)</f>
        <v>1261.2581999999998</v>
      </c>
      <c r="E2083">
        <f t="shared" si="124"/>
        <v>3.8780164124998608E-2</v>
      </c>
      <c r="F2083" t="str">
        <f t="shared" si="126"/>
        <v>Buy</v>
      </c>
      <c r="G2083">
        <f t="shared" si="125"/>
        <v>4.4570433919568863E-4</v>
      </c>
    </row>
    <row r="2084" spans="1:7" ht="18" x14ac:dyDescent="0.55000000000000004">
      <c r="A2084" s="4">
        <v>36249</v>
      </c>
      <c r="B2084" s="6">
        <v>1300.75</v>
      </c>
      <c r="C2084" s="1">
        <v>-0.72158785976239292</v>
      </c>
      <c r="D2084">
        <f t="shared" si="127"/>
        <v>1262.4079999999999</v>
      </c>
      <c r="E2084">
        <f t="shared" si="124"/>
        <v>3.0372114245156956E-2</v>
      </c>
      <c r="F2084" t="str">
        <f t="shared" si="126"/>
        <v>Buy</v>
      </c>
      <c r="G2084">
        <f t="shared" si="125"/>
        <v>5.2068903935647082E-5</v>
      </c>
    </row>
    <row r="2085" spans="1:7" ht="18" x14ac:dyDescent="0.55000000000000004">
      <c r="A2085" s="4">
        <v>36250</v>
      </c>
      <c r="B2085" s="6">
        <v>1286.3699999999999</v>
      </c>
      <c r="C2085" s="1">
        <v>-1.111672291316979</v>
      </c>
      <c r="D2085">
        <f t="shared" si="127"/>
        <v>1263.0953999999997</v>
      </c>
      <c r="E2085">
        <f t="shared" si="124"/>
        <v>1.8426636657848803E-2</v>
      </c>
      <c r="F2085" t="str">
        <f t="shared" si="126"/>
        <v>Buy</v>
      </c>
      <c r="G2085">
        <f t="shared" si="125"/>
        <v>1.2358152832819423E-4</v>
      </c>
    </row>
    <row r="2086" spans="1:7" ht="18" x14ac:dyDescent="0.55000000000000004">
      <c r="A2086" s="4">
        <v>36251</v>
      </c>
      <c r="B2086" s="6">
        <v>1293.72</v>
      </c>
      <c r="C2086" s="1">
        <v>0.56974910817838387</v>
      </c>
      <c r="D2086">
        <f t="shared" si="127"/>
        <v>1263.8373999999999</v>
      </c>
      <c r="E2086">
        <f t="shared" si="124"/>
        <v>2.3644339058173258E-2</v>
      </c>
      <c r="F2086" t="str">
        <f t="shared" si="126"/>
        <v>Buy</v>
      </c>
      <c r="G2086">
        <f t="shared" si="125"/>
        <v>3.246140462700638E-5</v>
      </c>
    </row>
    <row r="2087" spans="1:7" ht="18" x14ac:dyDescent="0.55000000000000004">
      <c r="A2087" s="4">
        <v>36255</v>
      </c>
      <c r="B2087" s="6">
        <v>1321.12</v>
      </c>
      <c r="C2087" s="1">
        <v>2.0958072330091384</v>
      </c>
      <c r="D2087">
        <f t="shared" si="127"/>
        <v>1265.5566000000001</v>
      </c>
      <c r="E2087">
        <f t="shared" si="124"/>
        <v>4.3904318463512233E-2</v>
      </c>
      <c r="F2087" t="str">
        <f t="shared" si="126"/>
        <v>Buy</v>
      </c>
      <c r="G2087">
        <f t="shared" si="125"/>
        <v>4.3924079579334201E-4</v>
      </c>
    </row>
    <row r="2088" spans="1:7" ht="18" x14ac:dyDescent="0.55000000000000004">
      <c r="A2088" s="4">
        <v>36256</v>
      </c>
      <c r="B2088" s="6">
        <v>1317.89</v>
      </c>
      <c r="C2088" s="1">
        <v>-0.24478888771845114</v>
      </c>
      <c r="D2088">
        <f t="shared" si="127"/>
        <v>1267.4105999999999</v>
      </c>
      <c r="E2088">
        <f t="shared" si="124"/>
        <v>3.9828765831688775E-2</v>
      </c>
      <c r="F2088" t="str">
        <f t="shared" si="126"/>
        <v>Buy</v>
      </c>
      <c r="G2088">
        <f t="shared" si="125"/>
        <v>5.9921599550436473E-6</v>
      </c>
    </row>
    <row r="2089" spans="1:7" ht="18" x14ac:dyDescent="0.55000000000000004">
      <c r="A2089" s="4">
        <v>36257</v>
      </c>
      <c r="B2089" s="6">
        <v>1326.89</v>
      </c>
      <c r="C2089" s="1">
        <v>0.6805885359107201</v>
      </c>
      <c r="D2089">
        <f t="shared" si="127"/>
        <v>1269.2687999999998</v>
      </c>
      <c r="E2089">
        <f t="shared" si="124"/>
        <v>4.5397160948098841E-2</v>
      </c>
      <c r="F2089" t="str">
        <f t="shared" si="126"/>
        <v>Buy</v>
      </c>
      <c r="G2089">
        <f t="shared" si="125"/>
        <v>4.632007552130975E-5</v>
      </c>
    </row>
    <row r="2090" spans="1:7" ht="18" x14ac:dyDescent="0.55000000000000004">
      <c r="A2090" s="4">
        <v>36258</v>
      </c>
      <c r="B2090" s="6">
        <v>1343.98</v>
      </c>
      <c r="C2090" s="1">
        <v>1.2797502868950279</v>
      </c>
      <c r="D2090">
        <f t="shared" si="127"/>
        <v>1271.1022</v>
      </c>
      <c r="E2090">
        <f t="shared" si="124"/>
        <v>5.7334335508191218E-2</v>
      </c>
      <c r="F2090" t="str">
        <f t="shared" si="126"/>
        <v>Buy</v>
      </c>
      <c r="G2090">
        <f t="shared" si="125"/>
        <v>1.6377607968079061E-4</v>
      </c>
    </row>
    <row r="2091" spans="1:7" ht="18" x14ac:dyDescent="0.55000000000000004">
      <c r="A2091" s="4">
        <v>36259</v>
      </c>
      <c r="B2091" s="6">
        <v>1348.35</v>
      </c>
      <c r="C2091" s="1">
        <v>0.32462616675265016</v>
      </c>
      <c r="D2091">
        <f t="shared" si="127"/>
        <v>1273.2058</v>
      </c>
      <c r="E2091">
        <f t="shared" si="124"/>
        <v>5.9019680871701931E-2</v>
      </c>
      <c r="F2091" t="str">
        <f t="shared" si="126"/>
        <v>Buy</v>
      </c>
      <c r="G2091">
        <f t="shared" si="125"/>
        <v>1.0538214814051941E-5</v>
      </c>
    </row>
    <row r="2092" spans="1:7" ht="18" x14ac:dyDescent="0.55000000000000004">
      <c r="A2092" s="4">
        <v>36262</v>
      </c>
      <c r="B2092" s="6">
        <v>1358.63</v>
      </c>
      <c r="C2092" s="1">
        <v>0.75952163804312456</v>
      </c>
      <c r="D2092">
        <f t="shared" si="127"/>
        <v>1275.0710000000001</v>
      </c>
      <c r="E2092">
        <f t="shared" si="124"/>
        <v>6.5532821309558412E-2</v>
      </c>
      <c r="F2092" t="str">
        <f t="shared" si="126"/>
        <v>Buy</v>
      </c>
      <c r="G2092">
        <f t="shared" si="125"/>
        <v>5.7687311865571113E-5</v>
      </c>
    </row>
    <row r="2093" spans="1:7" ht="18" x14ac:dyDescent="0.55000000000000004">
      <c r="A2093" s="4">
        <v>36263</v>
      </c>
      <c r="B2093" s="6">
        <v>1349.82</v>
      </c>
      <c r="C2093" s="1">
        <v>-0.65055888584864974</v>
      </c>
      <c r="D2093">
        <f t="shared" si="127"/>
        <v>1276.4746</v>
      </c>
      <c r="E2093">
        <f t="shared" si="124"/>
        <v>5.745934936739041E-2</v>
      </c>
      <c r="F2093" t="str">
        <f t="shared" si="126"/>
        <v>Buy</v>
      </c>
      <c r="G2093">
        <f t="shared" si="125"/>
        <v>4.2322686395663654E-5</v>
      </c>
    </row>
    <row r="2094" spans="1:7" ht="18" x14ac:dyDescent="0.55000000000000004">
      <c r="A2094" s="4">
        <v>36264</v>
      </c>
      <c r="B2094" s="6">
        <v>1328.44</v>
      </c>
      <c r="C2094" s="1">
        <v>-1.5965928747985352</v>
      </c>
      <c r="D2094">
        <f t="shared" si="127"/>
        <v>1277.5834000000002</v>
      </c>
      <c r="E2094">
        <f t="shared" si="124"/>
        <v>3.9806872882036382E-2</v>
      </c>
      <c r="F2094" t="str">
        <f t="shared" si="126"/>
        <v>Buy</v>
      </c>
      <c r="G2094">
        <f t="shared" si="125"/>
        <v>2.5491088078574508E-4</v>
      </c>
    </row>
    <row r="2095" spans="1:7" ht="18" x14ac:dyDescent="0.55000000000000004">
      <c r="A2095" s="4">
        <v>36265</v>
      </c>
      <c r="B2095" s="6">
        <v>1322.85</v>
      </c>
      <c r="C2095" s="1">
        <v>-0.4216821459177903</v>
      </c>
      <c r="D2095">
        <f t="shared" si="127"/>
        <v>1278.8006</v>
      </c>
      <c r="E2095">
        <f t="shared" si="124"/>
        <v>3.44458706071923E-2</v>
      </c>
      <c r="F2095" t="str">
        <f t="shared" si="126"/>
        <v>Buy</v>
      </c>
      <c r="G2095">
        <f t="shared" si="125"/>
        <v>1.7781583218583258E-5</v>
      </c>
    </row>
    <row r="2096" spans="1:7" ht="18" x14ac:dyDescent="0.55000000000000004">
      <c r="A2096" s="4">
        <v>36266</v>
      </c>
      <c r="B2096" s="6">
        <v>1319</v>
      </c>
      <c r="C2096" s="1">
        <v>-0.29146262849847976</v>
      </c>
      <c r="D2096">
        <f t="shared" si="127"/>
        <v>1279.7392000000002</v>
      </c>
      <c r="E2096">
        <f t="shared" si="124"/>
        <v>3.067875079547441E-2</v>
      </c>
      <c r="F2096" t="str">
        <f t="shared" si="126"/>
        <v>Buy</v>
      </c>
      <c r="G2096">
        <f t="shared" si="125"/>
        <v>8.4950463811242822E-6</v>
      </c>
    </row>
    <row r="2097" spans="1:7" ht="18" x14ac:dyDescent="0.55000000000000004">
      <c r="A2097" s="4">
        <v>36269</v>
      </c>
      <c r="B2097" s="6">
        <v>1289.48</v>
      </c>
      <c r="C2097" s="1">
        <v>-2.2634837403747987</v>
      </c>
      <c r="D2097">
        <f t="shared" si="127"/>
        <v>1280.5590000000002</v>
      </c>
      <c r="E2097">
        <f t="shared" si="124"/>
        <v>6.9664888536957849E-3</v>
      </c>
      <c r="F2097" t="str">
        <f t="shared" si="126"/>
        <v>Buy</v>
      </c>
      <c r="G2097">
        <f t="shared" si="125"/>
        <v>5.1233586429410899E-4</v>
      </c>
    </row>
    <row r="2098" spans="1:7" ht="18" x14ac:dyDescent="0.55000000000000004">
      <c r="A2098" s="4">
        <v>36270</v>
      </c>
      <c r="B2098" s="6">
        <v>1306.17</v>
      </c>
      <c r="C2098" s="1">
        <v>1.2860154504924222</v>
      </c>
      <c r="D2098">
        <f t="shared" si="127"/>
        <v>1281.8944000000001</v>
      </c>
      <c r="E2098">
        <f t="shared" si="124"/>
        <v>1.8937285317729712E-2</v>
      </c>
      <c r="F2098" t="str">
        <f t="shared" si="126"/>
        <v>Buy</v>
      </c>
      <c r="G2098">
        <f t="shared" si="125"/>
        <v>1.6538357389052274E-4</v>
      </c>
    </row>
    <row r="2099" spans="1:7" ht="18" x14ac:dyDescent="0.55000000000000004">
      <c r="A2099" s="4">
        <v>36271</v>
      </c>
      <c r="B2099" s="6">
        <v>1336.12</v>
      </c>
      <c r="C2099" s="1">
        <v>2.2670700603774496</v>
      </c>
      <c r="D2099">
        <f t="shared" si="127"/>
        <v>1283.7414000000001</v>
      </c>
      <c r="E2099">
        <f t="shared" si="124"/>
        <v>4.0801519683013862E-2</v>
      </c>
      <c r="F2099" t="str">
        <f t="shared" si="126"/>
        <v>Buy</v>
      </c>
      <c r="G2099">
        <f t="shared" si="125"/>
        <v>5.1396066586598132E-4</v>
      </c>
    </row>
    <row r="2100" spans="1:7" ht="18" x14ac:dyDescent="0.55000000000000004">
      <c r="A2100" s="4">
        <v>36272</v>
      </c>
      <c r="B2100" s="6">
        <v>1358.82</v>
      </c>
      <c r="C2100" s="1">
        <v>1.684678462543268</v>
      </c>
      <c r="D2100">
        <f t="shared" si="127"/>
        <v>1286.5950000000003</v>
      </c>
      <c r="E2100">
        <f t="shared" ref="E2100:E2163" si="128">(B2100 - D2100) / D2100</f>
        <v>5.6136546465670754E-2</v>
      </c>
      <c r="F2100" t="str">
        <f t="shared" si="126"/>
        <v>Buy</v>
      </c>
      <c r="G2100">
        <f t="shared" ref="G2100:G2163" si="129">(C2100/100)^2</f>
        <v>2.8381415221571498E-4</v>
      </c>
    </row>
    <row r="2101" spans="1:7" ht="18" x14ac:dyDescent="0.55000000000000004">
      <c r="A2101" s="4">
        <v>36273</v>
      </c>
      <c r="B2101" s="6">
        <v>1356.85</v>
      </c>
      <c r="C2101" s="1">
        <v>-0.14508392739618886</v>
      </c>
      <c r="D2101">
        <f t="shared" si="127"/>
        <v>1289.261</v>
      </c>
      <c r="E2101">
        <f t="shared" si="128"/>
        <v>5.2424606033999281E-2</v>
      </c>
      <c r="F2101" t="str">
        <f t="shared" ref="F2101:F2164" si="130">IF(E2100 &gt; 0, "Buy", "Sell")</f>
        <v>Buy</v>
      </c>
      <c r="G2101">
        <f t="shared" si="129"/>
        <v>2.1049345988702597E-6</v>
      </c>
    </row>
    <row r="2102" spans="1:7" ht="18" x14ac:dyDescent="0.55000000000000004">
      <c r="A2102" s="4">
        <v>36276</v>
      </c>
      <c r="B2102" s="6">
        <v>1360.04</v>
      </c>
      <c r="C2102" s="1">
        <v>0.23482742885498695</v>
      </c>
      <c r="D2102">
        <f t="shared" si="127"/>
        <v>1291.3810000000001</v>
      </c>
      <c r="E2102">
        <f t="shared" si="128"/>
        <v>5.3167113346099928E-2</v>
      </c>
      <c r="F2102" t="str">
        <f t="shared" si="130"/>
        <v>Buy</v>
      </c>
      <c r="G2102">
        <f t="shared" si="129"/>
        <v>5.5143921342643951E-6</v>
      </c>
    </row>
    <row r="2103" spans="1:7" ht="18" x14ac:dyDescent="0.55000000000000004">
      <c r="A2103" s="4">
        <v>36277</v>
      </c>
      <c r="B2103" s="6">
        <v>1362.8</v>
      </c>
      <c r="C2103" s="1">
        <v>0.20272957245253539</v>
      </c>
      <c r="D2103">
        <f t="shared" si="127"/>
        <v>1294.0344000000002</v>
      </c>
      <c r="E2103">
        <f t="shared" si="128"/>
        <v>5.3140472927149164E-2</v>
      </c>
      <c r="F2103" t="str">
        <f t="shared" si="130"/>
        <v>Buy</v>
      </c>
      <c r="G2103">
        <f t="shared" si="129"/>
        <v>4.1099279546787798E-6</v>
      </c>
    </row>
    <row r="2104" spans="1:7" ht="18" x14ac:dyDescent="0.55000000000000004">
      <c r="A2104" s="4">
        <v>36278</v>
      </c>
      <c r="B2104" s="6">
        <v>1350.91</v>
      </c>
      <c r="C2104" s="1">
        <v>-0.87629673661481433</v>
      </c>
      <c r="D2104">
        <f t="shared" si="127"/>
        <v>1296.2152000000001</v>
      </c>
      <c r="E2104">
        <f t="shared" si="128"/>
        <v>4.2195771196017438E-2</v>
      </c>
      <c r="F2104" t="str">
        <f t="shared" si="130"/>
        <v>Buy</v>
      </c>
      <c r="G2104">
        <f t="shared" si="129"/>
        <v>7.6789597060177326E-5</v>
      </c>
    </row>
    <row r="2105" spans="1:7" ht="18" x14ac:dyDescent="0.55000000000000004">
      <c r="A2105" s="4">
        <v>36279</v>
      </c>
      <c r="B2105" s="6">
        <v>1342.83</v>
      </c>
      <c r="C2105" s="1">
        <v>-0.59991121881196008</v>
      </c>
      <c r="D2105">
        <f t="shared" si="127"/>
        <v>1298.5912000000003</v>
      </c>
      <c r="E2105">
        <f t="shared" si="128"/>
        <v>3.4066764043988298E-2</v>
      </c>
      <c r="F2105" t="str">
        <f t="shared" si="130"/>
        <v>Buy</v>
      </c>
      <c r="G2105">
        <f t="shared" si="129"/>
        <v>3.5989347045645142E-5</v>
      </c>
    </row>
    <row r="2106" spans="1:7" ht="18" x14ac:dyDescent="0.55000000000000004">
      <c r="A2106" s="4">
        <v>36280</v>
      </c>
      <c r="B2106" s="6">
        <v>1335.18</v>
      </c>
      <c r="C2106" s="1">
        <v>-0.57132130264640979</v>
      </c>
      <c r="D2106">
        <f t="shared" si="127"/>
        <v>1300.5492000000004</v>
      </c>
      <c r="E2106">
        <f t="shared" si="128"/>
        <v>2.6627827690024853E-2</v>
      </c>
      <c r="F2106" t="str">
        <f t="shared" si="130"/>
        <v>Buy</v>
      </c>
      <c r="G2106">
        <f t="shared" si="129"/>
        <v>3.2640803085759059E-5</v>
      </c>
    </row>
    <row r="2107" spans="1:7" ht="18" x14ac:dyDescent="0.55000000000000004">
      <c r="A2107" s="4">
        <v>36283</v>
      </c>
      <c r="B2107" s="6">
        <v>1354.63</v>
      </c>
      <c r="C2107" s="1">
        <v>1.4462240088678797</v>
      </c>
      <c r="D2107">
        <f t="shared" si="127"/>
        <v>1302.8574000000001</v>
      </c>
      <c r="E2107">
        <f t="shared" si="128"/>
        <v>3.9737733385096487E-2</v>
      </c>
      <c r="F2107" t="str">
        <f t="shared" si="130"/>
        <v>Buy</v>
      </c>
      <c r="G2107">
        <f t="shared" si="129"/>
        <v>2.0915638838258808E-4</v>
      </c>
    </row>
    <row r="2108" spans="1:7" ht="18" x14ac:dyDescent="0.55000000000000004">
      <c r="A2108" s="4">
        <v>36284</v>
      </c>
      <c r="B2108" s="6">
        <v>1332</v>
      </c>
      <c r="C2108" s="1">
        <v>-1.6846782194423993</v>
      </c>
      <c r="D2108">
        <f t="shared" si="127"/>
        <v>1304.0546000000002</v>
      </c>
      <c r="E2108">
        <f t="shared" si="128"/>
        <v>2.1429624189048396E-2</v>
      </c>
      <c r="F2108" t="str">
        <f t="shared" si="130"/>
        <v>Buy</v>
      </c>
      <c r="G2108">
        <f t="shared" si="129"/>
        <v>2.8381407030636123E-4</v>
      </c>
    </row>
    <row r="2109" spans="1:7" ht="18" x14ac:dyDescent="0.55000000000000004">
      <c r="A2109" s="4">
        <v>36285</v>
      </c>
      <c r="B2109" s="6">
        <v>1347.31</v>
      </c>
      <c r="C2109" s="1">
        <v>1.142843988583405</v>
      </c>
      <c r="D2109">
        <f t="shared" si="127"/>
        <v>1305.5772000000002</v>
      </c>
      <c r="E2109">
        <f t="shared" si="128"/>
        <v>3.196501899696147E-2</v>
      </c>
      <c r="F2109" t="str">
        <f t="shared" si="130"/>
        <v>Buy</v>
      </c>
      <c r="G2109">
        <f t="shared" si="129"/>
        <v>1.3060923822412259E-4</v>
      </c>
    </row>
    <row r="2110" spans="1:7" ht="18" x14ac:dyDescent="0.55000000000000004">
      <c r="A2110" s="4">
        <v>36286</v>
      </c>
      <c r="B2110" s="6">
        <v>1332.05</v>
      </c>
      <c r="C2110" s="1">
        <v>-1.1390903052812282</v>
      </c>
      <c r="D2110">
        <f t="shared" si="127"/>
        <v>1307.1500000000001</v>
      </c>
      <c r="E2110">
        <f t="shared" si="128"/>
        <v>1.9049076234555991E-2</v>
      </c>
      <c r="F2110" t="str">
        <f t="shared" si="130"/>
        <v>Buy</v>
      </c>
      <c r="G2110">
        <f t="shared" si="129"/>
        <v>1.2975267235856819E-4</v>
      </c>
    </row>
    <row r="2111" spans="1:7" ht="18" x14ac:dyDescent="0.55000000000000004">
      <c r="A2111" s="4">
        <v>36287</v>
      </c>
      <c r="B2111" s="6">
        <v>1345</v>
      </c>
      <c r="C2111" s="1">
        <v>0.96749041025832894</v>
      </c>
      <c r="D2111">
        <f t="shared" si="127"/>
        <v>1309.1496000000002</v>
      </c>
      <c r="E2111">
        <f t="shared" si="128"/>
        <v>2.7384494484052703E-2</v>
      </c>
      <c r="F2111" t="str">
        <f t="shared" si="130"/>
        <v>Buy</v>
      </c>
      <c r="G2111">
        <f t="shared" si="129"/>
        <v>9.3603769394182959E-5</v>
      </c>
    </row>
    <row r="2112" spans="1:7" ht="18" x14ac:dyDescent="0.55000000000000004">
      <c r="A2112" s="4">
        <v>36290</v>
      </c>
      <c r="B2112" s="6">
        <v>1340.3</v>
      </c>
      <c r="C2112" s="1">
        <v>-0.35005435514885747</v>
      </c>
      <c r="D2112">
        <f t="shared" si="127"/>
        <v>1311.1890000000003</v>
      </c>
      <c r="E2112">
        <f t="shared" si="128"/>
        <v>2.2201986136247055E-2</v>
      </c>
      <c r="F2112" t="str">
        <f t="shared" si="130"/>
        <v>Buy</v>
      </c>
      <c r="G2112">
        <f t="shared" si="129"/>
        <v>1.2253805155868241E-5</v>
      </c>
    </row>
    <row r="2113" spans="1:7" ht="18" x14ac:dyDescent="0.55000000000000004">
      <c r="A2113" s="4">
        <v>36291</v>
      </c>
      <c r="B2113" s="6">
        <v>1355.61</v>
      </c>
      <c r="C2113" s="1">
        <v>1.1358068028554573</v>
      </c>
      <c r="D2113">
        <f t="shared" si="127"/>
        <v>1313.5780000000002</v>
      </c>
      <c r="E2113">
        <f t="shared" si="128"/>
        <v>3.1998099846373564E-2</v>
      </c>
      <c r="F2113" t="str">
        <f t="shared" si="130"/>
        <v>Buy</v>
      </c>
      <c r="G2113">
        <f t="shared" si="129"/>
        <v>1.2900570934127356E-4</v>
      </c>
    </row>
    <row r="2114" spans="1:7" ht="18" x14ac:dyDescent="0.55000000000000004">
      <c r="A2114" s="4">
        <v>36292</v>
      </c>
      <c r="B2114" s="6">
        <v>1364</v>
      </c>
      <c r="C2114" s="1">
        <v>0.61700218904019211</v>
      </c>
      <c r="D2114">
        <f t="shared" si="127"/>
        <v>1316.3480000000002</v>
      </c>
      <c r="E2114">
        <f t="shared" si="128"/>
        <v>3.6200153758732347E-2</v>
      </c>
      <c r="F2114" t="str">
        <f t="shared" si="130"/>
        <v>Buy</v>
      </c>
      <c r="G2114">
        <f t="shared" si="129"/>
        <v>3.8069170128038892E-5</v>
      </c>
    </row>
    <row r="2115" spans="1:7" ht="18" x14ac:dyDescent="0.55000000000000004">
      <c r="A2115" s="4">
        <v>36293</v>
      </c>
      <c r="B2115" s="6">
        <v>1367.56</v>
      </c>
      <c r="C2115" s="1">
        <v>0.26065706157767798</v>
      </c>
      <c r="D2115">
        <f t="shared" si="127"/>
        <v>1319.1452000000002</v>
      </c>
      <c r="E2115">
        <f t="shared" si="128"/>
        <v>3.670164588401624E-2</v>
      </c>
      <c r="F2115" t="str">
        <f t="shared" si="130"/>
        <v>Buy</v>
      </c>
      <c r="G2115">
        <f t="shared" si="129"/>
        <v>6.7942103750309406E-6</v>
      </c>
    </row>
    <row r="2116" spans="1:7" ht="18" x14ac:dyDescent="0.55000000000000004">
      <c r="A2116" s="4">
        <v>36294</v>
      </c>
      <c r="B2116" s="6">
        <v>1337.8</v>
      </c>
      <c r="C2116" s="1">
        <v>-2.2001656334876407</v>
      </c>
      <c r="D2116">
        <f t="shared" si="127"/>
        <v>1320.9684000000002</v>
      </c>
      <c r="E2116">
        <f t="shared" si="128"/>
        <v>1.274186422627502E-2</v>
      </c>
      <c r="F2116" t="str">
        <f t="shared" si="130"/>
        <v>Buy</v>
      </c>
      <c r="G2116">
        <f t="shared" si="129"/>
        <v>4.8407288147800706E-4</v>
      </c>
    </row>
    <row r="2117" spans="1:7" ht="18" x14ac:dyDescent="0.55000000000000004">
      <c r="A2117" s="4">
        <v>36297</v>
      </c>
      <c r="B2117" s="6">
        <v>1339.49</v>
      </c>
      <c r="C2117" s="1">
        <v>0.12624708002978563</v>
      </c>
      <c r="D2117">
        <f t="shared" si="127"/>
        <v>1322.2488000000003</v>
      </c>
      <c r="E2117">
        <f t="shared" si="128"/>
        <v>1.3039300924303885E-2</v>
      </c>
      <c r="F2117" t="str">
        <f t="shared" si="130"/>
        <v>Buy</v>
      </c>
      <c r="G2117">
        <f t="shared" si="129"/>
        <v>1.5938325216047097E-6</v>
      </c>
    </row>
    <row r="2118" spans="1:7" ht="18" x14ac:dyDescent="0.55000000000000004">
      <c r="A2118" s="4">
        <v>36298</v>
      </c>
      <c r="B2118" s="6">
        <v>1333.32</v>
      </c>
      <c r="C2118" s="1">
        <v>-0.46168721006879332</v>
      </c>
      <c r="D2118">
        <f t="shared" si="127"/>
        <v>1323.2606000000003</v>
      </c>
      <c r="E2118">
        <f t="shared" si="128"/>
        <v>7.6019795344920262E-3</v>
      </c>
      <c r="F2118" t="str">
        <f t="shared" si="130"/>
        <v>Buy</v>
      </c>
      <c r="G2118">
        <f t="shared" si="129"/>
        <v>2.1315507994110608E-5</v>
      </c>
    </row>
    <row r="2119" spans="1:7" ht="18" x14ac:dyDescent="0.55000000000000004">
      <c r="A2119" s="4">
        <v>36299</v>
      </c>
      <c r="B2119" s="6">
        <v>1344.23</v>
      </c>
      <c r="C2119" s="1">
        <v>0.81492860103271492</v>
      </c>
      <c r="D2119">
        <f t="shared" si="127"/>
        <v>1324.5484000000004</v>
      </c>
      <c r="E2119">
        <f t="shared" si="128"/>
        <v>1.485910216644379E-2</v>
      </c>
      <c r="F2119" t="str">
        <f t="shared" si="130"/>
        <v>Buy</v>
      </c>
      <c r="G2119">
        <f t="shared" si="129"/>
        <v>6.6410862478113786E-5</v>
      </c>
    </row>
    <row r="2120" spans="1:7" ht="18" x14ac:dyDescent="0.55000000000000004">
      <c r="A2120" s="4">
        <v>36300</v>
      </c>
      <c r="B2120" s="6">
        <v>1338.83</v>
      </c>
      <c r="C2120" s="1">
        <v>-0.40252601814510175</v>
      </c>
      <c r="D2120">
        <f t="shared" si="127"/>
        <v>1325.5882000000001</v>
      </c>
      <c r="E2120">
        <f t="shared" si="128"/>
        <v>9.9893767913744134E-3</v>
      </c>
      <c r="F2120" t="str">
        <f t="shared" si="130"/>
        <v>Buy</v>
      </c>
      <c r="G2120">
        <f t="shared" si="129"/>
        <v>1.6202719528375078E-5</v>
      </c>
    </row>
    <row r="2121" spans="1:7" ht="18" x14ac:dyDescent="0.55000000000000004">
      <c r="A2121" s="4">
        <v>36301</v>
      </c>
      <c r="B2121" s="6">
        <v>1330.29</v>
      </c>
      <c r="C2121" s="1">
        <v>-0.63991346525930337</v>
      </c>
      <c r="D2121">
        <f t="shared" si="127"/>
        <v>1326.2404000000001</v>
      </c>
      <c r="E2121">
        <f t="shared" si="128"/>
        <v>3.0534434028701186E-3</v>
      </c>
      <c r="F2121" t="str">
        <f t="shared" si="130"/>
        <v>Buy</v>
      </c>
      <c r="G2121">
        <f t="shared" si="129"/>
        <v>4.0948924302016959E-5</v>
      </c>
    </row>
    <row r="2122" spans="1:7" ht="18" x14ac:dyDescent="0.55000000000000004">
      <c r="A2122" s="4">
        <v>36304</v>
      </c>
      <c r="B2122" s="6">
        <v>1306.6500000000001</v>
      </c>
      <c r="C2122" s="1">
        <v>-1.7930353627189988</v>
      </c>
      <c r="D2122">
        <f t="shared" si="127"/>
        <v>1326.4816000000001</v>
      </c>
      <c r="E2122">
        <f t="shared" si="128"/>
        <v>-1.495052777211533E-2</v>
      </c>
      <c r="F2122" t="str">
        <f t="shared" si="130"/>
        <v>Buy</v>
      </c>
      <c r="G2122">
        <f t="shared" si="129"/>
        <v>3.2149758119608514E-4</v>
      </c>
    </row>
    <row r="2123" spans="1:7" ht="18" x14ac:dyDescent="0.55000000000000004">
      <c r="A2123" s="4">
        <v>36305</v>
      </c>
      <c r="B2123" s="6">
        <v>1284.4000000000001</v>
      </c>
      <c r="C2123" s="1">
        <v>-1.7174926717651868</v>
      </c>
      <c r="D2123">
        <f t="shared" si="127"/>
        <v>1326.0244000000002</v>
      </c>
      <c r="E2123">
        <f t="shared" si="128"/>
        <v>-3.1390372605511738E-2</v>
      </c>
      <c r="F2123" t="str">
        <f t="shared" si="130"/>
        <v>Sell</v>
      </c>
      <c r="G2123">
        <f t="shared" si="129"/>
        <v>2.9497810775671197E-4</v>
      </c>
    </row>
    <row r="2124" spans="1:7" ht="18" x14ac:dyDescent="0.55000000000000004">
      <c r="A2124" s="4">
        <v>36306</v>
      </c>
      <c r="B2124" s="6">
        <v>1304.76</v>
      </c>
      <c r="C2124" s="1">
        <v>1.5727432582299405</v>
      </c>
      <c r="D2124">
        <f t="shared" si="127"/>
        <v>1325.9920000000002</v>
      </c>
      <c r="E2124">
        <f t="shared" si="128"/>
        <v>-1.6012162969309164E-2</v>
      </c>
      <c r="F2124" t="str">
        <f t="shared" si="130"/>
        <v>Sell</v>
      </c>
      <c r="G2124">
        <f t="shared" si="129"/>
        <v>2.4735213563077294E-4</v>
      </c>
    </row>
    <row r="2125" spans="1:7" ht="18" x14ac:dyDescent="0.55000000000000004">
      <c r="A2125" s="4">
        <v>36307</v>
      </c>
      <c r="B2125" s="6">
        <v>1281.4100000000001</v>
      </c>
      <c r="C2125" s="1">
        <v>-1.8058081658773966</v>
      </c>
      <c r="D2125">
        <f t="shared" si="127"/>
        <v>1325.6638000000003</v>
      </c>
      <c r="E2125">
        <f t="shared" si="128"/>
        <v>-3.338237040190746E-2</v>
      </c>
      <c r="F2125" t="str">
        <f t="shared" si="130"/>
        <v>Sell</v>
      </c>
      <c r="G2125">
        <f t="shared" si="129"/>
        <v>3.2609431319494873E-4</v>
      </c>
    </row>
    <row r="2126" spans="1:7" ht="18" x14ac:dyDescent="0.55000000000000004">
      <c r="A2126" s="4">
        <v>36308</v>
      </c>
      <c r="B2126" s="6">
        <v>1301.8399999999999</v>
      </c>
      <c r="C2126" s="1">
        <v>1.581761421347438</v>
      </c>
      <c r="D2126">
        <f t="shared" si="127"/>
        <v>1325.3696000000004</v>
      </c>
      <c r="E2126">
        <f t="shared" si="128"/>
        <v>-1.7753236531153665E-2</v>
      </c>
      <c r="F2126" t="str">
        <f t="shared" si="130"/>
        <v>Sell</v>
      </c>
      <c r="G2126">
        <f t="shared" si="129"/>
        <v>2.5019691940630679E-4</v>
      </c>
    </row>
    <row r="2127" spans="1:7" ht="18" x14ac:dyDescent="0.55000000000000004">
      <c r="A2127" s="4">
        <v>36312</v>
      </c>
      <c r="B2127" s="6">
        <v>1294.26</v>
      </c>
      <c r="C2127" s="1">
        <v>-0.58395451176784086</v>
      </c>
      <c r="D2127">
        <f t="shared" si="127"/>
        <v>1325.2690000000002</v>
      </c>
      <c r="E2127">
        <f t="shared" si="128"/>
        <v>-2.3398268577926623E-2</v>
      </c>
      <c r="F2127" t="str">
        <f t="shared" si="130"/>
        <v>Sell</v>
      </c>
      <c r="G2127">
        <f t="shared" si="129"/>
        <v>3.4100287181401735E-5</v>
      </c>
    </row>
    <row r="2128" spans="1:7" ht="18" x14ac:dyDescent="0.55000000000000004">
      <c r="A2128" s="4">
        <v>36313</v>
      </c>
      <c r="B2128" s="6">
        <v>1294.81</v>
      </c>
      <c r="C2128" s="1">
        <v>4.2486298807933476E-2</v>
      </c>
      <c r="D2128">
        <f t="shared" si="127"/>
        <v>1325.2250000000004</v>
      </c>
      <c r="E2128">
        <f t="shared" si="128"/>
        <v>-2.2950819672131455E-2</v>
      </c>
      <c r="F2128" t="str">
        <f t="shared" si="130"/>
        <v>Sell</v>
      </c>
      <c r="G2128">
        <f t="shared" si="129"/>
        <v>1.8050855863970094E-7</v>
      </c>
    </row>
    <row r="2129" spans="1:7" ht="18" x14ac:dyDescent="0.55000000000000004">
      <c r="A2129" s="4">
        <v>36314</v>
      </c>
      <c r="B2129" s="6">
        <v>1299.54</v>
      </c>
      <c r="C2129" s="1">
        <v>0.36463894546999104</v>
      </c>
      <c r="D2129">
        <f t="shared" si="127"/>
        <v>1325.9730000000002</v>
      </c>
      <c r="E2129">
        <f t="shared" si="128"/>
        <v>-1.9934795052388109E-2</v>
      </c>
      <c r="F2129" t="str">
        <f t="shared" si="130"/>
        <v>Sell</v>
      </c>
      <c r="G2129">
        <f t="shared" si="129"/>
        <v>1.3296156055346709E-5</v>
      </c>
    </row>
    <row r="2130" spans="1:7" ht="18" x14ac:dyDescent="0.55000000000000004">
      <c r="A2130" s="4">
        <v>36315</v>
      </c>
      <c r="B2130" s="6">
        <v>1327.75</v>
      </c>
      <c r="C2130" s="1">
        <v>2.1475424625048825</v>
      </c>
      <c r="D2130">
        <f t="shared" si="127"/>
        <v>1327.1561999999999</v>
      </c>
      <c r="E2130">
        <f t="shared" si="128"/>
        <v>4.4742284291788805E-4</v>
      </c>
      <c r="F2130" t="str">
        <f t="shared" si="130"/>
        <v>Sell</v>
      </c>
      <c r="G2130">
        <f t="shared" si="129"/>
        <v>4.6119386282615345E-4</v>
      </c>
    </row>
    <row r="2131" spans="1:7" ht="18" x14ac:dyDescent="0.55000000000000004">
      <c r="A2131" s="4">
        <v>36318</v>
      </c>
      <c r="B2131" s="6">
        <v>1334.52</v>
      </c>
      <c r="C2131" s="1">
        <v>0.50858963162423343</v>
      </c>
      <c r="D2131">
        <f t="shared" si="127"/>
        <v>1328.0467999999998</v>
      </c>
      <c r="E2131">
        <f t="shared" si="128"/>
        <v>4.8742258179456733E-3</v>
      </c>
      <c r="F2131" t="str">
        <f t="shared" si="130"/>
        <v>Buy</v>
      </c>
      <c r="G2131">
        <f t="shared" si="129"/>
        <v>2.5866341339567342E-5</v>
      </c>
    </row>
    <row r="2132" spans="1:7" ht="18" x14ac:dyDescent="0.55000000000000004">
      <c r="A2132" s="4">
        <v>36319</v>
      </c>
      <c r="B2132" s="6">
        <v>1317.33</v>
      </c>
      <c r="C2132" s="1">
        <v>-1.2964715786676035</v>
      </c>
      <c r="D2132">
        <f t="shared" si="127"/>
        <v>1328.7374</v>
      </c>
      <c r="E2132">
        <f t="shared" si="128"/>
        <v>-8.5851425571373645E-3</v>
      </c>
      <c r="F2132" t="str">
        <f t="shared" si="130"/>
        <v>Buy</v>
      </c>
      <c r="G2132">
        <f t="shared" si="129"/>
        <v>1.6808385542928681E-4</v>
      </c>
    </row>
    <row r="2133" spans="1:7" ht="18" x14ac:dyDescent="0.55000000000000004">
      <c r="A2133" s="4">
        <v>36320</v>
      </c>
      <c r="B2133" s="6">
        <v>1318.64</v>
      </c>
      <c r="C2133" s="1">
        <v>9.9394159102576124E-2</v>
      </c>
      <c r="D2133">
        <f t="shared" si="127"/>
        <v>1328.9068000000002</v>
      </c>
      <c r="E2133">
        <f t="shared" si="128"/>
        <v>-7.725748713152872E-3</v>
      </c>
      <c r="F2133" t="str">
        <f t="shared" si="130"/>
        <v>Sell</v>
      </c>
      <c r="G2133">
        <f t="shared" si="129"/>
        <v>9.8791988637082153E-7</v>
      </c>
    </row>
    <row r="2134" spans="1:7" ht="18" x14ac:dyDescent="0.55000000000000004">
      <c r="A2134" s="4">
        <v>36321</v>
      </c>
      <c r="B2134" s="6">
        <v>1302.82</v>
      </c>
      <c r="C2134" s="1">
        <v>-1.2069756588349518</v>
      </c>
      <c r="D2134">
        <f t="shared" si="127"/>
        <v>1328.9482000000003</v>
      </c>
      <c r="E2134">
        <f t="shared" si="128"/>
        <v>-1.9660811459769709E-2</v>
      </c>
      <c r="F2134" t="str">
        <f t="shared" si="130"/>
        <v>Sell</v>
      </c>
      <c r="G2134">
        <f t="shared" si="129"/>
        <v>1.4567902410200659E-4</v>
      </c>
    </row>
    <row r="2135" spans="1:7" ht="18" x14ac:dyDescent="0.55000000000000004">
      <c r="A2135" s="4">
        <v>36322</v>
      </c>
      <c r="B2135" s="6">
        <v>1293.6400000000001</v>
      </c>
      <c r="C2135" s="1">
        <v>-0.707119559041955</v>
      </c>
      <c r="D2135">
        <f t="shared" si="127"/>
        <v>1329.0936000000004</v>
      </c>
      <c r="E2135">
        <f t="shared" si="128"/>
        <v>-2.6675021232515354E-2</v>
      </c>
      <c r="F2135" t="str">
        <f t="shared" si="130"/>
        <v>Sell</v>
      </c>
      <c r="G2135">
        <f t="shared" si="129"/>
        <v>5.0001807077968887E-5</v>
      </c>
    </row>
    <row r="2136" spans="1:7" ht="18" x14ac:dyDescent="0.55000000000000004">
      <c r="A2136" s="4">
        <v>36325</v>
      </c>
      <c r="B2136" s="6">
        <v>1294</v>
      </c>
      <c r="C2136" s="1">
        <v>2.7824581651428652E-2</v>
      </c>
      <c r="D2136">
        <f t="shared" si="127"/>
        <v>1329.0992000000003</v>
      </c>
      <c r="E2136">
        <f t="shared" si="128"/>
        <v>-2.6408262077052134E-2</v>
      </c>
      <c r="F2136" t="str">
        <f t="shared" si="130"/>
        <v>Sell</v>
      </c>
      <c r="G2136">
        <f t="shared" si="129"/>
        <v>7.7420734407702001E-8</v>
      </c>
    </row>
    <row r="2137" spans="1:7" ht="18" x14ac:dyDescent="0.55000000000000004">
      <c r="A2137" s="4">
        <v>36326</v>
      </c>
      <c r="B2137" s="6">
        <v>1301.1600000000001</v>
      </c>
      <c r="C2137" s="1">
        <v>0.55179782112449827</v>
      </c>
      <c r="D2137">
        <f t="shared" si="127"/>
        <v>1328.7</v>
      </c>
      <c r="E2137">
        <f t="shared" si="128"/>
        <v>-2.0727026416798345E-2</v>
      </c>
      <c r="F2137" t="str">
        <f t="shared" si="130"/>
        <v>Sell</v>
      </c>
      <c r="G2137">
        <f t="shared" si="129"/>
        <v>3.0448083539774383E-5</v>
      </c>
    </row>
    <row r="2138" spans="1:7" ht="18" x14ac:dyDescent="0.55000000000000004">
      <c r="A2138" s="4">
        <v>36327</v>
      </c>
      <c r="B2138" s="6">
        <v>1330.41</v>
      </c>
      <c r="C2138" s="1">
        <v>2.2230991114758134</v>
      </c>
      <c r="D2138">
        <f t="shared" si="127"/>
        <v>1328.9504000000002</v>
      </c>
      <c r="E2138">
        <f t="shared" si="128"/>
        <v>1.098310365834503E-3</v>
      </c>
      <c r="F2138" t="str">
        <f t="shared" si="130"/>
        <v>Sell</v>
      </c>
      <c r="G2138">
        <f t="shared" si="129"/>
        <v>4.9421696594445519E-4</v>
      </c>
    </row>
    <row r="2139" spans="1:7" ht="18" x14ac:dyDescent="0.55000000000000004">
      <c r="A2139" s="4">
        <v>36328</v>
      </c>
      <c r="B2139" s="6">
        <v>1339.9</v>
      </c>
      <c r="C2139" s="1">
        <v>0.71078189077134257</v>
      </c>
      <c r="D2139">
        <f t="shared" si="127"/>
        <v>1329.2106000000003</v>
      </c>
      <c r="E2139">
        <f t="shared" si="128"/>
        <v>8.0419160063873608E-3</v>
      </c>
      <c r="F2139" t="str">
        <f t="shared" si="130"/>
        <v>Buy</v>
      </c>
      <c r="G2139">
        <f t="shared" si="129"/>
        <v>5.052108962484847E-5</v>
      </c>
    </row>
    <row r="2140" spans="1:7" ht="18" x14ac:dyDescent="0.55000000000000004">
      <c r="A2140" s="4">
        <v>36329</v>
      </c>
      <c r="B2140" s="6">
        <v>1342.84</v>
      </c>
      <c r="C2140" s="1">
        <v>0.21917898692870716</v>
      </c>
      <c r="D2140">
        <f t="shared" si="127"/>
        <v>1329.1878000000004</v>
      </c>
      <c r="E2140">
        <f t="shared" si="128"/>
        <v>1.0271084341881211E-2</v>
      </c>
      <c r="F2140" t="str">
        <f t="shared" si="130"/>
        <v>Buy</v>
      </c>
      <c r="G2140">
        <f t="shared" si="129"/>
        <v>4.8039428311094383E-6</v>
      </c>
    </row>
    <row r="2141" spans="1:7" ht="18" x14ac:dyDescent="0.55000000000000004">
      <c r="A2141" s="4">
        <v>36332</v>
      </c>
      <c r="B2141" s="6">
        <v>1349</v>
      </c>
      <c r="C2141" s="1">
        <v>0.45768030439062518</v>
      </c>
      <c r="D2141">
        <f t="shared" si="127"/>
        <v>1329.2008000000001</v>
      </c>
      <c r="E2141">
        <f t="shared" si="128"/>
        <v>1.4895567321355755E-2</v>
      </c>
      <c r="F2141" t="str">
        <f t="shared" si="130"/>
        <v>Buy</v>
      </c>
      <c r="G2141">
        <f t="shared" si="129"/>
        <v>2.0947126102709534E-5</v>
      </c>
    </row>
    <row r="2142" spans="1:7" ht="18" x14ac:dyDescent="0.55000000000000004">
      <c r="A2142" s="4">
        <v>36333</v>
      </c>
      <c r="B2142" s="6">
        <v>1335.88</v>
      </c>
      <c r="C2142" s="1">
        <v>-0.97733265045361828</v>
      </c>
      <c r="D2142">
        <f t="shared" si="127"/>
        <v>1328.7458000000001</v>
      </c>
      <c r="E2142">
        <f t="shared" si="128"/>
        <v>5.3691232739926358E-3</v>
      </c>
      <c r="F2142" t="str">
        <f t="shared" si="130"/>
        <v>Buy</v>
      </c>
      <c r="G2142">
        <f t="shared" si="129"/>
        <v>9.5517910964269432E-5</v>
      </c>
    </row>
    <row r="2143" spans="1:7" ht="18" x14ac:dyDescent="0.55000000000000004">
      <c r="A2143" s="4">
        <v>36334</v>
      </c>
      <c r="B2143" s="6">
        <v>1333.06</v>
      </c>
      <c r="C2143" s="1">
        <v>-0.21131992846738085</v>
      </c>
      <c r="D2143">
        <f t="shared" si="127"/>
        <v>1328.4106000000002</v>
      </c>
      <c r="E2143">
        <f t="shared" si="128"/>
        <v>3.4999720718878534E-3</v>
      </c>
      <c r="F2143" t="str">
        <f t="shared" si="130"/>
        <v>Buy</v>
      </c>
      <c r="G2143">
        <f t="shared" si="129"/>
        <v>4.4656112167458956E-6</v>
      </c>
    </row>
    <row r="2144" spans="1:7" ht="18" x14ac:dyDescent="0.55000000000000004">
      <c r="A2144" s="4">
        <v>36335</v>
      </c>
      <c r="B2144" s="6">
        <v>1315.78</v>
      </c>
      <c r="C2144" s="1">
        <v>-1.3047405760568593</v>
      </c>
      <c r="D2144">
        <f t="shared" si="127"/>
        <v>1328.1574000000003</v>
      </c>
      <c r="E2144">
        <f t="shared" si="128"/>
        <v>-9.3192267723692275E-3</v>
      </c>
      <c r="F2144" t="str">
        <f t="shared" si="130"/>
        <v>Buy</v>
      </c>
      <c r="G2144">
        <f t="shared" si="129"/>
        <v>1.7023479708091853E-4</v>
      </c>
    </row>
    <row r="2145" spans="1:7" ht="18" x14ac:dyDescent="0.55000000000000004">
      <c r="A2145" s="4">
        <v>36336</v>
      </c>
      <c r="B2145" s="6">
        <v>1315.31</v>
      </c>
      <c r="C2145" s="1">
        <v>-3.5726638389356705E-2</v>
      </c>
      <c r="D2145">
        <f t="shared" si="127"/>
        <v>1328.0065999999999</v>
      </c>
      <c r="E2145">
        <f t="shared" si="128"/>
        <v>-9.5606452558292931E-3</v>
      </c>
      <c r="F2145" t="str">
        <f t="shared" si="130"/>
        <v>Sell</v>
      </c>
      <c r="G2145">
        <f t="shared" si="129"/>
        <v>1.2763926906038563E-7</v>
      </c>
    </row>
    <row r="2146" spans="1:7" ht="18" x14ac:dyDescent="0.55000000000000004">
      <c r="A2146" s="4">
        <v>36339</v>
      </c>
      <c r="B2146" s="6">
        <v>1331.35</v>
      </c>
      <c r="C2146" s="1">
        <v>1.2121085733375074</v>
      </c>
      <c r="D2146">
        <f t="shared" si="127"/>
        <v>1328.2536000000002</v>
      </c>
      <c r="E2146">
        <f t="shared" si="128"/>
        <v>2.3311813346485002E-3</v>
      </c>
      <c r="F2146" t="str">
        <f t="shared" si="130"/>
        <v>Sell</v>
      </c>
      <c r="G2146">
        <f t="shared" si="129"/>
        <v>1.4692071935582877E-4</v>
      </c>
    </row>
    <row r="2147" spans="1:7" ht="18" x14ac:dyDescent="0.55000000000000004">
      <c r="A2147" s="4">
        <v>36340</v>
      </c>
      <c r="B2147" s="6">
        <v>1351.45</v>
      </c>
      <c r="C2147" s="1">
        <v>1.4984625094229502</v>
      </c>
      <c r="D2147">
        <f t="shared" ref="D2147:D2210" si="131">AVERAGE(B2098:B2147)</f>
        <v>1329.4929999999999</v>
      </c>
      <c r="E2147">
        <f t="shared" si="128"/>
        <v>1.6515318245376328E-2</v>
      </c>
      <c r="F2147" t="str">
        <f t="shared" si="130"/>
        <v>Buy</v>
      </c>
      <c r="G2147">
        <f t="shared" si="129"/>
        <v>2.2453898921461252E-4</v>
      </c>
    </row>
    <row r="2148" spans="1:7" ht="18" x14ac:dyDescent="0.55000000000000004">
      <c r="A2148" s="4">
        <v>36341</v>
      </c>
      <c r="B2148" s="6">
        <v>1372.71</v>
      </c>
      <c r="C2148" s="1">
        <v>1.5608798042336038</v>
      </c>
      <c r="D2148">
        <f t="shared" si="131"/>
        <v>1330.8238000000001</v>
      </c>
      <c r="E2148">
        <f t="shared" si="128"/>
        <v>3.1473888579389632E-2</v>
      </c>
      <c r="F2148" t="str">
        <f t="shared" si="130"/>
        <v>Buy</v>
      </c>
      <c r="G2148">
        <f t="shared" si="129"/>
        <v>2.4363457632643331E-4</v>
      </c>
    </row>
    <row r="2149" spans="1:7" ht="18" x14ac:dyDescent="0.55000000000000004">
      <c r="A2149" s="4">
        <v>36342</v>
      </c>
      <c r="B2149" s="6">
        <v>1380.96</v>
      </c>
      <c r="C2149" s="1">
        <v>0.59920213273232104</v>
      </c>
      <c r="D2149">
        <f t="shared" si="131"/>
        <v>1331.7205999999999</v>
      </c>
      <c r="E2149">
        <f t="shared" si="128"/>
        <v>3.6974272230977101E-2</v>
      </c>
      <c r="F2149" t="str">
        <f t="shared" si="130"/>
        <v>Buy</v>
      </c>
      <c r="G2149">
        <f t="shared" si="129"/>
        <v>3.5904319587096208E-5</v>
      </c>
    </row>
    <row r="2150" spans="1:7" ht="18" x14ac:dyDescent="0.55000000000000004">
      <c r="A2150" s="4">
        <v>36343</v>
      </c>
      <c r="B2150" s="6">
        <v>1391.22</v>
      </c>
      <c r="C2150" s="1">
        <v>0.7402150543596796</v>
      </c>
      <c r="D2150">
        <f t="shared" si="131"/>
        <v>1332.3685999999996</v>
      </c>
      <c r="E2150">
        <f t="shared" si="128"/>
        <v>4.4170509572201332E-2</v>
      </c>
      <c r="F2150" t="str">
        <f t="shared" si="130"/>
        <v>Buy</v>
      </c>
      <c r="G2150">
        <f t="shared" si="129"/>
        <v>5.4791832670070336E-5</v>
      </c>
    </row>
    <row r="2151" spans="1:7" ht="18" x14ac:dyDescent="0.55000000000000004">
      <c r="A2151" s="4">
        <v>36347</v>
      </c>
      <c r="B2151" s="6">
        <v>1388.12</v>
      </c>
      <c r="C2151" s="1">
        <v>-0.2230746353829258</v>
      </c>
      <c r="D2151">
        <f t="shared" si="131"/>
        <v>1332.9939999999997</v>
      </c>
      <c r="E2151">
        <f t="shared" si="128"/>
        <v>4.1355024853825459E-2</v>
      </c>
      <c r="F2151" t="str">
        <f t="shared" si="130"/>
        <v>Buy</v>
      </c>
      <c r="G2151">
        <f t="shared" si="129"/>
        <v>4.9762292951225292E-6</v>
      </c>
    </row>
    <row r="2152" spans="1:7" ht="18" x14ac:dyDescent="0.55000000000000004">
      <c r="A2152" s="4">
        <v>36348</v>
      </c>
      <c r="B2152" s="6">
        <v>1395.86</v>
      </c>
      <c r="C2152" s="1">
        <v>0.55603990992208074</v>
      </c>
      <c r="D2152">
        <f t="shared" si="131"/>
        <v>1333.7103999999997</v>
      </c>
      <c r="E2152">
        <f t="shared" si="128"/>
        <v>4.6599021796636067E-2</v>
      </c>
      <c r="F2152" t="str">
        <f t="shared" si="130"/>
        <v>Buy</v>
      </c>
      <c r="G2152">
        <f t="shared" si="129"/>
        <v>3.0918038142615569E-5</v>
      </c>
    </row>
    <row r="2153" spans="1:7" ht="18" x14ac:dyDescent="0.55000000000000004">
      <c r="A2153" s="4">
        <v>36349</v>
      </c>
      <c r="B2153" s="6">
        <v>1394.42</v>
      </c>
      <c r="C2153" s="1">
        <v>-0.10321545707534655</v>
      </c>
      <c r="D2153">
        <f t="shared" si="131"/>
        <v>1334.3427999999999</v>
      </c>
      <c r="E2153">
        <f t="shared" si="128"/>
        <v>4.5023812471577905E-2</v>
      </c>
      <c r="F2153" t="str">
        <f t="shared" si="130"/>
        <v>Buy</v>
      </c>
      <c r="G2153">
        <f t="shared" si="129"/>
        <v>1.0653430579272707E-6</v>
      </c>
    </row>
    <row r="2154" spans="1:7" ht="18" x14ac:dyDescent="0.55000000000000004">
      <c r="A2154" s="4">
        <v>36350</v>
      </c>
      <c r="B2154" s="6">
        <v>1403.28</v>
      </c>
      <c r="C2154" s="1">
        <v>0.63337953459423302</v>
      </c>
      <c r="D2154">
        <f t="shared" si="131"/>
        <v>1335.3901999999998</v>
      </c>
      <c r="E2154">
        <f t="shared" si="128"/>
        <v>5.0838923334917512E-2</v>
      </c>
      <c r="F2154" t="str">
        <f t="shared" si="130"/>
        <v>Buy</v>
      </c>
      <c r="G2154">
        <f t="shared" si="129"/>
        <v>4.0116963484280721E-5</v>
      </c>
    </row>
    <row r="2155" spans="1:7" ht="18" x14ac:dyDescent="0.55000000000000004">
      <c r="A2155" s="4">
        <v>36353</v>
      </c>
      <c r="B2155" s="6">
        <v>1399.1</v>
      </c>
      <c r="C2155" s="1">
        <v>-0.29831807962845736</v>
      </c>
      <c r="D2155">
        <f t="shared" si="131"/>
        <v>1336.5155999999999</v>
      </c>
      <c r="E2155">
        <f t="shared" si="128"/>
        <v>4.6826539099132071E-2</v>
      </c>
      <c r="F2155" t="str">
        <f t="shared" si="130"/>
        <v>Buy</v>
      </c>
      <c r="G2155">
        <f t="shared" si="129"/>
        <v>8.8993676633210636E-6</v>
      </c>
    </row>
    <row r="2156" spans="1:7" ht="18" x14ac:dyDescent="0.55000000000000004">
      <c r="A2156" s="4">
        <v>36354</v>
      </c>
      <c r="B2156" s="6">
        <v>1393.56</v>
      </c>
      <c r="C2156" s="1">
        <v>-0.39675486935734927</v>
      </c>
      <c r="D2156">
        <f t="shared" si="131"/>
        <v>1337.6831999999997</v>
      </c>
      <c r="E2156">
        <f t="shared" si="128"/>
        <v>4.1771325228574477E-2</v>
      </c>
      <c r="F2156" t="str">
        <f t="shared" si="130"/>
        <v>Buy</v>
      </c>
      <c r="G2156">
        <f t="shared" si="129"/>
        <v>1.5741442635876727E-5</v>
      </c>
    </row>
    <row r="2157" spans="1:7" ht="18" x14ac:dyDescent="0.55000000000000004">
      <c r="A2157" s="4">
        <v>36355</v>
      </c>
      <c r="B2157" s="6">
        <v>1398.17</v>
      </c>
      <c r="C2157" s="1">
        <v>0.33026146441140719</v>
      </c>
      <c r="D2157">
        <f t="shared" si="131"/>
        <v>1338.5539999999999</v>
      </c>
      <c r="E2157">
        <f t="shared" si="128"/>
        <v>4.4537612976391104E-2</v>
      </c>
      <c r="F2157" t="str">
        <f t="shared" si="130"/>
        <v>Buy</v>
      </c>
      <c r="G2157">
        <f t="shared" si="129"/>
        <v>1.0907263487516716E-5</v>
      </c>
    </row>
    <row r="2158" spans="1:7" ht="18" x14ac:dyDescent="0.55000000000000004">
      <c r="A2158" s="4">
        <v>36356</v>
      </c>
      <c r="B2158" s="6">
        <v>1409.62</v>
      </c>
      <c r="C2158" s="1">
        <v>0.81559258137269497</v>
      </c>
      <c r="D2158">
        <f t="shared" si="131"/>
        <v>1340.1063999999997</v>
      </c>
      <c r="E2158">
        <f t="shared" si="128"/>
        <v>5.187170212753274E-2</v>
      </c>
      <c r="F2158" t="str">
        <f t="shared" si="130"/>
        <v>Buy</v>
      </c>
      <c r="G2158">
        <f t="shared" si="129"/>
        <v>6.6519125879017609E-5</v>
      </c>
    </row>
    <row r="2159" spans="1:7" ht="18" x14ac:dyDescent="0.55000000000000004">
      <c r="A2159" s="4">
        <v>36357</v>
      </c>
      <c r="B2159" s="6">
        <v>1418.78</v>
      </c>
      <c r="C2159" s="1">
        <v>0.64771828770941353</v>
      </c>
      <c r="D2159">
        <f t="shared" si="131"/>
        <v>1341.5357999999997</v>
      </c>
      <c r="E2159">
        <f t="shared" si="128"/>
        <v>5.757893304077337E-2</v>
      </c>
      <c r="F2159" t="str">
        <f t="shared" si="130"/>
        <v>Buy</v>
      </c>
      <c r="G2159">
        <f t="shared" si="129"/>
        <v>4.1953898023321452E-5</v>
      </c>
    </row>
    <row r="2160" spans="1:7" ht="18" x14ac:dyDescent="0.55000000000000004">
      <c r="A2160" s="4">
        <v>36360</v>
      </c>
      <c r="B2160" s="6">
        <v>1407.65</v>
      </c>
      <c r="C2160" s="1">
        <v>-0.78757001090848633</v>
      </c>
      <c r="D2160">
        <f t="shared" si="131"/>
        <v>1343.0477999999996</v>
      </c>
      <c r="E2160">
        <f t="shared" si="128"/>
        <v>4.8101191930771572E-2</v>
      </c>
      <c r="F2160" t="str">
        <f t="shared" si="130"/>
        <v>Buy</v>
      </c>
      <c r="G2160">
        <f t="shared" si="129"/>
        <v>6.2026652208239339E-5</v>
      </c>
    </row>
    <row r="2161" spans="1:7" ht="18" x14ac:dyDescent="0.55000000000000004">
      <c r="A2161" s="4">
        <v>36361</v>
      </c>
      <c r="B2161" s="6">
        <v>1377.1</v>
      </c>
      <c r="C2161" s="1">
        <v>-2.1941808538436871</v>
      </c>
      <c r="D2161">
        <f t="shared" si="131"/>
        <v>1343.6897999999999</v>
      </c>
      <c r="E2161">
        <f t="shared" si="128"/>
        <v>2.4864518581595271E-2</v>
      </c>
      <c r="F2161" t="str">
        <f t="shared" si="130"/>
        <v>Buy</v>
      </c>
      <c r="G2161">
        <f t="shared" si="129"/>
        <v>4.8144296193742121E-4</v>
      </c>
    </row>
    <row r="2162" spans="1:7" ht="18" x14ac:dyDescent="0.55000000000000004">
      <c r="A2162" s="4">
        <v>36362</v>
      </c>
      <c r="B2162" s="6">
        <v>1379.29</v>
      </c>
      <c r="C2162" s="1">
        <v>0.15890352677368422</v>
      </c>
      <c r="D2162">
        <f t="shared" si="131"/>
        <v>1344.4695999999997</v>
      </c>
      <c r="E2162">
        <f t="shared" si="128"/>
        <v>2.5898986485079541E-2</v>
      </c>
      <c r="F2162" t="str">
        <f t="shared" si="130"/>
        <v>Buy</v>
      </c>
      <c r="G2162">
        <f t="shared" si="129"/>
        <v>2.5250330821114978E-6</v>
      </c>
    </row>
    <row r="2163" spans="1:7" ht="18" x14ac:dyDescent="0.55000000000000004">
      <c r="A2163" s="4">
        <v>36363</v>
      </c>
      <c r="B2163" s="6">
        <v>1360.97</v>
      </c>
      <c r="C2163" s="1">
        <v>-1.3371193208016645</v>
      </c>
      <c r="D2163">
        <f t="shared" si="131"/>
        <v>1344.5767999999996</v>
      </c>
      <c r="E2163">
        <f t="shared" si="128"/>
        <v>1.2192088990380051E-2</v>
      </c>
      <c r="F2163" t="str">
        <f t="shared" si="130"/>
        <v>Buy</v>
      </c>
      <c r="G2163">
        <f t="shared" si="129"/>
        <v>1.7878880780611048E-4</v>
      </c>
    </row>
    <row r="2164" spans="1:7" ht="18" x14ac:dyDescent="0.55000000000000004">
      <c r="A2164" s="4">
        <v>36364</v>
      </c>
      <c r="B2164" s="6">
        <v>1356.94</v>
      </c>
      <c r="C2164" s="1">
        <v>-0.29655161159964372</v>
      </c>
      <c r="D2164">
        <f t="shared" si="131"/>
        <v>1344.4355999999998</v>
      </c>
      <c r="E2164">
        <f t="shared" ref="E2164:E2227" si="132">(B2164 - D2164) / D2164</f>
        <v>9.3008545742170635E-3</v>
      </c>
      <c r="F2164" t="str">
        <f t="shared" si="130"/>
        <v>Buy</v>
      </c>
      <c r="G2164">
        <f t="shared" ref="G2164:G2227" si="133">(C2164/100)^2</f>
        <v>8.794285834234595E-6</v>
      </c>
    </row>
    <row r="2165" spans="1:7" ht="18" x14ac:dyDescent="0.55000000000000004">
      <c r="A2165" s="4">
        <v>36367</v>
      </c>
      <c r="B2165" s="6">
        <v>1347.76</v>
      </c>
      <c r="C2165" s="1">
        <v>-0.67882095988553015</v>
      </c>
      <c r="D2165">
        <f t="shared" si="131"/>
        <v>1344.0395999999996</v>
      </c>
      <c r="E2165">
        <f t="shared" si="132"/>
        <v>2.7680732026053268E-3</v>
      </c>
      <c r="F2165" t="str">
        <f t="shared" ref="F2165:F2228" si="134">IF(E2164 &gt; 0, "Buy", "Sell")</f>
        <v>Buy</v>
      </c>
      <c r="G2165">
        <f t="shared" si="133"/>
        <v>4.607978955799125E-5</v>
      </c>
    </row>
    <row r="2166" spans="1:7" ht="18" x14ac:dyDescent="0.55000000000000004">
      <c r="A2166" s="4">
        <v>36368</v>
      </c>
      <c r="B2166" s="6">
        <v>1362.84</v>
      </c>
      <c r="C2166" s="1">
        <v>1.112680261360663</v>
      </c>
      <c r="D2166">
        <f t="shared" si="131"/>
        <v>1344.5403999999994</v>
      </c>
      <c r="E2166">
        <f t="shared" si="132"/>
        <v>1.361030133419607E-2</v>
      </c>
      <c r="F2166" t="str">
        <f t="shared" si="134"/>
        <v>Buy</v>
      </c>
      <c r="G2166">
        <f t="shared" si="133"/>
        <v>1.2380573640216334E-4</v>
      </c>
    </row>
    <row r="2167" spans="1:7" ht="18" x14ac:dyDescent="0.55000000000000004">
      <c r="A2167" s="4">
        <v>36369</v>
      </c>
      <c r="B2167" s="6">
        <v>1365.4</v>
      </c>
      <c r="C2167" s="1">
        <v>0.18766682926248851</v>
      </c>
      <c r="D2167">
        <f t="shared" si="131"/>
        <v>1345.0585999999998</v>
      </c>
      <c r="E2167">
        <f t="shared" si="132"/>
        <v>1.5123058579009309E-2</v>
      </c>
      <c r="F2167" t="str">
        <f t="shared" si="134"/>
        <v>Buy</v>
      </c>
      <c r="G2167">
        <f t="shared" si="133"/>
        <v>3.5218838805436008E-6</v>
      </c>
    </row>
    <row r="2168" spans="1:7" ht="18" x14ac:dyDescent="0.55000000000000004">
      <c r="A2168" s="4">
        <v>36370</v>
      </c>
      <c r="B2168" s="6">
        <v>1341.03</v>
      </c>
      <c r="C2168" s="1">
        <v>-1.8009450588083442</v>
      </c>
      <c r="D2168">
        <f t="shared" si="131"/>
        <v>1345.2127999999998</v>
      </c>
      <c r="E2168">
        <f t="shared" si="132"/>
        <v>-3.1093965207585122E-3</v>
      </c>
      <c r="F2168" t="str">
        <f t="shared" si="134"/>
        <v>Buy</v>
      </c>
      <c r="G2168">
        <f t="shared" si="133"/>
        <v>3.2434031048461908E-4</v>
      </c>
    </row>
    <row r="2169" spans="1:7" ht="18" x14ac:dyDescent="0.55000000000000004">
      <c r="A2169" s="4">
        <v>36371</v>
      </c>
      <c r="B2169" s="6">
        <v>1328.72</v>
      </c>
      <c r="C2169" s="1">
        <v>-0.92219026053530584</v>
      </c>
      <c r="D2169">
        <f t="shared" si="131"/>
        <v>1344.9026000000001</v>
      </c>
      <c r="E2169">
        <f t="shared" si="132"/>
        <v>-1.203254421546965E-2</v>
      </c>
      <c r="F2169" t="str">
        <f t="shared" si="134"/>
        <v>Sell</v>
      </c>
      <c r="G2169">
        <f t="shared" si="133"/>
        <v>8.5043487662617528E-5</v>
      </c>
    </row>
    <row r="2170" spans="1:7" ht="18" x14ac:dyDescent="0.55000000000000004">
      <c r="A2170" s="4">
        <v>36374</v>
      </c>
      <c r="B2170" s="6">
        <v>1328.05</v>
      </c>
      <c r="C2170" s="1">
        <v>-5.0437186072072718E-2</v>
      </c>
      <c r="D2170">
        <f t="shared" si="131"/>
        <v>1344.6869999999999</v>
      </c>
      <c r="E2170">
        <f t="shared" si="132"/>
        <v>-1.237239595534124E-2</v>
      </c>
      <c r="F2170" t="str">
        <f t="shared" si="134"/>
        <v>Sell</v>
      </c>
      <c r="G2170">
        <f t="shared" si="133"/>
        <v>2.5439097388688863E-7</v>
      </c>
    </row>
    <row r="2171" spans="1:7" ht="18" x14ac:dyDescent="0.55000000000000004">
      <c r="A2171" s="4">
        <v>36375</v>
      </c>
      <c r="B2171" s="6">
        <v>1322.18</v>
      </c>
      <c r="C2171" s="1">
        <v>-0.44298114495922702</v>
      </c>
      <c r="D2171">
        <f t="shared" si="131"/>
        <v>1344.5247999999999</v>
      </c>
      <c r="E2171">
        <f t="shared" si="132"/>
        <v>-1.6619105872944739E-2</v>
      </c>
      <c r="F2171" t="str">
        <f t="shared" si="134"/>
        <v>Sell</v>
      </c>
      <c r="G2171">
        <f t="shared" si="133"/>
        <v>1.9623229478938769E-5</v>
      </c>
    </row>
    <row r="2172" spans="1:7" ht="18" x14ac:dyDescent="0.55000000000000004">
      <c r="A2172" s="4">
        <v>36376</v>
      </c>
      <c r="B2172" s="6">
        <v>1305.33</v>
      </c>
      <c r="C2172" s="1">
        <v>-1.282600712754874</v>
      </c>
      <c r="D2172">
        <f t="shared" si="131"/>
        <v>1344.4983999999999</v>
      </c>
      <c r="E2172">
        <f t="shared" si="132"/>
        <v>-2.9132351514884674E-2</v>
      </c>
      <c r="F2172" t="str">
        <f t="shared" si="134"/>
        <v>Sell</v>
      </c>
      <c r="G2172">
        <f t="shared" si="133"/>
        <v>1.6450645883593106E-4</v>
      </c>
    </row>
    <row r="2173" spans="1:7" ht="18" x14ac:dyDescent="0.55000000000000004">
      <c r="A2173" s="4">
        <v>36377</v>
      </c>
      <c r="B2173" s="6">
        <v>1313.71</v>
      </c>
      <c r="C2173" s="1">
        <v>0.639931318160471</v>
      </c>
      <c r="D2173">
        <f t="shared" si="131"/>
        <v>1345.0846000000001</v>
      </c>
      <c r="E2173">
        <f t="shared" si="132"/>
        <v>-2.3325372991408942E-2</v>
      </c>
      <c r="F2173" t="str">
        <f t="shared" si="134"/>
        <v>Sell</v>
      </c>
      <c r="G2173">
        <f t="shared" si="133"/>
        <v>4.095120919625979E-5</v>
      </c>
    </row>
    <row r="2174" spans="1:7" ht="18" x14ac:dyDescent="0.55000000000000004">
      <c r="A2174" s="4">
        <v>36378</v>
      </c>
      <c r="B2174" s="6">
        <v>1300.29</v>
      </c>
      <c r="C2174" s="1">
        <v>-1.0267879039738392</v>
      </c>
      <c r="D2174">
        <f t="shared" si="131"/>
        <v>1344.9952000000003</v>
      </c>
      <c r="E2174">
        <f t="shared" si="132"/>
        <v>-3.323818553404527E-2</v>
      </c>
      <c r="F2174" t="str">
        <f t="shared" si="134"/>
        <v>Sell</v>
      </c>
      <c r="G2174">
        <f t="shared" si="133"/>
        <v>1.05429339974699E-4</v>
      </c>
    </row>
    <row r="2175" spans="1:7" ht="18" x14ac:dyDescent="0.55000000000000004">
      <c r="A2175" s="4">
        <v>36381</v>
      </c>
      <c r="B2175" s="6">
        <v>1297.8</v>
      </c>
      <c r="C2175" s="1">
        <v>-0.19167933076798849</v>
      </c>
      <c r="D2175">
        <f t="shared" si="131"/>
        <v>1345.3230000000001</v>
      </c>
      <c r="E2175">
        <f t="shared" si="132"/>
        <v>-3.532460234456717E-2</v>
      </c>
      <c r="F2175" t="str">
        <f t="shared" si="134"/>
        <v>Sell</v>
      </c>
      <c r="G2175">
        <f t="shared" si="133"/>
        <v>3.6740965843663934E-6</v>
      </c>
    </row>
    <row r="2176" spans="1:7" ht="18" x14ac:dyDescent="0.55000000000000004">
      <c r="A2176" s="4">
        <v>36382</v>
      </c>
      <c r="B2176" s="6">
        <v>1281.43</v>
      </c>
      <c r="C2176" s="1">
        <v>-1.2693881362959145</v>
      </c>
      <c r="D2176">
        <f t="shared" si="131"/>
        <v>1344.9147999999998</v>
      </c>
      <c r="E2176">
        <f t="shared" si="132"/>
        <v>-4.7203584940845124E-2</v>
      </c>
      <c r="F2176" t="str">
        <f t="shared" si="134"/>
        <v>Sell</v>
      </c>
      <c r="G2176">
        <f t="shared" si="133"/>
        <v>1.6113462405688153E-4</v>
      </c>
    </row>
    <row r="2177" spans="1:7" ht="18" x14ac:dyDescent="0.55000000000000004">
      <c r="A2177" s="4">
        <v>36383</v>
      </c>
      <c r="B2177" s="6">
        <v>1301.93</v>
      </c>
      <c r="C2177" s="1">
        <v>1.5871137058239888</v>
      </c>
      <c r="D2177">
        <f t="shared" si="131"/>
        <v>1345.0681999999997</v>
      </c>
      <c r="E2177">
        <f t="shared" si="132"/>
        <v>-3.2071384930518504E-2</v>
      </c>
      <c r="F2177" t="str">
        <f t="shared" si="134"/>
        <v>Sell</v>
      </c>
      <c r="G2177">
        <f t="shared" si="133"/>
        <v>2.5189299152143552E-4</v>
      </c>
    </row>
    <row r="2178" spans="1:7" ht="18" x14ac:dyDescent="0.55000000000000004">
      <c r="A2178" s="4">
        <v>36384</v>
      </c>
      <c r="B2178" s="6">
        <v>1298.1600000000001</v>
      </c>
      <c r="C2178" s="1">
        <v>-0.28999016510675335</v>
      </c>
      <c r="D2178">
        <f t="shared" si="131"/>
        <v>1345.1352000000002</v>
      </c>
      <c r="E2178">
        <f t="shared" si="132"/>
        <v>-3.4922288852451473E-2</v>
      </c>
      <c r="F2178" t="str">
        <f t="shared" si="134"/>
        <v>Sell</v>
      </c>
      <c r="G2178">
        <f t="shared" si="133"/>
        <v>8.4094295858642078E-6</v>
      </c>
    </row>
    <row r="2179" spans="1:7" ht="18" x14ac:dyDescent="0.55000000000000004">
      <c r="A2179" s="4">
        <v>36385</v>
      </c>
      <c r="B2179" s="6">
        <v>1327.68</v>
      </c>
      <c r="C2179" s="1">
        <v>2.2485180913221847</v>
      </c>
      <c r="D2179">
        <f t="shared" si="131"/>
        <v>1345.6979999999999</v>
      </c>
      <c r="E2179">
        <f t="shared" si="132"/>
        <v>-1.3389334011048396E-2</v>
      </c>
      <c r="F2179" t="str">
        <f t="shared" si="134"/>
        <v>Sell</v>
      </c>
      <c r="G2179">
        <f t="shared" si="133"/>
        <v>5.0558336070031596E-4</v>
      </c>
    </row>
    <row r="2180" spans="1:7" ht="18" x14ac:dyDescent="0.55000000000000004">
      <c r="A2180" s="4">
        <v>36388</v>
      </c>
      <c r="B2180" s="6">
        <v>1330.77</v>
      </c>
      <c r="C2180" s="1">
        <v>0.23246639143454395</v>
      </c>
      <c r="D2180">
        <f t="shared" si="131"/>
        <v>1345.7584000000002</v>
      </c>
      <c r="E2180">
        <f t="shared" si="132"/>
        <v>-1.1137511755453416E-2</v>
      </c>
      <c r="F2180" t="str">
        <f t="shared" si="134"/>
        <v>Sell</v>
      </c>
      <c r="G2180">
        <f t="shared" si="133"/>
        <v>5.4040623146598606E-6</v>
      </c>
    </row>
    <row r="2181" spans="1:7" ht="18" x14ac:dyDescent="0.55000000000000004">
      <c r="A2181" s="4">
        <v>36389</v>
      </c>
      <c r="B2181" s="6">
        <v>1344.16</v>
      </c>
      <c r="C2181" s="1">
        <v>1.0011560557688561</v>
      </c>
      <c r="D2181">
        <f t="shared" si="131"/>
        <v>1345.9512000000002</v>
      </c>
      <c r="E2181">
        <f t="shared" si="132"/>
        <v>-1.3308060500262691E-3</v>
      </c>
      <c r="F2181" t="str">
        <f t="shared" si="134"/>
        <v>Sell</v>
      </c>
      <c r="G2181">
        <f t="shared" si="133"/>
        <v>1.0023134480026529E-4</v>
      </c>
    </row>
    <row r="2182" spans="1:7" ht="18" x14ac:dyDescent="0.55000000000000004">
      <c r="A2182" s="4">
        <v>36390</v>
      </c>
      <c r="B2182" s="6">
        <v>1332.84</v>
      </c>
      <c r="C2182" s="1">
        <v>-0.8457278649508142</v>
      </c>
      <c r="D2182">
        <f t="shared" si="131"/>
        <v>1346.2614000000001</v>
      </c>
      <c r="E2182">
        <f t="shared" si="132"/>
        <v>-9.9693863316590494E-3</v>
      </c>
      <c r="F2182" t="str">
        <f t="shared" si="134"/>
        <v>Sell</v>
      </c>
      <c r="G2182">
        <f t="shared" si="133"/>
        <v>7.1525562155426258E-5</v>
      </c>
    </row>
    <row r="2183" spans="1:7" ht="18" x14ac:dyDescent="0.55000000000000004">
      <c r="A2183" s="4">
        <v>36391</v>
      </c>
      <c r="B2183" s="6">
        <v>1323.59</v>
      </c>
      <c r="C2183" s="1">
        <v>-0.6964262100726234</v>
      </c>
      <c r="D2183">
        <f t="shared" si="131"/>
        <v>1346.3604000000005</v>
      </c>
      <c r="E2183">
        <f t="shared" si="132"/>
        <v>-1.6912559222627577E-2</v>
      </c>
      <c r="F2183" t="str">
        <f t="shared" si="134"/>
        <v>Sell</v>
      </c>
      <c r="G2183">
        <f t="shared" si="133"/>
        <v>4.8500946607611781E-5</v>
      </c>
    </row>
    <row r="2184" spans="1:7" ht="18" x14ac:dyDescent="0.55000000000000004">
      <c r="A2184" s="4">
        <v>36392</v>
      </c>
      <c r="B2184" s="6">
        <v>1336.61</v>
      </c>
      <c r="C2184" s="1">
        <v>0.97888158525881941</v>
      </c>
      <c r="D2184">
        <f t="shared" si="131"/>
        <v>1347.0362000000002</v>
      </c>
      <c r="E2184">
        <f t="shared" si="132"/>
        <v>-7.7401037923111003E-3</v>
      </c>
      <c r="F2184" t="str">
        <f t="shared" si="134"/>
        <v>Sell</v>
      </c>
      <c r="G2184">
        <f t="shared" si="133"/>
        <v>9.5820915795881932E-5</v>
      </c>
    </row>
    <row r="2185" spans="1:7" ht="18" x14ac:dyDescent="0.55000000000000004">
      <c r="A2185" s="4">
        <v>36395</v>
      </c>
      <c r="B2185" s="6">
        <v>1360.22</v>
      </c>
      <c r="C2185" s="1">
        <v>1.7509893634589972</v>
      </c>
      <c r="D2185">
        <f t="shared" si="131"/>
        <v>1348.3678</v>
      </c>
      <c r="E2185">
        <f t="shared" si="132"/>
        <v>8.7900348851404179E-3</v>
      </c>
      <c r="F2185" t="str">
        <f t="shared" si="134"/>
        <v>Sell</v>
      </c>
      <c r="G2185">
        <f t="shared" si="133"/>
        <v>3.0659637509465446E-4</v>
      </c>
    </row>
    <row r="2186" spans="1:7" ht="18" x14ac:dyDescent="0.55000000000000004">
      <c r="A2186" s="4">
        <v>36396</v>
      </c>
      <c r="B2186" s="6">
        <v>1363.5</v>
      </c>
      <c r="C2186" s="1">
        <v>0.24084719321624035</v>
      </c>
      <c r="D2186">
        <f t="shared" si="131"/>
        <v>1349.7578000000001</v>
      </c>
      <c r="E2186">
        <f t="shared" si="132"/>
        <v>1.0181233996202807E-2</v>
      </c>
      <c r="F2186" t="str">
        <f t="shared" si="134"/>
        <v>Buy</v>
      </c>
      <c r="G2186">
        <f t="shared" si="133"/>
        <v>5.8007370480141005E-6</v>
      </c>
    </row>
    <row r="2187" spans="1:7" ht="18" x14ac:dyDescent="0.55000000000000004">
      <c r="A2187" s="4">
        <v>36397</v>
      </c>
      <c r="B2187" s="6">
        <v>1381.79</v>
      </c>
      <c r="C2187" s="1">
        <v>1.3324836805536397</v>
      </c>
      <c r="D2187">
        <f t="shared" si="131"/>
        <v>1351.3704</v>
      </c>
      <c r="E2187">
        <f t="shared" si="132"/>
        <v>2.2510186696408287E-2</v>
      </c>
      <c r="F2187" t="str">
        <f t="shared" si="134"/>
        <v>Buy</v>
      </c>
      <c r="G2187">
        <f t="shared" si="133"/>
        <v>1.7755127589417743E-4</v>
      </c>
    </row>
    <row r="2188" spans="1:7" ht="18" x14ac:dyDescent="0.55000000000000004">
      <c r="A2188" s="4">
        <v>36398</v>
      </c>
      <c r="B2188" s="6">
        <v>1362.01</v>
      </c>
      <c r="C2188" s="1">
        <v>-1.4418210264769324</v>
      </c>
      <c r="D2188">
        <f t="shared" si="131"/>
        <v>1352.0023999999999</v>
      </c>
      <c r="E2188">
        <f t="shared" si="132"/>
        <v>7.4020578661695719E-3</v>
      </c>
      <c r="F2188" t="str">
        <f t="shared" si="134"/>
        <v>Buy</v>
      </c>
      <c r="G2188">
        <f t="shared" si="133"/>
        <v>2.0788478723909954E-4</v>
      </c>
    </row>
    <row r="2189" spans="1:7" ht="18" x14ac:dyDescent="0.55000000000000004">
      <c r="A2189" s="4">
        <v>36399</v>
      </c>
      <c r="B2189" s="6">
        <v>1348.27</v>
      </c>
      <c r="C2189" s="1">
        <v>-1.0139260674965991</v>
      </c>
      <c r="D2189">
        <f t="shared" si="131"/>
        <v>1352.1698000000001</v>
      </c>
      <c r="E2189">
        <f t="shared" si="132"/>
        <v>-2.8841052358957735E-3</v>
      </c>
      <c r="F2189" t="str">
        <f t="shared" si="134"/>
        <v>Buy</v>
      </c>
      <c r="G2189">
        <f t="shared" si="133"/>
        <v>1.0280460703491179E-4</v>
      </c>
    </row>
    <row r="2190" spans="1:7" ht="18" x14ac:dyDescent="0.55000000000000004">
      <c r="A2190" s="4">
        <v>36402</v>
      </c>
      <c r="B2190" s="6">
        <v>1324.02</v>
      </c>
      <c r="C2190" s="1">
        <v>-1.8149726028400135</v>
      </c>
      <c r="D2190">
        <f t="shared" si="131"/>
        <v>1351.7934000000002</v>
      </c>
      <c r="E2190">
        <f t="shared" si="132"/>
        <v>-2.0545595207078434E-2</v>
      </c>
      <c r="F2190" t="str">
        <f t="shared" si="134"/>
        <v>Sell</v>
      </c>
      <c r="G2190">
        <f t="shared" si="133"/>
        <v>3.2941255490598532E-4</v>
      </c>
    </row>
    <row r="2191" spans="1:7" ht="18" x14ac:dyDescent="0.55000000000000004">
      <c r="A2191" s="4">
        <v>36403</v>
      </c>
      <c r="B2191" s="6">
        <v>1320.41</v>
      </c>
      <c r="C2191" s="1">
        <v>-0.27302687100977036</v>
      </c>
      <c r="D2191">
        <f t="shared" si="131"/>
        <v>1351.2216000000003</v>
      </c>
      <c r="E2191">
        <f t="shared" si="132"/>
        <v>-2.2802773431093923E-2</v>
      </c>
      <c r="F2191" t="str">
        <f t="shared" si="134"/>
        <v>Sell</v>
      </c>
      <c r="G2191">
        <f t="shared" si="133"/>
        <v>7.4543672293385775E-6</v>
      </c>
    </row>
    <row r="2192" spans="1:7" ht="18" x14ac:dyDescent="0.55000000000000004">
      <c r="A2192" s="4">
        <v>36404</v>
      </c>
      <c r="B2192" s="6">
        <v>1331.07</v>
      </c>
      <c r="C2192" s="1">
        <v>0.80408356353155364</v>
      </c>
      <c r="D2192">
        <f t="shared" si="131"/>
        <v>1351.1254000000001</v>
      </c>
      <c r="E2192">
        <f t="shared" si="132"/>
        <v>-1.4843477888877072E-2</v>
      </c>
      <c r="F2192" t="str">
        <f t="shared" si="134"/>
        <v>Sell</v>
      </c>
      <c r="G2192">
        <f t="shared" si="133"/>
        <v>6.4655037714160201E-5</v>
      </c>
    </row>
    <row r="2193" spans="1:7" ht="18" x14ac:dyDescent="0.55000000000000004">
      <c r="A2193" s="4">
        <v>36405</v>
      </c>
      <c r="B2193" s="6">
        <v>1319.11</v>
      </c>
      <c r="C2193" s="1">
        <v>-0.90258632957338958</v>
      </c>
      <c r="D2193">
        <f t="shared" si="131"/>
        <v>1350.8464000000001</v>
      </c>
      <c r="E2193">
        <f t="shared" si="132"/>
        <v>-2.349371475543054E-2</v>
      </c>
      <c r="F2193" t="str">
        <f t="shared" si="134"/>
        <v>Sell</v>
      </c>
      <c r="G2193">
        <f t="shared" si="133"/>
        <v>8.1466208233276348E-5</v>
      </c>
    </row>
    <row r="2194" spans="1:7" ht="18" x14ac:dyDescent="0.55000000000000004">
      <c r="A2194" s="4">
        <v>36406</v>
      </c>
      <c r="B2194" s="6">
        <v>1357.24</v>
      </c>
      <c r="C2194" s="1">
        <v>2.8495959166508542</v>
      </c>
      <c r="D2194">
        <f t="shared" si="131"/>
        <v>1351.6756000000003</v>
      </c>
      <c r="E2194">
        <f t="shared" si="132"/>
        <v>4.1166682301579972E-3</v>
      </c>
      <c r="F2194" t="str">
        <f t="shared" si="134"/>
        <v>Sell</v>
      </c>
      <c r="G2194">
        <f t="shared" si="133"/>
        <v>8.1201968881932209E-4</v>
      </c>
    </row>
    <row r="2195" spans="1:7" ht="18" x14ac:dyDescent="0.55000000000000004">
      <c r="A2195" s="4">
        <v>36410</v>
      </c>
      <c r="B2195" s="6">
        <v>1350.45</v>
      </c>
      <c r="C2195" s="1">
        <v>-0.50153556964411916</v>
      </c>
      <c r="D2195">
        <f t="shared" si="131"/>
        <v>1352.3784000000003</v>
      </c>
      <c r="E2195">
        <f t="shared" si="132"/>
        <v>-1.4259322686610771E-3</v>
      </c>
      <c r="F2195" t="str">
        <f t="shared" si="134"/>
        <v>Buy</v>
      </c>
      <c r="G2195">
        <f t="shared" si="133"/>
        <v>2.5153792761825113E-5</v>
      </c>
    </row>
    <row r="2196" spans="1:7" ht="18" x14ac:dyDescent="0.55000000000000004">
      <c r="A2196" s="4">
        <v>36411</v>
      </c>
      <c r="B2196" s="6">
        <v>1344.15</v>
      </c>
      <c r="C2196" s="1">
        <v>-0.46760272242572881</v>
      </c>
      <c r="D2196">
        <f t="shared" si="131"/>
        <v>1352.6343999999999</v>
      </c>
      <c r="E2196">
        <f t="shared" si="132"/>
        <v>-6.2725005367302682E-3</v>
      </c>
      <c r="F2196" t="str">
        <f t="shared" si="134"/>
        <v>Sell</v>
      </c>
      <c r="G2196">
        <f t="shared" si="133"/>
        <v>2.1865230601995319E-5</v>
      </c>
    </row>
    <row r="2197" spans="1:7" ht="18" x14ac:dyDescent="0.55000000000000004">
      <c r="A2197" s="4">
        <v>36412</v>
      </c>
      <c r="B2197" s="6">
        <v>1347.66</v>
      </c>
      <c r="C2197" s="1">
        <v>0.26079121404202538</v>
      </c>
      <c r="D2197">
        <f t="shared" si="131"/>
        <v>1352.5585999999998</v>
      </c>
      <c r="E2197">
        <f t="shared" si="132"/>
        <v>-3.6217284781596606E-3</v>
      </c>
      <c r="F2197" t="str">
        <f t="shared" si="134"/>
        <v>Sell</v>
      </c>
      <c r="G2197">
        <f t="shared" si="133"/>
        <v>6.8012057321513506E-6</v>
      </c>
    </row>
    <row r="2198" spans="1:7" ht="18" x14ac:dyDescent="0.55000000000000004">
      <c r="A2198" s="4">
        <v>36413</v>
      </c>
      <c r="B2198" s="6">
        <v>1351.66</v>
      </c>
      <c r="C2198" s="1">
        <v>0.2963711547990967</v>
      </c>
      <c r="D2198">
        <f t="shared" si="131"/>
        <v>1352.1376</v>
      </c>
      <c r="E2198">
        <f t="shared" si="132"/>
        <v>-3.5321848900580718E-4</v>
      </c>
      <c r="F2198" t="str">
        <f t="shared" si="134"/>
        <v>Sell</v>
      </c>
      <c r="G2198">
        <f t="shared" si="133"/>
        <v>8.783586139695015E-6</v>
      </c>
    </row>
    <row r="2199" spans="1:7" ht="18" x14ac:dyDescent="0.55000000000000004">
      <c r="A2199" s="4">
        <v>36416</v>
      </c>
      <c r="B2199" s="6">
        <v>1344.13</v>
      </c>
      <c r="C2199" s="1">
        <v>-0.55865030908548663</v>
      </c>
      <c r="D2199">
        <f t="shared" si="131"/>
        <v>1351.4010000000001</v>
      </c>
      <c r="E2199">
        <f t="shared" si="132"/>
        <v>-5.3803423262229035E-3</v>
      </c>
      <c r="F2199" t="str">
        <f t="shared" si="134"/>
        <v>Sell</v>
      </c>
      <c r="G2199">
        <f t="shared" si="133"/>
        <v>3.1209016784130975E-5</v>
      </c>
    </row>
    <row r="2200" spans="1:7" ht="18" x14ac:dyDescent="0.55000000000000004">
      <c r="A2200" s="4">
        <v>36417</v>
      </c>
      <c r="B2200" s="6">
        <v>1336.29</v>
      </c>
      <c r="C2200" s="1">
        <v>-0.584984618642721</v>
      </c>
      <c r="D2200">
        <f t="shared" si="131"/>
        <v>1350.3023999999998</v>
      </c>
      <c r="E2200">
        <f t="shared" si="132"/>
        <v>-1.0377231055798943E-2</v>
      </c>
      <c r="F2200" t="str">
        <f t="shared" si="134"/>
        <v>Sell</v>
      </c>
      <c r="G2200">
        <f t="shared" si="133"/>
        <v>3.4220700404856977E-5</v>
      </c>
    </row>
    <row r="2201" spans="1:7" ht="18" x14ac:dyDescent="0.55000000000000004">
      <c r="A2201" s="4">
        <v>36418</v>
      </c>
      <c r="B2201" s="6">
        <v>1317.97</v>
      </c>
      <c r="C2201" s="1">
        <v>-1.3804443366310541</v>
      </c>
      <c r="D2201">
        <f t="shared" si="131"/>
        <v>1348.8993999999998</v>
      </c>
      <c r="E2201">
        <f t="shared" si="132"/>
        <v>-2.2929360039747784E-2</v>
      </c>
      <c r="F2201" t="str">
        <f t="shared" si="134"/>
        <v>Sell</v>
      </c>
      <c r="G2201">
        <f t="shared" si="133"/>
        <v>1.9056265665367514E-4</v>
      </c>
    </row>
    <row r="2202" spans="1:7" ht="18" x14ac:dyDescent="0.55000000000000004">
      <c r="A2202" s="4">
        <v>36419</v>
      </c>
      <c r="B2202" s="6">
        <v>1318.48</v>
      </c>
      <c r="C2202" s="1">
        <v>3.8688388276763686E-2</v>
      </c>
      <c r="D2202">
        <f t="shared" si="131"/>
        <v>1347.3517999999997</v>
      </c>
      <c r="E2202">
        <f t="shared" si="132"/>
        <v>-2.1428553403795261E-2</v>
      </c>
      <c r="F2202" t="str">
        <f t="shared" si="134"/>
        <v>Sell</v>
      </c>
      <c r="G2202">
        <f t="shared" si="133"/>
        <v>1.4967913874536257E-7</v>
      </c>
    </row>
    <row r="2203" spans="1:7" ht="18" x14ac:dyDescent="0.55000000000000004">
      <c r="A2203" s="4">
        <v>36420</v>
      </c>
      <c r="B2203" s="6">
        <v>1335.42</v>
      </c>
      <c r="C2203" s="1">
        <v>1.2766291171674649</v>
      </c>
      <c r="D2203">
        <f t="shared" si="131"/>
        <v>1346.1717999999998</v>
      </c>
      <c r="E2203">
        <f t="shared" si="132"/>
        <v>-7.9869449055460645E-3</v>
      </c>
      <c r="F2203" t="str">
        <f t="shared" si="134"/>
        <v>Sell</v>
      </c>
      <c r="G2203">
        <f t="shared" si="133"/>
        <v>1.6297819027997809E-4</v>
      </c>
    </row>
    <row r="2204" spans="1:7" ht="18" x14ac:dyDescent="0.55000000000000004">
      <c r="A2204" s="4">
        <v>36423</v>
      </c>
      <c r="B2204" s="6">
        <v>1335.53</v>
      </c>
      <c r="C2204" s="1">
        <v>8.2367696933360445E-3</v>
      </c>
      <c r="D2204">
        <f t="shared" si="131"/>
        <v>1344.8167999999998</v>
      </c>
      <c r="E2204">
        <f t="shared" si="132"/>
        <v>-6.9056246174199034E-3</v>
      </c>
      <c r="F2204" t="str">
        <f t="shared" si="134"/>
        <v>Sell</v>
      </c>
      <c r="G2204">
        <f t="shared" si="133"/>
        <v>6.7844374981059163E-9</v>
      </c>
    </row>
    <row r="2205" spans="1:7" ht="18" x14ac:dyDescent="0.55000000000000004">
      <c r="A2205" s="4">
        <v>36424</v>
      </c>
      <c r="B2205" s="6">
        <v>1307.58</v>
      </c>
      <c r="C2205" s="1">
        <v>-2.1150116258757889</v>
      </c>
      <c r="D2205">
        <f t="shared" si="131"/>
        <v>1342.9864000000002</v>
      </c>
      <c r="E2205">
        <f t="shared" si="132"/>
        <v>-2.6363930416570338E-2</v>
      </c>
      <c r="F2205" t="str">
        <f t="shared" si="134"/>
        <v>Sell</v>
      </c>
      <c r="G2205">
        <f t="shared" si="133"/>
        <v>4.4732741775897484E-4</v>
      </c>
    </row>
    <row r="2206" spans="1:7" ht="18" x14ac:dyDescent="0.55000000000000004">
      <c r="A2206" s="4">
        <v>36425</v>
      </c>
      <c r="B2206" s="6">
        <v>1310.51</v>
      </c>
      <c r="C2206" s="1">
        <v>0.22382738738877136</v>
      </c>
      <c r="D2206">
        <f t="shared" si="131"/>
        <v>1341.3253999999997</v>
      </c>
      <c r="E2206">
        <f t="shared" si="132"/>
        <v>-2.297384363257397E-2</v>
      </c>
      <c r="F2206" t="str">
        <f t="shared" si="134"/>
        <v>Sell</v>
      </c>
      <c r="G2206">
        <f t="shared" si="133"/>
        <v>5.0098699345283127E-6</v>
      </c>
    </row>
    <row r="2207" spans="1:7" ht="18" x14ac:dyDescent="0.55000000000000004">
      <c r="A2207" s="4">
        <v>36426</v>
      </c>
      <c r="B2207" s="6">
        <v>1280.4100000000001</v>
      </c>
      <c r="C2207" s="1">
        <v>-2.3236035285096159</v>
      </c>
      <c r="D2207">
        <f t="shared" si="131"/>
        <v>1338.9702000000002</v>
      </c>
      <c r="E2207">
        <f t="shared" si="132"/>
        <v>-4.3735252659095857E-2</v>
      </c>
      <c r="F2207" t="str">
        <f t="shared" si="134"/>
        <v>Sell</v>
      </c>
      <c r="G2207">
        <f t="shared" si="133"/>
        <v>5.3991333577023382E-4</v>
      </c>
    </row>
    <row r="2208" spans="1:7" ht="18" x14ac:dyDescent="0.55000000000000004">
      <c r="A2208" s="4">
        <v>36427</v>
      </c>
      <c r="B2208" s="6">
        <v>1277.3599999999999</v>
      </c>
      <c r="C2208" s="1">
        <v>-0.23848910931203107</v>
      </c>
      <c r="D2208">
        <f t="shared" si="131"/>
        <v>1336.3250000000003</v>
      </c>
      <c r="E2208">
        <f t="shared" si="132"/>
        <v>-4.4124745103175024E-2</v>
      </c>
      <c r="F2208" t="str">
        <f t="shared" si="134"/>
        <v>Sell</v>
      </c>
      <c r="G2208">
        <f t="shared" si="133"/>
        <v>5.6877055260445901E-6</v>
      </c>
    </row>
    <row r="2209" spans="1:7" ht="18" x14ac:dyDescent="0.55000000000000004">
      <c r="A2209" s="4">
        <v>36430</v>
      </c>
      <c r="B2209" s="6">
        <v>1283.31</v>
      </c>
      <c r="C2209" s="1">
        <v>0.46472295988012602</v>
      </c>
      <c r="D2209">
        <f t="shared" si="131"/>
        <v>1333.6156000000003</v>
      </c>
      <c r="E2209">
        <f t="shared" si="132"/>
        <v>-3.7721214418907786E-2</v>
      </c>
      <c r="F2209" t="str">
        <f t="shared" si="134"/>
        <v>Sell</v>
      </c>
      <c r="G2209">
        <f t="shared" si="133"/>
        <v>2.1596742943974524E-5</v>
      </c>
    </row>
    <row r="2210" spans="1:7" ht="18" x14ac:dyDescent="0.55000000000000004">
      <c r="A2210" s="4">
        <v>36431</v>
      </c>
      <c r="B2210" s="6">
        <v>1282.2</v>
      </c>
      <c r="C2210" s="1">
        <v>-8.6532507709010359E-2</v>
      </c>
      <c r="D2210">
        <f t="shared" si="131"/>
        <v>1331.1066000000003</v>
      </c>
      <c r="E2210">
        <f t="shared" si="132"/>
        <v>-3.6741309824472539E-2</v>
      </c>
      <c r="F2210" t="str">
        <f t="shared" si="134"/>
        <v>Sell</v>
      </c>
      <c r="G2210">
        <f t="shared" si="133"/>
        <v>7.4878748904099382E-7</v>
      </c>
    </row>
    <row r="2211" spans="1:7" ht="18" x14ac:dyDescent="0.55000000000000004">
      <c r="A2211" s="4">
        <v>36432</v>
      </c>
      <c r="B2211" s="6">
        <v>1268.3699999999999</v>
      </c>
      <c r="C2211" s="1">
        <v>-1.0844741013518011</v>
      </c>
      <c r="D2211">
        <f t="shared" ref="D2211:D2274" si="135">AVERAGE(B2162:B2211)</f>
        <v>1328.932</v>
      </c>
      <c r="E2211">
        <f t="shared" si="132"/>
        <v>-4.5571932950670253E-2</v>
      </c>
      <c r="F2211" t="str">
        <f t="shared" si="134"/>
        <v>Sell</v>
      </c>
      <c r="G2211">
        <f t="shared" si="133"/>
        <v>1.1760840765027966E-4</v>
      </c>
    </row>
    <row r="2212" spans="1:7" ht="18" x14ac:dyDescent="0.55000000000000004">
      <c r="A2212" s="4">
        <v>36433</v>
      </c>
      <c r="B2212" s="6">
        <v>1282.71</v>
      </c>
      <c r="C2212" s="1">
        <v>1.1242415790972986</v>
      </c>
      <c r="D2212">
        <f t="shared" si="135"/>
        <v>1327.0004000000004</v>
      </c>
      <c r="E2212">
        <f t="shared" si="132"/>
        <v>-3.3376327542930885E-2</v>
      </c>
      <c r="F2212" t="str">
        <f t="shared" si="134"/>
        <v>Sell</v>
      </c>
      <c r="G2212">
        <f t="shared" si="133"/>
        <v>1.2639191281711874E-4</v>
      </c>
    </row>
    <row r="2213" spans="1:7" ht="18" x14ac:dyDescent="0.55000000000000004">
      <c r="A2213" s="4">
        <v>36434</v>
      </c>
      <c r="B2213" s="6">
        <v>1282.81</v>
      </c>
      <c r="C2213" s="1">
        <v>7.7956905462177265E-3</v>
      </c>
      <c r="D2213">
        <f t="shared" si="135"/>
        <v>1325.4372000000003</v>
      </c>
      <c r="E2213">
        <f t="shared" si="132"/>
        <v>-3.2160859827987588E-2</v>
      </c>
      <c r="F2213" t="str">
        <f t="shared" si="134"/>
        <v>Sell</v>
      </c>
      <c r="G2213">
        <f t="shared" si="133"/>
        <v>6.077279109238844E-9</v>
      </c>
    </row>
    <row r="2214" spans="1:7" ht="18" x14ac:dyDescent="0.55000000000000004">
      <c r="A2214" s="4">
        <v>36437</v>
      </c>
      <c r="B2214" s="6">
        <v>1304.5999999999999</v>
      </c>
      <c r="C2214" s="1">
        <v>1.6843496125921502</v>
      </c>
      <c r="D2214">
        <f t="shared" si="135"/>
        <v>1324.3904</v>
      </c>
      <c r="E2214">
        <f t="shared" si="132"/>
        <v>-1.4943025863068842E-2</v>
      </c>
      <c r="F2214" t="str">
        <f t="shared" si="134"/>
        <v>Sell</v>
      </c>
      <c r="G2214">
        <f t="shared" si="133"/>
        <v>2.8370336174393266E-4</v>
      </c>
    </row>
    <row r="2215" spans="1:7" ht="18" x14ac:dyDescent="0.55000000000000004">
      <c r="A2215" s="4">
        <v>36438</v>
      </c>
      <c r="B2215" s="6">
        <v>1301.3499999999999</v>
      </c>
      <c r="C2215" s="1">
        <v>-0.24942932020867831</v>
      </c>
      <c r="D2215">
        <f t="shared" si="135"/>
        <v>1323.4622000000004</v>
      </c>
      <c r="E2215">
        <f t="shared" si="132"/>
        <v>-1.6707844017003641E-2</v>
      </c>
      <c r="F2215" t="str">
        <f t="shared" si="134"/>
        <v>Sell</v>
      </c>
      <c r="G2215">
        <f t="shared" si="133"/>
        <v>6.2214985779763366E-6</v>
      </c>
    </row>
    <row r="2216" spans="1:7" ht="18" x14ac:dyDescent="0.55000000000000004">
      <c r="A2216" s="4">
        <v>36439</v>
      </c>
      <c r="B2216" s="6">
        <v>1325.4</v>
      </c>
      <c r="C2216" s="1">
        <v>1.8312113494217859</v>
      </c>
      <c r="D2216">
        <f t="shared" si="135"/>
        <v>1322.7134000000003</v>
      </c>
      <c r="E2216">
        <f t="shared" si="132"/>
        <v>2.0311278316223081E-3</v>
      </c>
      <c r="F2216" t="str">
        <f t="shared" si="134"/>
        <v>Sell</v>
      </c>
      <c r="G2216">
        <f t="shared" si="133"/>
        <v>3.3533350062511579E-4</v>
      </c>
    </row>
    <row r="2217" spans="1:7" ht="18" x14ac:dyDescent="0.55000000000000004">
      <c r="A2217" s="4">
        <v>36440</v>
      </c>
      <c r="B2217" s="6">
        <v>1317.64</v>
      </c>
      <c r="C2217" s="1">
        <v>-0.58720430244180477</v>
      </c>
      <c r="D2217">
        <f t="shared" si="135"/>
        <v>1321.7582000000004</v>
      </c>
      <c r="E2217">
        <f t="shared" si="132"/>
        <v>-3.1156984689032696E-3</v>
      </c>
      <c r="F2217" t="str">
        <f t="shared" si="134"/>
        <v>Buy</v>
      </c>
      <c r="G2217">
        <f t="shared" si="133"/>
        <v>3.4480889280616656E-5</v>
      </c>
    </row>
    <row r="2218" spans="1:7" ht="18" x14ac:dyDescent="0.55000000000000004">
      <c r="A2218" s="4">
        <v>36441</v>
      </c>
      <c r="B2218" s="6">
        <v>1336.02</v>
      </c>
      <c r="C2218" s="1">
        <v>1.3852787414712429</v>
      </c>
      <c r="D2218">
        <f t="shared" si="135"/>
        <v>1321.6580000000001</v>
      </c>
      <c r="E2218">
        <f t="shared" si="132"/>
        <v>1.0866653854476613E-2</v>
      </c>
      <c r="F2218" t="str">
        <f t="shared" si="134"/>
        <v>Sell</v>
      </c>
      <c r="G2218">
        <f t="shared" si="133"/>
        <v>1.9189971915721508E-4</v>
      </c>
    </row>
    <row r="2219" spans="1:7" ht="18" x14ac:dyDescent="0.55000000000000004">
      <c r="A2219" s="4">
        <v>36444</v>
      </c>
      <c r="B2219" s="6">
        <v>1335.21</v>
      </c>
      <c r="C2219" s="1">
        <v>-6.0646221016256364E-2</v>
      </c>
      <c r="D2219">
        <f t="shared" si="135"/>
        <v>1321.7878000000003</v>
      </c>
      <c r="E2219">
        <f t="shared" si="132"/>
        <v>1.015458003168114E-2</v>
      </c>
      <c r="F2219" t="str">
        <f t="shared" si="134"/>
        <v>Buy</v>
      </c>
      <c r="G2219">
        <f t="shared" si="133"/>
        <v>3.6779641235526156E-7</v>
      </c>
    </row>
    <row r="2220" spans="1:7" ht="18" x14ac:dyDescent="0.55000000000000004">
      <c r="A2220" s="4">
        <v>36445</v>
      </c>
      <c r="B2220" s="6">
        <v>1313.04</v>
      </c>
      <c r="C2220" s="1">
        <v>-1.6743523410578369</v>
      </c>
      <c r="D2220">
        <f t="shared" si="135"/>
        <v>1321.4876000000002</v>
      </c>
      <c r="E2220">
        <f t="shared" si="132"/>
        <v>-6.3924928239963751E-3</v>
      </c>
      <c r="F2220" t="str">
        <f t="shared" si="134"/>
        <v>Buy</v>
      </c>
      <c r="G2220">
        <f t="shared" si="133"/>
        <v>2.8034557620058593E-4</v>
      </c>
    </row>
    <row r="2221" spans="1:7" ht="18" x14ac:dyDescent="0.55000000000000004">
      <c r="A2221" s="4">
        <v>36446</v>
      </c>
      <c r="B2221" s="6">
        <v>1285.55</v>
      </c>
      <c r="C2221" s="1">
        <v>-2.115841710269053</v>
      </c>
      <c r="D2221">
        <f t="shared" si="135"/>
        <v>1320.7550000000003</v>
      </c>
      <c r="E2221">
        <f t="shared" si="132"/>
        <v>-2.6655208573884159E-2</v>
      </c>
      <c r="F2221" t="str">
        <f t="shared" si="134"/>
        <v>Sell</v>
      </c>
      <c r="G2221">
        <f t="shared" si="133"/>
        <v>4.4767861429142704E-4</v>
      </c>
    </row>
    <row r="2222" spans="1:7" ht="18" x14ac:dyDescent="0.55000000000000004">
      <c r="A2222" s="4">
        <v>36447</v>
      </c>
      <c r="B2222" s="6">
        <v>1283.42</v>
      </c>
      <c r="C2222" s="1">
        <v>-0.16582525199512196</v>
      </c>
      <c r="D2222">
        <f t="shared" si="135"/>
        <v>1320.3168000000003</v>
      </c>
      <c r="E2222">
        <f t="shared" si="132"/>
        <v>-2.7945414312686323E-2</v>
      </c>
      <c r="F2222" t="str">
        <f t="shared" si="134"/>
        <v>Sell</v>
      </c>
      <c r="G2222">
        <f t="shared" si="133"/>
        <v>2.7498014199245704E-6</v>
      </c>
    </row>
    <row r="2223" spans="1:7" ht="18" x14ac:dyDescent="0.55000000000000004">
      <c r="A2223" s="4">
        <v>36448</v>
      </c>
      <c r="B2223" s="6">
        <v>1247.4100000000001</v>
      </c>
      <c r="C2223" s="1">
        <v>-2.8458988066466029</v>
      </c>
      <c r="D2223">
        <f t="shared" si="135"/>
        <v>1318.9908000000003</v>
      </c>
      <c r="E2223">
        <f t="shared" si="132"/>
        <v>-5.4269370188177332E-2</v>
      </c>
      <c r="F2223" t="str">
        <f t="shared" si="134"/>
        <v>Sell</v>
      </c>
      <c r="G2223">
        <f t="shared" si="133"/>
        <v>8.0991400176725584E-4</v>
      </c>
    </row>
    <row r="2224" spans="1:7" ht="18" x14ac:dyDescent="0.55000000000000004">
      <c r="A2224" s="4">
        <v>36451</v>
      </c>
      <c r="B2224" s="6">
        <v>1254.1300000000001</v>
      </c>
      <c r="C2224" s="1">
        <v>0.53727033466738561</v>
      </c>
      <c r="D2224">
        <f t="shared" si="135"/>
        <v>1318.0676000000001</v>
      </c>
      <c r="E2224">
        <f t="shared" si="132"/>
        <v>-4.8508589392531894E-2</v>
      </c>
      <c r="F2224" t="str">
        <f t="shared" si="134"/>
        <v>Sell</v>
      </c>
      <c r="G2224">
        <f t="shared" si="133"/>
        <v>2.8865941251360449E-5</v>
      </c>
    </row>
    <row r="2225" spans="1:7" ht="18" x14ac:dyDescent="0.55000000000000004">
      <c r="A2225" s="4">
        <v>36452</v>
      </c>
      <c r="B2225" s="6">
        <v>1261.32</v>
      </c>
      <c r="C2225" s="1">
        <v>0.57166865420170188</v>
      </c>
      <c r="D2225">
        <f t="shared" si="135"/>
        <v>1317.3380000000002</v>
      </c>
      <c r="E2225">
        <f t="shared" si="132"/>
        <v>-4.2523634784694779E-2</v>
      </c>
      <c r="F2225" t="str">
        <f t="shared" si="134"/>
        <v>Sell</v>
      </c>
      <c r="G2225">
        <f t="shared" si="133"/>
        <v>3.2680505019678493E-5</v>
      </c>
    </row>
    <row r="2226" spans="1:7" ht="18" x14ac:dyDescent="0.55000000000000004">
      <c r="A2226" s="4">
        <v>36453</v>
      </c>
      <c r="B2226" s="6">
        <v>1289.43</v>
      </c>
      <c r="C2226" s="1">
        <v>2.2041468618237046</v>
      </c>
      <c r="D2226">
        <f t="shared" si="135"/>
        <v>1317.4979999999998</v>
      </c>
      <c r="E2226">
        <f t="shared" si="132"/>
        <v>-2.1304017159798162E-2</v>
      </c>
      <c r="F2226" t="str">
        <f t="shared" si="134"/>
        <v>Sell</v>
      </c>
      <c r="G2226">
        <f t="shared" si="133"/>
        <v>4.8582633884872856E-4</v>
      </c>
    </row>
    <row r="2227" spans="1:7" ht="18" x14ac:dyDescent="0.55000000000000004">
      <c r="A2227" s="4">
        <v>36454</v>
      </c>
      <c r="B2227" s="6">
        <v>1283.6099999999999</v>
      </c>
      <c r="C2227" s="1">
        <v>-0.45238394471765858</v>
      </c>
      <c r="D2227">
        <f t="shared" si="135"/>
        <v>1317.1315999999999</v>
      </c>
      <c r="E2227">
        <f t="shared" si="132"/>
        <v>-2.5450456127542636E-2</v>
      </c>
      <c r="F2227" t="str">
        <f t="shared" si="134"/>
        <v>Sell</v>
      </c>
      <c r="G2227">
        <f t="shared" si="133"/>
        <v>2.0465123343830956E-5</v>
      </c>
    </row>
    <row r="2228" spans="1:7" ht="18" x14ac:dyDescent="0.55000000000000004">
      <c r="A2228" s="4">
        <v>36455</v>
      </c>
      <c r="B2228" s="6">
        <v>1301.6500000000001</v>
      </c>
      <c r="C2228" s="1">
        <v>1.3956269632068736</v>
      </c>
      <c r="D2228">
        <f t="shared" si="135"/>
        <v>1317.2014000000001</v>
      </c>
      <c r="E2228">
        <f t="shared" ref="E2228:E2291" si="136">(B2228 - D2228) / D2228</f>
        <v>-1.1806394982574461E-2</v>
      </c>
      <c r="F2228" t="str">
        <f t="shared" si="134"/>
        <v>Sell</v>
      </c>
      <c r="G2228">
        <f t="shared" ref="G2228:G2291" si="137">(C2228/100)^2</f>
        <v>1.9477746204300402E-4</v>
      </c>
    </row>
    <row r="2229" spans="1:7" ht="18" x14ac:dyDescent="0.55000000000000004">
      <c r="A2229" s="4">
        <v>36458</v>
      </c>
      <c r="B2229" s="6">
        <v>1293.6300000000001</v>
      </c>
      <c r="C2229" s="1">
        <v>-0.61804703377848191</v>
      </c>
      <c r="D2229">
        <f t="shared" si="135"/>
        <v>1316.5204000000001</v>
      </c>
      <c r="E2229">
        <f t="shared" si="136"/>
        <v>-1.7387045426717276E-2</v>
      </c>
      <c r="F2229" t="str">
        <f t="shared" ref="F2229:F2292" si="138">IF(E2228 &gt; 0, "Buy", "Sell")</f>
        <v>Sell</v>
      </c>
      <c r="G2229">
        <f t="shared" si="137"/>
        <v>3.8198213596237989E-5</v>
      </c>
    </row>
    <row r="2230" spans="1:7" ht="18" x14ac:dyDescent="0.55000000000000004">
      <c r="A2230" s="4">
        <v>36459</v>
      </c>
      <c r="B2230" s="6">
        <v>1281.9100000000001</v>
      </c>
      <c r="C2230" s="1">
        <v>-0.91010668804369821</v>
      </c>
      <c r="D2230">
        <f t="shared" si="135"/>
        <v>1315.5432000000001</v>
      </c>
      <c r="E2230">
        <f t="shared" si="136"/>
        <v>-2.5566017140296105E-2</v>
      </c>
      <c r="F2230" t="str">
        <f t="shared" si="138"/>
        <v>Sell</v>
      </c>
      <c r="G2230">
        <f t="shared" si="137"/>
        <v>8.2829418362186937E-5</v>
      </c>
    </row>
    <row r="2231" spans="1:7" ht="18" x14ac:dyDescent="0.55000000000000004">
      <c r="A2231" s="4">
        <v>36460</v>
      </c>
      <c r="B2231" s="6">
        <v>1296.71</v>
      </c>
      <c r="C2231" s="1">
        <v>1.1479134200944765</v>
      </c>
      <c r="D2231">
        <f t="shared" si="135"/>
        <v>1314.5942000000002</v>
      </c>
      <c r="E2231">
        <f t="shared" si="136"/>
        <v>-1.3604350300648054E-2</v>
      </c>
      <c r="F2231" t="str">
        <f t="shared" si="138"/>
        <v>Sell</v>
      </c>
      <c r="G2231">
        <f t="shared" si="137"/>
        <v>1.3177052200329979E-4</v>
      </c>
    </row>
    <row r="2232" spans="1:7" ht="18" x14ac:dyDescent="0.55000000000000004">
      <c r="A2232" s="4">
        <v>36461</v>
      </c>
      <c r="B2232" s="6">
        <v>1342.44</v>
      </c>
      <c r="C2232" s="1">
        <v>3.4658566237723938</v>
      </c>
      <c r="D2232">
        <f t="shared" si="135"/>
        <v>1314.7862</v>
      </c>
      <c r="E2232">
        <f t="shared" si="136"/>
        <v>2.1032925353186734E-2</v>
      </c>
      <c r="F2232" t="str">
        <f t="shared" si="138"/>
        <v>Sell</v>
      </c>
      <c r="G2232">
        <f t="shared" si="137"/>
        <v>1.2012162136546978E-3</v>
      </c>
    </row>
    <row r="2233" spans="1:7" ht="18" x14ac:dyDescent="0.55000000000000004">
      <c r="A2233" s="4">
        <v>36462</v>
      </c>
      <c r="B2233" s="6">
        <v>1362.93</v>
      </c>
      <c r="C2233" s="1">
        <v>1.5147940430788571</v>
      </c>
      <c r="D2233">
        <f t="shared" si="135"/>
        <v>1315.5729999999999</v>
      </c>
      <c r="E2233">
        <f t="shared" si="136"/>
        <v>3.5997242266297809E-2</v>
      </c>
      <c r="F2233" t="str">
        <f t="shared" si="138"/>
        <v>Buy</v>
      </c>
      <c r="G2233">
        <f t="shared" si="137"/>
        <v>2.2946009929471906E-4</v>
      </c>
    </row>
    <row r="2234" spans="1:7" ht="18" x14ac:dyDescent="0.55000000000000004">
      <c r="A2234" s="4">
        <v>36465</v>
      </c>
      <c r="B2234" s="6">
        <v>1354.12</v>
      </c>
      <c r="C2234" s="1">
        <v>-0.64849972400187961</v>
      </c>
      <c r="D2234">
        <f t="shared" si="135"/>
        <v>1315.9232000000002</v>
      </c>
      <c r="E2234">
        <f t="shared" si="136"/>
        <v>2.9026617966762577E-2</v>
      </c>
      <c r="F2234" t="str">
        <f t="shared" si="138"/>
        <v>Buy</v>
      </c>
      <c r="G2234">
        <f t="shared" si="137"/>
        <v>4.2055189203051402E-5</v>
      </c>
    </row>
    <row r="2235" spans="1:7" ht="18" x14ac:dyDescent="0.55000000000000004">
      <c r="A2235" s="4">
        <v>36466</v>
      </c>
      <c r="B2235" s="6">
        <v>1347.74</v>
      </c>
      <c r="C2235" s="1">
        <v>-0.47226813070545731</v>
      </c>
      <c r="D2235">
        <f t="shared" si="135"/>
        <v>1315.6736000000001</v>
      </c>
      <c r="E2235">
        <f t="shared" si="136"/>
        <v>2.4372610349557768E-2</v>
      </c>
      <c r="F2235" t="str">
        <f t="shared" si="138"/>
        <v>Buy</v>
      </c>
      <c r="G2235">
        <f t="shared" si="137"/>
        <v>2.2303718728002691E-5</v>
      </c>
    </row>
    <row r="2236" spans="1:7" ht="18" x14ac:dyDescent="0.55000000000000004">
      <c r="A2236" s="4">
        <v>36467</v>
      </c>
      <c r="B2236" s="6">
        <v>1354.93</v>
      </c>
      <c r="C2236" s="1">
        <v>0.53206769321911818</v>
      </c>
      <c r="D2236">
        <f t="shared" si="135"/>
        <v>1315.5021999999999</v>
      </c>
      <c r="E2236">
        <f t="shared" si="136"/>
        <v>2.9971671655129244E-2</v>
      </c>
      <c r="F2236" t="str">
        <f t="shared" si="138"/>
        <v>Buy</v>
      </c>
      <c r="G2236">
        <f t="shared" si="137"/>
        <v>2.8309603016751366E-5</v>
      </c>
    </row>
    <row r="2237" spans="1:7" ht="18" x14ac:dyDescent="0.55000000000000004">
      <c r="A2237" s="4">
        <v>36468</v>
      </c>
      <c r="B2237" s="6">
        <v>1362.64</v>
      </c>
      <c r="C2237" s="1">
        <v>0.56742020895761236</v>
      </c>
      <c r="D2237">
        <f t="shared" si="135"/>
        <v>1315.1192000000001</v>
      </c>
      <c r="E2237">
        <f t="shared" si="136"/>
        <v>3.6134215058224381E-2</v>
      </c>
      <c r="F2237" t="str">
        <f t="shared" si="138"/>
        <v>Buy</v>
      </c>
      <c r="G2237">
        <f t="shared" si="137"/>
        <v>3.2196569353350051E-5</v>
      </c>
    </row>
    <row r="2238" spans="1:7" ht="18" x14ac:dyDescent="0.55000000000000004">
      <c r="A2238" s="4">
        <v>36469</v>
      </c>
      <c r="B2238" s="6">
        <v>1370.23</v>
      </c>
      <c r="C2238" s="1">
        <v>0.55546143907181966</v>
      </c>
      <c r="D2238">
        <f t="shared" si="135"/>
        <v>1315.2836000000002</v>
      </c>
      <c r="E2238">
        <f t="shared" si="136"/>
        <v>4.1775325108592401E-2</v>
      </c>
      <c r="F2238" t="str">
        <f t="shared" si="138"/>
        <v>Buy</v>
      </c>
      <c r="G2238">
        <f t="shared" si="137"/>
        <v>3.0853741029573686E-5</v>
      </c>
    </row>
    <row r="2239" spans="1:7" ht="18" x14ac:dyDescent="0.55000000000000004">
      <c r="A2239" s="4">
        <v>36472</v>
      </c>
      <c r="B2239" s="6">
        <v>1377.01</v>
      </c>
      <c r="C2239" s="1">
        <v>0.49358729233701393</v>
      </c>
      <c r="D2239">
        <f t="shared" si="135"/>
        <v>1315.8584000000001</v>
      </c>
      <c r="E2239">
        <f t="shared" si="136"/>
        <v>4.6472781569810183E-2</v>
      </c>
      <c r="F2239" t="str">
        <f t="shared" si="138"/>
        <v>Buy</v>
      </c>
      <c r="G2239">
        <f t="shared" si="137"/>
        <v>2.4362841515658482E-5</v>
      </c>
    </row>
    <row r="2240" spans="1:7" ht="18" x14ac:dyDescent="0.55000000000000004">
      <c r="A2240" s="4">
        <v>36473</v>
      </c>
      <c r="B2240" s="6">
        <v>1365.28</v>
      </c>
      <c r="C2240" s="1">
        <v>-0.8554946078135669</v>
      </c>
      <c r="D2240">
        <f t="shared" si="135"/>
        <v>1316.6836000000001</v>
      </c>
      <c r="E2240">
        <f t="shared" si="136"/>
        <v>3.6908183560575902E-2</v>
      </c>
      <c r="F2240" t="str">
        <f t="shared" si="138"/>
        <v>Buy</v>
      </c>
      <c r="G2240">
        <f t="shared" si="137"/>
        <v>7.3187102399808863E-5</v>
      </c>
    </row>
    <row r="2241" spans="1:7" ht="18" x14ac:dyDescent="0.55000000000000004">
      <c r="A2241" s="4">
        <v>36474</v>
      </c>
      <c r="B2241" s="6">
        <v>1373.46</v>
      </c>
      <c r="C2241" s="1">
        <v>0.59735676436940399</v>
      </c>
      <c r="D2241">
        <f t="shared" si="135"/>
        <v>1317.7446000000002</v>
      </c>
      <c r="E2241">
        <f t="shared" si="136"/>
        <v>4.2280879011000923E-2</v>
      </c>
      <c r="F2241" t="str">
        <f t="shared" si="138"/>
        <v>Buy</v>
      </c>
      <c r="G2241">
        <f t="shared" si="137"/>
        <v>3.568351039378836E-5</v>
      </c>
    </row>
    <row r="2242" spans="1:7" ht="18" x14ac:dyDescent="0.55000000000000004">
      <c r="A2242" s="4">
        <v>36475</v>
      </c>
      <c r="B2242" s="6">
        <v>1381.46</v>
      </c>
      <c r="C2242" s="1">
        <v>0.58078074768577059</v>
      </c>
      <c r="D2242">
        <f t="shared" si="135"/>
        <v>1318.7524000000003</v>
      </c>
      <c r="E2242">
        <f t="shared" si="136"/>
        <v>4.7550700192090428E-2</v>
      </c>
      <c r="F2242" t="str">
        <f t="shared" si="138"/>
        <v>Buy</v>
      </c>
      <c r="G2242">
        <f t="shared" si="137"/>
        <v>3.3730627688244274E-5</v>
      </c>
    </row>
    <row r="2243" spans="1:7" ht="18" x14ac:dyDescent="0.55000000000000004">
      <c r="A2243" s="4">
        <v>36476</v>
      </c>
      <c r="B2243" s="6">
        <v>1396.06</v>
      </c>
      <c r="C2243" s="1">
        <v>1.0513072432573389</v>
      </c>
      <c r="D2243">
        <f t="shared" si="135"/>
        <v>1320.2914000000001</v>
      </c>
      <c r="E2243">
        <f t="shared" si="136"/>
        <v>5.7387785756992639E-2</v>
      </c>
      <c r="F2243" t="str">
        <f t="shared" si="138"/>
        <v>Buy</v>
      </c>
      <c r="G2243">
        <f t="shared" si="137"/>
        <v>1.1052469197253454E-4</v>
      </c>
    </row>
    <row r="2244" spans="1:7" ht="18" x14ac:dyDescent="0.55000000000000004">
      <c r="A2244" s="4">
        <v>36479</v>
      </c>
      <c r="B2244" s="6">
        <v>1394.39</v>
      </c>
      <c r="C2244" s="1">
        <v>-0.1196939704620414</v>
      </c>
      <c r="D2244">
        <f t="shared" si="135"/>
        <v>1321.0344000000002</v>
      </c>
      <c r="E2244">
        <f t="shared" si="136"/>
        <v>5.552890976949567E-2</v>
      </c>
      <c r="F2244" t="str">
        <f t="shared" si="138"/>
        <v>Buy</v>
      </c>
      <c r="G2244">
        <f t="shared" si="137"/>
        <v>1.4326646564968041E-6</v>
      </c>
    </row>
    <row r="2245" spans="1:7" ht="18" x14ac:dyDescent="0.55000000000000004">
      <c r="A2245" s="4">
        <v>36480</v>
      </c>
      <c r="B2245" s="6">
        <v>1420.07</v>
      </c>
      <c r="C2245" s="1">
        <v>1.8249122518178087</v>
      </c>
      <c r="D2245">
        <f t="shared" si="135"/>
        <v>1322.4268000000002</v>
      </c>
      <c r="E2245">
        <f t="shared" si="136"/>
        <v>7.3836374156966367E-2</v>
      </c>
      <c r="F2245" t="str">
        <f t="shared" si="138"/>
        <v>Buy</v>
      </c>
      <c r="G2245">
        <f t="shared" si="137"/>
        <v>3.330304726834745E-4</v>
      </c>
    </row>
    <row r="2246" spans="1:7" ht="18" x14ac:dyDescent="0.55000000000000004">
      <c r="A2246" s="4">
        <v>36481</v>
      </c>
      <c r="B2246" s="6">
        <v>1410.71</v>
      </c>
      <c r="C2246" s="1">
        <v>-0.66130424202463023</v>
      </c>
      <c r="D2246">
        <f t="shared" si="135"/>
        <v>1323.7580000000003</v>
      </c>
      <c r="E2246">
        <f t="shared" si="136"/>
        <v>6.5685722012633549E-2</v>
      </c>
      <c r="F2246" t="str">
        <f t="shared" si="138"/>
        <v>Buy</v>
      </c>
      <c r="G2246">
        <f t="shared" si="137"/>
        <v>4.3732330051977076E-5</v>
      </c>
    </row>
    <row r="2247" spans="1:7" ht="18" x14ac:dyDescent="0.55000000000000004">
      <c r="A2247" s="4">
        <v>36482</v>
      </c>
      <c r="B2247" s="6">
        <v>1424.94</v>
      </c>
      <c r="C2247" s="1">
        <v>1.0036583818430345</v>
      </c>
      <c r="D2247">
        <f t="shared" si="135"/>
        <v>1325.3036000000002</v>
      </c>
      <c r="E2247">
        <f t="shared" si="136"/>
        <v>7.5180056856406219E-2</v>
      </c>
      <c r="F2247" t="str">
        <f t="shared" si="138"/>
        <v>Buy</v>
      </c>
      <c r="G2247">
        <f t="shared" si="137"/>
        <v>1.0073301474437782E-4</v>
      </c>
    </row>
    <row r="2248" spans="1:7" ht="18" x14ac:dyDescent="0.55000000000000004">
      <c r="A2248" s="4">
        <v>36483</v>
      </c>
      <c r="B2248" s="6">
        <v>1422</v>
      </c>
      <c r="C2248" s="1">
        <v>-0.20653761899554335</v>
      </c>
      <c r="D2248">
        <f t="shared" si="135"/>
        <v>1326.7104000000002</v>
      </c>
      <c r="E2248">
        <f t="shared" si="136"/>
        <v>7.1823963993950621E-2</v>
      </c>
      <c r="F2248" t="str">
        <f t="shared" si="138"/>
        <v>Buy</v>
      </c>
      <c r="G2248">
        <f t="shared" si="137"/>
        <v>4.2657788060348235E-6</v>
      </c>
    </row>
    <row r="2249" spans="1:7" ht="18" x14ac:dyDescent="0.55000000000000004">
      <c r="A2249" s="4">
        <v>36486</v>
      </c>
      <c r="B2249" s="6">
        <v>1420.94</v>
      </c>
      <c r="C2249" s="1">
        <v>-7.4570694360078044E-2</v>
      </c>
      <c r="D2249">
        <f t="shared" si="135"/>
        <v>1328.2465999999999</v>
      </c>
      <c r="E2249">
        <f t="shared" si="136"/>
        <v>6.9786288178716294E-2</v>
      </c>
      <c r="F2249" t="str">
        <f t="shared" si="138"/>
        <v>Buy</v>
      </c>
      <c r="G2249">
        <f t="shared" si="137"/>
        <v>5.5607884573441757E-7</v>
      </c>
    </row>
    <row r="2250" spans="1:7" ht="18" x14ac:dyDescent="0.55000000000000004">
      <c r="A2250" s="4">
        <v>36487</v>
      </c>
      <c r="B2250" s="6">
        <v>1404.64</v>
      </c>
      <c r="C2250" s="1">
        <v>-1.1537582241686655</v>
      </c>
      <c r="D2250">
        <f t="shared" si="135"/>
        <v>1329.6136000000001</v>
      </c>
      <c r="E2250">
        <f t="shared" si="136"/>
        <v>5.6427220660197792E-2</v>
      </c>
      <c r="F2250" t="str">
        <f t="shared" si="138"/>
        <v>Buy</v>
      </c>
      <c r="G2250">
        <f t="shared" si="137"/>
        <v>1.3311580398368323E-4</v>
      </c>
    </row>
    <row r="2251" spans="1:7" ht="18" x14ac:dyDescent="0.55000000000000004">
      <c r="A2251" s="4">
        <v>36488</v>
      </c>
      <c r="B2251" s="6">
        <v>1417.08</v>
      </c>
      <c r="C2251" s="1">
        <v>0.88173742232918362</v>
      </c>
      <c r="D2251">
        <f t="shared" si="135"/>
        <v>1331.5958000000001</v>
      </c>
      <c r="E2251">
        <f t="shared" si="136"/>
        <v>6.4196808070436887E-2</v>
      </c>
      <c r="F2251" t="str">
        <f t="shared" si="138"/>
        <v>Buy</v>
      </c>
      <c r="G2251">
        <f t="shared" si="137"/>
        <v>7.7746088193571299E-5</v>
      </c>
    </row>
    <row r="2252" spans="1:7" ht="18" x14ac:dyDescent="0.55000000000000004">
      <c r="A2252" s="4">
        <v>36490</v>
      </c>
      <c r="B2252" s="6">
        <v>1416.62</v>
      </c>
      <c r="C2252" s="1">
        <v>-3.2466386988082949E-2</v>
      </c>
      <c r="D2252">
        <f t="shared" si="135"/>
        <v>1333.5586000000001</v>
      </c>
      <c r="E2252">
        <f t="shared" si="136"/>
        <v>6.2285526860236827E-2</v>
      </c>
      <c r="F2252" t="str">
        <f t="shared" si="138"/>
        <v>Buy</v>
      </c>
      <c r="G2252">
        <f t="shared" si="137"/>
        <v>1.0540662840599617E-7</v>
      </c>
    </row>
    <row r="2253" spans="1:7" ht="18" x14ac:dyDescent="0.55000000000000004">
      <c r="A2253" s="4">
        <v>36493</v>
      </c>
      <c r="B2253" s="6">
        <v>1407.83</v>
      </c>
      <c r="C2253" s="1">
        <v>-0.62242407391815646</v>
      </c>
      <c r="D2253">
        <f t="shared" si="135"/>
        <v>1335.0068000000001</v>
      </c>
      <c r="E2253">
        <f t="shared" si="136"/>
        <v>5.4548935630889528E-2</v>
      </c>
      <c r="F2253" t="str">
        <f t="shared" si="138"/>
        <v>Buy</v>
      </c>
      <c r="G2253">
        <f t="shared" si="137"/>
        <v>3.8741172779287473E-5</v>
      </c>
    </row>
    <row r="2254" spans="1:7" ht="18" x14ac:dyDescent="0.55000000000000004">
      <c r="A2254" s="4">
        <v>36494</v>
      </c>
      <c r="B2254" s="6">
        <v>1388.91</v>
      </c>
      <c r="C2254" s="1">
        <v>-1.3530244953473718</v>
      </c>
      <c r="D2254">
        <f t="shared" si="135"/>
        <v>1336.0744000000004</v>
      </c>
      <c r="E2254">
        <f t="shared" si="136"/>
        <v>3.9545402561413978E-2</v>
      </c>
      <c r="F2254" t="str">
        <f t="shared" si="138"/>
        <v>Buy</v>
      </c>
      <c r="G2254">
        <f t="shared" si="137"/>
        <v>1.8306752850100102E-4</v>
      </c>
    </row>
    <row r="2255" spans="1:7" ht="18" x14ac:dyDescent="0.55000000000000004">
      <c r="A2255" s="4">
        <v>36495</v>
      </c>
      <c r="B2255" s="6">
        <v>1397.72</v>
      </c>
      <c r="C2255" s="1">
        <v>0.63230707721241741</v>
      </c>
      <c r="D2255">
        <f t="shared" si="135"/>
        <v>1337.8772000000004</v>
      </c>
      <c r="E2255">
        <f t="shared" si="136"/>
        <v>4.4729665772015287E-2</v>
      </c>
      <c r="F2255" t="str">
        <f t="shared" si="138"/>
        <v>Buy</v>
      </c>
      <c r="G2255">
        <f t="shared" si="137"/>
        <v>3.9981223989290991E-5</v>
      </c>
    </row>
    <row r="2256" spans="1:7" ht="18" x14ac:dyDescent="0.55000000000000004">
      <c r="A2256" s="4">
        <v>36496</v>
      </c>
      <c r="B2256" s="6">
        <v>1409.04</v>
      </c>
      <c r="C2256" s="1">
        <v>0.80662838132616377</v>
      </c>
      <c r="D2256">
        <f t="shared" si="135"/>
        <v>1339.8478000000002</v>
      </c>
      <c r="E2256">
        <f t="shared" si="136"/>
        <v>5.164183573686483E-2</v>
      </c>
      <c r="F2256" t="str">
        <f t="shared" si="138"/>
        <v>Buy</v>
      </c>
      <c r="G2256">
        <f t="shared" si="137"/>
        <v>6.5064934556086705E-5</v>
      </c>
    </row>
    <row r="2257" spans="1:7" ht="18" x14ac:dyDescent="0.55000000000000004">
      <c r="A2257" s="4">
        <v>36497</v>
      </c>
      <c r="B2257" s="6">
        <v>1433.3</v>
      </c>
      <c r="C2257" s="1">
        <v>1.7070856505129819</v>
      </c>
      <c r="D2257">
        <f t="shared" si="135"/>
        <v>1342.9056000000003</v>
      </c>
      <c r="E2257">
        <f t="shared" si="136"/>
        <v>6.7312549742885613E-2</v>
      </c>
      <c r="F2257" t="str">
        <f t="shared" si="138"/>
        <v>Buy</v>
      </c>
      <c r="G2257">
        <f t="shared" si="137"/>
        <v>2.9141414181873307E-4</v>
      </c>
    </row>
    <row r="2258" spans="1:7" ht="18" x14ac:dyDescent="0.55000000000000004">
      <c r="A2258" s="4">
        <v>36500</v>
      </c>
      <c r="B2258" s="6">
        <v>1423.33</v>
      </c>
      <c r="C2258" s="1">
        <v>-0.69802812977265083</v>
      </c>
      <c r="D2258">
        <f t="shared" si="135"/>
        <v>1345.8250000000003</v>
      </c>
      <c r="E2258">
        <f t="shared" si="136"/>
        <v>5.7589211078706098E-2</v>
      </c>
      <c r="F2258" t="str">
        <f t="shared" si="138"/>
        <v>Buy</v>
      </c>
      <c r="G2258">
        <f t="shared" si="137"/>
        <v>4.8724326995390465E-5</v>
      </c>
    </row>
    <row r="2259" spans="1:7" ht="18" x14ac:dyDescent="0.55000000000000004">
      <c r="A2259" s="4">
        <v>36501</v>
      </c>
      <c r="B2259" s="6">
        <v>1409.17</v>
      </c>
      <c r="C2259" s="1">
        <v>-0.99983180653930792</v>
      </c>
      <c r="D2259">
        <f t="shared" si="135"/>
        <v>1348.3422000000003</v>
      </c>
      <c r="E2259">
        <f t="shared" si="136"/>
        <v>4.5113028428539717E-2</v>
      </c>
      <c r="F2259" t="str">
        <f t="shared" si="138"/>
        <v>Buy</v>
      </c>
      <c r="G2259">
        <f t="shared" si="137"/>
        <v>9.9966364136765606E-5</v>
      </c>
    </row>
    <row r="2260" spans="1:7" ht="18" x14ac:dyDescent="0.55000000000000004">
      <c r="A2260" s="4">
        <v>36502</v>
      </c>
      <c r="B2260" s="6">
        <v>1403.88</v>
      </c>
      <c r="C2260" s="1">
        <v>-0.37610467185398139</v>
      </c>
      <c r="D2260">
        <f t="shared" si="135"/>
        <v>1350.7758000000003</v>
      </c>
      <c r="E2260">
        <f t="shared" si="136"/>
        <v>3.9313852084113254E-2</v>
      </c>
      <c r="F2260" t="str">
        <f t="shared" si="138"/>
        <v>Buy</v>
      </c>
      <c r="G2260">
        <f t="shared" si="137"/>
        <v>1.41454724190391E-5</v>
      </c>
    </row>
    <row r="2261" spans="1:7" ht="18" x14ac:dyDescent="0.55000000000000004">
      <c r="A2261" s="4">
        <v>36503</v>
      </c>
      <c r="B2261" s="6">
        <v>1408.11</v>
      </c>
      <c r="C2261" s="1">
        <v>0.30085478188783416</v>
      </c>
      <c r="D2261">
        <f t="shared" si="135"/>
        <v>1353.5706000000002</v>
      </c>
      <c r="E2261">
        <f t="shared" si="136"/>
        <v>4.029298508699853E-2</v>
      </c>
      <c r="F2261" t="str">
        <f t="shared" si="138"/>
        <v>Buy</v>
      </c>
      <c r="G2261">
        <f t="shared" si="137"/>
        <v>9.0513599784776281E-6</v>
      </c>
    </row>
    <row r="2262" spans="1:7" ht="18" x14ac:dyDescent="0.55000000000000004">
      <c r="A2262" s="4">
        <v>36504</v>
      </c>
      <c r="B2262" s="6">
        <v>1417.04</v>
      </c>
      <c r="C2262" s="1">
        <v>0.63218092779526502</v>
      </c>
      <c r="D2262">
        <f t="shared" si="135"/>
        <v>1356.2572</v>
      </c>
      <c r="E2262">
        <f t="shared" si="136"/>
        <v>4.4816573139666985E-2</v>
      </c>
      <c r="F2262" t="str">
        <f t="shared" si="138"/>
        <v>Buy</v>
      </c>
      <c r="G2262">
        <f t="shared" si="137"/>
        <v>3.9965272546808203E-5</v>
      </c>
    </row>
    <row r="2263" spans="1:7" ht="18" x14ac:dyDescent="0.55000000000000004">
      <c r="A2263" s="4">
        <v>36507</v>
      </c>
      <c r="B2263" s="6">
        <v>1415.22</v>
      </c>
      <c r="C2263" s="1">
        <v>-0.12851929205022533</v>
      </c>
      <c r="D2263">
        <f t="shared" si="135"/>
        <v>1358.9054000000003</v>
      </c>
      <c r="E2263">
        <f t="shared" si="136"/>
        <v>4.1441148147619171E-2</v>
      </c>
      <c r="F2263" t="str">
        <f t="shared" si="138"/>
        <v>Buy</v>
      </c>
      <c r="G2263">
        <f t="shared" si="137"/>
        <v>1.6517208429091112E-6</v>
      </c>
    </row>
    <row r="2264" spans="1:7" ht="18" x14ac:dyDescent="0.55000000000000004">
      <c r="A2264" s="4">
        <v>36508</v>
      </c>
      <c r="B2264" s="6">
        <v>1403.17</v>
      </c>
      <c r="C2264" s="1">
        <v>-0.85510333380043324</v>
      </c>
      <c r="D2264">
        <f t="shared" si="135"/>
        <v>1360.8768000000002</v>
      </c>
      <c r="E2264">
        <f t="shared" si="136"/>
        <v>3.1077905068261753E-2</v>
      </c>
      <c r="F2264" t="str">
        <f t="shared" si="138"/>
        <v>Buy</v>
      </c>
      <c r="G2264">
        <f t="shared" si="137"/>
        <v>7.3120171147661518E-5</v>
      </c>
    </row>
    <row r="2265" spans="1:7" ht="18" x14ac:dyDescent="0.55000000000000004">
      <c r="A2265" s="4">
        <v>36509</v>
      </c>
      <c r="B2265" s="6">
        <v>1413.33</v>
      </c>
      <c r="C2265" s="1">
        <v>0.72146593787116797</v>
      </c>
      <c r="D2265">
        <f t="shared" si="135"/>
        <v>1363.1164000000003</v>
      </c>
      <c r="E2265">
        <f t="shared" si="136"/>
        <v>3.6837352994945678E-2</v>
      </c>
      <c r="F2265" t="str">
        <f t="shared" si="138"/>
        <v>Buy</v>
      </c>
      <c r="G2265">
        <f t="shared" si="137"/>
        <v>5.2051309950832409E-5</v>
      </c>
    </row>
    <row r="2266" spans="1:7" ht="18" x14ac:dyDescent="0.55000000000000004">
      <c r="A2266" s="4">
        <v>36510</v>
      </c>
      <c r="B2266" s="6">
        <v>1418.78</v>
      </c>
      <c r="C2266" s="1">
        <v>0.38487253160554452</v>
      </c>
      <c r="D2266">
        <f t="shared" si="135"/>
        <v>1364.9840000000002</v>
      </c>
      <c r="E2266">
        <f t="shared" si="136"/>
        <v>3.9411450976714613E-2</v>
      </c>
      <c r="F2266" t="str">
        <f t="shared" si="138"/>
        <v>Buy</v>
      </c>
      <c r="G2266">
        <f t="shared" si="137"/>
        <v>1.4812686558446086E-5</v>
      </c>
    </row>
    <row r="2267" spans="1:7" ht="18" x14ac:dyDescent="0.55000000000000004">
      <c r="A2267" s="4">
        <v>36511</v>
      </c>
      <c r="B2267" s="6">
        <v>1421.03</v>
      </c>
      <c r="C2267" s="1">
        <v>0.15846133866789144</v>
      </c>
      <c r="D2267">
        <f t="shared" si="135"/>
        <v>1367.0518000000002</v>
      </c>
      <c r="E2267">
        <f t="shared" si="136"/>
        <v>3.9485116803913194E-2</v>
      </c>
      <c r="F2267" t="str">
        <f t="shared" si="138"/>
        <v>Buy</v>
      </c>
      <c r="G2267">
        <f t="shared" si="137"/>
        <v>2.5109995852420192E-6</v>
      </c>
    </row>
    <row r="2268" spans="1:7" ht="18" x14ac:dyDescent="0.55000000000000004">
      <c r="A2268" s="4">
        <v>36514</v>
      </c>
      <c r="B2268" s="6">
        <v>1418.09</v>
      </c>
      <c r="C2268" s="1">
        <v>-0.20710650137233136</v>
      </c>
      <c r="D2268">
        <f t="shared" si="135"/>
        <v>1368.6932000000002</v>
      </c>
      <c r="E2268">
        <f t="shared" si="136"/>
        <v>3.6090483974056238E-2</v>
      </c>
      <c r="F2268" t="str">
        <f t="shared" si="138"/>
        <v>Buy</v>
      </c>
      <c r="G2268">
        <f t="shared" si="137"/>
        <v>4.2893102910687493E-6</v>
      </c>
    </row>
    <row r="2269" spans="1:7" ht="18" x14ac:dyDescent="0.55000000000000004">
      <c r="A2269" s="4">
        <v>36515</v>
      </c>
      <c r="B2269" s="6">
        <v>1433.43</v>
      </c>
      <c r="C2269" s="1">
        <v>1.0759277846351789</v>
      </c>
      <c r="D2269">
        <f t="shared" si="135"/>
        <v>1370.6576</v>
      </c>
      <c r="E2269">
        <f t="shared" si="136"/>
        <v>4.5797287375052717E-2</v>
      </c>
      <c r="F2269" t="str">
        <f t="shared" si="138"/>
        <v>Buy</v>
      </c>
      <c r="G2269">
        <f t="shared" si="137"/>
        <v>1.1576205977499637E-4</v>
      </c>
    </row>
    <row r="2270" spans="1:7" ht="18" x14ac:dyDescent="0.55000000000000004">
      <c r="A2270" s="4">
        <v>36516</v>
      </c>
      <c r="B2270" s="6">
        <v>1436.13</v>
      </c>
      <c r="C2270" s="1">
        <v>0.18818221586460784</v>
      </c>
      <c r="D2270">
        <f t="shared" si="135"/>
        <v>1373.1194000000003</v>
      </c>
      <c r="E2270">
        <f t="shared" si="136"/>
        <v>4.5888653237293006E-2</v>
      </c>
      <c r="F2270" t="str">
        <f t="shared" si="138"/>
        <v>Buy</v>
      </c>
      <c r="G2270">
        <f t="shared" si="137"/>
        <v>3.5412546367713866E-6</v>
      </c>
    </row>
    <row r="2271" spans="1:7" ht="18" x14ac:dyDescent="0.55000000000000004">
      <c r="A2271" s="4">
        <v>36517</v>
      </c>
      <c r="B2271" s="6">
        <v>1458.34</v>
      </c>
      <c r="C2271" s="1">
        <v>1.5346806783172098</v>
      </c>
      <c r="D2271">
        <f t="shared" si="135"/>
        <v>1376.5752000000002</v>
      </c>
      <c r="E2271">
        <f t="shared" si="136"/>
        <v>5.9397263585745028E-2</v>
      </c>
      <c r="F2271" t="str">
        <f t="shared" si="138"/>
        <v>Buy</v>
      </c>
      <c r="G2271">
        <f t="shared" si="137"/>
        <v>2.355244784400171E-4</v>
      </c>
    </row>
    <row r="2272" spans="1:7" ht="18" x14ac:dyDescent="0.55000000000000004">
      <c r="A2272" s="4">
        <v>36521</v>
      </c>
      <c r="B2272" s="6">
        <v>1457.1</v>
      </c>
      <c r="C2272" s="1">
        <v>-8.5064352191877232E-2</v>
      </c>
      <c r="D2272">
        <f t="shared" si="135"/>
        <v>1380.0488000000003</v>
      </c>
      <c r="E2272">
        <f t="shared" si="136"/>
        <v>5.5832228541483196E-2</v>
      </c>
      <c r="F2272" t="str">
        <f t="shared" si="138"/>
        <v>Buy</v>
      </c>
      <c r="G2272">
        <f t="shared" si="137"/>
        <v>7.2359440138237287E-7</v>
      </c>
    </row>
    <row r="2273" spans="1:7" ht="18" x14ac:dyDescent="0.55000000000000004">
      <c r="A2273" s="4">
        <v>36522</v>
      </c>
      <c r="B2273" s="6">
        <v>1457.66</v>
      </c>
      <c r="C2273" s="1">
        <v>3.8425119522060361E-2</v>
      </c>
      <c r="D2273">
        <f t="shared" si="135"/>
        <v>1384.2538</v>
      </c>
      <c r="E2273">
        <f t="shared" si="136"/>
        <v>5.3029437231814087E-2</v>
      </c>
      <c r="F2273" t="str">
        <f t="shared" si="138"/>
        <v>Buy</v>
      </c>
      <c r="G2273">
        <f t="shared" si="137"/>
        <v>1.4764898102846244E-7</v>
      </c>
    </row>
    <row r="2274" spans="1:7" ht="18" x14ac:dyDescent="0.55000000000000004">
      <c r="A2274" s="4">
        <v>36523</v>
      </c>
      <c r="B2274" s="6">
        <v>1463.46</v>
      </c>
      <c r="C2274" s="1">
        <v>0.3971084804410539</v>
      </c>
      <c r="D2274">
        <f t="shared" si="135"/>
        <v>1388.4404000000002</v>
      </c>
      <c r="E2274">
        <f t="shared" si="136"/>
        <v>5.4031559438921427E-2</v>
      </c>
      <c r="F2274" t="str">
        <f t="shared" si="138"/>
        <v>Buy</v>
      </c>
      <c r="G2274">
        <f t="shared" si="137"/>
        <v>1.5769514523820286E-5</v>
      </c>
    </row>
    <row r="2275" spans="1:7" ht="18" x14ac:dyDescent="0.55000000000000004">
      <c r="A2275" s="4">
        <v>36524</v>
      </c>
      <c r="B2275" s="6">
        <v>1464.47</v>
      </c>
      <c r="C2275" s="1">
        <v>6.8990723143041693E-2</v>
      </c>
      <c r="D2275">
        <f t="shared" ref="D2275:D2338" si="139">AVERAGE(B2226:B2275)</f>
        <v>1392.5034000000001</v>
      </c>
      <c r="E2275">
        <f t="shared" si="136"/>
        <v>5.1681453704170467E-2</v>
      </c>
      <c r="F2275" t="str">
        <f t="shared" si="138"/>
        <v>Buy</v>
      </c>
      <c r="G2275">
        <f t="shared" si="137"/>
        <v>4.7597198797998287E-7</v>
      </c>
    </row>
    <row r="2276" spans="1:7" ht="18" x14ac:dyDescent="0.55000000000000004">
      <c r="A2276" s="4">
        <v>36525</v>
      </c>
      <c r="B2276" s="6">
        <v>1469.25</v>
      </c>
      <c r="C2276" s="1">
        <v>0.32586642418894857</v>
      </c>
      <c r="D2276">
        <f t="shared" si="139"/>
        <v>1396.0998000000002</v>
      </c>
      <c r="E2276">
        <f t="shared" si="136"/>
        <v>5.2396110937054645E-2</v>
      </c>
      <c r="F2276" t="str">
        <f t="shared" si="138"/>
        <v>Buy</v>
      </c>
      <c r="G2276">
        <f t="shared" si="137"/>
        <v>1.0618892641369176E-5</v>
      </c>
    </row>
    <row r="2277" spans="1:7" ht="18" x14ac:dyDescent="0.55000000000000004">
      <c r="A2277" s="4">
        <v>36528</v>
      </c>
      <c r="B2277" s="6">
        <v>1455.22</v>
      </c>
      <c r="C2277" s="1">
        <v>-0.95949745680095866</v>
      </c>
      <c r="D2277">
        <f t="shared" si="139"/>
        <v>1399.5320000000002</v>
      </c>
      <c r="E2277">
        <f t="shared" si="136"/>
        <v>3.9790444234215343E-2</v>
      </c>
      <c r="F2277" t="str">
        <f t="shared" si="138"/>
        <v>Buy</v>
      </c>
      <c r="G2277">
        <f t="shared" si="137"/>
        <v>9.2063536960750755E-5</v>
      </c>
    </row>
    <row r="2278" spans="1:7" ht="18" x14ac:dyDescent="0.55000000000000004">
      <c r="A2278" s="4">
        <v>36529</v>
      </c>
      <c r="B2278" s="6">
        <v>1399.42</v>
      </c>
      <c r="C2278" s="1">
        <v>-3.9099226875721498</v>
      </c>
      <c r="D2278">
        <f t="shared" si="139"/>
        <v>1401.4874</v>
      </c>
      <c r="E2278">
        <f t="shared" si="136"/>
        <v>-1.4751470473440625E-3</v>
      </c>
      <c r="F2278" t="str">
        <f t="shared" si="138"/>
        <v>Buy</v>
      </c>
      <c r="G2278">
        <f t="shared" si="137"/>
        <v>1.5287495422791422E-3</v>
      </c>
    </row>
    <row r="2279" spans="1:7" ht="18" x14ac:dyDescent="0.55000000000000004">
      <c r="A2279" s="4">
        <v>36530</v>
      </c>
      <c r="B2279" s="6">
        <v>1402.11</v>
      </c>
      <c r="C2279" s="1">
        <v>0.19203798115278359</v>
      </c>
      <c r="D2279">
        <f t="shared" si="139"/>
        <v>1403.6569999999999</v>
      </c>
      <c r="E2279">
        <f t="shared" si="136"/>
        <v>-1.1021211022351084E-3</v>
      </c>
      <c r="F2279" t="str">
        <f t="shared" si="138"/>
        <v>Sell</v>
      </c>
      <c r="G2279">
        <f t="shared" si="137"/>
        <v>3.6878586205236863E-6</v>
      </c>
    </row>
    <row r="2280" spans="1:7" ht="18" x14ac:dyDescent="0.55000000000000004">
      <c r="A2280" s="4">
        <v>36531</v>
      </c>
      <c r="B2280" s="6">
        <v>1403.45</v>
      </c>
      <c r="C2280" s="1">
        <v>9.5524608412974207E-2</v>
      </c>
      <c r="D2280">
        <f t="shared" si="139"/>
        <v>1406.0877999999998</v>
      </c>
      <c r="E2280">
        <f t="shared" si="136"/>
        <v>-1.8759852691985117E-3</v>
      </c>
      <c r="F2280" t="str">
        <f t="shared" si="138"/>
        <v>Sell</v>
      </c>
      <c r="G2280">
        <f t="shared" si="137"/>
        <v>9.1249508124520629E-7</v>
      </c>
    </row>
    <row r="2281" spans="1:7" ht="18" x14ac:dyDescent="0.55000000000000004">
      <c r="A2281" s="4">
        <v>36532</v>
      </c>
      <c r="B2281" s="6">
        <v>1441.47</v>
      </c>
      <c r="C2281" s="1">
        <v>2.672993526267859</v>
      </c>
      <c r="D2281">
        <f t="shared" si="139"/>
        <v>1408.9829999999999</v>
      </c>
      <c r="E2281">
        <f t="shared" si="136"/>
        <v>2.3057056046808286E-2</v>
      </c>
      <c r="F2281" t="str">
        <f t="shared" si="138"/>
        <v>Sell</v>
      </c>
      <c r="G2281">
        <f t="shared" si="137"/>
        <v>7.1448943914698831E-4</v>
      </c>
    </row>
    <row r="2282" spans="1:7" ht="18" x14ac:dyDescent="0.55000000000000004">
      <c r="A2282" s="4">
        <v>36535</v>
      </c>
      <c r="B2282" s="6">
        <v>1457.6</v>
      </c>
      <c r="C2282" s="1">
        <v>1.1127821298329015</v>
      </c>
      <c r="D2282">
        <f t="shared" si="139"/>
        <v>1411.2861999999996</v>
      </c>
      <c r="E2282">
        <f t="shared" si="136"/>
        <v>3.2816731290931898E-2</v>
      </c>
      <c r="F2282" t="str">
        <f t="shared" si="138"/>
        <v>Buy</v>
      </c>
      <c r="G2282">
        <f t="shared" si="137"/>
        <v>1.2382840684754487E-4</v>
      </c>
    </row>
    <row r="2283" spans="1:7" ht="18" x14ac:dyDescent="0.55000000000000004">
      <c r="A2283" s="4">
        <v>36536</v>
      </c>
      <c r="B2283" s="6">
        <v>1438.56</v>
      </c>
      <c r="C2283" s="1">
        <v>-1.3148634269231134</v>
      </c>
      <c r="D2283">
        <f t="shared" si="139"/>
        <v>1412.7987999999998</v>
      </c>
      <c r="E2283">
        <f t="shared" si="136"/>
        <v>1.8234160448041256E-2</v>
      </c>
      <c r="F2283" t="str">
        <f t="shared" si="138"/>
        <v>Buy</v>
      </c>
      <c r="G2283">
        <f t="shared" si="137"/>
        <v>1.728865831459994E-4</v>
      </c>
    </row>
    <row r="2284" spans="1:7" ht="18" x14ac:dyDescent="0.55000000000000004">
      <c r="A2284" s="4">
        <v>36537</v>
      </c>
      <c r="B2284" s="6">
        <v>1432.25</v>
      </c>
      <c r="C2284" s="1">
        <v>-0.43959789477755812</v>
      </c>
      <c r="D2284">
        <f t="shared" si="139"/>
        <v>1414.3613999999995</v>
      </c>
      <c r="E2284">
        <f t="shared" si="136"/>
        <v>1.2647828200062911E-2</v>
      </c>
      <c r="F2284" t="str">
        <f t="shared" si="138"/>
        <v>Buy</v>
      </c>
      <c r="G2284">
        <f t="shared" si="137"/>
        <v>1.9324630909286105E-5</v>
      </c>
    </row>
    <row r="2285" spans="1:7" ht="18" x14ac:dyDescent="0.55000000000000004">
      <c r="A2285" s="4">
        <v>36538</v>
      </c>
      <c r="B2285" s="6">
        <v>1449.68</v>
      </c>
      <c r="C2285" s="1">
        <v>1.2096208115215201</v>
      </c>
      <c r="D2285">
        <f t="shared" si="139"/>
        <v>1416.4001999999996</v>
      </c>
      <c r="E2285">
        <f t="shared" si="136"/>
        <v>2.3496042996887807E-2</v>
      </c>
      <c r="F2285" t="str">
        <f t="shared" si="138"/>
        <v>Buy</v>
      </c>
      <c r="G2285">
        <f t="shared" si="137"/>
        <v>1.4631825076659807E-4</v>
      </c>
    </row>
    <row r="2286" spans="1:7" ht="18" x14ac:dyDescent="0.55000000000000004">
      <c r="A2286" s="4">
        <v>36539</v>
      </c>
      <c r="B2286" s="6">
        <v>1465.15</v>
      </c>
      <c r="C2286" s="1">
        <v>1.061478388435982</v>
      </c>
      <c r="D2286">
        <f t="shared" si="139"/>
        <v>1418.6045999999994</v>
      </c>
      <c r="E2286">
        <f t="shared" si="136"/>
        <v>3.2810692986615632E-2</v>
      </c>
      <c r="F2286" t="str">
        <f t="shared" si="138"/>
        <v>Buy</v>
      </c>
      <c r="G2286">
        <f t="shared" si="137"/>
        <v>1.1267363691166493E-4</v>
      </c>
    </row>
    <row r="2287" spans="1:7" ht="18" x14ac:dyDescent="0.55000000000000004">
      <c r="A2287" s="4">
        <v>36543</v>
      </c>
      <c r="B2287" s="6">
        <v>1455.14</v>
      </c>
      <c r="C2287" s="1">
        <v>-0.68555103802383599</v>
      </c>
      <c r="D2287">
        <f t="shared" si="139"/>
        <v>1420.4545999999993</v>
      </c>
      <c r="E2287">
        <f t="shared" si="136"/>
        <v>2.441852066232935E-2</v>
      </c>
      <c r="F2287" t="str">
        <f t="shared" si="138"/>
        <v>Buy</v>
      </c>
      <c r="G2287">
        <f t="shared" si="137"/>
        <v>4.6998022573555905E-5</v>
      </c>
    </row>
    <row r="2288" spans="1:7" ht="18" x14ac:dyDescent="0.55000000000000004">
      <c r="A2288" s="4">
        <v>36544</v>
      </c>
      <c r="B2288" s="6">
        <v>1455.9</v>
      </c>
      <c r="C2288" s="1">
        <v>5.2215017125654004E-2</v>
      </c>
      <c r="D2288">
        <f t="shared" si="139"/>
        <v>1422.1679999999992</v>
      </c>
      <c r="E2288">
        <f t="shared" si="136"/>
        <v>2.371871677607772E-2</v>
      </c>
      <c r="F2288" t="str">
        <f t="shared" si="138"/>
        <v>Buy</v>
      </c>
      <c r="G2288">
        <f t="shared" si="137"/>
        <v>2.7264080134323414E-7</v>
      </c>
    </row>
    <row r="2289" spans="1:7" ht="18" x14ac:dyDescent="0.55000000000000004">
      <c r="A2289" s="4">
        <v>36545</v>
      </c>
      <c r="B2289" s="6">
        <v>1445.57</v>
      </c>
      <c r="C2289" s="1">
        <v>-0.71205586452666825</v>
      </c>
      <c r="D2289">
        <f t="shared" si="139"/>
        <v>1423.5391999999995</v>
      </c>
      <c r="E2289">
        <f t="shared" si="136"/>
        <v>1.5476075404176058E-2</v>
      </c>
      <c r="F2289" t="str">
        <f t="shared" si="138"/>
        <v>Buy</v>
      </c>
      <c r="G2289">
        <f t="shared" si="137"/>
        <v>5.0702355420682099E-5</v>
      </c>
    </row>
    <row r="2290" spans="1:7" ht="18" x14ac:dyDescent="0.55000000000000004">
      <c r="A2290" s="4">
        <v>36546</v>
      </c>
      <c r="B2290" s="6">
        <v>1441.36</v>
      </c>
      <c r="C2290" s="1">
        <v>-0.29165951265689666</v>
      </c>
      <c r="D2290">
        <f t="shared" si="139"/>
        <v>1425.0608</v>
      </c>
      <c r="E2290">
        <f t="shared" si="136"/>
        <v>1.1437547085710258E-2</v>
      </c>
      <c r="F2290" t="str">
        <f t="shared" si="138"/>
        <v>Buy</v>
      </c>
      <c r="G2290">
        <f t="shared" si="137"/>
        <v>8.5065271323258446E-6</v>
      </c>
    </row>
    <row r="2291" spans="1:7" ht="18" x14ac:dyDescent="0.55000000000000004">
      <c r="A2291" s="4">
        <v>36549</v>
      </c>
      <c r="B2291" s="6">
        <v>1401.53</v>
      </c>
      <c r="C2291" s="1">
        <v>-2.8022615294881392</v>
      </c>
      <c r="D2291">
        <f t="shared" si="139"/>
        <v>1425.6222</v>
      </c>
      <c r="E2291">
        <f t="shared" si="136"/>
        <v>-1.6899428193528444E-2</v>
      </c>
      <c r="F2291" t="str">
        <f t="shared" si="138"/>
        <v>Buy</v>
      </c>
      <c r="G2291">
        <f t="shared" si="137"/>
        <v>7.8526696796492042E-4</v>
      </c>
    </row>
    <row r="2292" spans="1:7" ht="18" x14ac:dyDescent="0.55000000000000004">
      <c r="A2292" s="4">
        <v>36550</v>
      </c>
      <c r="B2292" s="6">
        <v>1410.03</v>
      </c>
      <c r="C2292" s="1">
        <v>0.60464837290517925</v>
      </c>
      <c r="D2292">
        <f t="shared" si="139"/>
        <v>1426.1935999999998</v>
      </c>
      <c r="E2292">
        <f t="shared" ref="E2292:E2355" si="140">(B2292 - D2292) / D2292</f>
        <v>-1.1333384191318669E-2</v>
      </c>
      <c r="F2292" t="str">
        <f t="shared" si="138"/>
        <v>Sell</v>
      </c>
      <c r="G2292">
        <f t="shared" ref="G2292:G2355" si="141">(C2292/100)^2</f>
        <v>3.6559965485688075E-5</v>
      </c>
    </row>
    <row r="2293" spans="1:7" ht="18" x14ac:dyDescent="0.55000000000000004">
      <c r="A2293" s="4">
        <v>36551</v>
      </c>
      <c r="B2293" s="6">
        <v>1404.09</v>
      </c>
      <c r="C2293" s="1">
        <v>-0.42215746462376591</v>
      </c>
      <c r="D2293">
        <f t="shared" si="139"/>
        <v>1426.3541999999998</v>
      </c>
      <c r="E2293">
        <f t="shared" si="140"/>
        <v>-1.5609166362744857E-2</v>
      </c>
      <c r="F2293" t="str">
        <f t="shared" ref="F2293:F2356" si="142">IF(E2292 &gt; 0, "Buy", "Sell")</f>
        <v>Sell</v>
      </c>
      <c r="G2293">
        <f t="shared" si="141"/>
        <v>1.782169249375662E-5</v>
      </c>
    </row>
    <row r="2294" spans="1:7" ht="18" x14ac:dyDescent="0.55000000000000004">
      <c r="A2294" s="4">
        <v>36552</v>
      </c>
      <c r="B2294" s="6">
        <v>1398.56</v>
      </c>
      <c r="C2294" s="1">
        <v>-0.39462702631996166</v>
      </c>
      <c r="D2294">
        <f t="shared" si="139"/>
        <v>1426.4375999999995</v>
      </c>
      <c r="E2294">
        <f t="shared" si="140"/>
        <v>-1.9543511752634385E-2</v>
      </c>
      <c r="F2294" t="str">
        <f t="shared" si="142"/>
        <v>Sell</v>
      </c>
      <c r="G2294">
        <f t="shared" si="141"/>
        <v>1.557304899021357E-5</v>
      </c>
    </row>
    <row r="2295" spans="1:7" ht="18" x14ac:dyDescent="0.55000000000000004">
      <c r="A2295" s="4">
        <v>36553</v>
      </c>
      <c r="B2295" s="6">
        <v>1360.16</v>
      </c>
      <c r="C2295" s="1">
        <v>-2.7840795963128966</v>
      </c>
      <c r="D2295">
        <f t="shared" si="139"/>
        <v>1425.2393999999997</v>
      </c>
      <c r="E2295">
        <f t="shared" si="140"/>
        <v>-4.5662083155994453E-2</v>
      </c>
      <c r="F2295" t="str">
        <f t="shared" si="142"/>
        <v>Sell</v>
      </c>
      <c r="G2295">
        <f t="shared" si="141"/>
        <v>7.7510991986057818E-4</v>
      </c>
    </row>
    <row r="2296" spans="1:7" ht="18" x14ac:dyDescent="0.55000000000000004">
      <c r="A2296" s="4">
        <v>36556</v>
      </c>
      <c r="B2296" s="6">
        <v>1394.46</v>
      </c>
      <c r="C2296" s="1">
        <v>2.4904903670926997</v>
      </c>
      <c r="D2296">
        <f t="shared" si="139"/>
        <v>1424.9144000000001</v>
      </c>
      <c r="E2296">
        <f t="shared" si="140"/>
        <v>-2.1372792639333334E-2</v>
      </c>
      <c r="F2296" t="str">
        <f t="shared" si="142"/>
        <v>Sell</v>
      </c>
      <c r="G2296">
        <f t="shared" si="141"/>
        <v>6.2025422685815302E-4</v>
      </c>
    </row>
    <row r="2297" spans="1:7" ht="18" x14ac:dyDescent="0.55000000000000004">
      <c r="A2297" s="4">
        <v>36557</v>
      </c>
      <c r="B2297" s="6">
        <v>1409.28</v>
      </c>
      <c r="C2297" s="1">
        <v>1.0571692114229847</v>
      </c>
      <c r="D2297">
        <f t="shared" si="139"/>
        <v>1424.6012000000001</v>
      </c>
      <c r="E2297">
        <f t="shared" si="140"/>
        <v>-1.0754729112961641E-2</v>
      </c>
      <c r="F2297" t="str">
        <f t="shared" si="142"/>
        <v>Sell</v>
      </c>
      <c r="G2297">
        <f t="shared" si="141"/>
        <v>1.1176067415806953E-4</v>
      </c>
    </row>
    <row r="2298" spans="1:7" ht="18" x14ac:dyDescent="0.55000000000000004">
      <c r="A2298" s="4">
        <v>36558</v>
      </c>
      <c r="B2298" s="6">
        <v>1409.12</v>
      </c>
      <c r="C2298" s="1">
        <v>-1.135395970565019E-2</v>
      </c>
      <c r="D2298">
        <f t="shared" si="139"/>
        <v>1424.3436000000002</v>
      </c>
      <c r="E2298">
        <f t="shared" si="140"/>
        <v>-1.0688151370217312E-2</v>
      </c>
      <c r="F2298" t="str">
        <f t="shared" si="142"/>
        <v>Sell</v>
      </c>
      <c r="G2298">
        <f t="shared" si="141"/>
        <v>1.2891240099752813E-8</v>
      </c>
    </row>
    <row r="2299" spans="1:7" ht="18" x14ac:dyDescent="0.55000000000000004">
      <c r="A2299" s="4">
        <v>36559</v>
      </c>
      <c r="B2299" s="6">
        <v>1424.97</v>
      </c>
      <c r="C2299" s="1">
        <v>1.1185364792412933</v>
      </c>
      <c r="D2299">
        <f t="shared" si="139"/>
        <v>1424.4241999999999</v>
      </c>
      <c r="E2299">
        <f t="shared" si="140"/>
        <v>3.8317237238745267E-4</v>
      </c>
      <c r="F2299" t="str">
        <f t="shared" si="142"/>
        <v>Sell</v>
      </c>
      <c r="G2299">
        <f t="shared" si="141"/>
        <v>1.2511238553935083E-4</v>
      </c>
    </row>
    <row r="2300" spans="1:7" ht="18" x14ac:dyDescent="0.55000000000000004">
      <c r="A2300" s="4">
        <v>36560</v>
      </c>
      <c r="B2300" s="6">
        <v>1424.37</v>
      </c>
      <c r="C2300" s="1">
        <v>-4.2115016731490762E-2</v>
      </c>
      <c r="D2300">
        <f t="shared" si="139"/>
        <v>1424.8187999999998</v>
      </c>
      <c r="E2300">
        <f t="shared" si="140"/>
        <v>-3.1498742155837081E-4</v>
      </c>
      <c r="F2300" t="str">
        <f t="shared" si="142"/>
        <v>Buy</v>
      </c>
      <c r="G2300">
        <f t="shared" si="141"/>
        <v>1.7736746342937467E-7</v>
      </c>
    </row>
    <row r="2301" spans="1:7" ht="18" x14ac:dyDescent="0.55000000000000004">
      <c r="A2301" s="4">
        <v>36563</v>
      </c>
      <c r="B2301" s="6">
        <v>1424.24</v>
      </c>
      <c r="C2301" s="1">
        <v>-9.1272585640115624E-3</v>
      </c>
      <c r="D2301">
        <f t="shared" si="139"/>
        <v>1424.9619999999998</v>
      </c>
      <c r="E2301">
        <f t="shared" si="140"/>
        <v>-5.0668017813791015E-4</v>
      </c>
      <c r="F2301" t="str">
        <f t="shared" si="142"/>
        <v>Sell</v>
      </c>
      <c r="G2301">
        <f t="shared" si="141"/>
        <v>8.3306848894322423E-9</v>
      </c>
    </row>
    <row r="2302" spans="1:7" ht="18" x14ac:dyDescent="0.55000000000000004">
      <c r="A2302" s="4">
        <v>36564</v>
      </c>
      <c r="B2302" s="6">
        <v>1441.72</v>
      </c>
      <c r="C2302" s="1">
        <v>1.2198507136646801</v>
      </c>
      <c r="D2302">
        <f t="shared" si="139"/>
        <v>1425.4639999999999</v>
      </c>
      <c r="E2302">
        <f t="shared" si="140"/>
        <v>1.1404005993837856E-2</v>
      </c>
      <c r="F2302" t="str">
        <f t="shared" si="142"/>
        <v>Sell</v>
      </c>
      <c r="G2302">
        <f t="shared" si="141"/>
        <v>1.4880357636282292E-4</v>
      </c>
    </row>
    <row r="2303" spans="1:7" ht="18" x14ac:dyDescent="0.55000000000000004">
      <c r="A2303" s="4">
        <v>36565</v>
      </c>
      <c r="B2303" s="6">
        <v>1411.71</v>
      </c>
      <c r="C2303" s="1">
        <v>-2.1035109710188</v>
      </c>
      <c r="D2303">
        <f t="shared" si="139"/>
        <v>1425.5416</v>
      </c>
      <c r="E2303">
        <f t="shared" si="140"/>
        <v>-9.7026982586828608E-3</v>
      </c>
      <c r="F2303" t="str">
        <f t="shared" si="142"/>
        <v>Buy</v>
      </c>
      <c r="G2303">
        <f t="shared" si="141"/>
        <v>4.4247584051964559E-4</v>
      </c>
    </row>
    <row r="2304" spans="1:7" ht="18" x14ac:dyDescent="0.55000000000000004">
      <c r="A2304" s="4">
        <v>36566</v>
      </c>
      <c r="B2304" s="6">
        <v>1416.83</v>
      </c>
      <c r="C2304" s="1">
        <v>0.36202461990778156</v>
      </c>
      <c r="D2304">
        <f t="shared" si="139"/>
        <v>1426.1</v>
      </c>
      <c r="E2304">
        <f t="shared" si="140"/>
        <v>-6.5002454245845186E-3</v>
      </c>
      <c r="F2304" t="str">
        <f t="shared" si="142"/>
        <v>Sell</v>
      </c>
      <c r="G2304">
        <f t="shared" si="141"/>
        <v>1.3106182541937371E-5</v>
      </c>
    </row>
    <row r="2305" spans="1:7" ht="18" x14ac:dyDescent="0.55000000000000004">
      <c r="A2305" s="4">
        <v>36567</v>
      </c>
      <c r="B2305" s="6">
        <v>1387.12</v>
      </c>
      <c r="C2305" s="1">
        <v>-2.1192326485726514</v>
      </c>
      <c r="D2305">
        <f t="shared" si="139"/>
        <v>1425.8880000000001</v>
      </c>
      <c r="E2305">
        <f t="shared" si="140"/>
        <v>-2.7188671199982223E-2</v>
      </c>
      <c r="F2305" t="str">
        <f t="shared" si="142"/>
        <v>Sell</v>
      </c>
      <c r="G2305">
        <f t="shared" si="141"/>
        <v>4.4911470187762543E-4</v>
      </c>
    </row>
    <row r="2306" spans="1:7" ht="18" x14ac:dyDescent="0.55000000000000004">
      <c r="A2306" s="4">
        <v>36570</v>
      </c>
      <c r="B2306" s="6">
        <v>1389.94</v>
      </c>
      <c r="C2306" s="1">
        <v>0.20309254890385453</v>
      </c>
      <c r="D2306">
        <f t="shared" si="139"/>
        <v>1425.5060000000001</v>
      </c>
      <c r="E2306">
        <f t="shared" si="140"/>
        <v>-2.4949737145967838E-2</v>
      </c>
      <c r="F2306" t="str">
        <f t="shared" si="142"/>
        <v>Sell</v>
      </c>
      <c r="G2306">
        <f t="shared" si="141"/>
        <v>4.1246583420264541E-6</v>
      </c>
    </row>
    <row r="2307" spans="1:7" ht="18" x14ac:dyDescent="0.55000000000000004">
      <c r="A2307" s="4">
        <v>36571</v>
      </c>
      <c r="B2307" s="6">
        <v>1402.05</v>
      </c>
      <c r="C2307" s="1">
        <v>0.8674870571246085</v>
      </c>
      <c r="D2307">
        <f t="shared" si="139"/>
        <v>1424.8810000000001</v>
      </c>
      <c r="E2307">
        <f t="shared" si="140"/>
        <v>-1.6023092454738416E-2</v>
      </c>
      <c r="F2307" t="str">
        <f t="shared" si="142"/>
        <v>Sell</v>
      </c>
      <c r="G2307">
        <f t="shared" si="141"/>
        <v>7.5253379427871371E-5</v>
      </c>
    </row>
    <row r="2308" spans="1:7" ht="18" x14ac:dyDescent="0.55000000000000004">
      <c r="A2308" s="4">
        <v>36572</v>
      </c>
      <c r="B2308" s="6">
        <v>1387.67</v>
      </c>
      <c r="C2308" s="1">
        <v>-1.0309369658861212</v>
      </c>
      <c r="D2308">
        <f t="shared" si="139"/>
        <v>1424.1677999999999</v>
      </c>
      <c r="E2308">
        <f t="shared" si="140"/>
        <v>-2.5627457663345479E-2</v>
      </c>
      <c r="F2308" t="str">
        <f t="shared" si="142"/>
        <v>Sell</v>
      </c>
      <c r="G2308">
        <f t="shared" si="141"/>
        <v>1.0628310276304812E-4</v>
      </c>
    </row>
    <row r="2309" spans="1:7" ht="18" x14ac:dyDescent="0.55000000000000004">
      <c r="A2309" s="4">
        <v>36573</v>
      </c>
      <c r="B2309" s="6">
        <v>1388.26</v>
      </c>
      <c r="C2309" s="1">
        <v>4.2508277145605691E-2</v>
      </c>
      <c r="D2309">
        <f t="shared" si="139"/>
        <v>1423.7496000000001</v>
      </c>
      <c r="E2309">
        <f t="shared" si="140"/>
        <v>-2.4926855115534437E-2</v>
      </c>
      <c r="F2309" t="str">
        <f t="shared" si="142"/>
        <v>Sell</v>
      </c>
      <c r="G2309">
        <f t="shared" si="141"/>
        <v>1.8069536258876234E-7</v>
      </c>
    </row>
    <row r="2310" spans="1:7" ht="18" x14ac:dyDescent="0.55000000000000004">
      <c r="A2310" s="4">
        <v>36574</v>
      </c>
      <c r="B2310" s="6">
        <v>1346.09</v>
      </c>
      <c r="C2310" s="1">
        <v>-3.0847070655427271</v>
      </c>
      <c r="D2310">
        <f t="shared" si="139"/>
        <v>1422.5938000000001</v>
      </c>
      <c r="E2310">
        <f t="shared" si="140"/>
        <v>-5.3777684114748835E-2</v>
      </c>
      <c r="F2310" t="str">
        <f t="shared" si="142"/>
        <v>Sell</v>
      </c>
      <c r="G2310">
        <f t="shared" si="141"/>
        <v>9.5154176802092233E-4</v>
      </c>
    </row>
    <row r="2311" spans="1:7" ht="18" x14ac:dyDescent="0.55000000000000004">
      <c r="A2311" s="4">
        <v>36578</v>
      </c>
      <c r="B2311" s="6">
        <v>1352.17</v>
      </c>
      <c r="C2311" s="1">
        <v>0.45066155894436255</v>
      </c>
      <c r="D2311">
        <f t="shared" si="139"/>
        <v>1421.4749999999999</v>
      </c>
      <c r="E2311">
        <f t="shared" si="140"/>
        <v>-4.8755693909495308E-2</v>
      </c>
      <c r="F2311" t="str">
        <f t="shared" si="142"/>
        <v>Sell</v>
      </c>
      <c r="G2311">
        <f t="shared" si="141"/>
        <v>2.0309584071016315E-5</v>
      </c>
    </row>
    <row r="2312" spans="1:7" ht="18" x14ac:dyDescent="0.55000000000000004">
      <c r="A2312" s="4">
        <v>36579</v>
      </c>
      <c r="B2312" s="6">
        <v>1360.69</v>
      </c>
      <c r="C2312" s="1">
        <v>0.62812146679728997</v>
      </c>
      <c r="D2312">
        <f t="shared" si="139"/>
        <v>1420.3480000000002</v>
      </c>
      <c r="E2312">
        <f t="shared" si="140"/>
        <v>-4.2002382514707746E-2</v>
      </c>
      <c r="F2312" t="str">
        <f t="shared" si="142"/>
        <v>Sell</v>
      </c>
      <c r="G2312">
        <f t="shared" si="141"/>
        <v>3.9453657705157904E-5</v>
      </c>
    </row>
    <row r="2313" spans="1:7" ht="18" x14ac:dyDescent="0.55000000000000004">
      <c r="A2313" s="4">
        <v>36580</v>
      </c>
      <c r="B2313" s="6">
        <v>1353.43</v>
      </c>
      <c r="C2313" s="1">
        <v>-0.53498130630879681</v>
      </c>
      <c r="D2313">
        <f t="shared" si="139"/>
        <v>1419.1122</v>
      </c>
      <c r="E2313">
        <f t="shared" si="140"/>
        <v>-4.6284007705662711E-2</v>
      </c>
      <c r="F2313" t="str">
        <f t="shared" si="142"/>
        <v>Sell</v>
      </c>
      <c r="G2313">
        <f t="shared" si="141"/>
        <v>2.8620499809986669E-5</v>
      </c>
    </row>
    <row r="2314" spans="1:7" ht="18" x14ac:dyDescent="0.55000000000000004">
      <c r="A2314" s="4">
        <v>36581</v>
      </c>
      <c r="B2314" s="6">
        <v>1333.36</v>
      </c>
      <c r="C2314" s="1">
        <v>-1.4940038714277741</v>
      </c>
      <c r="D2314">
        <f t="shared" si="139"/>
        <v>1417.7160000000001</v>
      </c>
      <c r="E2314">
        <f t="shared" si="140"/>
        <v>-5.950133877306895E-2</v>
      </c>
      <c r="F2314" t="str">
        <f t="shared" si="142"/>
        <v>Sell</v>
      </c>
      <c r="G2314">
        <f t="shared" si="141"/>
        <v>2.2320475678411773E-4</v>
      </c>
    </row>
    <row r="2315" spans="1:7" ht="18" x14ac:dyDescent="0.55000000000000004">
      <c r="A2315" s="4">
        <v>36584</v>
      </c>
      <c r="B2315" s="6">
        <v>1348.05</v>
      </c>
      <c r="C2315" s="1">
        <v>1.0957031538571587</v>
      </c>
      <c r="D2315">
        <f t="shared" si="139"/>
        <v>1416.4104</v>
      </c>
      <c r="E2315">
        <f t="shared" si="140"/>
        <v>-4.8263130516409673E-2</v>
      </c>
      <c r="F2315" t="str">
        <f t="shared" si="142"/>
        <v>Sell</v>
      </c>
      <c r="G2315">
        <f t="shared" si="141"/>
        <v>1.2005654013725245E-4</v>
      </c>
    </row>
    <row r="2316" spans="1:7" ht="18" x14ac:dyDescent="0.55000000000000004">
      <c r="A2316" s="4">
        <v>36585</v>
      </c>
      <c r="B2316" s="6">
        <v>1366.42</v>
      </c>
      <c r="C2316" s="1">
        <v>1.3535077157035507</v>
      </c>
      <c r="D2316">
        <f t="shared" si="139"/>
        <v>1415.3632</v>
      </c>
      <c r="E2316">
        <f t="shared" si="140"/>
        <v>-3.4579957992407838E-2</v>
      </c>
      <c r="F2316" t="str">
        <f t="shared" si="142"/>
        <v>Sell</v>
      </c>
      <c r="G2316">
        <f t="shared" si="141"/>
        <v>1.831983136469044E-4</v>
      </c>
    </row>
    <row r="2317" spans="1:7" ht="18" x14ac:dyDescent="0.55000000000000004">
      <c r="A2317" s="4">
        <v>36586</v>
      </c>
      <c r="B2317" s="6">
        <v>1379.19</v>
      </c>
      <c r="C2317" s="1">
        <v>0.93021893735692629</v>
      </c>
      <c r="D2317">
        <f t="shared" si="139"/>
        <v>1414.5264000000002</v>
      </c>
      <c r="E2317">
        <f t="shared" si="140"/>
        <v>-2.4981082007377264E-2</v>
      </c>
      <c r="F2317" t="str">
        <f t="shared" si="142"/>
        <v>Sell</v>
      </c>
      <c r="G2317">
        <f t="shared" si="141"/>
        <v>8.6530727141744915E-5</v>
      </c>
    </row>
    <row r="2318" spans="1:7" ht="18" x14ac:dyDescent="0.55000000000000004">
      <c r="A2318" s="4">
        <v>36587</v>
      </c>
      <c r="B2318" s="6">
        <v>1381.76</v>
      </c>
      <c r="C2318" s="1">
        <v>0.18616785832910249</v>
      </c>
      <c r="D2318">
        <f t="shared" si="139"/>
        <v>1413.7998</v>
      </c>
      <c r="E2318">
        <f t="shared" si="140"/>
        <v>-2.2662190219577067E-2</v>
      </c>
      <c r="F2318" t="str">
        <f t="shared" si="142"/>
        <v>Sell</v>
      </c>
      <c r="G2318">
        <f t="shared" si="141"/>
        <v>3.4658471474844778E-6</v>
      </c>
    </row>
    <row r="2319" spans="1:7" ht="18" x14ac:dyDescent="0.55000000000000004">
      <c r="A2319" s="4">
        <v>36588</v>
      </c>
      <c r="B2319" s="6">
        <v>1409.17</v>
      </c>
      <c r="C2319" s="1">
        <v>1.9642829679662539</v>
      </c>
      <c r="D2319">
        <f t="shared" si="139"/>
        <v>1413.3146000000002</v>
      </c>
      <c r="E2319">
        <f t="shared" si="140"/>
        <v>-2.9325388699728153E-3</v>
      </c>
      <c r="F2319" t="str">
        <f t="shared" si="142"/>
        <v>Sell</v>
      </c>
      <c r="G2319">
        <f t="shared" si="141"/>
        <v>3.8584075782423151E-4</v>
      </c>
    </row>
    <row r="2320" spans="1:7" ht="18" x14ac:dyDescent="0.55000000000000004">
      <c r="A2320" s="4">
        <v>36591</v>
      </c>
      <c r="B2320" s="6">
        <v>1391.28</v>
      </c>
      <c r="C2320" s="1">
        <v>-1.2776691866463252</v>
      </c>
      <c r="D2320">
        <f t="shared" si="139"/>
        <v>1412.4176</v>
      </c>
      <c r="E2320">
        <f t="shared" si="140"/>
        <v>-1.4965545600677888E-2</v>
      </c>
      <c r="F2320" t="str">
        <f t="shared" si="142"/>
        <v>Sell</v>
      </c>
      <c r="G2320">
        <f t="shared" si="141"/>
        <v>1.632438550505482E-4</v>
      </c>
    </row>
    <row r="2321" spans="1:7" ht="18" x14ac:dyDescent="0.55000000000000004">
      <c r="A2321" s="4">
        <v>36592</v>
      </c>
      <c r="B2321" s="6">
        <v>1355.62</v>
      </c>
      <c r="C2321" s="1">
        <v>-2.5965272460888884</v>
      </c>
      <c r="D2321">
        <f t="shared" si="139"/>
        <v>1410.3632</v>
      </c>
      <c r="E2321">
        <f t="shared" si="140"/>
        <v>-3.8814966244156195E-2</v>
      </c>
      <c r="F2321" t="str">
        <f t="shared" si="142"/>
        <v>Sell</v>
      </c>
      <c r="G2321">
        <f t="shared" si="141"/>
        <v>6.7419537396819467E-4</v>
      </c>
    </row>
    <row r="2322" spans="1:7" ht="18" x14ac:dyDescent="0.55000000000000004">
      <c r="A2322" s="4">
        <v>36593</v>
      </c>
      <c r="B2322" s="6">
        <v>1366.7</v>
      </c>
      <c r="C2322" s="1">
        <v>0.81401607320565983</v>
      </c>
      <c r="D2322">
        <f t="shared" si="139"/>
        <v>1408.5552000000002</v>
      </c>
      <c r="E2322">
        <f t="shared" si="140"/>
        <v>-2.9714987385656016E-2</v>
      </c>
      <c r="F2322" t="str">
        <f t="shared" si="142"/>
        <v>Sell</v>
      </c>
      <c r="G2322">
        <f t="shared" si="141"/>
        <v>6.6262216743716206E-5</v>
      </c>
    </row>
    <row r="2323" spans="1:7" ht="18" x14ac:dyDescent="0.55000000000000004">
      <c r="A2323" s="4">
        <v>36594</v>
      </c>
      <c r="B2323" s="6">
        <v>1401.69</v>
      </c>
      <c r="C2323" s="1">
        <v>2.5279576478615953</v>
      </c>
      <c r="D2323">
        <f t="shared" si="139"/>
        <v>1407.4358000000002</v>
      </c>
      <c r="E2323">
        <f t="shared" si="140"/>
        <v>-4.082459747009522E-3</v>
      </c>
      <c r="F2323" t="str">
        <f t="shared" si="142"/>
        <v>Sell</v>
      </c>
      <c r="G2323">
        <f t="shared" si="141"/>
        <v>6.39056986938193E-4</v>
      </c>
    </row>
    <row r="2324" spans="1:7" ht="18" x14ac:dyDescent="0.55000000000000004">
      <c r="A2324" s="4">
        <v>36595</v>
      </c>
      <c r="B2324" s="6">
        <v>1395.07</v>
      </c>
      <c r="C2324" s="1">
        <v>-0.47340582413698018</v>
      </c>
      <c r="D2324">
        <f t="shared" si="139"/>
        <v>1406.0680000000004</v>
      </c>
      <c r="E2324">
        <f t="shared" si="140"/>
        <v>-7.8218123163321402E-3</v>
      </c>
      <c r="F2324" t="str">
        <f t="shared" si="142"/>
        <v>Sell</v>
      </c>
      <c r="G2324">
        <f t="shared" si="141"/>
        <v>2.2411307432681342E-5</v>
      </c>
    </row>
    <row r="2325" spans="1:7" ht="18" x14ac:dyDescent="0.55000000000000004">
      <c r="A2325" s="4">
        <v>36598</v>
      </c>
      <c r="B2325" s="6">
        <v>1383.62</v>
      </c>
      <c r="C2325" s="1">
        <v>-0.82413402046499618</v>
      </c>
      <c r="D2325">
        <f t="shared" si="139"/>
        <v>1404.4510000000002</v>
      </c>
      <c r="E2325">
        <f t="shared" si="140"/>
        <v>-1.4832130134835857E-2</v>
      </c>
      <c r="F2325" t="str">
        <f t="shared" si="142"/>
        <v>Sell</v>
      </c>
      <c r="G2325">
        <f t="shared" si="141"/>
        <v>6.7919688368779877E-5</v>
      </c>
    </row>
    <row r="2326" spans="1:7" ht="18" x14ac:dyDescent="0.55000000000000004">
      <c r="A2326" s="4">
        <v>36599</v>
      </c>
      <c r="B2326" s="6">
        <v>1359.15</v>
      </c>
      <c r="C2326" s="1">
        <v>-1.7843748667171639</v>
      </c>
      <c r="D2326">
        <f t="shared" si="139"/>
        <v>1402.249</v>
      </c>
      <c r="E2326">
        <f t="shared" si="140"/>
        <v>-3.07356254131755E-2</v>
      </c>
      <c r="F2326" t="str">
        <f t="shared" si="142"/>
        <v>Sell</v>
      </c>
      <c r="G2326">
        <f t="shared" si="141"/>
        <v>3.1839936649718972E-4</v>
      </c>
    </row>
    <row r="2327" spans="1:7" ht="18" x14ac:dyDescent="0.55000000000000004">
      <c r="A2327" s="4">
        <v>36600</v>
      </c>
      <c r="B2327" s="6">
        <v>1392.14</v>
      </c>
      <c r="C2327" s="1">
        <v>2.3982627213531935</v>
      </c>
      <c r="D2327">
        <f t="shared" si="139"/>
        <v>1400.9874</v>
      </c>
      <c r="E2327">
        <f t="shared" si="140"/>
        <v>-6.3151174664382278E-3</v>
      </c>
      <c r="F2327" t="str">
        <f t="shared" si="142"/>
        <v>Sell</v>
      </c>
      <c r="G2327">
        <f t="shared" si="141"/>
        <v>5.7516640806324249E-4</v>
      </c>
    </row>
    <row r="2328" spans="1:7" ht="18" x14ac:dyDescent="0.55000000000000004">
      <c r="A2328" s="4">
        <v>36601</v>
      </c>
      <c r="B2328" s="6">
        <v>1458.47</v>
      </c>
      <c r="C2328" s="1">
        <v>4.6545809468698591</v>
      </c>
      <c r="D2328">
        <f t="shared" si="139"/>
        <v>1402.1684</v>
      </c>
      <c r="E2328">
        <f t="shared" si="140"/>
        <v>4.0153236943579675E-2</v>
      </c>
      <c r="F2328" t="str">
        <f t="shared" si="142"/>
        <v>Sell</v>
      </c>
      <c r="G2328">
        <f t="shared" si="141"/>
        <v>2.1665123790963916E-3</v>
      </c>
    </row>
    <row r="2329" spans="1:7" ht="18" x14ac:dyDescent="0.55000000000000004">
      <c r="A2329" s="4">
        <v>36602</v>
      </c>
      <c r="B2329" s="6">
        <v>1464.47</v>
      </c>
      <c r="C2329" s="1">
        <v>0.41054612324601991</v>
      </c>
      <c r="D2329">
        <f t="shared" si="139"/>
        <v>1403.4156000000003</v>
      </c>
      <c r="E2329">
        <f t="shared" si="140"/>
        <v>4.3504148022866319E-2</v>
      </c>
      <c r="F2329" t="str">
        <f t="shared" si="142"/>
        <v>Buy</v>
      </c>
      <c r="G2329">
        <f t="shared" si="141"/>
        <v>1.6854811931233616E-5</v>
      </c>
    </row>
    <row r="2330" spans="1:7" ht="18" x14ac:dyDescent="0.55000000000000004">
      <c r="A2330" s="4">
        <v>36605</v>
      </c>
      <c r="B2330" s="6">
        <v>1456.63</v>
      </c>
      <c r="C2330" s="1">
        <v>-0.53678537708687135</v>
      </c>
      <c r="D2330">
        <f t="shared" si="139"/>
        <v>1404.4792000000004</v>
      </c>
      <c r="E2330">
        <f t="shared" si="140"/>
        <v>3.7131770979591326E-2</v>
      </c>
      <c r="F2330" t="str">
        <f t="shared" si="142"/>
        <v>Buy</v>
      </c>
      <c r="G2330">
        <f t="shared" si="141"/>
        <v>2.8813854105429462E-5</v>
      </c>
    </row>
    <row r="2331" spans="1:7" ht="18" x14ac:dyDescent="0.55000000000000004">
      <c r="A2331" s="4">
        <v>36606</v>
      </c>
      <c r="B2331" s="6">
        <v>1493.87</v>
      </c>
      <c r="C2331" s="1">
        <v>2.5244519701191139</v>
      </c>
      <c r="D2331">
        <f t="shared" si="139"/>
        <v>1405.5272000000002</v>
      </c>
      <c r="E2331">
        <f t="shared" si="140"/>
        <v>6.2853852988401543E-2</v>
      </c>
      <c r="F2331" t="str">
        <f t="shared" si="142"/>
        <v>Buy</v>
      </c>
      <c r="G2331">
        <f t="shared" si="141"/>
        <v>6.3728577494382755E-4</v>
      </c>
    </row>
    <row r="2332" spans="1:7" ht="18" x14ac:dyDescent="0.55000000000000004">
      <c r="A2332" s="4">
        <v>36607</v>
      </c>
      <c r="B2332" s="6">
        <v>1500.64</v>
      </c>
      <c r="C2332" s="1">
        <v>0.45216155794356239</v>
      </c>
      <c r="D2332">
        <f t="shared" si="139"/>
        <v>1406.3880000000001</v>
      </c>
      <c r="E2332">
        <f t="shared" si="140"/>
        <v>6.7017067836187411E-2</v>
      </c>
      <c r="F2332" t="str">
        <f t="shared" si="142"/>
        <v>Buy</v>
      </c>
      <c r="G2332">
        <f t="shared" si="141"/>
        <v>2.0445007448194955E-5</v>
      </c>
    </row>
    <row r="2333" spans="1:7" ht="18" x14ac:dyDescent="0.55000000000000004">
      <c r="A2333" s="4">
        <v>36608</v>
      </c>
      <c r="B2333" s="6">
        <v>1527.35</v>
      </c>
      <c r="C2333" s="1">
        <v>1.7642523790550653</v>
      </c>
      <c r="D2333">
        <f t="shared" si="139"/>
        <v>1408.1638000000003</v>
      </c>
      <c r="E2333">
        <f t="shared" si="140"/>
        <v>8.4639443223863325E-2</v>
      </c>
      <c r="F2333" t="str">
        <f t="shared" si="142"/>
        <v>Buy</v>
      </c>
      <c r="G2333">
        <f t="shared" si="141"/>
        <v>3.1125864570014577E-4</v>
      </c>
    </row>
    <row r="2334" spans="1:7" ht="18" x14ac:dyDescent="0.55000000000000004">
      <c r="A2334" s="4">
        <v>36609</v>
      </c>
      <c r="B2334" s="6">
        <v>1527.46</v>
      </c>
      <c r="C2334" s="1">
        <v>7.2017572318941962E-3</v>
      </c>
      <c r="D2334">
        <f t="shared" si="139"/>
        <v>1410.0680000000004</v>
      </c>
      <c r="E2334">
        <f t="shared" si="140"/>
        <v>8.3252722563734199E-2</v>
      </c>
      <c r="F2334" t="str">
        <f t="shared" si="142"/>
        <v>Buy</v>
      </c>
      <c r="G2334">
        <f t="shared" si="141"/>
        <v>5.186530722714036E-9</v>
      </c>
    </row>
    <row r="2335" spans="1:7" ht="18" x14ac:dyDescent="0.55000000000000004">
      <c r="A2335" s="4">
        <v>36612</v>
      </c>
      <c r="B2335" s="6">
        <v>1523.86</v>
      </c>
      <c r="C2335" s="1">
        <v>-0.23596356136780786</v>
      </c>
      <c r="D2335">
        <f t="shared" si="139"/>
        <v>1411.5516000000007</v>
      </c>
      <c r="E2335">
        <f t="shared" si="140"/>
        <v>7.9563793487959736E-2</v>
      </c>
      <c r="F2335" t="str">
        <f t="shared" si="142"/>
        <v>Buy</v>
      </c>
      <c r="G2335">
        <f t="shared" si="141"/>
        <v>5.5678802293379219E-6</v>
      </c>
    </row>
    <row r="2336" spans="1:7" ht="18" x14ac:dyDescent="0.55000000000000004">
      <c r="A2336" s="4">
        <v>36613</v>
      </c>
      <c r="B2336" s="6">
        <v>1507.73</v>
      </c>
      <c r="C2336" s="1">
        <v>-1.0641381065242725</v>
      </c>
      <c r="D2336">
        <f t="shared" si="139"/>
        <v>1412.4032000000004</v>
      </c>
      <c r="E2336">
        <f t="shared" si="140"/>
        <v>6.7492625335314707E-2</v>
      </c>
      <c r="F2336" t="str">
        <f t="shared" si="142"/>
        <v>Buy</v>
      </c>
      <c r="G2336">
        <f t="shared" si="141"/>
        <v>1.1323899097570642E-4</v>
      </c>
    </row>
    <row r="2337" spans="1:7" ht="18" x14ac:dyDescent="0.55000000000000004">
      <c r="A2337" s="4">
        <v>36614</v>
      </c>
      <c r="B2337" s="6">
        <v>1508.52</v>
      </c>
      <c r="C2337" s="1">
        <v>5.2382927016290506E-2</v>
      </c>
      <c r="D2337">
        <f t="shared" si="139"/>
        <v>1413.4708000000001</v>
      </c>
      <c r="E2337">
        <f t="shared" si="140"/>
        <v>6.7245251900499056E-2</v>
      </c>
      <c r="F2337" t="str">
        <f t="shared" si="142"/>
        <v>Buy</v>
      </c>
      <c r="G2337">
        <f t="shared" si="141"/>
        <v>2.7439710427940176E-7</v>
      </c>
    </row>
    <row r="2338" spans="1:7" ht="18" x14ac:dyDescent="0.55000000000000004">
      <c r="A2338" s="4">
        <v>36615</v>
      </c>
      <c r="B2338" s="6">
        <v>1487.92</v>
      </c>
      <c r="C2338" s="1">
        <v>-1.3749866207868553</v>
      </c>
      <c r="D2338">
        <f t="shared" si="139"/>
        <v>1414.1112000000001</v>
      </c>
      <c r="E2338">
        <f t="shared" si="140"/>
        <v>5.2194480886651642E-2</v>
      </c>
      <c r="F2338" t="str">
        <f t="shared" si="142"/>
        <v>Buy</v>
      </c>
      <c r="G2338">
        <f t="shared" si="141"/>
        <v>1.8905882073428555E-4</v>
      </c>
    </row>
    <row r="2339" spans="1:7" ht="18" x14ac:dyDescent="0.55000000000000004">
      <c r="A2339" s="4">
        <v>36616</v>
      </c>
      <c r="B2339" s="6">
        <v>1498.58</v>
      </c>
      <c r="C2339" s="1">
        <v>0.71388215448796299</v>
      </c>
      <c r="D2339">
        <f t="shared" ref="D2339:D2402" si="143">AVERAGE(B2290:B2339)</f>
        <v>1415.1714000000002</v>
      </c>
      <c r="E2339">
        <f t="shared" si="140"/>
        <v>5.8938867758350499E-2</v>
      </c>
      <c r="F2339" t="str">
        <f t="shared" si="142"/>
        <v>Buy</v>
      </c>
      <c r="G2339">
        <f t="shared" si="141"/>
        <v>5.0962773049637586E-5</v>
      </c>
    </row>
    <row r="2340" spans="1:7" ht="18" x14ac:dyDescent="0.55000000000000004">
      <c r="A2340" s="4">
        <v>36619</v>
      </c>
      <c r="B2340" s="6">
        <v>1505.97</v>
      </c>
      <c r="C2340" s="1">
        <v>0.49192157909506401</v>
      </c>
      <c r="D2340">
        <f t="shared" si="143"/>
        <v>1416.4636</v>
      </c>
      <c r="E2340">
        <f t="shared" si="140"/>
        <v>6.3190045970824796E-2</v>
      </c>
      <c r="F2340" t="str">
        <f t="shared" si="142"/>
        <v>Buy</v>
      </c>
      <c r="G2340">
        <f t="shared" si="141"/>
        <v>2.4198683997938134E-5</v>
      </c>
    </row>
    <row r="2341" spans="1:7" ht="18" x14ac:dyDescent="0.55000000000000004">
      <c r="A2341" s="4">
        <v>36620</v>
      </c>
      <c r="B2341" s="6">
        <v>1494.73</v>
      </c>
      <c r="C2341" s="1">
        <v>-0.74916203351099719</v>
      </c>
      <c r="D2341">
        <f t="shared" si="143"/>
        <v>1418.3276000000001</v>
      </c>
      <c r="E2341">
        <f t="shared" si="140"/>
        <v>5.3867949830490459E-2</v>
      </c>
      <c r="F2341" t="str">
        <f t="shared" si="142"/>
        <v>Buy</v>
      </c>
      <c r="G2341">
        <f t="shared" si="141"/>
        <v>5.612437524543325E-5</v>
      </c>
    </row>
    <row r="2342" spans="1:7" ht="18" x14ac:dyDescent="0.55000000000000004">
      <c r="A2342" s="4">
        <v>36621</v>
      </c>
      <c r="B2342" s="6">
        <v>1487.37</v>
      </c>
      <c r="C2342" s="1">
        <v>-0.49361288649518748</v>
      </c>
      <c r="D2342">
        <f t="shared" si="143"/>
        <v>1419.8743999999997</v>
      </c>
      <c r="E2342">
        <f t="shared" si="140"/>
        <v>4.7536317296797664E-2</v>
      </c>
      <c r="F2342" t="str">
        <f t="shared" si="142"/>
        <v>Buy</v>
      </c>
      <c r="G2342">
        <f t="shared" si="141"/>
        <v>2.4365368171411081E-5</v>
      </c>
    </row>
    <row r="2343" spans="1:7" ht="18" x14ac:dyDescent="0.55000000000000004">
      <c r="A2343" s="4">
        <v>36622</v>
      </c>
      <c r="B2343" s="6">
        <v>1501.34</v>
      </c>
      <c r="C2343" s="1">
        <v>0.93485829962536537</v>
      </c>
      <c r="D2343">
        <f t="shared" si="143"/>
        <v>1421.8193999999996</v>
      </c>
      <c r="E2343">
        <f t="shared" si="140"/>
        <v>5.5928762823182966E-2</v>
      </c>
      <c r="F2343" t="str">
        <f t="shared" si="142"/>
        <v>Buy</v>
      </c>
      <c r="G2343">
        <f t="shared" si="141"/>
        <v>8.7396004037842937E-5</v>
      </c>
    </row>
    <row r="2344" spans="1:7" ht="18" x14ac:dyDescent="0.55000000000000004">
      <c r="A2344" s="4">
        <v>36623</v>
      </c>
      <c r="B2344" s="6">
        <v>1516.35</v>
      </c>
      <c r="C2344" s="1">
        <v>0.99480886292829196</v>
      </c>
      <c r="D2344">
        <f t="shared" si="143"/>
        <v>1424.1751999999999</v>
      </c>
      <c r="E2344">
        <f t="shared" si="140"/>
        <v>6.4721531452029218E-2</v>
      </c>
      <c r="F2344" t="str">
        <f t="shared" si="142"/>
        <v>Buy</v>
      </c>
      <c r="G2344">
        <f t="shared" si="141"/>
        <v>9.8964467376068128E-5</v>
      </c>
    </row>
    <row r="2345" spans="1:7" ht="18" x14ac:dyDescent="0.55000000000000004">
      <c r="A2345" s="4">
        <v>36626</v>
      </c>
      <c r="B2345" s="6">
        <v>1504.46</v>
      </c>
      <c r="C2345" s="1">
        <v>-0.78721014574631953</v>
      </c>
      <c r="D2345">
        <f t="shared" si="143"/>
        <v>1427.0612000000003</v>
      </c>
      <c r="E2345">
        <f t="shared" si="140"/>
        <v>5.4236496654803373E-2</v>
      </c>
      <c r="F2345" t="str">
        <f t="shared" si="142"/>
        <v>Buy</v>
      </c>
      <c r="G2345">
        <f t="shared" si="141"/>
        <v>6.1969981356594162E-5</v>
      </c>
    </row>
    <row r="2346" spans="1:7" ht="18" x14ac:dyDescent="0.55000000000000004">
      <c r="A2346" s="4">
        <v>36627</v>
      </c>
      <c r="B2346" s="6">
        <v>1500.59</v>
      </c>
      <c r="C2346" s="1">
        <v>-0.25756657223554985</v>
      </c>
      <c r="D2346">
        <f t="shared" si="143"/>
        <v>1429.1838000000002</v>
      </c>
      <c r="E2346">
        <f t="shared" si="140"/>
        <v>4.9962922893472247E-2</v>
      </c>
      <c r="F2346" t="str">
        <f t="shared" si="142"/>
        <v>Buy</v>
      </c>
      <c r="G2346">
        <f t="shared" si="141"/>
        <v>6.6340539133170713E-6</v>
      </c>
    </row>
    <row r="2347" spans="1:7" ht="18" x14ac:dyDescent="0.55000000000000004">
      <c r="A2347" s="4">
        <v>36628</v>
      </c>
      <c r="B2347" s="6">
        <v>1467.17</v>
      </c>
      <c r="C2347" s="1">
        <v>-2.2522988905343864</v>
      </c>
      <c r="D2347">
        <f t="shared" si="143"/>
        <v>1430.3416</v>
      </c>
      <c r="E2347">
        <f t="shared" si="140"/>
        <v>2.574797516900865E-2</v>
      </c>
      <c r="F2347" t="str">
        <f t="shared" si="142"/>
        <v>Buy</v>
      </c>
      <c r="G2347">
        <f t="shared" si="141"/>
        <v>5.072850292302428E-4</v>
      </c>
    </row>
    <row r="2348" spans="1:7" ht="18" x14ac:dyDescent="0.55000000000000004">
      <c r="A2348" s="4">
        <v>36629</v>
      </c>
      <c r="B2348" s="6">
        <v>1440.51</v>
      </c>
      <c r="C2348" s="1">
        <v>-1.8338157648510305</v>
      </c>
      <c r="D2348">
        <f t="shared" si="143"/>
        <v>1430.9694</v>
      </c>
      <c r="E2348">
        <f t="shared" si="140"/>
        <v>6.6672285235449763E-3</v>
      </c>
      <c r="F2348" t="str">
        <f t="shared" si="142"/>
        <v>Buy</v>
      </c>
      <c r="G2348">
        <f t="shared" si="141"/>
        <v>3.3628802594161704E-4</v>
      </c>
    </row>
    <row r="2349" spans="1:7" ht="18" x14ac:dyDescent="0.55000000000000004">
      <c r="A2349" s="4">
        <v>36630</v>
      </c>
      <c r="B2349" s="6">
        <v>1356.56</v>
      </c>
      <c r="C2349" s="1">
        <v>-6.0045133935631307</v>
      </c>
      <c r="D2349">
        <f t="shared" si="143"/>
        <v>1429.6011999999996</v>
      </c>
      <c r="E2349">
        <f t="shared" si="140"/>
        <v>-5.1092010834909544E-2</v>
      </c>
      <c r="F2349" t="str">
        <f t="shared" si="142"/>
        <v>Buy</v>
      </c>
      <c r="G2349">
        <f t="shared" si="141"/>
        <v>3.6054181093479027E-3</v>
      </c>
    </row>
    <row r="2350" spans="1:7" ht="18" x14ac:dyDescent="0.55000000000000004">
      <c r="A2350" s="4">
        <v>36633</v>
      </c>
      <c r="B2350" s="6">
        <v>1401.44</v>
      </c>
      <c r="C2350" s="1">
        <v>3.2548195815906884</v>
      </c>
      <c r="D2350">
        <f t="shared" si="143"/>
        <v>1429.1425999999999</v>
      </c>
      <c r="E2350">
        <f t="shared" si="140"/>
        <v>-1.9384069861187993E-2</v>
      </c>
      <c r="F2350" t="str">
        <f t="shared" si="142"/>
        <v>Sell</v>
      </c>
      <c r="G2350">
        <f t="shared" si="141"/>
        <v>1.0593850508706184E-3</v>
      </c>
    </row>
    <row r="2351" spans="1:7" ht="18" x14ac:dyDescent="0.55000000000000004">
      <c r="A2351" s="4">
        <v>36634</v>
      </c>
      <c r="B2351" s="6">
        <v>1441.61</v>
      </c>
      <c r="C2351" s="1">
        <v>2.8260265152194419</v>
      </c>
      <c r="D2351">
        <f t="shared" si="143"/>
        <v>1429.4899999999998</v>
      </c>
      <c r="E2351">
        <f t="shared" si="140"/>
        <v>8.4785482934473973E-3</v>
      </c>
      <c r="F2351" t="str">
        <f t="shared" si="142"/>
        <v>Sell</v>
      </c>
      <c r="G2351">
        <f t="shared" si="141"/>
        <v>7.9864258647233425E-4</v>
      </c>
    </row>
    <row r="2352" spans="1:7" ht="18" x14ac:dyDescent="0.55000000000000004">
      <c r="A2352" s="4">
        <v>36635</v>
      </c>
      <c r="B2352" s="6">
        <v>1427.47</v>
      </c>
      <c r="C2352" s="1">
        <v>-0.98568980194635425</v>
      </c>
      <c r="D2352">
        <f t="shared" si="143"/>
        <v>1429.2049999999997</v>
      </c>
      <c r="E2352">
        <f t="shared" si="140"/>
        <v>-1.2139616080266112E-3</v>
      </c>
      <c r="F2352" t="str">
        <f t="shared" si="142"/>
        <v>Buy</v>
      </c>
      <c r="G2352">
        <f t="shared" si="141"/>
        <v>9.7158438566104311E-5</v>
      </c>
    </row>
    <row r="2353" spans="1:7" ht="18" x14ac:dyDescent="0.55000000000000004">
      <c r="A2353" s="4">
        <v>36636</v>
      </c>
      <c r="B2353" s="6">
        <v>1434.54</v>
      </c>
      <c r="C2353" s="1">
        <v>0.49405937653874654</v>
      </c>
      <c r="D2353">
        <f t="shared" si="143"/>
        <v>1429.6615999999997</v>
      </c>
      <c r="E2353">
        <f t="shared" si="140"/>
        <v>3.4122760239208246E-3</v>
      </c>
      <c r="F2353" t="str">
        <f t="shared" si="142"/>
        <v>Sell</v>
      </c>
      <c r="G2353">
        <f t="shared" si="141"/>
        <v>2.4409466754585492E-5</v>
      </c>
    </row>
    <row r="2354" spans="1:7" ht="18" x14ac:dyDescent="0.55000000000000004">
      <c r="A2354" s="4">
        <v>36640</v>
      </c>
      <c r="B2354" s="6">
        <v>1429.86</v>
      </c>
      <c r="C2354" s="1">
        <v>-0.32677029495695814</v>
      </c>
      <c r="D2354">
        <f t="shared" si="143"/>
        <v>1429.9221999999997</v>
      </c>
      <c r="E2354">
        <f t="shared" si="140"/>
        <v>-4.3498870078279745E-5</v>
      </c>
      <c r="F2354" t="str">
        <f t="shared" si="142"/>
        <v>Buy</v>
      </c>
      <c r="G2354">
        <f t="shared" si="141"/>
        <v>1.0677882566625742E-5</v>
      </c>
    </row>
    <row r="2355" spans="1:7" ht="18" x14ac:dyDescent="0.55000000000000004">
      <c r="A2355" s="4">
        <v>36641</v>
      </c>
      <c r="B2355" s="6">
        <v>1477.44</v>
      </c>
      <c r="C2355" s="1">
        <v>3.2734322955296435</v>
      </c>
      <c r="D2355">
        <f t="shared" si="143"/>
        <v>1431.7285999999999</v>
      </c>
      <c r="E2355">
        <f t="shared" si="140"/>
        <v>3.1927419763773765E-2</v>
      </c>
      <c r="F2355" t="str">
        <f t="shared" si="142"/>
        <v>Sell</v>
      </c>
      <c r="G2355">
        <f t="shared" si="141"/>
        <v>1.0715358993416471E-3</v>
      </c>
    </row>
    <row r="2356" spans="1:7" ht="18" x14ac:dyDescent="0.55000000000000004">
      <c r="A2356" s="4">
        <v>36642</v>
      </c>
      <c r="B2356" s="6">
        <v>1460.99</v>
      </c>
      <c r="C2356" s="1">
        <v>-1.1196572218317093</v>
      </c>
      <c r="D2356">
        <f t="shared" si="143"/>
        <v>1433.1496</v>
      </c>
      <c r="E2356">
        <f t="shared" ref="E2356:E2419" si="144">(B2356 - D2356) / D2356</f>
        <v>1.9426025029068875E-2</v>
      </c>
      <c r="F2356" t="str">
        <f t="shared" si="142"/>
        <v>Buy</v>
      </c>
      <c r="G2356">
        <f t="shared" ref="G2356:G2419" si="145">(C2356/100)^2</f>
        <v>1.2536322943999017E-4</v>
      </c>
    </row>
    <row r="2357" spans="1:7" ht="18" x14ac:dyDescent="0.55000000000000004">
      <c r="A2357" s="4">
        <v>36643</v>
      </c>
      <c r="B2357" s="6">
        <v>1464.92</v>
      </c>
      <c r="C2357" s="1">
        <v>0.26863453512838775</v>
      </c>
      <c r="D2357">
        <f t="shared" si="143"/>
        <v>1434.4070000000002</v>
      </c>
      <c r="E2357">
        <f t="shared" si="144"/>
        <v>2.1272205169104667E-2</v>
      </c>
      <c r="F2357" t="str">
        <f t="shared" ref="F2357:F2420" si="146">IF(E2356 &gt; 0, "Buy", "Sell")</f>
        <v>Buy</v>
      </c>
      <c r="G2357">
        <f t="shared" si="145"/>
        <v>7.2164513463644992E-6</v>
      </c>
    </row>
    <row r="2358" spans="1:7" ht="18" x14ac:dyDescent="0.55000000000000004">
      <c r="A2358" s="4">
        <v>36644</v>
      </c>
      <c r="B2358" s="6">
        <v>1452.43</v>
      </c>
      <c r="C2358" s="1">
        <v>-0.85626176579179492</v>
      </c>
      <c r="D2358">
        <f t="shared" si="143"/>
        <v>1435.7021999999999</v>
      </c>
      <c r="E2358">
        <f t="shared" si="144"/>
        <v>1.1651302059716921E-2</v>
      </c>
      <c r="F2358" t="str">
        <f t="shared" si="146"/>
        <v>Buy</v>
      </c>
      <c r="G2358">
        <f t="shared" si="145"/>
        <v>7.3318421155688264E-5</v>
      </c>
    </row>
    <row r="2359" spans="1:7" ht="18" x14ac:dyDescent="0.55000000000000004">
      <c r="A2359" s="4">
        <v>36647</v>
      </c>
      <c r="B2359" s="6">
        <v>1468.25</v>
      </c>
      <c r="C2359" s="1">
        <v>1.0833199608955815</v>
      </c>
      <c r="D2359">
        <f t="shared" si="143"/>
        <v>1437.3019999999999</v>
      </c>
      <c r="E2359">
        <f t="shared" si="144"/>
        <v>2.1532009278495468E-2</v>
      </c>
      <c r="F2359" t="str">
        <f t="shared" si="146"/>
        <v>Buy</v>
      </c>
      <c r="G2359">
        <f t="shared" si="145"/>
        <v>1.1735821376748041E-4</v>
      </c>
    </row>
    <row r="2360" spans="1:7" ht="18" x14ac:dyDescent="0.55000000000000004">
      <c r="A2360" s="4">
        <v>36648</v>
      </c>
      <c r="B2360" s="6">
        <v>1446.29</v>
      </c>
      <c r="C2360" s="1">
        <v>-1.5069558541687722</v>
      </c>
      <c r="D2360">
        <f t="shared" si="143"/>
        <v>1439.3059999999998</v>
      </c>
      <c r="E2360">
        <f t="shared" si="144"/>
        <v>4.8523385576105093E-3</v>
      </c>
      <c r="F2360" t="str">
        <f t="shared" si="146"/>
        <v>Buy</v>
      </c>
      <c r="G2360">
        <f t="shared" si="145"/>
        <v>2.2709159464135339E-4</v>
      </c>
    </row>
    <row r="2361" spans="1:7" ht="18" x14ac:dyDescent="0.55000000000000004">
      <c r="A2361" s="4">
        <v>36649</v>
      </c>
      <c r="B2361" s="6">
        <v>1415.1</v>
      </c>
      <c r="C2361" s="1">
        <v>-2.1801456902615453</v>
      </c>
      <c r="D2361">
        <f t="shared" si="143"/>
        <v>1440.5645999999999</v>
      </c>
      <c r="E2361">
        <f t="shared" si="144"/>
        <v>-1.7676819213799936E-2</v>
      </c>
      <c r="F2361" t="str">
        <f t="shared" si="146"/>
        <v>Buy</v>
      </c>
      <c r="G2361">
        <f t="shared" si="145"/>
        <v>4.7530352307659891E-4</v>
      </c>
    </row>
    <row r="2362" spans="1:7" ht="18" x14ac:dyDescent="0.55000000000000004">
      <c r="A2362" s="4">
        <v>36650</v>
      </c>
      <c r="B2362" s="6">
        <v>1409.57</v>
      </c>
      <c r="C2362" s="1">
        <v>-0.39155066362601937</v>
      </c>
      <c r="D2362">
        <f t="shared" si="143"/>
        <v>1441.5422000000001</v>
      </c>
      <c r="E2362">
        <f t="shared" si="144"/>
        <v>-2.217916339875458E-2</v>
      </c>
      <c r="F2362" t="str">
        <f t="shared" si="146"/>
        <v>Sell</v>
      </c>
      <c r="G2362">
        <f t="shared" si="145"/>
        <v>1.5331192218597619E-5</v>
      </c>
    </row>
    <row r="2363" spans="1:7" ht="18" x14ac:dyDescent="0.55000000000000004">
      <c r="A2363" s="4">
        <v>36651</v>
      </c>
      <c r="B2363" s="6">
        <v>1432.63</v>
      </c>
      <c r="C2363" s="1">
        <v>1.6227222585557741</v>
      </c>
      <c r="D2363">
        <f t="shared" si="143"/>
        <v>1443.1262000000002</v>
      </c>
      <c r="E2363">
        <f t="shared" si="144"/>
        <v>-7.273237780590529E-3</v>
      </c>
      <c r="F2363" t="str">
        <f t="shared" si="146"/>
        <v>Sell</v>
      </c>
      <c r="G2363">
        <f t="shared" si="145"/>
        <v>2.6332275284123523E-4</v>
      </c>
    </row>
    <row r="2364" spans="1:7" ht="18" x14ac:dyDescent="0.55000000000000004">
      <c r="A2364" s="4">
        <v>36654</v>
      </c>
      <c r="B2364" s="6">
        <v>1424.17</v>
      </c>
      <c r="C2364" s="1">
        <v>-0.59227280386966263</v>
      </c>
      <c r="D2364">
        <f t="shared" si="143"/>
        <v>1444.9424000000001</v>
      </c>
      <c r="E2364">
        <f t="shared" si="144"/>
        <v>-1.4375936369505151E-2</v>
      </c>
      <c r="F2364" t="str">
        <f t="shared" si="146"/>
        <v>Sell</v>
      </c>
      <c r="G2364">
        <f t="shared" si="145"/>
        <v>3.5078707420363186E-5</v>
      </c>
    </row>
    <row r="2365" spans="1:7" ht="18" x14ac:dyDescent="0.55000000000000004">
      <c r="A2365" s="4">
        <v>36655</v>
      </c>
      <c r="B2365" s="6">
        <v>1412.14</v>
      </c>
      <c r="C2365" s="1">
        <v>-0.84829035891464377</v>
      </c>
      <c r="D2365">
        <f t="shared" si="143"/>
        <v>1446.2242000000003</v>
      </c>
      <c r="E2365">
        <f t="shared" si="144"/>
        <v>-2.3567715157857425E-2</v>
      </c>
      <c r="F2365" t="str">
        <f t="shared" si="146"/>
        <v>Sell</v>
      </c>
      <c r="G2365">
        <f t="shared" si="145"/>
        <v>7.1959653302753522E-5</v>
      </c>
    </row>
    <row r="2366" spans="1:7" ht="18" x14ac:dyDescent="0.55000000000000004">
      <c r="A2366" s="4">
        <v>36656</v>
      </c>
      <c r="B2366" s="6">
        <v>1383.05</v>
      </c>
      <c r="C2366" s="1">
        <v>-2.0815078978586929</v>
      </c>
      <c r="D2366">
        <f t="shared" si="143"/>
        <v>1446.5568000000003</v>
      </c>
      <c r="E2366">
        <f t="shared" si="144"/>
        <v>-4.3902043804985968E-2</v>
      </c>
      <c r="F2366" t="str">
        <f t="shared" si="146"/>
        <v>Sell</v>
      </c>
      <c r="G2366">
        <f t="shared" si="145"/>
        <v>4.3326751288481154E-4</v>
      </c>
    </row>
    <row r="2367" spans="1:7" ht="18" x14ac:dyDescent="0.55000000000000004">
      <c r="A2367" s="4">
        <v>36657</v>
      </c>
      <c r="B2367" s="6">
        <v>1407.81</v>
      </c>
      <c r="C2367" s="1">
        <v>1.7744100129325941</v>
      </c>
      <c r="D2367">
        <f t="shared" si="143"/>
        <v>1447.1291999999999</v>
      </c>
      <c r="E2367">
        <f t="shared" si="144"/>
        <v>-2.7170483464779727E-2</v>
      </c>
      <c r="F2367" t="str">
        <f t="shared" si="146"/>
        <v>Sell</v>
      </c>
      <c r="G2367">
        <f t="shared" si="145"/>
        <v>3.1485308939954487E-4</v>
      </c>
    </row>
    <row r="2368" spans="1:7" ht="18" x14ac:dyDescent="0.55000000000000004">
      <c r="A2368" s="4">
        <v>36658</v>
      </c>
      <c r="B2368" s="6">
        <v>1420.96</v>
      </c>
      <c r="C2368" s="1">
        <v>0.92973940796748433</v>
      </c>
      <c r="D2368">
        <f t="shared" si="143"/>
        <v>1447.9132</v>
      </c>
      <c r="E2368">
        <f t="shared" si="144"/>
        <v>-1.8615204281582573E-2</v>
      </c>
      <c r="F2368" t="str">
        <f t="shared" si="146"/>
        <v>Sell</v>
      </c>
      <c r="G2368">
        <f t="shared" si="145"/>
        <v>8.6441536672772826E-5</v>
      </c>
    </row>
    <row r="2369" spans="1:7" ht="18" x14ac:dyDescent="0.55000000000000004">
      <c r="A2369" s="4">
        <v>36661</v>
      </c>
      <c r="B2369" s="6">
        <v>1452.36</v>
      </c>
      <c r="C2369" s="1">
        <v>2.1857120028318784</v>
      </c>
      <c r="D2369">
        <f t="shared" si="143"/>
        <v>1448.7769999999998</v>
      </c>
      <c r="E2369">
        <f t="shared" si="144"/>
        <v>2.4731204319229836E-3</v>
      </c>
      <c r="F2369" t="str">
        <f t="shared" si="146"/>
        <v>Sell</v>
      </c>
      <c r="G2369">
        <f t="shared" si="145"/>
        <v>4.7773369593233421E-4</v>
      </c>
    </row>
    <row r="2370" spans="1:7" ht="18" x14ac:dyDescent="0.55000000000000004">
      <c r="A2370" s="4">
        <v>36662</v>
      </c>
      <c r="B2370" s="6">
        <v>1466.04</v>
      </c>
      <c r="C2370" s="1">
        <v>0.93750686654561022</v>
      </c>
      <c r="D2370">
        <f t="shared" si="143"/>
        <v>1450.2721999999997</v>
      </c>
      <c r="E2370">
        <f t="shared" si="144"/>
        <v>1.0872303833721911E-2</v>
      </c>
      <c r="F2370" t="str">
        <f t="shared" si="146"/>
        <v>Buy</v>
      </c>
      <c r="G2370">
        <f t="shared" si="145"/>
        <v>8.7891912482016856E-5</v>
      </c>
    </row>
    <row r="2371" spans="1:7" ht="18" x14ac:dyDescent="0.55000000000000004">
      <c r="A2371" s="4">
        <v>36663</v>
      </c>
      <c r="B2371" s="6">
        <v>1447.8</v>
      </c>
      <c r="C2371" s="1">
        <v>-1.2519725344927708</v>
      </c>
      <c r="D2371">
        <f t="shared" si="143"/>
        <v>1452.1157999999998</v>
      </c>
      <c r="E2371">
        <f t="shared" si="144"/>
        <v>-2.9720770203036525E-3</v>
      </c>
      <c r="F2371" t="str">
        <f t="shared" si="146"/>
        <v>Buy</v>
      </c>
      <c r="G2371">
        <f t="shared" si="145"/>
        <v>1.5674352271242522E-4</v>
      </c>
    </row>
    <row r="2372" spans="1:7" ht="18" x14ac:dyDescent="0.55000000000000004">
      <c r="A2372" s="4">
        <v>36664</v>
      </c>
      <c r="B2372" s="6">
        <v>1437.21</v>
      </c>
      <c r="C2372" s="1">
        <v>-0.73414286700458986</v>
      </c>
      <c r="D2372">
        <f t="shared" si="143"/>
        <v>1453.5260000000001</v>
      </c>
      <c r="E2372">
        <f t="shared" si="144"/>
        <v>-1.1225117404160661E-2</v>
      </c>
      <c r="F2372" t="str">
        <f t="shared" si="146"/>
        <v>Sell</v>
      </c>
      <c r="G2372">
        <f t="shared" si="145"/>
        <v>5.3896574917371895E-5</v>
      </c>
    </row>
    <row r="2373" spans="1:7" ht="18" x14ac:dyDescent="0.55000000000000004">
      <c r="A2373" s="4">
        <v>36665</v>
      </c>
      <c r="B2373" s="6">
        <v>1406.95</v>
      </c>
      <c r="C2373" s="1">
        <v>-2.1279493308746797</v>
      </c>
      <c r="D2373">
        <f t="shared" si="143"/>
        <v>1453.6312</v>
      </c>
      <c r="E2373">
        <f t="shared" si="144"/>
        <v>-3.2113509946676978E-2</v>
      </c>
      <c r="F2373" t="str">
        <f t="shared" si="146"/>
        <v>Sell</v>
      </c>
      <c r="G2373">
        <f t="shared" si="145"/>
        <v>4.5281683547699979E-4</v>
      </c>
    </row>
    <row r="2374" spans="1:7" ht="18" x14ac:dyDescent="0.55000000000000004">
      <c r="A2374" s="4">
        <v>36668</v>
      </c>
      <c r="B2374" s="6">
        <v>1400.72</v>
      </c>
      <c r="C2374" s="1">
        <v>-0.44378507621869456</v>
      </c>
      <c r="D2374">
        <f t="shared" si="143"/>
        <v>1453.7442000000001</v>
      </c>
      <c r="E2374">
        <f t="shared" si="144"/>
        <v>-3.6474229785405203E-2</v>
      </c>
      <c r="F2374" t="str">
        <f t="shared" si="146"/>
        <v>Sell</v>
      </c>
      <c r="G2374">
        <f t="shared" si="145"/>
        <v>1.9694519387443256E-5</v>
      </c>
    </row>
    <row r="2375" spans="1:7" ht="18" x14ac:dyDescent="0.55000000000000004">
      <c r="A2375" s="4">
        <v>36669</v>
      </c>
      <c r="B2375" s="6">
        <v>1373.86</v>
      </c>
      <c r="C2375" s="1">
        <v>-1.9362093812436783</v>
      </c>
      <c r="D2375">
        <f t="shared" si="143"/>
        <v>1453.549</v>
      </c>
      <c r="E2375">
        <f t="shared" si="144"/>
        <v>-5.4823745191940609E-2</v>
      </c>
      <c r="F2375" t="str">
        <f t="shared" si="146"/>
        <v>Sell</v>
      </c>
      <c r="G2375">
        <f t="shared" si="145"/>
        <v>3.7489067680160267E-4</v>
      </c>
    </row>
    <row r="2376" spans="1:7" ht="18" x14ac:dyDescent="0.55000000000000004">
      <c r="A2376" s="4">
        <v>36670</v>
      </c>
      <c r="B2376" s="6">
        <v>1399.05</v>
      </c>
      <c r="C2376" s="1">
        <v>1.816913853535759</v>
      </c>
      <c r="D2376">
        <f t="shared" si="143"/>
        <v>1454.3470000000002</v>
      </c>
      <c r="E2376">
        <f t="shared" si="144"/>
        <v>-3.8021875109585435E-2</v>
      </c>
      <c r="F2376" t="str">
        <f t="shared" si="146"/>
        <v>Sell</v>
      </c>
      <c r="G2376">
        <f t="shared" si="145"/>
        <v>3.3011759511701616E-4</v>
      </c>
    </row>
    <row r="2377" spans="1:7" ht="18" x14ac:dyDescent="0.55000000000000004">
      <c r="A2377" s="4">
        <v>36671</v>
      </c>
      <c r="B2377" s="6">
        <v>1381.52</v>
      </c>
      <c r="C2377" s="1">
        <v>-1.2609092564567639</v>
      </c>
      <c r="D2377">
        <f t="shared" si="143"/>
        <v>1454.1346000000003</v>
      </c>
      <c r="E2377">
        <f t="shared" si="144"/>
        <v>-4.9936642728947045E-2</v>
      </c>
      <c r="F2377" t="str">
        <f t="shared" si="146"/>
        <v>Sell</v>
      </c>
      <c r="G2377">
        <f t="shared" si="145"/>
        <v>1.5898921530183491E-4</v>
      </c>
    </row>
    <row r="2378" spans="1:7" ht="18" x14ac:dyDescent="0.55000000000000004">
      <c r="A2378" s="4">
        <v>36672</v>
      </c>
      <c r="B2378" s="6">
        <v>1378.02</v>
      </c>
      <c r="C2378" s="1">
        <v>-0.25366560200359861</v>
      </c>
      <c r="D2378">
        <f t="shared" si="143"/>
        <v>1452.5256000000002</v>
      </c>
      <c r="E2378">
        <f t="shared" si="144"/>
        <v>-5.1293829175885215E-2</v>
      </c>
      <c r="F2378" t="str">
        <f t="shared" si="146"/>
        <v>Sell</v>
      </c>
      <c r="G2378">
        <f t="shared" si="145"/>
        <v>6.4346237639848097E-6</v>
      </c>
    </row>
    <row r="2379" spans="1:7" ht="18" x14ac:dyDescent="0.55000000000000004">
      <c r="A2379" s="4">
        <v>36676</v>
      </c>
      <c r="B2379" s="6">
        <v>1422.45</v>
      </c>
      <c r="C2379" s="1">
        <v>3.1733050741467519</v>
      </c>
      <c r="D2379">
        <f t="shared" si="143"/>
        <v>1451.6851999999999</v>
      </c>
      <c r="E2379">
        <f t="shared" si="144"/>
        <v>-2.0138801442626714E-2</v>
      </c>
      <c r="F2379" t="str">
        <f t="shared" si="146"/>
        <v>Sell</v>
      </c>
      <c r="G2379">
        <f t="shared" si="145"/>
        <v>1.0069865093605523E-3</v>
      </c>
    </row>
    <row r="2380" spans="1:7" ht="18" x14ac:dyDescent="0.55000000000000004">
      <c r="A2380" s="4">
        <v>36677</v>
      </c>
      <c r="B2380" s="6">
        <v>1420.6</v>
      </c>
      <c r="C2380" s="1">
        <v>-0.13014194341366359</v>
      </c>
      <c r="D2380">
        <f t="shared" si="143"/>
        <v>1450.9646</v>
      </c>
      <c r="E2380">
        <f t="shared" si="144"/>
        <v>-2.0927181820976273E-2</v>
      </c>
      <c r="F2380" t="str">
        <f t="shared" si="146"/>
        <v>Sell</v>
      </c>
      <c r="G2380">
        <f t="shared" si="145"/>
        <v>1.6936925435485213E-6</v>
      </c>
    </row>
    <row r="2381" spans="1:7" ht="18" x14ac:dyDescent="0.55000000000000004">
      <c r="A2381" s="4">
        <v>36678</v>
      </c>
      <c r="B2381" s="6">
        <v>1448.81</v>
      </c>
      <c r="C2381" s="1">
        <v>1.9663212245616215</v>
      </c>
      <c r="D2381">
        <f t="shared" si="143"/>
        <v>1450.0634</v>
      </c>
      <c r="E2381">
        <f t="shared" si="144"/>
        <v>-8.6437599900808201E-4</v>
      </c>
      <c r="F2381" t="str">
        <f t="shared" si="146"/>
        <v>Sell</v>
      </c>
      <c r="G2381">
        <f t="shared" si="145"/>
        <v>3.8664191581615144E-4</v>
      </c>
    </row>
    <row r="2382" spans="1:7" ht="18" x14ac:dyDescent="0.55000000000000004">
      <c r="A2382" s="4">
        <v>36679</v>
      </c>
      <c r="B2382" s="6">
        <v>1477.26</v>
      </c>
      <c r="C2382" s="1">
        <v>1.9446490728459349</v>
      </c>
      <c r="D2382">
        <f t="shared" si="143"/>
        <v>1449.5957999999996</v>
      </c>
      <c r="E2382">
        <f t="shared" si="144"/>
        <v>1.908407847208194E-2</v>
      </c>
      <c r="F2382" t="str">
        <f t="shared" si="146"/>
        <v>Sell</v>
      </c>
      <c r="G2382">
        <f t="shared" si="145"/>
        <v>3.7816600165205543E-4</v>
      </c>
    </row>
    <row r="2383" spans="1:7" ht="18" x14ac:dyDescent="0.55000000000000004">
      <c r="A2383" s="4">
        <v>36682</v>
      </c>
      <c r="B2383" s="6">
        <v>1467.63</v>
      </c>
      <c r="C2383" s="1">
        <v>-0.65401657283796555</v>
      </c>
      <c r="D2383">
        <f t="shared" si="143"/>
        <v>1448.4013999999997</v>
      </c>
      <c r="E2383">
        <f t="shared" si="144"/>
        <v>1.3275739722428032E-2</v>
      </c>
      <c r="F2383" t="str">
        <f t="shared" si="146"/>
        <v>Buy</v>
      </c>
      <c r="G2383">
        <f t="shared" si="145"/>
        <v>4.2773767754671794E-5</v>
      </c>
    </row>
    <row r="2384" spans="1:7" ht="18" x14ac:dyDescent="0.55000000000000004">
      <c r="A2384" s="4">
        <v>36683</v>
      </c>
      <c r="B2384" s="6">
        <v>1457.84</v>
      </c>
      <c r="C2384" s="1">
        <v>-0.66929666316056602</v>
      </c>
      <c r="D2384">
        <f t="shared" si="143"/>
        <v>1447.009</v>
      </c>
      <c r="E2384">
        <f t="shared" si="144"/>
        <v>7.4850951168927791E-3</v>
      </c>
      <c r="F2384" t="str">
        <f t="shared" si="146"/>
        <v>Buy</v>
      </c>
      <c r="G2384">
        <f t="shared" si="145"/>
        <v>4.4795802331786811E-5</v>
      </c>
    </row>
    <row r="2385" spans="1:7" ht="18" x14ac:dyDescent="0.55000000000000004">
      <c r="A2385" s="4">
        <v>36684</v>
      </c>
      <c r="B2385" s="6">
        <v>1471.36</v>
      </c>
      <c r="C2385" s="1">
        <v>0.92312549569622282</v>
      </c>
      <c r="D2385">
        <f t="shared" si="143"/>
        <v>1445.9589999999998</v>
      </c>
      <c r="E2385">
        <f t="shared" si="144"/>
        <v>1.7566888134449229E-2</v>
      </c>
      <c r="F2385" t="str">
        <f t="shared" si="146"/>
        <v>Buy</v>
      </c>
      <c r="G2385">
        <f t="shared" si="145"/>
        <v>8.5216068080439702E-5</v>
      </c>
    </row>
    <row r="2386" spans="1:7" ht="18" x14ac:dyDescent="0.55000000000000004">
      <c r="A2386" s="4">
        <v>36685</v>
      </c>
      <c r="B2386" s="6">
        <v>1461.67</v>
      </c>
      <c r="C2386" s="1">
        <v>-0.66075254974781605</v>
      </c>
      <c r="D2386">
        <f t="shared" si="143"/>
        <v>1445.0377999999996</v>
      </c>
      <c r="E2386">
        <f t="shared" si="144"/>
        <v>1.1509871921689849E-2</v>
      </c>
      <c r="F2386" t="str">
        <f t="shared" si="146"/>
        <v>Buy</v>
      </c>
      <c r="G2386">
        <f t="shared" si="145"/>
        <v>4.3659393199824015E-5</v>
      </c>
    </row>
    <row r="2387" spans="1:7" ht="18" x14ac:dyDescent="0.55000000000000004">
      <c r="A2387" s="4">
        <v>36686</v>
      </c>
      <c r="B2387" s="6">
        <v>1456.95</v>
      </c>
      <c r="C2387" s="1">
        <v>-0.32344081208345149</v>
      </c>
      <c r="D2387">
        <f t="shared" si="143"/>
        <v>1444.0063999999998</v>
      </c>
      <c r="E2387">
        <f t="shared" si="144"/>
        <v>8.9636721831705801E-3</v>
      </c>
      <c r="F2387" t="str">
        <f t="shared" si="146"/>
        <v>Buy</v>
      </c>
      <c r="G2387">
        <f t="shared" si="145"/>
        <v>1.0461395892120258E-5</v>
      </c>
    </row>
    <row r="2388" spans="1:7" ht="18" x14ac:dyDescent="0.55000000000000004">
      <c r="A2388" s="4">
        <v>36689</v>
      </c>
      <c r="B2388" s="6">
        <v>1446</v>
      </c>
      <c r="C2388" s="1">
        <v>-0.75440857977392628</v>
      </c>
      <c r="D2388">
        <f t="shared" si="143"/>
        <v>1443.1679999999997</v>
      </c>
      <c r="E2388">
        <f t="shared" si="144"/>
        <v>1.9623494977718016E-3</v>
      </c>
      <c r="F2388" t="str">
        <f t="shared" si="146"/>
        <v>Buy</v>
      </c>
      <c r="G2388">
        <f t="shared" si="145"/>
        <v>5.6913230523651243E-5</v>
      </c>
    </row>
    <row r="2389" spans="1:7" ht="18" x14ac:dyDescent="0.55000000000000004">
      <c r="A2389" s="4">
        <v>36690</v>
      </c>
      <c r="B2389" s="6">
        <v>1469.44</v>
      </c>
      <c r="C2389" s="1">
        <v>1.6080252092327649</v>
      </c>
      <c r="D2389">
        <f t="shared" si="143"/>
        <v>1442.5851999999995</v>
      </c>
      <c r="E2389">
        <f t="shared" si="144"/>
        <v>1.8615746231141518E-2</v>
      </c>
      <c r="F2389" t="str">
        <f t="shared" si="146"/>
        <v>Buy</v>
      </c>
      <c r="G2389">
        <f t="shared" si="145"/>
        <v>2.5857450735280774E-4</v>
      </c>
    </row>
    <row r="2390" spans="1:7" ht="18" x14ac:dyDescent="0.55000000000000004">
      <c r="A2390" s="4">
        <v>36691</v>
      </c>
      <c r="B2390" s="6">
        <v>1470.54</v>
      </c>
      <c r="C2390" s="1">
        <v>7.4830444515235447E-2</v>
      </c>
      <c r="D2390">
        <f t="shared" si="143"/>
        <v>1441.8765999999994</v>
      </c>
      <c r="E2390">
        <f t="shared" si="144"/>
        <v>1.9879232383687068E-2</v>
      </c>
      <c r="F2390" t="str">
        <f t="shared" si="146"/>
        <v>Buy</v>
      </c>
      <c r="G2390">
        <f t="shared" si="145"/>
        <v>5.5995954263477319E-7</v>
      </c>
    </row>
    <row r="2391" spans="1:7" ht="18" x14ac:dyDescent="0.55000000000000004">
      <c r="A2391" s="4">
        <v>36692</v>
      </c>
      <c r="B2391" s="6">
        <v>1478.73</v>
      </c>
      <c r="C2391" s="1">
        <v>0.55539310083420801</v>
      </c>
      <c r="D2391">
        <f t="shared" si="143"/>
        <v>1441.5565999999997</v>
      </c>
      <c r="E2391">
        <f t="shared" si="144"/>
        <v>2.5786986095447356E-2</v>
      </c>
      <c r="F2391" t="str">
        <f t="shared" si="146"/>
        <v>Buy</v>
      </c>
      <c r="G2391">
        <f t="shared" si="145"/>
        <v>3.084614964542368E-5</v>
      </c>
    </row>
    <row r="2392" spans="1:7" ht="18" x14ac:dyDescent="0.55000000000000004">
      <c r="A2392" s="4">
        <v>36693</v>
      </c>
      <c r="B2392" s="6">
        <v>1464.46</v>
      </c>
      <c r="C2392" s="1">
        <v>-0.96970374458877728</v>
      </c>
      <c r="D2392">
        <f t="shared" si="143"/>
        <v>1441.0983999999996</v>
      </c>
      <c r="E2392">
        <f t="shared" si="144"/>
        <v>1.6210967967211963E-2</v>
      </c>
      <c r="F2392" t="str">
        <f t="shared" si="146"/>
        <v>Buy</v>
      </c>
      <c r="G2392">
        <f t="shared" si="145"/>
        <v>9.4032535226949672E-5</v>
      </c>
    </row>
    <row r="2393" spans="1:7" ht="18" x14ac:dyDescent="0.55000000000000004">
      <c r="A2393" s="4">
        <v>36696</v>
      </c>
      <c r="B2393" s="6">
        <v>1486</v>
      </c>
      <c r="C2393" s="1">
        <v>1.4601372459060409</v>
      </c>
      <c r="D2393">
        <f t="shared" si="143"/>
        <v>1440.7915999999998</v>
      </c>
      <c r="E2393">
        <f t="shared" si="144"/>
        <v>3.1377473327856863E-2</v>
      </c>
      <c r="F2393" t="str">
        <f t="shared" si="146"/>
        <v>Buy</v>
      </c>
      <c r="G2393">
        <f t="shared" si="145"/>
        <v>2.1320007768820781E-4</v>
      </c>
    </row>
    <row r="2394" spans="1:7" ht="18" x14ac:dyDescent="0.55000000000000004">
      <c r="A2394" s="4">
        <v>36697</v>
      </c>
      <c r="B2394" s="6">
        <v>1475.95</v>
      </c>
      <c r="C2394" s="1">
        <v>-0.67860960298223016</v>
      </c>
      <c r="D2394">
        <f t="shared" si="143"/>
        <v>1439.9835999999998</v>
      </c>
      <c r="E2394">
        <f t="shared" si="144"/>
        <v>2.4976951126388005E-2</v>
      </c>
      <c r="F2394" t="str">
        <f t="shared" si="146"/>
        <v>Buy</v>
      </c>
      <c r="G2394">
        <f t="shared" si="145"/>
        <v>4.6051099325970005E-5</v>
      </c>
    </row>
    <row r="2395" spans="1:7" ht="18" x14ac:dyDescent="0.55000000000000004">
      <c r="A2395" s="4">
        <v>36698</v>
      </c>
      <c r="B2395" s="6">
        <v>1479.13</v>
      </c>
      <c r="C2395" s="1">
        <v>0.21522268280392537</v>
      </c>
      <c r="D2395">
        <f t="shared" si="143"/>
        <v>1439.4769999999999</v>
      </c>
      <c r="E2395">
        <f t="shared" si="144"/>
        <v>2.7546810404056647E-2</v>
      </c>
      <c r="F2395" t="str">
        <f t="shared" si="146"/>
        <v>Buy</v>
      </c>
      <c r="G2395">
        <f t="shared" si="145"/>
        <v>4.6320803193319068E-6</v>
      </c>
    </row>
    <row r="2396" spans="1:7" ht="18" x14ac:dyDescent="0.55000000000000004">
      <c r="A2396" s="4">
        <v>36699</v>
      </c>
      <c r="B2396" s="6">
        <v>1452.18</v>
      </c>
      <c r="C2396" s="1">
        <v>-1.8388201432297722</v>
      </c>
      <c r="D2396">
        <f t="shared" si="143"/>
        <v>1438.5087999999998</v>
      </c>
      <c r="E2396">
        <f t="shared" si="144"/>
        <v>9.5037305298377242E-3</v>
      </c>
      <c r="F2396" t="str">
        <f t="shared" si="146"/>
        <v>Buy</v>
      </c>
      <c r="G2396">
        <f t="shared" si="145"/>
        <v>3.38125951914756E-4</v>
      </c>
    </row>
    <row r="2397" spans="1:7" ht="18" x14ac:dyDescent="0.55000000000000004">
      <c r="A2397" s="4">
        <v>36700</v>
      </c>
      <c r="B2397" s="6">
        <v>1441.48</v>
      </c>
      <c r="C2397" s="1">
        <v>-0.73955120977688593</v>
      </c>
      <c r="D2397">
        <f t="shared" si="143"/>
        <v>1437.9949999999997</v>
      </c>
      <c r="E2397">
        <f t="shared" si="144"/>
        <v>2.4235132945527316E-3</v>
      </c>
      <c r="F2397" t="str">
        <f t="shared" si="146"/>
        <v>Buy</v>
      </c>
      <c r="G2397">
        <f t="shared" si="145"/>
        <v>5.4693599188245549E-5</v>
      </c>
    </row>
    <row r="2398" spans="1:7" ht="18" x14ac:dyDescent="0.55000000000000004">
      <c r="A2398" s="4">
        <v>36703</v>
      </c>
      <c r="B2398" s="6">
        <v>1455.31</v>
      </c>
      <c r="C2398" s="1">
        <v>0.95485727852602487</v>
      </c>
      <c r="D2398">
        <f t="shared" si="143"/>
        <v>1438.2909999999995</v>
      </c>
      <c r="E2398">
        <f t="shared" si="144"/>
        <v>1.1832793224737181E-2</v>
      </c>
      <c r="F2398" t="str">
        <f t="shared" si="146"/>
        <v>Buy</v>
      </c>
      <c r="G2398">
        <f t="shared" si="145"/>
        <v>9.1175242235412671E-5</v>
      </c>
    </row>
    <row r="2399" spans="1:7" ht="18" x14ac:dyDescent="0.55000000000000004">
      <c r="A2399" s="4">
        <v>36704</v>
      </c>
      <c r="B2399" s="6">
        <v>1450.55</v>
      </c>
      <c r="C2399" s="1">
        <v>-0.32761414916503034</v>
      </c>
      <c r="D2399">
        <f t="shared" si="143"/>
        <v>1440.1707999999996</v>
      </c>
      <c r="E2399">
        <f t="shared" si="144"/>
        <v>7.2069229566384153E-3</v>
      </c>
      <c r="F2399" t="str">
        <f t="shared" si="146"/>
        <v>Buy</v>
      </c>
      <c r="G2399">
        <f t="shared" si="145"/>
        <v>1.0733103073312676E-5</v>
      </c>
    </row>
    <row r="2400" spans="1:7" ht="18" x14ac:dyDescent="0.55000000000000004">
      <c r="A2400" s="4">
        <v>36705</v>
      </c>
      <c r="B2400" s="6">
        <v>1454.82</v>
      </c>
      <c r="C2400" s="1">
        <v>0.29393867730427764</v>
      </c>
      <c r="D2400">
        <f t="shared" si="143"/>
        <v>1441.2383999999997</v>
      </c>
      <c r="E2400">
        <f t="shared" si="144"/>
        <v>9.4235624030002321E-3</v>
      </c>
      <c r="F2400" t="str">
        <f t="shared" si="146"/>
        <v>Buy</v>
      </c>
      <c r="G2400">
        <f t="shared" si="145"/>
        <v>8.639994601538827E-6</v>
      </c>
    </row>
    <row r="2401" spans="1:7" ht="18" x14ac:dyDescent="0.55000000000000004">
      <c r="A2401" s="4">
        <v>36706</v>
      </c>
      <c r="B2401" s="6">
        <v>1442.39</v>
      </c>
      <c r="C2401" s="1">
        <v>-0.85807216370609918</v>
      </c>
      <c r="D2401">
        <f t="shared" si="143"/>
        <v>1441.2539999999997</v>
      </c>
      <c r="E2401">
        <f t="shared" si="144"/>
        <v>7.8820249588235124E-4</v>
      </c>
      <c r="F2401" t="str">
        <f t="shared" si="146"/>
        <v>Buy</v>
      </c>
      <c r="G2401">
        <f t="shared" si="145"/>
        <v>7.3628783812726672E-5</v>
      </c>
    </row>
    <row r="2402" spans="1:7" ht="18" x14ac:dyDescent="0.55000000000000004">
      <c r="A2402" s="4">
        <v>36707</v>
      </c>
      <c r="B2402" s="6">
        <v>1454.6</v>
      </c>
      <c r="C2402" s="1">
        <v>0.84294887449935818</v>
      </c>
      <c r="D2402">
        <f t="shared" si="143"/>
        <v>1441.7966000000001</v>
      </c>
      <c r="E2402">
        <f t="shared" si="144"/>
        <v>8.8801707536276496E-3</v>
      </c>
      <c r="F2402" t="str">
        <f t="shared" si="146"/>
        <v>Buy</v>
      </c>
      <c r="G2402">
        <f t="shared" si="145"/>
        <v>7.1056280501973461E-5</v>
      </c>
    </row>
    <row r="2403" spans="1:7" ht="18" x14ac:dyDescent="0.55000000000000004">
      <c r="A2403" s="4">
        <v>36710</v>
      </c>
      <c r="B2403" s="6">
        <v>1469.54</v>
      </c>
      <c r="C2403" s="1">
        <v>1.0218477910976149</v>
      </c>
      <c r="D2403">
        <f t="shared" ref="D2403:D2466" si="147">AVERAGE(B2354:B2403)</f>
        <v>1442.4965999999997</v>
      </c>
      <c r="E2403">
        <f t="shared" si="144"/>
        <v>1.8747635176401978E-2</v>
      </c>
      <c r="F2403" t="str">
        <f t="shared" si="146"/>
        <v>Buy</v>
      </c>
      <c r="G2403">
        <f t="shared" si="145"/>
        <v>1.0441729081710748E-4</v>
      </c>
    </row>
    <row r="2404" spans="1:7" ht="18" x14ac:dyDescent="0.55000000000000004">
      <c r="A2404" s="4">
        <v>36712</v>
      </c>
      <c r="B2404" s="6">
        <v>1446.23</v>
      </c>
      <c r="C2404" s="1">
        <v>-1.5989256086911148</v>
      </c>
      <c r="D2404">
        <f t="shared" si="147"/>
        <v>1442.8239999999996</v>
      </c>
      <c r="E2404">
        <f t="shared" si="144"/>
        <v>2.3606482841984919E-3</v>
      </c>
      <c r="F2404" t="str">
        <f t="shared" si="146"/>
        <v>Buy</v>
      </c>
      <c r="G2404">
        <f t="shared" si="145"/>
        <v>2.556563102128252E-4</v>
      </c>
    </row>
    <row r="2405" spans="1:7" ht="18" x14ac:dyDescent="0.55000000000000004">
      <c r="A2405" s="4">
        <v>36713</v>
      </c>
      <c r="B2405" s="6">
        <v>1456.67</v>
      </c>
      <c r="C2405" s="1">
        <v>0.71928382039222594</v>
      </c>
      <c r="D2405">
        <f t="shared" si="147"/>
        <v>1442.4085999999998</v>
      </c>
      <c r="E2405">
        <f t="shared" si="144"/>
        <v>9.8872122642643182E-3</v>
      </c>
      <c r="F2405" t="str">
        <f t="shared" si="146"/>
        <v>Buy</v>
      </c>
      <c r="G2405">
        <f t="shared" si="145"/>
        <v>5.1736921427803592E-5</v>
      </c>
    </row>
    <row r="2406" spans="1:7" ht="18" x14ac:dyDescent="0.55000000000000004">
      <c r="A2406" s="4">
        <v>36714</v>
      </c>
      <c r="B2406" s="6">
        <v>1478.9</v>
      </c>
      <c r="C2406" s="1">
        <v>1.5145559424295927</v>
      </c>
      <c r="D2406">
        <f t="shared" si="147"/>
        <v>1442.7667999999996</v>
      </c>
      <c r="E2406">
        <f t="shared" si="144"/>
        <v>2.5044380006526663E-2</v>
      </c>
      <c r="F2406" t="str">
        <f t="shared" si="146"/>
        <v>Buy</v>
      </c>
      <c r="G2406">
        <f t="shared" si="145"/>
        <v>2.2938797027487919E-4</v>
      </c>
    </row>
    <row r="2407" spans="1:7" ht="18" x14ac:dyDescent="0.55000000000000004">
      <c r="A2407" s="4">
        <v>36717</v>
      </c>
      <c r="B2407" s="6">
        <v>1475.62</v>
      </c>
      <c r="C2407" s="1">
        <v>-0.22203277334347332</v>
      </c>
      <c r="D2407">
        <f t="shared" si="147"/>
        <v>1442.9807999999996</v>
      </c>
      <c r="E2407">
        <f t="shared" si="144"/>
        <v>2.2619289182503544E-2</v>
      </c>
      <c r="F2407" t="str">
        <f t="shared" si="146"/>
        <v>Buy</v>
      </c>
      <c r="G2407">
        <f t="shared" si="145"/>
        <v>4.9298552438594204E-6</v>
      </c>
    </row>
    <row r="2408" spans="1:7" ht="18" x14ac:dyDescent="0.55000000000000004">
      <c r="A2408" s="4">
        <v>36718</v>
      </c>
      <c r="B2408" s="6">
        <v>1480.88</v>
      </c>
      <c r="C2408" s="1">
        <v>0.35582652121410052</v>
      </c>
      <c r="D2408">
        <f t="shared" si="147"/>
        <v>1443.5497999999998</v>
      </c>
      <c r="E2408">
        <f t="shared" si="144"/>
        <v>2.5860001504624461E-2</v>
      </c>
      <c r="F2408" t="str">
        <f t="shared" si="146"/>
        <v>Buy</v>
      </c>
      <c r="G2408">
        <f t="shared" si="145"/>
        <v>1.2661251319932875E-5</v>
      </c>
    </row>
    <row r="2409" spans="1:7" ht="18" x14ac:dyDescent="0.55000000000000004">
      <c r="A2409" s="4">
        <v>36719</v>
      </c>
      <c r="B2409" s="6">
        <v>1492.92</v>
      </c>
      <c r="C2409" s="1">
        <v>0.80974280629702455</v>
      </c>
      <c r="D2409">
        <f t="shared" si="147"/>
        <v>1444.0431999999998</v>
      </c>
      <c r="E2409">
        <f t="shared" si="144"/>
        <v>3.384718684316386E-2</v>
      </c>
      <c r="F2409" t="str">
        <f t="shared" si="146"/>
        <v>Buy</v>
      </c>
      <c r="G2409">
        <f t="shared" si="145"/>
        <v>6.5568341234978065E-5</v>
      </c>
    </row>
    <row r="2410" spans="1:7" ht="18" x14ac:dyDescent="0.55000000000000004">
      <c r="A2410" s="4">
        <v>36720</v>
      </c>
      <c r="B2410" s="6">
        <v>1495.84</v>
      </c>
      <c r="C2410" s="1">
        <v>0.1953988228605413</v>
      </c>
      <c r="D2410">
        <f t="shared" si="147"/>
        <v>1445.0341999999998</v>
      </c>
      <c r="E2410">
        <f t="shared" si="144"/>
        <v>3.5158891049083887E-2</v>
      </c>
      <c r="F2410" t="str">
        <f t="shared" si="146"/>
        <v>Buy</v>
      </c>
      <c r="G2410">
        <f t="shared" si="145"/>
        <v>3.81806999752852E-6</v>
      </c>
    </row>
    <row r="2411" spans="1:7" ht="18" x14ac:dyDescent="0.55000000000000004">
      <c r="A2411" s="4">
        <v>36721</v>
      </c>
      <c r="B2411" s="6">
        <v>1509.98</v>
      </c>
      <c r="C2411" s="1">
        <v>0.94084837451356884</v>
      </c>
      <c r="D2411">
        <f t="shared" si="147"/>
        <v>1446.9317999999998</v>
      </c>
      <c r="E2411">
        <f t="shared" si="144"/>
        <v>4.357371923127281E-2</v>
      </c>
      <c r="F2411" t="str">
        <f t="shared" si="146"/>
        <v>Buy</v>
      </c>
      <c r="G2411">
        <f t="shared" si="145"/>
        <v>8.8519566382482456E-5</v>
      </c>
    </row>
    <row r="2412" spans="1:7" ht="18" x14ac:dyDescent="0.55000000000000004">
      <c r="A2412" s="4">
        <v>36724</v>
      </c>
      <c r="B2412" s="6">
        <v>1510.49</v>
      </c>
      <c r="C2412" s="1">
        <v>3.3769579227504953E-2</v>
      </c>
      <c r="D2412">
        <f t="shared" si="147"/>
        <v>1448.9502000000002</v>
      </c>
      <c r="E2412">
        <f t="shared" si="144"/>
        <v>4.2471991100867218E-2</v>
      </c>
      <c r="F2412" t="str">
        <f t="shared" si="146"/>
        <v>Buy</v>
      </c>
      <c r="G2412">
        <f t="shared" si="145"/>
        <v>1.1403844812027341E-7</v>
      </c>
    </row>
    <row r="2413" spans="1:7" ht="18" x14ac:dyDescent="0.55000000000000004">
      <c r="A2413" s="4">
        <v>36725</v>
      </c>
      <c r="B2413" s="6">
        <v>1493.74</v>
      </c>
      <c r="C2413" s="1">
        <v>-1.1151059383673672</v>
      </c>
      <c r="D2413">
        <f t="shared" si="147"/>
        <v>1450.1724000000002</v>
      </c>
      <c r="E2413">
        <f t="shared" si="144"/>
        <v>3.0043048674764362E-2</v>
      </c>
      <c r="F2413" t="str">
        <f t="shared" si="146"/>
        <v>Buy</v>
      </c>
      <c r="G2413">
        <f t="shared" si="145"/>
        <v>1.2434612537821666E-4</v>
      </c>
    </row>
    <row r="2414" spans="1:7" ht="18" x14ac:dyDescent="0.55000000000000004">
      <c r="A2414" s="4">
        <v>36726</v>
      </c>
      <c r="B2414" s="6">
        <v>1481.96</v>
      </c>
      <c r="C2414" s="1">
        <v>-0.79175061582683637</v>
      </c>
      <c r="D2414">
        <f t="shared" si="147"/>
        <v>1451.3282000000004</v>
      </c>
      <c r="E2414">
        <f t="shared" si="144"/>
        <v>2.1106046172050988E-2</v>
      </c>
      <c r="F2414" t="str">
        <f t="shared" si="146"/>
        <v>Buy</v>
      </c>
      <c r="G2414">
        <f t="shared" si="145"/>
        <v>6.2686903766217452E-5</v>
      </c>
    </row>
    <row r="2415" spans="1:7" ht="18" x14ac:dyDescent="0.55000000000000004">
      <c r="A2415" s="4">
        <v>36727</v>
      </c>
      <c r="B2415" s="6">
        <v>1495.57</v>
      </c>
      <c r="C2415" s="1">
        <v>0.91418691240412997</v>
      </c>
      <c r="D2415">
        <f t="shared" si="147"/>
        <v>1452.9968000000006</v>
      </c>
      <c r="E2415">
        <f t="shared" si="144"/>
        <v>2.9300270998531684E-2</v>
      </c>
      <c r="F2415" t="str">
        <f t="shared" si="146"/>
        <v>Buy</v>
      </c>
      <c r="G2415">
        <f t="shared" si="145"/>
        <v>8.3573771081099654E-5</v>
      </c>
    </row>
    <row r="2416" spans="1:7" ht="18" x14ac:dyDescent="0.55000000000000004">
      <c r="A2416" s="4">
        <v>36728</v>
      </c>
      <c r="B2416" s="6">
        <v>1480.19</v>
      </c>
      <c r="C2416" s="1">
        <v>-1.0336947165775205</v>
      </c>
      <c r="D2416">
        <f t="shared" si="147"/>
        <v>1454.9396000000006</v>
      </c>
      <c r="E2416">
        <f t="shared" si="144"/>
        <v>1.7354947243170393E-2</v>
      </c>
      <c r="F2416" t="str">
        <f t="shared" si="146"/>
        <v>Buy</v>
      </c>
      <c r="G2416">
        <f t="shared" si="145"/>
        <v>1.0685247670802805E-4</v>
      </c>
    </row>
    <row r="2417" spans="1:7" ht="18" x14ac:dyDescent="0.55000000000000004">
      <c r="A2417" s="4">
        <v>36731</v>
      </c>
      <c r="B2417" s="6">
        <v>1464.29</v>
      </c>
      <c r="C2417" s="1">
        <v>-1.0799974560514352</v>
      </c>
      <c r="D2417">
        <f t="shared" si="147"/>
        <v>1456.0692000000001</v>
      </c>
      <c r="E2417">
        <f t="shared" si="144"/>
        <v>5.6458855114851865E-3</v>
      </c>
      <c r="F2417" t="str">
        <f t="shared" si="146"/>
        <v>Buy</v>
      </c>
      <c r="G2417">
        <f t="shared" si="145"/>
        <v>1.1663945050775718E-4</v>
      </c>
    </row>
    <row r="2418" spans="1:7" ht="18" x14ac:dyDescent="0.55000000000000004">
      <c r="A2418" s="4">
        <v>36732</v>
      </c>
      <c r="B2418" s="6">
        <v>1474.47</v>
      </c>
      <c r="C2418" s="1">
        <v>0.69281198321652993</v>
      </c>
      <c r="D2418">
        <f t="shared" si="147"/>
        <v>1457.1394</v>
      </c>
      <c r="E2418">
        <f t="shared" si="144"/>
        <v>1.189357723770286E-2</v>
      </c>
      <c r="F2418" t="str">
        <f t="shared" si="146"/>
        <v>Buy</v>
      </c>
      <c r="G2418">
        <f t="shared" si="145"/>
        <v>4.7998844408842135E-5</v>
      </c>
    </row>
    <row r="2419" spans="1:7" ht="18" x14ac:dyDescent="0.55000000000000004">
      <c r="A2419" s="4">
        <v>36733</v>
      </c>
      <c r="B2419" s="6">
        <v>1452.42</v>
      </c>
      <c r="C2419" s="1">
        <v>-1.5067472411811444</v>
      </c>
      <c r="D2419">
        <f t="shared" si="147"/>
        <v>1457.1405999999999</v>
      </c>
      <c r="E2419">
        <f t="shared" si="144"/>
        <v>-3.2396324692345246E-3</v>
      </c>
      <c r="F2419" t="str">
        <f t="shared" si="146"/>
        <v>Buy</v>
      </c>
      <c r="G2419">
        <f t="shared" si="145"/>
        <v>2.27028724880699E-4</v>
      </c>
    </row>
    <row r="2420" spans="1:7" ht="18" x14ac:dyDescent="0.55000000000000004">
      <c r="A2420" s="4">
        <v>36734</v>
      </c>
      <c r="B2420" s="6">
        <v>1449.62</v>
      </c>
      <c r="C2420" s="1">
        <v>-0.19296776535493582</v>
      </c>
      <c r="D2420">
        <f t="shared" si="147"/>
        <v>1456.8121999999994</v>
      </c>
      <c r="E2420">
        <f t="shared" ref="E2420:E2483" si="148">(B2420 - D2420) / D2420</f>
        <v>-4.9369438284492025E-3</v>
      </c>
      <c r="F2420" t="str">
        <f t="shared" si="146"/>
        <v>Sell</v>
      </c>
      <c r="G2420">
        <f t="shared" ref="G2420:G2483" si="149">(C2420/100)^2</f>
        <v>3.7236558466077569E-6</v>
      </c>
    </row>
    <row r="2421" spans="1:7" ht="18" x14ac:dyDescent="0.55000000000000004">
      <c r="A2421" s="4">
        <v>36735</v>
      </c>
      <c r="B2421" s="6">
        <v>1419.89</v>
      </c>
      <c r="C2421" s="1">
        <v>-2.0722049297008263</v>
      </c>
      <c r="D2421">
        <f t="shared" si="147"/>
        <v>1456.2539999999997</v>
      </c>
      <c r="E2421">
        <f t="shared" si="148"/>
        <v>-2.4970918534815756E-2</v>
      </c>
      <c r="F2421" t="str">
        <f t="shared" ref="F2421:F2484" si="150">IF(E2420 &gt; 0, "Buy", "Sell")</f>
        <v>Sell</v>
      </c>
      <c r="G2421">
        <f t="shared" si="149"/>
        <v>4.2940332706764057E-4</v>
      </c>
    </row>
    <row r="2422" spans="1:7" ht="18" x14ac:dyDescent="0.55000000000000004">
      <c r="A2422" s="4">
        <v>36738</v>
      </c>
      <c r="B2422" s="6">
        <v>1430.83</v>
      </c>
      <c r="C2422" s="1">
        <v>0.76752916500556467</v>
      </c>
      <c r="D2422">
        <f t="shared" si="147"/>
        <v>1456.1263999999999</v>
      </c>
      <c r="E2422">
        <f t="shared" si="148"/>
        <v>-1.7372392946106843E-2</v>
      </c>
      <c r="F2422" t="str">
        <f t="shared" si="150"/>
        <v>Sell</v>
      </c>
      <c r="G2422">
        <f t="shared" si="149"/>
        <v>5.891010191341393E-5</v>
      </c>
    </row>
    <row r="2423" spans="1:7" ht="18" x14ac:dyDescent="0.55000000000000004">
      <c r="A2423" s="4">
        <v>36739</v>
      </c>
      <c r="B2423" s="6">
        <v>1438.1</v>
      </c>
      <c r="C2423" s="1">
        <v>0.50681024362557947</v>
      </c>
      <c r="D2423">
        <f t="shared" si="147"/>
        <v>1456.7493999999999</v>
      </c>
      <c r="E2423">
        <f t="shared" si="148"/>
        <v>-1.2802064651614077E-2</v>
      </c>
      <c r="F2423" t="str">
        <f t="shared" si="150"/>
        <v>Sell</v>
      </c>
      <c r="G2423">
        <f t="shared" si="149"/>
        <v>2.5685662304381926E-5</v>
      </c>
    </row>
    <row r="2424" spans="1:7" ht="18" x14ac:dyDescent="0.55000000000000004">
      <c r="A2424" s="4">
        <v>36740</v>
      </c>
      <c r="B2424" s="6">
        <v>1438.7</v>
      </c>
      <c r="C2424" s="1">
        <v>4.1713015065348726E-2</v>
      </c>
      <c r="D2424">
        <f t="shared" si="147"/>
        <v>1457.509</v>
      </c>
      <c r="E2424">
        <f t="shared" si="148"/>
        <v>-1.2904894583841314E-2</v>
      </c>
      <c r="F2424" t="str">
        <f t="shared" si="150"/>
        <v>Sell</v>
      </c>
      <c r="G2424">
        <f t="shared" si="149"/>
        <v>1.7399756258420095E-7</v>
      </c>
    </row>
    <row r="2425" spans="1:7" ht="18" x14ac:dyDescent="0.55000000000000004">
      <c r="A2425" s="4">
        <v>36741</v>
      </c>
      <c r="B2425" s="6">
        <v>1452.56</v>
      </c>
      <c r="C2425" s="1">
        <v>0.95875889194240749</v>
      </c>
      <c r="D2425">
        <f t="shared" si="147"/>
        <v>1459.0829999999999</v>
      </c>
      <c r="E2425">
        <f t="shared" si="148"/>
        <v>-4.4706161335577969E-3</v>
      </c>
      <c r="F2425" t="str">
        <f t="shared" si="150"/>
        <v>Sell</v>
      </c>
      <c r="G2425">
        <f t="shared" si="149"/>
        <v>9.1921861287863285E-5</v>
      </c>
    </row>
    <row r="2426" spans="1:7" ht="18" x14ac:dyDescent="0.55000000000000004">
      <c r="A2426" s="4">
        <v>36742</v>
      </c>
      <c r="B2426" s="6">
        <v>1462.93</v>
      </c>
      <c r="C2426" s="1">
        <v>0.7113757023061682</v>
      </c>
      <c r="D2426">
        <f t="shared" si="147"/>
        <v>1460.3606</v>
      </c>
      <c r="E2426">
        <f t="shared" si="148"/>
        <v>1.7594284589710835E-3</v>
      </c>
      <c r="F2426" t="str">
        <f t="shared" si="150"/>
        <v>Sell</v>
      </c>
      <c r="G2426">
        <f t="shared" si="149"/>
        <v>5.0605538983159401E-5</v>
      </c>
    </row>
    <row r="2427" spans="1:7" ht="18" x14ac:dyDescent="0.55000000000000004">
      <c r="A2427" s="4">
        <v>36745</v>
      </c>
      <c r="B2427" s="6">
        <v>1479.32</v>
      </c>
      <c r="C2427" s="1">
        <v>1.1141248729388364</v>
      </c>
      <c r="D2427">
        <f t="shared" si="147"/>
        <v>1462.3166000000001</v>
      </c>
      <c r="E2427">
        <f t="shared" si="148"/>
        <v>1.1627714545536738E-2</v>
      </c>
      <c r="F2427" t="str">
        <f t="shared" si="150"/>
        <v>Buy</v>
      </c>
      <c r="G2427">
        <f t="shared" si="149"/>
        <v>1.2412742325009786E-4</v>
      </c>
    </row>
    <row r="2428" spans="1:7" ht="18" x14ac:dyDescent="0.55000000000000004">
      <c r="A2428" s="4">
        <v>36746</v>
      </c>
      <c r="B2428" s="6">
        <v>1482.8</v>
      </c>
      <c r="C2428" s="1">
        <v>0.23496695617155938</v>
      </c>
      <c r="D2428">
        <f t="shared" si="147"/>
        <v>1464.4122</v>
      </c>
      <c r="E2428">
        <f t="shared" si="148"/>
        <v>1.2556437320038695E-2</v>
      </c>
      <c r="F2428" t="str">
        <f t="shared" si="150"/>
        <v>Buy</v>
      </c>
      <c r="G2428">
        <f t="shared" si="149"/>
        <v>5.5209470492527502E-6</v>
      </c>
    </row>
    <row r="2429" spans="1:7" ht="18" x14ac:dyDescent="0.55000000000000004">
      <c r="A2429" s="4">
        <v>36747</v>
      </c>
      <c r="B2429" s="6">
        <v>1472.87</v>
      </c>
      <c r="C2429" s="1">
        <v>-0.67193139700430371</v>
      </c>
      <c r="D2429">
        <f t="shared" si="147"/>
        <v>1465.4205999999999</v>
      </c>
      <c r="E2429">
        <f t="shared" si="148"/>
        <v>5.0834552209788574E-3</v>
      </c>
      <c r="F2429" t="str">
        <f t="shared" si="150"/>
        <v>Buy</v>
      </c>
      <c r="G2429">
        <f t="shared" si="149"/>
        <v>4.5149180228015526E-5</v>
      </c>
    </row>
    <row r="2430" spans="1:7" ht="18" x14ac:dyDescent="0.55000000000000004">
      <c r="A2430" s="4">
        <v>36748</v>
      </c>
      <c r="B2430" s="6">
        <v>1460.25</v>
      </c>
      <c r="C2430" s="1">
        <v>-0.86052243861153899</v>
      </c>
      <c r="D2430">
        <f t="shared" si="147"/>
        <v>1466.2135999999998</v>
      </c>
      <c r="E2430">
        <f t="shared" si="148"/>
        <v>-4.0673473496629789E-3</v>
      </c>
      <c r="F2430" t="str">
        <f t="shared" si="150"/>
        <v>Buy</v>
      </c>
      <c r="G2430">
        <f t="shared" si="149"/>
        <v>7.4049886735394986E-5</v>
      </c>
    </row>
    <row r="2431" spans="1:7" ht="18" x14ac:dyDescent="0.55000000000000004">
      <c r="A2431" s="4">
        <v>36749</v>
      </c>
      <c r="B2431" s="6">
        <v>1471.84</v>
      </c>
      <c r="C2431" s="1">
        <v>0.79056648084282299</v>
      </c>
      <c r="D2431">
        <f t="shared" si="147"/>
        <v>1466.6741999999999</v>
      </c>
      <c r="E2431">
        <f t="shared" si="148"/>
        <v>3.5221182727561379E-3</v>
      </c>
      <c r="F2431" t="str">
        <f t="shared" si="150"/>
        <v>Sell</v>
      </c>
      <c r="G2431">
        <f t="shared" si="149"/>
        <v>6.2499536063220573E-5</v>
      </c>
    </row>
    <row r="2432" spans="1:7" ht="18" x14ac:dyDescent="0.55000000000000004">
      <c r="A2432" s="4">
        <v>36752</v>
      </c>
      <c r="B2432" s="6">
        <v>1491.56</v>
      </c>
      <c r="C2432" s="1">
        <v>1.3309233375264569</v>
      </c>
      <c r="D2432">
        <f t="shared" si="147"/>
        <v>1466.9602</v>
      </c>
      <c r="E2432">
        <f t="shared" si="148"/>
        <v>1.6769234775421964E-2</v>
      </c>
      <c r="F2432" t="str">
        <f t="shared" si="150"/>
        <v>Buy</v>
      </c>
      <c r="G2432">
        <f t="shared" si="149"/>
        <v>1.7713569303725628E-4</v>
      </c>
    </row>
    <row r="2433" spans="1:7" ht="18" x14ac:dyDescent="0.55000000000000004">
      <c r="A2433" s="4">
        <v>36753</v>
      </c>
      <c r="B2433" s="6">
        <v>1484.43</v>
      </c>
      <c r="C2433" s="1">
        <v>-0.4791691935958412</v>
      </c>
      <c r="D2433">
        <f t="shared" si="147"/>
        <v>1467.2961999999993</v>
      </c>
      <c r="E2433">
        <f t="shared" si="148"/>
        <v>1.1677124223453147E-2</v>
      </c>
      <c r="F2433" t="str">
        <f t="shared" si="150"/>
        <v>Buy</v>
      </c>
      <c r="G2433">
        <f t="shared" si="149"/>
        <v>2.2960311609128875E-5</v>
      </c>
    </row>
    <row r="2434" spans="1:7" ht="18" x14ac:dyDescent="0.55000000000000004">
      <c r="A2434" s="4">
        <v>36754</v>
      </c>
      <c r="B2434" s="6">
        <v>1479.85</v>
      </c>
      <c r="C2434" s="1">
        <v>-0.309012889773914</v>
      </c>
      <c r="D2434">
        <f t="shared" si="147"/>
        <v>1467.7363999999998</v>
      </c>
      <c r="E2434">
        <f t="shared" si="148"/>
        <v>8.2532531045766359E-3</v>
      </c>
      <c r="F2434" t="str">
        <f t="shared" si="150"/>
        <v>Buy</v>
      </c>
      <c r="G2434">
        <f t="shared" si="149"/>
        <v>9.5488966046425127E-6</v>
      </c>
    </row>
    <row r="2435" spans="1:7" ht="18" x14ac:dyDescent="0.55000000000000004">
      <c r="A2435" s="4">
        <v>36755</v>
      </c>
      <c r="B2435" s="6">
        <v>1496.07</v>
      </c>
      <c r="C2435" s="1">
        <v>1.0900938613173179</v>
      </c>
      <c r="D2435">
        <f t="shared" si="147"/>
        <v>1468.2305999999999</v>
      </c>
      <c r="E2435">
        <f t="shared" si="148"/>
        <v>1.8961190428805987E-2</v>
      </c>
      <c r="F2435" t="str">
        <f t="shared" si="150"/>
        <v>Buy</v>
      </c>
      <c r="G2435">
        <f t="shared" si="149"/>
        <v>1.1883046264817E-4</v>
      </c>
    </row>
    <row r="2436" spans="1:7" ht="18" x14ac:dyDescent="0.55000000000000004">
      <c r="A2436" s="4">
        <v>36756</v>
      </c>
      <c r="B2436" s="6">
        <v>1491.72</v>
      </c>
      <c r="C2436" s="1">
        <v>-0.29118532919629664</v>
      </c>
      <c r="D2436">
        <f t="shared" si="147"/>
        <v>1468.8316</v>
      </c>
      <c r="E2436">
        <f t="shared" si="148"/>
        <v>1.5582725752904586E-2</v>
      </c>
      <c r="F2436" t="str">
        <f t="shared" si="150"/>
        <v>Buy</v>
      </c>
      <c r="G2436">
        <f t="shared" si="149"/>
        <v>8.4788895939155631E-6</v>
      </c>
    </row>
    <row r="2437" spans="1:7" ht="18" x14ac:dyDescent="0.55000000000000004">
      <c r="A2437" s="4">
        <v>36759</v>
      </c>
      <c r="B2437" s="6">
        <v>1499.48</v>
      </c>
      <c r="C2437" s="1">
        <v>0.51885647292306791</v>
      </c>
      <c r="D2437">
        <f t="shared" si="147"/>
        <v>1469.6822</v>
      </c>
      <c r="E2437">
        <f t="shared" si="148"/>
        <v>2.0274995505831159E-2</v>
      </c>
      <c r="F2437" t="str">
        <f t="shared" si="150"/>
        <v>Buy</v>
      </c>
      <c r="G2437">
        <f t="shared" si="149"/>
        <v>2.6921203949416629E-5</v>
      </c>
    </row>
    <row r="2438" spans="1:7" ht="18" x14ac:dyDescent="0.55000000000000004">
      <c r="A2438" s="4">
        <v>36760</v>
      </c>
      <c r="B2438" s="6">
        <v>1498.13</v>
      </c>
      <c r="C2438" s="1">
        <v>-9.0071763256075951E-2</v>
      </c>
      <c r="D2438">
        <f t="shared" si="147"/>
        <v>1470.7248000000002</v>
      </c>
      <c r="E2438">
        <f t="shared" si="148"/>
        <v>1.8633805590277608E-2</v>
      </c>
      <c r="F2438" t="str">
        <f t="shared" si="150"/>
        <v>Buy</v>
      </c>
      <c r="G2438">
        <f t="shared" si="149"/>
        <v>8.112922536058594E-7</v>
      </c>
    </row>
    <row r="2439" spans="1:7" ht="18" x14ac:dyDescent="0.55000000000000004">
      <c r="A2439" s="4">
        <v>36761</v>
      </c>
      <c r="B2439" s="6">
        <v>1505.97</v>
      </c>
      <c r="C2439" s="1">
        <v>0.52195451544074378</v>
      </c>
      <c r="D2439">
        <f t="shared" si="147"/>
        <v>1471.4554000000001</v>
      </c>
      <c r="E2439">
        <f t="shared" si="148"/>
        <v>2.3456096596607665E-2</v>
      </c>
      <c r="F2439" t="str">
        <f t="shared" si="150"/>
        <v>Buy</v>
      </c>
      <c r="G2439">
        <f t="shared" si="149"/>
        <v>2.7243651618898166E-5</v>
      </c>
    </row>
    <row r="2440" spans="1:7" ht="18" x14ac:dyDescent="0.55000000000000004">
      <c r="A2440" s="4">
        <v>36762</v>
      </c>
      <c r="B2440" s="6">
        <v>1508.31</v>
      </c>
      <c r="C2440" s="1">
        <v>0.15526098902997343</v>
      </c>
      <c r="D2440">
        <f t="shared" si="147"/>
        <v>1472.2108000000001</v>
      </c>
      <c r="E2440">
        <f t="shared" si="148"/>
        <v>2.4520401562058831E-2</v>
      </c>
      <c r="F2440" t="str">
        <f t="shared" si="150"/>
        <v>Buy</v>
      </c>
      <c r="G2440">
        <f t="shared" si="149"/>
        <v>2.410597471456553E-6</v>
      </c>
    </row>
    <row r="2441" spans="1:7" ht="18" x14ac:dyDescent="0.55000000000000004">
      <c r="A2441" s="4">
        <v>36763</v>
      </c>
      <c r="B2441" s="6">
        <v>1506.45</v>
      </c>
      <c r="C2441" s="1">
        <v>-0.1233929225543663</v>
      </c>
      <c r="D2441">
        <f t="shared" si="147"/>
        <v>1472.7651999999998</v>
      </c>
      <c r="E2441">
        <f t="shared" si="148"/>
        <v>2.287180604213097E-2</v>
      </c>
      <c r="F2441" t="str">
        <f t="shared" si="150"/>
        <v>Buy</v>
      </c>
      <c r="G2441">
        <f t="shared" si="149"/>
        <v>1.5225813336507843E-6</v>
      </c>
    </row>
    <row r="2442" spans="1:7" ht="18" x14ac:dyDescent="0.55000000000000004">
      <c r="A2442" s="4">
        <v>36766</v>
      </c>
      <c r="B2442" s="6">
        <v>1514.09</v>
      </c>
      <c r="C2442" s="1">
        <v>0.50587089014771358</v>
      </c>
      <c r="D2442">
        <f t="shared" si="147"/>
        <v>1473.7578000000001</v>
      </c>
      <c r="E2442">
        <f t="shared" si="148"/>
        <v>2.7366911985130683E-2</v>
      </c>
      <c r="F2442" t="str">
        <f t="shared" si="150"/>
        <v>Buy</v>
      </c>
      <c r="G2442">
        <f t="shared" si="149"/>
        <v>2.5590535749884005E-5</v>
      </c>
    </row>
    <row r="2443" spans="1:7" ht="18" x14ac:dyDescent="0.55000000000000004">
      <c r="A2443" s="4">
        <v>36767</v>
      </c>
      <c r="B2443" s="6">
        <v>1509.84</v>
      </c>
      <c r="C2443" s="1">
        <v>-0.28109134790511625</v>
      </c>
      <c r="D2443">
        <f t="shared" si="147"/>
        <v>1474.2346</v>
      </c>
      <c r="E2443">
        <f t="shared" si="148"/>
        <v>2.4151786967962847E-2</v>
      </c>
      <c r="F2443" t="str">
        <f t="shared" si="150"/>
        <v>Buy</v>
      </c>
      <c r="G2443">
        <f t="shared" si="149"/>
        <v>7.9012345867115091E-6</v>
      </c>
    </row>
    <row r="2444" spans="1:7" ht="18" x14ac:dyDescent="0.55000000000000004">
      <c r="A2444" s="4">
        <v>36768</v>
      </c>
      <c r="B2444" s="6">
        <v>1502.59</v>
      </c>
      <c r="C2444" s="1">
        <v>-0.48133991480752397</v>
      </c>
      <c r="D2444">
        <f t="shared" si="147"/>
        <v>1474.7673999999997</v>
      </c>
      <c r="E2444">
        <f t="shared" si="148"/>
        <v>1.8865754694604858E-2</v>
      </c>
      <c r="F2444" t="str">
        <f t="shared" si="150"/>
        <v>Buy</v>
      </c>
      <c r="G2444">
        <f t="shared" si="149"/>
        <v>2.3168811358691444E-5</v>
      </c>
    </row>
    <row r="2445" spans="1:7" ht="18" x14ac:dyDescent="0.55000000000000004">
      <c r="A2445" s="4">
        <v>36769</v>
      </c>
      <c r="B2445" s="6">
        <v>1517.68</v>
      </c>
      <c r="C2445" s="1">
        <v>0.99925672624813</v>
      </c>
      <c r="D2445">
        <f t="shared" si="147"/>
        <v>1475.5383999999995</v>
      </c>
      <c r="E2445">
        <f t="shared" si="148"/>
        <v>2.8560151331880366E-2</v>
      </c>
      <c r="F2445" t="str">
        <f t="shared" si="150"/>
        <v>Buy</v>
      </c>
      <c r="G2445">
        <f t="shared" si="149"/>
        <v>9.9851400495213019E-5</v>
      </c>
    </row>
    <row r="2446" spans="1:7" ht="18" x14ac:dyDescent="0.55000000000000004">
      <c r="A2446" s="4">
        <v>36770</v>
      </c>
      <c r="B2446" s="6">
        <v>1520.77</v>
      </c>
      <c r="C2446" s="1">
        <v>0.20339324756023153</v>
      </c>
      <c r="D2446">
        <f t="shared" si="147"/>
        <v>1476.9101999999996</v>
      </c>
      <c r="E2446">
        <f t="shared" si="148"/>
        <v>2.9696998504039323E-2</v>
      </c>
      <c r="F2446" t="str">
        <f t="shared" si="150"/>
        <v>Buy</v>
      </c>
      <c r="G2446">
        <f t="shared" si="149"/>
        <v>4.1368813153097636E-6</v>
      </c>
    </row>
    <row r="2447" spans="1:7" ht="18" x14ac:dyDescent="0.55000000000000004">
      <c r="A2447" s="4">
        <v>36774</v>
      </c>
      <c r="B2447" s="6">
        <v>1507.08</v>
      </c>
      <c r="C2447" s="1">
        <v>-0.90427817018565704</v>
      </c>
      <c r="D2447">
        <f t="shared" si="147"/>
        <v>1478.2221999999997</v>
      </c>
      <c r="E2447">
        <f t="shared" si="148"/>
        <v>1.9521963612777721E-2</v>
      </c>
      <c r="F2447" t="str">
        <f t="shared" si="150"/>
        <v>Buy</v>
      </c>
      <c r="G2447">
        <f t="shared" si="149"/>
        <v>8.1771900907432016E-5</v>
      </c>
    </row>
    <row r="2448" spans="1:7" ht="18" x14ac:dyDescent="0.55000000000000004">
      <c r="A2448" s="4">
        <v>36775</v>
      </c>
      <c r="B2448" s="6">
        <v>1492.25</v>
      </c>
      <c r="C2448" s="1">
        <v>-0.98889557692763552</v>
      </c>
      <c r="D2448">
        <f t="shared" si="147"/>
        <v>1478.9609999999998</v>
      </c>
      <c r="E2448">
        <f t="shared" si="148"/>
        <v>8.9853620210405931E-3</v>
      </c>
      <c r="F2448" t="str">
        <f t="shared" si="150"/>
        <v>Buy</v>
      </c>
      <c r="G2448">
        <f t="shared" si="149"/>
        <v>9.7791446206704126E-5</v>
      </c>
    </row>
    <row r="2449" spans="1:7" ht="18" x14ac:dyDescent="0.55000000000000004">
      <c r="A2449" s="4">
        <v>36776</v>
      </c>
      <c r="B2449" s="6">
        <v>1502.51</v>
      </c>
      <c r="C2449" s="1">
        <v>0.68519949124984469</v>
      </c>
      <c r="D2449">
        <f t="shared" si="147"/>
        <v>1480.0001999999995</v>
      </c>
      <c r="E2449">
        <f t="shared" si="148"/>
        <v>1.5209322269010844E-2</v>
      </c>
      <c r="F2449" t="str">
        <f t="shared" si="150"/>
        <v>Buy</v>
      </c>
      <c r="G2449">
        <f t="shared" si="149"/>
        <v>4.6949834280904594E-5</v>
      </c>
    </row>
    <row r="2450" spans="1:7" ht="18" x14ac:dyDescent="0.55000000000000004">
      <c r="A2450" s="4">
        <v>36777</v>
      </c>
      <c r="B2450" s="6">
        <v>1494.5</v>
      </c>
      <c r="C2450" s="1">
        <v>-0.53453402372651382</v>
      </c>
      <c r="D2450">
        <f t="shared" si="147"/>
        <v>1480.7937999999995</v>
      </c>
      <c r="E2450">
        <f t="shared" si="148"/>
        <v>9.255981487767264E-3</v>
      </c>
      <c r="F2450" t="str">
        <f t="shared" si="150"/>
        <v>Buy</v>
      </c>
      <c r="G2450">
        <f t="shared" si="149"/>
        <v>2.8572662252125728E-5</v>
      </c>
    </row>
    <row r="2451" spans="1:7" ht="18" x14ac:dyDescent="0.55000000000000004">
      <c r="A2451" s="4">
        <v>36780</v>
      </c>
      <c r="B2451" s="6">
        <v>1489.26</v>
      </c>
      <c r="C2451" s="1">
        <v>-0.35123504484163837</v>
      </c>
      <c r="D2451">
        <f t="shared" si="147"/>
        <v>1481.7311999999993</v>
      </c>
      <c r="E2451">
        <f t="shared" si="148"/>
        <v>5.081083532560246E-3</v>
      </c>
      <c r="F2451" t="str">
        <f t="shared" si="150"/>
        <v>Buy</v>
      </c>
      <c r="G2451">
        <f t="shared" si="149"/>
        <v>1.233660567249077E-5</v>
      </c>
    </row>
    <row r="2452" spans="1:7" ht="18" x14ac:dyDescent="0.55000000000000004">
      <c r="A2452" s="4">
        <v>36781</v>
      </c>
      <c r="B2452" s="6">
        <v>1481.99</v>
      </c>
      <c r="C2452" s="1">
        <v>-0.48935730806359562</v>
      </c>
      <c r="D2452">
        <f t="shared" si="147"/>
        <v>1482.2789999999993</v>
      </c>
      <c r="E2452">
        <f t="shared" si="148"/>
        <v>-1.9497004275126698E-4</v>
      </c>
      <c r="F2452" t="str">
        <f t="shared" si="150"/>
        <v>Buy</v>
      </c>
      <c r="G2452">
        <f t="shared" si="149"/>
        <v>2.3947057495524885E-5</v>
      </c>
    </row>
    <row r="2453" spans="1:7" ht="18" x14ac:dyDescent="0.55000000000000004">
      <c r="A2453" s="4">
        <v>36782</v>
      </c>
      <c r="B2453" s="6">
        <v>1484.91</v>
      </c>
      <c r="C2453" s="1">
        <v>0.19683851446321957</v>
      </c>
      <c r="D2453">
        <f t="shared" si="147"/>
        <v>1482.5863999999995</v>
      </c>
      <c r="E2453">
        <f t="shared" si="148"/>
        <v>1.56726110532285E-3</v>
      </c>
      <c r="F2453" t="str">
        <f t="shared" si="150"/>
        <v>Sell</v>
      </c>
      <c r="G2453">
        <f t="shared" si="149"/>
        <v>3.8745400776087096E-6</v>
      </c>
    </row>
    <row r="2454" spans="1:7" ht="18" x14ac:dyDescent="0.55000000000000004">
      <c r="A2454" s="4">
        <v>36783</v>
      </c>
      <c r="B2454" s="6">
        <v>1480.87</v>
      </c>
      <c r="C2454" s="1">
        <v>-0.27244114525558855</v>
      </c>
      <c r="D2454">
        <f t="shared" si="147"/>
        <v>1483.2791999999995</v>
      </c>
      <c r="E2454">
        <f t="shared" si="148"/>
        <v>-1.6242390508810489E-3</v>
      </c>
      <c r="F2454" t="str">
        <f t="shared" si="150"/>
        <v>Buy</v>
      </c>
      <c r="G2454">
        <f t="shared" si="149"/>
        <v>7.4224177628176698E-6</v>
      </c>
    </row>
    <row r="2455" spans="1:7" ht="18" x14ac:dyDescent="0.55000000000000004">
      <c r="A2455" s="4">
        <v>36784</v>
      </c>
      <c r="B2455" s="6">
        <v>1465.81</v>
      </c>
      <c r="C2455" s="1">
        <v>-1.0221762205412184</v>
      </c>
      <c r="D2455">
        <f t="shared" si="147"/>
        <v>1483.4619999999995</v>
      </c>
      <c r="E2455">
        <f t="shared" si="148"/>
        <v>-1.1899192564419981E-2</v>
      </c>
      <c r="F2455" t="str">
        <f t="shared" si="150"/>
        <v>Sell</v>
      </c>
      <c r="G2455">
        <f t="shared" si="149"/>
        <v>1.0448442258399296E-4</v>
      </c>
    </row>
    <row r="2456" spans="1:7" ht="18" x14ac:dyDescent="0.55000000000000004">
      <c r="A2456" s="4">
        <v>36787</v>
      </c>
      <c r="B2456" s="6">
        <v>1444.51</v>
      </c>
      <c r="C2456" s="1">
        <v>-1.4637826988615976</v>
      </c>
      <c r="D2456">
        <f t="shared" si="147"/>
        <v>1482.7741999999996</v>
      </c>
      <c r="E2456">
        <f t="shared" si="148"/>
        <v>-2.5805817230971261E-2</v>
      </c>
      <c r="F2456" t="str">
        <f t="shared" si="150"/>
        <v>Sell</v>
      </c>
      <c r="G2456">
        <f t="shared" si="149"/>
        <v>2.1426597894865429E-4</v>
      </c>
    </row>
    <row r="2457" spans="1:7" ht="18" x14ac:dyDescent="0.55000000000000004">
      <c r="A2457" s="4">
        <v>36788</v>
      </c>
      <c r="B2457" s="6">
        <v>1459.9</v>
      </c>
      <c r="C2457" s="1">
        <v>1.0597776512945853</v>
      </c>
      <c r="D2457">
        <f t="shared" si="147"/>
        <v>1482.4597999999992</v>
      </c>
      <c r="E2457">
        <f t="shared" si="148"/>
        <v>-1.5217815687143151E-2</v>
      </c>
      <c r="F2457" t="str">
        <f t="shared" si="150"/>
        <v>Sell</v>
      </c>
      <c r="G2457">
        <f t="shared" si="149"/>
        <v>1.1231286701834678E-4</v>
      </c>
    </row>
    <row r="2458" spans="1:7" ht="18" x14ac:dyDescent="0.55000000000000004">
      <c r="A2458" s="4">
        <v>36789</v>
      </c>
      <c r="B2458" s="6">
        <v>1451.34</v>
      </c>
      <c r="C2458" s="1">
        <v>-0.58806726128389719</v>
      </c>
      <c r="D2458">
        <f t="shared" si="147"/>
        <v>1481.868999999999</v>
      </c>
      <c r="E2458">
        <f t="shared" si="148"/>
        <v>-2.0601686113954139E-2</v>
      </c>
      <c r="F2458" t="str">
        <f t="shared" si="150"/>
        <v>Sell</v>
      </c>
      <c r="G2458">
        <f t="shared" si="149"/>
        <v>3.4582310379394348E-5</v>
      </c>
    </row>
    <row r="2459" spans="1:7" ht="18" x14ac:dyDescent="0.55000000000000004">
      <c r="A2459" s="4">
        <v>36790</v>
      </c>
      <c r="B2459" s="6">
        <v>1449.05</v>
      </c>
      <c r="C2459" s="1">
        <v>-0.15790983115047408</v>
      </c>
      <c r="D2459">
        <f t="shared" si="147"/>
        <v>1480.9915999999994</v>
      </c>
      <c r="E2459">
        <f t="shared" si="148"/>
        <v>-2.1567711795258959E-2</v>
      </c>
      <c r="F2459" t="str">
        <f t="shared" si="150"/>
        <v>Sell</v>
      </c>
      <c r="G2459">
        <f t="shared" si="149"/>
        <v>2.4935514773971231E-6</v>
      </c>
    </row>
    <row r="2460" spans="1:7" ht="18" x14ac:dyDescent="0.55000000000000004">
      <c r="A2460" s="4">
        <v>36791</v>
      </c>
      <c r="B2460" s="6">
        <v>1448.72</v>
      </c>
      <c r="C2460" s="1">
        <v>-2.2776134850355269E-2</v>
      </c>
      <c r="D2460">
        <f t="shared" si="147"/>
        <v>1480.0491999999995</v>
      </c>
      <c r="E2460">
        <f t="shared" si="148"/>
        <v>-2.1167674696219191E-2</v>
      </c>
      <c r="F2460" t="str">
        <f t="shared" si="150"/>
        <v>Sell</v>
      </c>
      <c r="G2460">
        <f t="shared" si="149"/>
        <v>5.1875231872156782E-8</v>
      </c>
    </row>
    <row r="2461" spans="1:7" ht="18" x14ac:dyDescent="0.55000000000000004">
      <c r="A2461" s="4">
        <v>36794</v>
      </c>
      <c r="B2461" s="6">
        <v>1439.03</v>
      </c>
      <c r="C2461" s="1">
        <v>-0.67111324520519178</v>
      </c>
      <c r="D2461">
        <f t="shared" si="147"/>
        <v>1478.6301999999996</v>
      </c>
      <c r="E2461">
        <f t="shared" si="148"/>
        <v>-2.6781679421940416E-2</v>
      </c>
      <c r="F2461" t="str">
        <f t="shared" si="150"/>
        <v>Sell</v>
      </c>
      <c r="G2461">
        <f t="shared" si="149"/>
        <v>4.5039298788984386E-5</v>
      </c>
    </row>
    <row r="2462" spans="1:7" ht="18" x14ac:dyDescent="0.55000000000000004">
      <c r="A2462" s="4">
        <v>36795</v>
      </c>
      <c r="B2462" s="6">
        <v>1427.21</v>
      </c>
      <c r="C2462" s="1">
        <v>-0.82477859533797337</v>
      </c>
      <c r="D2462">
        <f t="shared" si="147"/>
        <v>1476.9646</v>
      </c>
      <c r="E2462">
        <f t="shared" si="148"/>
        <v>-3.3687063318917722E-2</v>
      </c>
      <c r="F2462" t="str">
        <f t="shared" si="150"/>
        <v>Sell</v>
      </c>
      <c r="G2462">
        <f t="shared" si="149"/>
        <v>6.8025973132768039E-5</v>
      </c>
    </row>
    <row r="2463" spans="1:7" ht="18" x14ac:dyDescent="0.55000000000000004">
      <c r="A2463" s="4">
        <v>36796</v>
      </c>
      <c r="B2463" s="6">
        <v>1426.57</v>
      </c>
      <c r="C2463" s="1">
        <v>-4.4852792487826774E-2</v>
      </c>
      <c r="D2463">
        <f t="shared" si="147"/>
        <v>1475.6212000000003</v>
      </c>
      <c r="E2463">
        <f t="shared" si="148"/>
        <v>-3.3241051294194149E-2</v>
      </c>
      <c r="F2463" t="str">
        <f t="shared" si="150"/>
        <v>Sell</v>
      </c>
      <c r="G2463">
        <f t="shared" si="149"/>
        <v>2.0117729939560497E-7</v>
      </c>
    </row>
    <row r="2464" spans="1:7" ht="18" x14ac:dyDescent="0.55000000000000004">
      <c r="A2464" s="4">
        <v>36797</v>
      </c>
      <c r="B2464" s="6">
        <v>1458.29</v>
      </c>
      <c r="C2464" s="1">
        <v>2.199155479363553</v>
      </c>
      <c r="D2464">
        <f t="shared" si="147"/>
        <v>1475.1478</v>
      </c>
      <c r="E2464">
        <f t="shared" si="148"/>
        <v>-1.1427871837655859E-2</v>
      </c>
      <c r="F2464" t="str">
        <f t="shared" si="150"/>
        <v>Sell</v>
      </c>
      <c r="G2464">
        <f t="shared" si="149"/>
        <v>4.836284822414738E-4</v>
      </c>
    </row>
    <row r="2465" spans="1:7" ht="18" x14ac:dyDescent="0.55000000000000004">
      <c r="A2465" s="4">
        <v>36798</v>
      </c>
      <c r="B2465" s="6">
        <v>1436.51</v>
      </c>
      <c r="C2465" s="1">
        <v>-1.50479556368712</v>
      </c>
      <c r="D2465">
        <f t="shared" si="147"/>
        <v>1473.9665999999997</v>
      </c>
      <c r="E2465">
        <f t="shared" si="148"/>
        <v>-2.5412109066786016E-2</v>
      </c>
      <c r="F2465" t="str">
        <f t="shared" si="150"/>
        <v>Sell</v>
      </c>
      <c r="G2465">
        <f t="shared" si="149"/>
        <v>2.2644096884924373E-4</v>
      </c>
    </row>
    <row r="2466" spans="1:7" ht="18" x14ac:dyDescent="0.55000000000000004">
      <c r="A2466" s="4">
        <v>36801</v>
      </c>
      <c r="B2466" s="6">
        <v>1436.23</v>
      </c>
      <c r="C2466" s="1">
        <v>-1.9493584583819164E-2</v>
      </c>
      <c r="D2466">
        <f t="shared" si="147"/>
        <v>1473.0873999999999</v>
      </c>
      <c r="E2466">
        <f t="shared" si="148"/>
        <v>-2.502051134236833E-2</v>
      </c>
      <c r="F2466" t="str">
        <f t="shared" si="150"/>
        <v>Sell</v>
      </c>
      <c r="G2466">
        <f t="shared" si="149"/>
        <v>3.7999983992651219E-8</v>
      </c>
    </row>
    <row r="2467" spans="1:7" ht="18" x14ac:dyDescent="0.55000000000000004">
      <c r="A2467" s="4">
        <v>36802</v>
      </c>
      <c r="B2467" s="6">
        <v>1426.46</v>
      </c>
      <c r="C2467" s="1">
        <v>-0.68257743122506076</v>
      </c>
      <c r="D2467">
        <f t="shared" ref="D2467:D2528" si="151">AVERAGE(B2418:B2467)</f>
        <v>1472.3308</v>
      </c>
      <c r="E2467">
        <f t="shared" si="148"/>
        <v>-3.1155226800933539E-2</v>
      </c>
      <c r="F2467" t="str">
        <f t="shared" si="150"/>
        <v>Sell</v>
      </c>
      <c r="G2467">
        <f t="shared" si="149"/>
        <v>4.6591194961780262E-5</v>
      </c>
    </row>
    <row r="2468" spans="1:7" ht="18" x14ac:dyDescent="0.55000000000000004">
      <c r="A2468" s="4">
        <v>36803</v>
      </c>
      <c r="B2468" s="6">
        <v>1434.32</v>
      </c>
      <c r="C2468" s="1">
        <v>0.54950186857191885</v>
      </c>
      <c r="D2468">
        <f t="shared" si="151"/>
        <v>1471.5278000000001</v>
      </c>
      <c r="E2468">
        <f t="shared" si="148"/>
        <v>-2.5285149217024735E-2</v>
      </c>
      <c r="F2468" t="str">
        <f t="shared" si="150"/>
        <v>Sell</v>
      </c>
      <c r="G2468">
        <f t="shared" si="149"/>
        <v>3.0195230356403042E-5</v>
      </c>
    </row>
    <row r="2469" spans="1:7" ht="18" x14ac:dyDescent="0.55000000000000004">
      <c r="A2469" s="4">
        <v>36804</v>
      </c>
      <c r="B2469" s="6">
        <v>1436.28</v>
      </c>
      <c r="C2469" s="1">
        <v>0.13655683861076628</v>
      </c>
      <c r="D2469">
        <f t="shared" si="151"/>
        <v>1471.2049999999999</v>
      </c>
      <c r="E2469">
        <f t="shared" si="148"/>
        <v>-2.3739043845011371E-2</v>
      </c>
      <c r="F2469" t="str">
        <f t="shared" si="150"/>
        <v>Sell</v>
      </c>
      <c r="G2469">
        <f t="shared" si="149"/>
        <v>1.8647770171366873E-6</v>
      </c>
    </row>
    <row r="2470" spans="1:7" ht="18" x14ac:dyDescent="0.55000000000000004">
      <c r="A2470" s="4">
        <v>36805</v>
      </c>
      <c r="B2470" s="6">
        <v>1408.99</v>
      </c>
      <c r="C2470" s="1">
        <v>-1.918330203186414</v>
      </c>
      <c r="D2470">
        <f t="shared" si="151"/>
        <v>1470.3924000000004</v>
      </c>
      <c r="E2470">
        <f t="shared" si="148"/>
        <v>-4.175919298821211E-2</v>
      </c>
      <c r="F2470" t="str">
        <f t="shared" si="150"/>
        <v>Sell</v>
      </c>
      <c r="G2470">
        <f t="shared" si="149"/>
        <v>3.679990768457228E-4</v>
      </c>
    </row>
    <row r="2471" spans="1:7" ht="18" x14ac:dyDescent="0.55000000000000004">
      <c r="A2471" s="4">
        <v>36808</v>
      </c>
      <c r="B2471" s="6">
        <v>1402.03</v>
      </c>
      <c r="C2471" s="1">
        <v>-0.49519492729607761</v>
      </c>
      <c r="D2471">
        <f t="shared" si="151"/>
        <v>1470.0352000000005</v>
      </c>
      <c r="E2471">
        <f t="shared" si="148"/>
        <v>-4.6260933071534949E-2</v>
      </c>
      <c r="F2471" t="str">
        <f t="shared" si="150"/>
        <v>Sell</v>
      </c>
      <c r="G2471">
        <f t="shared" si="149"/>
        <v>2.452180160197676E-5</v>
      </c>
    </row>
    <row r="2472" spans="1:7" ht="18" x14ac:dyDescent="0.55000000000000004">
      <c r="A2472" s="4">
        <v>36809</v>
      </c>
      <c r="B2472" s="6">
        <v>1387.02</v>
      </c>
      <c r="C2472" s="1">
        <v>-1.0763625546913913</v>
      </c>
      <c r="D2472">
        <f t="shared" si="151"/>
        <v>1469.1590000000006</v>
      </c>
      <c r="E2472">
        <f t="shared" si="148"/>
        <v>-5.590885669964963E-2</v>
      </c>
      <c r="F2472" t="str">
        <f t="shared" si="150"/>
        <v>Sell</v>
      </c>
      <c r="G2472">
        <f t="shared" si="149"/>
        <v>1.1585563491417781E-4</v>
      </c>
    </row>
    <row r="2473" spans="1:7" ht="18" x14ac:dyDescent="0.55000000000000004">
      <c r="A2473" s="4">
        <v>36810</v>
      </c>
      <c r="B2473" s="6">
        <v>1364.59</v>
      </c>
      <c r="C2473" s="1">
        <v>-1.6303543621838983</v>
      </c>
      <c r="D2473">
        <f t="shared" si="151"/>
        <v>1467.6888000000006</v>
      </c>
      <c r="E2473">
        <f t="shared" si="148"/>
        <v>-7.0245681509595648E-2</v>
      </c>
      <c r="F2473" t="str">
        <f t="shared" si="150"/>
        <v>Sell</v>
      </c>
      <c r="G2473">
        <f t="shared" si="149"/>
        <v>2.6580553462920661E-4</v>
      </c>
    </row>
    <row r="2474" spans="1:7" ht="18" x14ac:dyDescent="0.55000000000000004">
      <c r="A2474" s="4">
        <v>36811</v>
      </c>
      <c r="B2474" s="6">
        <v>1329.78</v>
      </c>
      <c r="C2474" s="1">
        <v>-2.5840502200064153</v>
      </c>
      <c r="D2474">
        <f t="shared" si="151"/>
        <v>1465.5104000000003</v>
      </c>
      <c r="E2474">
        <f t="shared" si="148"/>
        <v>-9.2616470002533133E-2</v>
      </c>
      <c r="F2474" t="str">
        <f t="shared" si="150"/>
        <v>Sell</v>
      </c>
      <c r="G2474">
        <f t="shared" si="149"/>
        <v>6.6773155395152036E-4</v>
      </c>
    </row>
    <row r="2475" spans="1:7" ht="18" x14ac:dyDescent="0.55000000000000004">
      <c r="A2475" s="4">
        <v>36812</v>
      </c>
      <c r="B2475" s="6">
        <v>1374.17</v>
      </c>
      <c r="C2475" s="1">
        <v>3.2836397475617893</v>
      </c>
      <c r="D2475">
        <f t="shared" si="151"/>
        <v>1463.9426000000003</v>
      </c>
      <c r="E2475">
        <f t="shared" si="148"/>
        <v>-6.1322486277809132E-2</v>
      </c>
      <c r="F2475" t="str">
        <f t="shared" si="150"/>
        <v>Sell</v>
      </c>
      <c r="G2475">
        <f t="shared" si="149"/>
        <v>1.0782289991767653E-3</v>
      </c>
    </row>
    <row r="2476" spans="1:7" ht="18" x14ac:dyDescent="0.55000000000000004">
      <c r="A2476" s="4">
        <v>36815</v>
      </c>
      <c r="B2476" s="6">
        <v>1374.62</v>
      </c>
      <c r="C2476" s="1">
        <v>3.274167935854403E-2</v>
      </c>
      <c r="D2476">
        <f t="shared" si="151"/>
        <v>1462.1764000000001</v>
      </c>
      <c r="E2476">
        <f t="shared" si="148"/>
        <v>-5.9880873470533488E-2</v>
      </c>
      <c r="F2476" t="str">
        <f t="shared" si="150"/>
        <v>Sell</v>
      </c>
      <c r="G2476">
        <f t="shared" si="149"/>
        <v>1.072017567217708E-7</v>
      </c>
    </row>
    <row r="2477" spans="1:7" ht="18" x14ac:dyDescent="0.55000000000000004">
      <c r="A2477" s="4">
        <v>36816</v>
      </c>
      <c r="B2477" s="6">
        <v>1349.97</v>
      </c>
      <c r="C2477" s="1">
        <v>-1.8094959305505098</v>
      </c>
      <c r="D2477">
        <f t="shared" si="151"/>
        <v>1459.5894000000001</v>
      </c>
      <c r="E2477">
        <f t="shared" si="148"/>
        <v>-7.5102902227160623E-2</v>
      </c>
      <c r="F2477" t="str">
        <f t="shared" si="150"/>
        <v>Sell</v>
      </c>
      <c r="G2477">
        <f t="shared" si="149"/>
        <v>3.2742755226788554E-4</v>
      </c>
    </row>
    <row r="2478" spans="1:7" ht="18" x14ac:dyDescent="0.55000000000000004">
      <c r="A2478" s="4">
        <v>36817</v>
      </c>
      <c r="B2478" s="6">
        <v>1342.13</v>
      </c>
      <c r="C2478" s="1">
        <v>-0.58244657805651778</v>
      </c>
      <c r="D2478">
        <f t="shared" si="151"/>
        <v>1456.7760000000001</v>
      </c>
      <c r="E2478">
        <f t="shared" si="148"/>
        <v>-7.8698440940817224E-2</v>
      </c>
      <c r="F2478" t="str">
        <f t="shared" si="150"/>
        <v>Sell</v>
      </c>
      <c r="G2478">
        <f t="shared" si="149"/>
        <v>3.3924401628974723E-5</v>
      </c>
    </row>
    <row r="2479" spans="1:7" ht="18" x14ac:dyDescent="0.55000000000000004">
      <c r="A2479" s="4">
        <v>36818</v>
      </c>
      <c r="B2479" s="6">
        <v>1388.76</v>
      </c>
      <c r="C2479" s="1">
        <v>3.4153358465216139</v>
      </c>
      <c r="D2479">
        <f t="shared" si="151"/>
        <v>1455.0937999999996</v>
      </c>
      <c r="E2479">
        <f t="shared" si="148"/>
        <v>-4.5587301657116309E-2</v>
      </c>
      <c r="F2479" t="str">
        <f t="shared" si="150"/>
        <v>Sell</v>
      </c>
      <c r="G2479">
        <f t="shared" si="149"/>
        <v>1.1664518944535509E-3</v>
      </c>
    </row>
    <row r="2480" spans="1:7" ht="18" x14ac:dyDescent="0.55000000000000004">
      <c r="A2480" s="4">
        <v>36819</v>
      </c>
      <c r="B2480" s="6">
        <v>1396.93</v>
      </c>
      <c r="C2480" s="1">
        <v>0.58657089806167961</v>
      </c>
      <c r="D2480">
        <f t="shared" si="151"/>
        <v>1453.8273999999997</v>
      </c>
      <c r="E2480">
        <f t="shared" si="148"/>
        <v>-3.9136282615116223E-2</v>
      </c>
      <c r="F2480" t="str">
        <f t="shared" si="150"/>
        <v>Sell</v>
      </c>
      <c r="G2480">
        <f t="shared" si="149"/>
        <v>3.4406541845288529E-5</v>
      </c>
    </row>
    <row r="2481" spans="1:7" ht="18" x14ac:dyDescent="0.55000000000000004">
      <c r="A2481" s="4">
        <v>36822</v>
      </c>
      <c r="B2481" s="6">
        <v>1395.78</v>
      </c>
      <c r="C2481" s="1">
        <v>-8.2357284859591401E-2</v>
      </c>
      <c r="D2481">
        <f t="shared" si="151"/>
        <v>1452.3061999999998</v>
      </c>
      <c r="E2481">
        <f t="shared" si="148"/>
        <v>-3.8921681942829821E-2</v>
      </c>
      <c r="F2481" t="str">
        <f t="shared" si="150"/>
        <v>Sell</v>
      </c>
      <c r="G2481">
        <f t="shared" si="149"/>
        <v>6.7827223694438828E-7</v>
      </c>
    </row>
    <row r="2482" spans="1:7" ht="18" x14ac:dyDescent="0.55000000000000004">
      <c r="A2482" s="4">
        <v>36823</v>
      </c>
      <c r="B2482" s="6">
        <v>1398.13</v>
      </c>
      <c r="C2482" s="1">
        <v>0.16822306761412439</v>
      </c>
      <c r="D2482">
        <f t="shared" si="151"/>
        <v>1450.4375999999997</v>
      </c>
      <c r="E2482">
        <f t="shared" si="148"/>
        <v>-3.6063323234311939E-2</v>
      </c>
      <c r="F2482" t="str">
        <f t="shared" si="150"/>
        <v>Sell</v>
      </c>
      <c r="G2482">
        <f t="shared" si="149"/>
        <v>2.8299000477506267E-6</v>
      </c>
    </row>
    <row r="2483" spans="1:7" ht="18" x14ac:dyDescent="0.55000000000000004">
      <c r="A2483" s="4">
        <v>36824</v>
      </c>
      <c r="B2483" s="6">
        <v>1364.9</v>
      </c>
      <c r="C2483" s="1">
        <v>-2.4054463593998969</v>
      </c>
      <c r="D2483">
        <f t="shared" si="151"/>
        <v>1448.0469999999996</v>
      </c>
      <c r="E2483">
        <f t="shared" si="148"/>
        <v>-5.7420097552081877E-2</v>
      </c>
      <c r="F2483" t="str">
        <f t="shared" si="150"/>
        <v>Sell</v>
      </c>
      <c r="G2483">
        <f t="shared" si="149"/>
        <v>5.7861721879502183E-4</v>
      </c>
    </row>
    <row r="2484" spans="1:7" ht="18" x14ac:dyDescent="0.55000000000000004">
      <c r="A2484" s="4">
        <v>36825</v>
      </c>
      <c r="B2484" s="6">
        <v>1364.44</v>
      </c>
      <c r="C2484" s="1">
        <v>-3.3707783153105207E-2</v>
      </c>
      <c r="D2484">
        <f t="shared" si="151"/>
        <v>1445.7387999999999</v>
      </c>
      <c r="E2484">
        <f t="shared" ref="E2484:E2528" si="152">(B2484 - D2484) / D2484</f>
        <v>-5.6233394303313852E-2</v>
      </c>
      <c r="F2484" t="str">
        <f t="shared" si="150"/>
        <v>Sell</v>
      </c>
      <c r="G2484">
        <f t="shared" ref="G2484:G2528" si="153">(C2484/100)^2</f>
        <v>1.1362146450967631E-7</v>
      </c>
    </row>
    <row r="2485" spans="1:7" ht="18" x14ac:dyDescent="0.55000000000000004">
      <c r="A2485" s="4">
        <v>36826</v>
      </c>
      <c r="B2485" s="6">
        <v>1379.58</v>
      </c>
      <c r="C2485" s="1">
        <v>1.1035016971345828</v>
      </c>
      <c r="D2485">
        <f t="shared" si="151"/>
        <v>1443.4089999999999</v>
      </c>
      <c r="E2485">
        <f t="shared" si="152"/>
        <v>-4.4221007351346681E-2</v>
      </c>
      <c r="F2485" t="str">
        <f t="shared" ref="F2485:F2528" si="154">IF(E2484 &gt; 0, "Buy", "Sell")</f>
        <v>Sell</v>
      </c>
      <c r="G2485">
        <f t="shared" si="153"/>
        <v>1.2177159955789046E-4</v>
      </c>
    </row>
    <row r="2486" spans="1:7" ht="18" x14ac:dyDescent="0.55000000000000004">
      <c r="A2486" s="4">
        <v>36829</v>
      </c>
      <c r="B2486" s="6">
        <v>1398.66</v>
      </c>
      <c r="C2486" s="1">
        <v>1.3735530390521464</v>
      </c>
      <c r="D2486">
        <f t="shared" si="151"/>
        <v>1441.5478000000001</v>
      </c>
      <c r="E2486">
        <f t="shared" si="152"/>
        <v>-2.975121601933697E-2</v>
      </c>
      <c r="F2486" t="str">
        <f t="shared" si="154"/>
        <v>Sell</v>
      </c>
      <c r="G2486">
        <f t="shared" si="153"/>
        <v>1.8866479510893874E-4</v>
      </c>
    </row>
    <row r="2487" spans="1:7" ht="18" x14ac:dyDescent="0.55000000000000004">
      <c r="A2487" s="4">
        <v>36830</v>
      </c>
      <c r="B2487" s="6">
        <v>1429.4</v>
      </c>
      <c r="C2487" s="1">
        <v>2.1740140393392631</v>
      </c>
      <c r="D2487">
        <f t="shared" si="151"/>
        <v>1440.1461999999997</v>
      </c>
      <c r="E2487">
        <f t="shared" si="152"/>
        <v>-7.4618813006621081E-3</v>
      </c>
      <c r="F2487" t="str">
        <f t="shared" si="154"/>
        <v>Sell</v>
      </c>
      <c r="G2487">
        <f t="shared" si="153"/>
        <v>4.7263370432442184E-4</v>
      </c>
    </row>
    <row r="2488" spans="1:7" ht="18" x14ac:dyDescent="0.55000000000000004">
      <c r="A2488" s="4">
        <v>36831</v>
      </c>
      <c r="B2488" s="6">
        <v>1421.22</v>
      </c>
      <c r="C2488" s="1">
        <v>-0.57391181233329847</v>
      </c>
      <c r="D2488">
        <f t="shared" si="151"/>
        <v>1438.6079999999999</v>
      </c>
      <c r="E2488">
        <f t="shared" si="152"/>
        <v>-1.2086683794334469E-2</v>
      </c>
      <c r="F2488" t="str">
        <f t="shared" si="154"/>
        <v>Sell</v>
      </c>
      <c r="G2488">
        <f t="shared" si="153"/>
        <v>3.2937476833569123E-5</v>
      </c>
    </row>
    <row r="2489" spans="1:7" ht="18" x14ac:dyDescent="0.55000000000000004">
      <c r="A2489" s="4">
        <v>36832</v>
      </c>
      <c r="B2489" s="6">
        <v>1428.32</v>
      </c>
      <c r="C2489" s="1">
        <v>0.49832707685064526</v>
      </c>
      <c r="D2489">
        <f t="shared" si="151"/>
        <v>1437.0550000000001</v>
      </c>
      <c r="E2489">
        <f t="shared" si="152"/>
        <v>-6.0784034014008696E-3</v>
      </c>
      <c r="F2489" t="str">
        <f t="shared" si="154"/>
        <v>Sell</v>
      </c>
      <c r="G2489">
        <f t="shared" si="153"/>
        <v>2.4832987552250891E-5</v>
      </c>
    </row>
    <row r="2490" spans="1:7" ht="18" x14ac:dyDescent="0.55000000000000004">
      <c r="A2490" s="4">
        <v>36833</v>
      </c>
      <c r="B2490" s="6">
        <v>1426.69</v>
      </c>
      <c r="C2490" s="1">
        <v>-0.11418525168759629</v>
      </c>
      <c r="D2490">
        <f t="shared" si="151"/>
        <v>1435.4226000000001</v>
      </c>
      <c r="E2490">
        <f t="shared" si="152"/>
        <v>-6.0836439387258129E-3</v>
      </c>
      <c r="F2490" t="str">
        <f t="shared" si="154"/>
        <v>Sell</v>
      </c>
      <c r="G2490">
        <f t="shared" si="153"/>
        <v>1.3038271702959711E-6</v>
      </c>
    </row>
    <row r="2491" spans="1:7" ht="18" x14ac:dyDescent="0.55000000000000004">
      <c r="A2491" s="4">
        <v>36836</v>
      </c>
      <c r="B2491" s="6">
        <v>1432.19</v>
      </c>
      <c r="C2491" s="1">
        <v>0.38476653692405993</v>
      </c>
      <c r="D2491">
        <f t="shared" si="151"/>
        <v>1433.9374000000003</v>
      </c>
      <c r="E2491">
        <f t="shared" si="152"/>
        <v>-1.2186027088771083E-3</v>
      </c>
      <c r="F2491" t="str">
        <f t="shared" si="154"/>
        <v>Sell</v>
      </c>
      <c r="G2491">
        <f t="shared" si="153"/>
        <v>1.4804528793653397E-5</v>
      </c>
    </row>
    <row r="2492" spans="1:7" ht="18" x14ac:dyDescent="0.55000000000000004">
      <c r="A2492" s="4">
        <v>36837</v>
      </c>
      <c r="B2492" s="6">
        <v>1431.87</v>
      </c>
      <c r="C2492" s="1">
        <v>-2.2345900667700636E-2</v>
      </c>
      <c r="D2492">
        <f t="shared" si="151"/>
        <v>1432.2930000000001</v>
      </c>
      <c r="E2492">
        <f t="shared" si="152"/>
        <v>-2.9533063416509691E-4</v>
      </c>
      <c r="F2492" t="str">
        <f t="shared" si="154"/>
        <v>Sell</v>
      </c>
      <c r="G2492">
        <f t="shared" si="153"/>
        <v>4.9933927665074371E-8</v>
      </c>
    </row>
    <row r="2493" spans="1:7" ht="18" x14ac:dyDescent="0.55000000000000004">
      <c r="A2493" s="4">
        <v>36838</v>
      </c>
      <c r="B2493" s="6">
        <v>1409.28</v>
      </c>
      <c r="C2493" s="1">
        <v>-1.5902346622533696</v>
      </c>
      <c r="D2493">
        <f t="shared" si="151"/>
        <v>1430.2818</v>
      </c>
      <c r="E2493">
        <f t="shared" si="152"/>
        <v>-1.46836798175017E-2</v>
      </c>
      <c r="F2493" t="str">
        <f t="shared" si="154"/>
        <v>Sell</v>
      </c>
      <c r="G2493">
        <f t="shared" si="153"/>
        <v>2.5288462810320886E-4</v>
      </c>
    </row>
    <row r="2494" spans="1:7" ht="18" x14ac:dyDescent="0.55000000000000004">
      <c r="A2494" s="4">
        <v>36839</v>
      </c>
      <c r="B2494" s="6">
        <v>1400.14</v>
      </c>
      <c r="C2494" s="1">
        <v>-0.65067040505223972</v>
      </c>
      <c r="D2494">
        <f t="shared" si="151"/>
        <v>1428.2327999999998</v>
      </c>
      <c r="E2494">
        <f t="shared" si="152"/>
        <v>-1.9669622487314166E-2</v>
      </c>
      <c r="F2494" t="str">
        <f t="shared" si="154"/>
        <v>Sell</v>
      </c>
      <c r="G2494">
        <f t="shared" si="153"/>
        <v>4.2337197601084575E-5</v>
      </c>
    </row>
    <row r="2495" spans="1:7" ht="18" x14ac:dyDescent="0.55000000000000004">
      <c r="A2495" s="4">
        <v>36840</v>
      </c>
      <c r="B2495" s="6">
        <v>1365.98</v>
      </c>
      <c r="C2495" s="1">
        <v>-2.4700111868566066</v>
      </c>
      <c r="D2495">
        <f t="shared" si="151"/>
        <v>1425.1987999999997</v>
      </c>
      <c r="E2495">
        <f t="shared" si="152"/>
        <v>-4.1551255866900574E-2</v>
      </c>
      <c r="F2495" t="str">
        <f t="shared" si="154"/>
        <v>Sell</v>
      </c>
      <c r="G2495">
        <f t="shared" si="153"/>
        <v>6.1009552631967822E-4</v>
      </c>
    </row>
    <row r="2496" spans="1:7" ht="18" x14ac:dyDescent="0.55000000000000004">
      <c r="A2496" s="4">
        <v>36843</v>
      </c>
      <c r="B2496" s="6">
        <v>1351.26</v>
      </c>
      <c r="C2496" s="1">
        <v>-1.0834629254041594</v>
      </c>
      <c r="D2496">
        <f t="shared" si="151"/>
        <v>1421.8085999999996</v>
      </c>
      <c r="E2496">
        <f t="shared" si="152"/>
        <v>-4.9618914950999481E-2</v>
      </c>
      <c r="F2496" t="str">
        <f t="shared" si="154"/>
        <v>Sell</v>
      </c>
      <c r="G2496">
        <f t="shared" si="153"/>
        <v>1.1738919107253393E-4</v>
      </c>
    </row>
    <row r="2497" spans="1:7" ht="18" x14ac:dyDescent="0.55000000000000004">
      <c r="A2497" s="4">
        <v>36844</v>
      </c>
      <c r="B2497" s="6">
        <v>1382.95</v>
      </c>
      <c r="C2497" s="1">
        <v>2.3181408240187307</v>
      </c>
      <c r="D2497">
        <f t="shared" si="151"/>
        <v>1419.3259999999998</v>
      </c>
      <c r="E2497">
        <f t="shared" si="152"/>
        <v>-2.562906619057197E-2</v>
      </c>
      <c r="F2497" t="str">
        <f t="shared" si="154"/>
        <v>Sell</v>
      </c>
      <c r="G2497">
        <f t="shared" si="153"/>
        <v>5.3737768799822405E-4</v>
      </c>
    </row>
    <row r="2498" spans="1:7" ht="18" x14ac:dyDescent="0.55000000000000004">
      <c r="A2498" s="4">
        <v>36845</v>
      </c>
      <c r="B2498" s="6">
        <v>1389.81</v>
      </c>
      <c r="C2498" s="1">
        <v>0.49481484129744491</v>
      </c>
      <c r="D2498">
        <f t="shared" si="151"/>
        <v>1417.2771999999998</v>
      </c>
      <c r="E2498">
        <f t="shared" si="152"/>
        <v>-1.938025955684592E-2</v>
      </c>
      <c r="F2498" t="str">
        <f t="shared" si="154"/>
        <v>Sell</v>
      </c>
      <c r="G2498">
        <f t="shared" si="153"/>
        <v>2.4484172716821559E-5</v>
      </c>
    </row>
    <row r="2499" spans="1:7" ht="18" x14ac:dyDescent="0.55000000000000004">
      <c r="A2499" s="4">
        <v>36846</v>
      </c>
      <c r="B2499" s="6">
        <v>1372.32</v>
      </c>
      <c r="C2499" s="1">
        <v>-1.2664308892126104</v>
      </c>
      <c r="D2499">
        <f t="shared" si="151"/>
        <v>1414.6734000000004</v>
      </c>
      <c r="E2499">
        <f t="shared" si="152"/>
        <v>-2.9938641668105451E-2</v>
      </c>
      <c r="F2499" t="str">
        <f t="shared" si="154"/>
        <v>Sell</v>
      </c>
      <c r="G2499">
        <f t="shared" si="153"/>
        <v>1.6038471971518427E-4</v>
      </c>
    </row>
    <row r="2500" spans="1:7" ht="18" x14ac:dyDescent="0.55000000000000004">
      <c r="A2500" s="4">
        <v>36847</v>
      </c>
      <c r="B2500" s="6">
        <v>1367.72</v>
      </c>
      <c r="C2500" s="1">
        <v>-0.3357618371663344</v>
      </c>
      <c r="D2500">
        <f t="shared" si="151"/>
        <v>1412.1378000000002</v>
      </c>
      <c r="E2500">
        <f t="shared" si="152"/>
        <v>-3.1454295749324297E-2</v>
      </c>
      <c r="F2500" t="str">
        <f t="shared" si="154"/>
        <v>Sell</v>
      </c>
      <c r="G2500">
        <f t="shared" si="153"/>
        <v>1.1273601129731205E-5</v>
      </c>
    </row>
    <row r="2501" spans="1:7" ht="18" x14ac:dyDescent="0.55000000000000004">
      <c r="A2501" s="4">
        <v>36850</v>
      </c>
      <c r="B2501" s="6">
        <v>1342.62</v>
      </c>
      <c r="C2501" s="1">
        <v>-1.852219100721153</v>
      </c>
      <c r="D2501">
        <f t="shared" si="151"/>
        <v>1409.2050000000004</v>
      </c>
      <c r="E2501">
        <f t="shared" si="152"/>
        <v>-4.7250045238272982E-2</v>
      </c>
      <c r="F2501" t="str">
        <f t="shared" si="154"/>
        <v>Sell</v>
      </c>
      <c r="G2501">
        <f t="shared" si="153"/>
        <v>3.4307155970762771E-4</v>
      </c>
    </row>
    <row r="2502" spans="1:7" ht="18" x14ac:dyDescent="0.55000000000000004">
      <c r="A2502" s="4">
        <v>36851</v>
      </c>
      <c r="B2502" s="6">
        <v>1347.35</v>
      </c>
      <c r="C2502" s="1">
        <v>0.35167714695160002</v>
      </c>
      <c r="D2502">
        <f t="shared" si="151"/>
        <v>1406.5122000000003</v>
      </c>
      <c r="E2502">
        <f t="shared" si="152"/>
        <v>-4.2063054980966692E-2</v>
      </c>
      <c r="F2502" t="str">
        <f t="shared" si="154"/>
        <v>Sell</v>
      </c>
      <c r="G2502">
        <f t="shared" si="153"/>
        <v>1.2367681568801726E-5</v>
      </c>
    </row>
    <row r="2503" spans="1:7" ht="18" x14ac:dyDescent="0.55000000000000004">
      <c r="A2503" s="4">
        <v>36852</v>
      </c>
      <c r="B2503" s="6">
        <v>1322.36</v>
      </c>
      <c r="C2503" s="1">
        <v>-1.8721681317296852</v>
      </c>
      <c r="D2503">
        <f t="shared" si="151"/>
        <v>1403.2611999999999</v>
      </c>
      <c r="E2503">
        <f t="shared" si="152"/>
        <v>-5.7652274572973318E-2</v>
      </c>
      <c r="F2503" t="str">
        <f t="shared" si="154"/>
        <v>Sell</v>
      </c>
      <c r="G2503">
        <f t="shared" si="153"/>
        <v>3.5050135134642203E-4</v>
      </c>
    </row>
    <row r="2504" spans="1:7" ht="18" x14ac:dyDescent="0.55000000000000004">
      <c r="A2504" s="4">
        <v>36854</v>
      </c>
      <c r="B2504" s="6">
        <v>1341.77</v>
      </c>
      <c r="C2504" s="1">
        <v>1.4571618836856239</v>
      </c>
      <c r="D2504">
        <f t="shared" si="151"/>
        <v>1400.4792000000004</v>
      </c>
      <c r="E2504">
        <f t="shared" si="152"/>
        <v>-4.1920793968236336E-2</v>
      </c>
      <c r="F2504" t="str">
        <f t="shared" si="154"/>
        <v>Sell</v>
      </c>
      <c r="G2504">
        <f t="shared" si="153"/>
        <v>2.1233207552662356E-4</v>
      </c>
    </row>
    <row r="2505" spans="1:7" ht="18" x14ac:dyDescent="0.55000000000000004">
      <c r="A2505" s="4">
        <v>36857</v>
      </c>
      <c r="B2505" s="6">
        <v>1348.97</v>
      </c>
      <c r="C2505" s="1">
        <v>0.53517004128307732</v>
      </c>
      <c r="D2505">
        <f t="shared" si="151"/>
        <v>1398.1424000000004</v>
      </c>
      <c r="E2505">
        <f t="shared" si="152"/>
        <v>-3.5169808168324178E-2</v>
      </c>
      <c r="F2505" t="str">
        <f t="shared" si="154"/>
        <v>Sell</v>
      </c>
      <c r="G2505">
        <f t="shared" si="153"/>
        <v>2.8640697308693067E-5</v>
      </c>
    </row>
    <row r="2506" spans="1:7" ht="18" x14ac:dyDescent="0.55000000000000004">
      <c r="A2506" s="4">
        <v>36858</v>
      </c>
      <c r="B2506" s="6">
        <v>1336.09</v>
      </c>
      <c r="C2506" s="1">
        <v>-0.9593900168028392</v>
      </c>
      <c r="D2506">
        <f t="shared" si="151"/>
        <v>1395.9740000000002</v>
      </c>
      <c r="E2506">
        <f t="shared" si="152"/>
        <v>-4.2897647090848562E-2</v>
      </c>
      <c r="F2506" t="str">
        <f t="shared" si="154"/>
        <v>Sell</v>
      </c>
      <c r="G2506">
        <f t="shared" si="153"/>
        <v>9.2042920434095218E-5</v>
      </c>
    </row>
    <row r="2507" spans="1:7" ht="18" x14ac:dyDescent="0.55000000000000004">
      <c r="A2507" s="4">
        <v>36859</v>
      </c>
      <c r="B2507" s="6">
        <v>1341.93</v>
      </c>
      <c r="C2507" s="1">
        <v>0.43614381202828206</v>
      </c>
      <c r="D2507">
        <f t="shared" si="151"/>
        <v>1393.6146000000001</v>
      </c>
      <c r="E2507">
        <f t="shared" si="152"/>
        <v>-3.7086723976628863E-2</v>
      </c>
      <c r="F2507" t="str">
        <f t="shared" si="154"/>
        <v>Sell</v>
      </c>
      <c r="G2507">
        <f t="shared" si="153"/>
        <v>1.9022142477056142E-5</v>
      </c>
    </row>
    <row r="2508" spans="1:7" ht="18" x14ac:dyDescent="0.55000000000000004">
      <c r="A2508" s="4">
        <v>36860</v>
      </c>
      <c r="B2508" s="6">
        <v>1314.95</v>
      </c>
      <c r="C2508" s="1">
        <v>-2.031023414210579</v>
      </c>
      <c r="D2508">
        <f t="shared" si="151"/>
        <v>1390.8868</v>
      </c>
      <c r="E2508">
        <f t="shared" si="152"/>
        <v>-5.459595993002446E-2</v>
      </c>
      <c r="F2508" t="str">
        <f t="shared" si="154"/>
        <v>Sell</v>
      </c>
      <c r="G2508">
        <f t="shared" si="153"/>
        <v>4.1250561090715968E-4</v>
      </c>
    </row>
    <row r="2509" spans="1:7" ht="18" x14ac:dyDescent="0.55000000000000004">
      <c r="A2509" s="4">
        <v>36861</v>
      </c>
      <c r="B2509" s="6">
        <v>1315.23</v>
      </c>
      <c r="C2509" s="1">
        <v>2.1291318545326104E-2</v>
      </c>
      <c r="D2509">
        <f t="shared" si="151"/>
        <v>1388.2104000000002</v>
      </c>
      <c r="E2509">
        <f t="shared" si="152"/>
        <v>-5.2571569842727109E-2</v>
      </c>
      <c r="F2509" t="str">
        <f t="shared" si="154"/>
        <v>Sell</v>
      </c>
      <c r="G2509">
        <f t="shared" si="153"/>
        <v>4.5332024539854735E-8</v>
      </c>
    </row>
    <row r="2510" spans="1:7" ht="18" x14ac:dyDescent="0.55000000000000004">
      <c r="A2510" s="4">
        <v>36864</v>
      </c>
      <c r="B2510" s="6">
        <v>1324.97</v>
      </c>
      <c r="C2510" s="1">
        <v>0.73782623938212999</v>
      </c>
      <c r="D2510">
        <f t="shared" si="151"/>
        <v>1385.7354</v>
      </c>
      <c r="E2510">
        <f t="shared" si="152"/>
        <v>-4.3850651430280267E-2</v>
      </c>
      <c r="F2510" t="str">
        <f t="shared" si="154"/>
        <v>Sell</v>
      </c>
      <c r="G2510">
        <f t="shared" si="153"/>
        <v>5.4438755952077625E-5</v>
      </c>
    </row>
    <row r="2511" spans="1:7" ht="18" x14ac:dyDescent="0.55000000000000004">
      <c r="A2511" s="4">
        <v>36865</v>
      </c>
      <c r="B2511" s="6">
        <v>1376.54</v>
      </c>
      <c r="C2511" s="1">
        <v>3.8183286714022198</v>
      </c>
      <c r="D2511">
        <f t="shared" si="151"/>
        <v>1384.4856</v>
      </c>
      <c r="E2511">
        <f t="shared" si="152"/>
        <v>-5.7390268270034826E-3</v>
      </c>
      <c r="F2511" t="str">
        <f t="shared" si="154"/>
        <v>Sell</v>
      </c>
      <c r="G2511">
        <f t="shared" si="153"/>
        <v>1.4579633842852241E-3</v>
      </c>
    </row>
    <row r="2512" spans="1:7" ht="18" x14ac:dyDescent="0.55000000000000004">
      <c r="A2512" s="4">
        <v>36866</v>
      </c>
      <c r="B2512" s="6">
        <v>1351.46</v>
      </c>
      <c r="C2512" s="1">
        <v>-1.8387614834436079</v>
      </c>
      <c r="D2512">
        <f t="shared" si="151"/>
        <v>1382.9706000000003</v>
      </c>
      <c r="E2512">
        <f t="shared" si="152"/>
        <v>-2.2784721526256803E-2</v>
      </c>
      <c r="F2512" t="str">
        <f t="shared" si="154"/>
        <v>Sell</v>
      </c>
      <c r="G2512">
        <f t="shared" si="153"/>
        <v>3.3810437929957378E-4</v>
      </c>
    </row>
    <row r="2513" spans="1:7" ht="18" x14ac:dyDescent="0.55000000000000004">
      <c r="A2513" s="4">
        <v>36867</v>
      </c>
      <c r="B2513" s="6">
        <v>1343.55</v>
      </c>
      <c r="C2513" s="1">
        <v>-0.58701249448379711</v>
      </c>
      <c r="D2513">
        <f t="shared" si="151"/>
        <v>1381.3102000000001</v>
      </c>
      <c r="E2513">
        <f t="shared" si="152"/>
        <v>-2.7336509930933808E-2</v>
      </c>
      <c r="F2513" t="str">
        <f t="shared" si="154"/>
        <v>Sell</v>
      </c>
      <c r="G2513">
        <f t="shared" si="153"/>
        <v>3.4458366868008989E-5</v>
      </c>
    </row>
    <row r="2514" spans="1:7" ht="18" x14ac:dyDescent="0.55000000000000004">
      <c r="A2514" s="4">
        <v>36868</v>
      </c>
      <c r="B2514" s="6">
        <v>1369.89</v>
      </c>
      <c r="C2514" s="1">
        <v>1.9415080038481005</v>
      </c>
      <c r="D2514">
        <f t="shared" si="151"/>
        <v>1379.5422000000003</v>
      </c>
      <c r="E2514">
        <f t="shared" si="152"/>
        <v>-6.9966688949422628E-3</v>
      </c>
      <c r="F2514" t="str">
        <f t="shared" si="154"/>
        <v>Sell</v>
      </c>
      <c r="G2514">
        <f t="shared" si="153"/>
        <v>3.7694533290062357E-4</v>
      </c>
    </row>
    <row r="2515" spans="1:7" ht="18" x14ac:dyDescent="0.55000000000000004">
      <c r="A2515" s="4">
        <v>36871</v>
      </c>
      <c r="B2515" s="6">
        <v>1380.2</v>
      </c>
      <c r="C2515" s="1">
        <v>0.7497971558706652</v>
      </c>
      <c r="D2515">
        <f t="shared" si="151"/>
        <v>1378.4160000000002</v>
      </c>
      <c r="E2515">
        <f t="shared" si="152"/>
        <v>1.2942391846872626E-3</v>
      </c>
      <c r="F2515" t="str">
        <f t="shared" si="154"/>
        <v>Sell</v>
      </c>
      <c r="G2515">
        <f t="shared" si="153"/>
        <v>5.6219577495173865E-5</v>
      </c>
    </row>
    <row r="2516" spans="1:7" ht="18" x14ac:dyDescent="0.55000000000000004">
      <c r="A2516" s="4">
        <v>36872</v>
      </c>
      <c r="B2516" s="6">
        <v>1371.18</v>
      </c>
      <c r="C2516" s="1">
        <v>-0.65567332136534173</v>
      </c>
      <c r="D2516">
        <f t="shared" si="151"/>
        <v>1377.115</v>
      </c>
      <c r="E2516">
        <f t="shared" si="152"/>
        <v>-4.3097344811435104E-3</v>
      </c>
      <c r="F2516" t="str">
        <f t="shared" si="154"/>
        <v>Buy</v>
      </c>
      <c r="G2516">
        <f t="shared" si="153"/>
        <v>4.2990750435025868E-5</v>
      </c>
    </row>
    <row r="2517" spans="1:7" ht="18" x14ac:dyDescent="0.55000000000000004">
      <c r="A2517" s="4">
        <v>36873</v>
      </c>
      <c r="B2517" s="6">
        <v>1359.99</v>
      </c>
      <c r="C2517" s="1">
        <v>-0.81943362109598228</v>
      </c>
      <c r="D2517">
        <f t="shared" si="151"/>
        <v>1375.7855999999999</v>
      </c>
      <c r="E2517">
        <f t="shared" si="152"/>
        <v>-1.1481149388393019E-2</v>
      </c>
      <c r="F2517" t="str">
        <f t="shared" si="154"/>
        <v>Sell</v>
      </c>
      <c r="G2517">
        <f t="shared" si="153"/>
        <v>6.714714593824738E-5</v>
      </c>
    </row>
    <row r="2518" spans="1:7" ht="18" x14ac:dyDescent="0.55000000000000004">
      <c r="A2518" s="4">
        <v>36874</v>
      </c>
      <c r="B2518" s="6">
        <v>1340.93</v>
      </c>
      <c r="C2518" s="1">
        <v>-1.4113943693526845</v>
      </c>
      <c r="D2518">
        <f t="shared" si="151"/>
        <v>1373.9177999999997</v>
      </c>
      <c r="E2518">
        <f t="shared" si="152"/>
        <v>-2.4010024471623891E-2</v>
      </c>
      <c r="F2518" t="str">
        <f t="shared" si="154"/>
        <v>Sell</v>
      </c>
      <c r="G2518">
        <f t="shared" si="153"/>
        <v>1.9920340658404617E-4</v>
      </c>
    </row>
    <row r="2519" spans="1:7" ht="18" x14ac:dyDescent="0.55000000000000004">
      <c r="A2519" s="4">
        <v>36875</v>
      </c>
      <c r="B2519" s="6">
        <v>1312.15</v>
      </c>
      <c r="C2519" s="1">
        <v>-2.1696389831127023</v>
      </c>
      <c r="D2519">
        <f t="shared" si="151"/>
        <v>1371.4351999999997</v>
      </c>
      <c r="E2519">
        <f t="shared" si="152"/>
        <v>-4.3228582728516513E-2</v>
      </c>
      <c r="F2519" t="str">
        <f t="shared" si="154"/>
        <v>Sell</v>
      </c>
      <c r="G2519">
        <f t="shared" si="153"/>
        <v>4.7073333170423215E-4</v>
      </c>
    </row>
    <row r="2520" spans="1:7" ht="18" x14ac:dyDescent="0.55000000000000004">
      <c r="A2520" s="4">
        <v>36878</v>
      </c>
      <c r="B2520" s="6">
        <v>1322.74</v>
      </c>
      <c r="C2520" s="1">
        <v>0.80383295108697461</v>
      </c>
      <c r="D2520">
        <f t="shared" si="151"/>
        <v>1369.7102</v>
      </c>
      <c r="E2520">
        <f t="shared" si="152"/>
        <v>-3.4292071417734916E-2</v>
      </c>
      <c r="F2520" t="str">
        <f t="shared" si="154"/>
        <v>Sell</v>
      </c>
      <c r="G2520">
        <f t="shared" si="153"/>
        <v>6.4614741325319451E-5</v>
      </c>
    </row>
    <row r="2521" spans="1:7" ht="18" x14ac:dyDescent="0.55000000000000004">
      <c r="A2521" s="4">
        <v>36879</v>
      </c>
      <c r="B2521" s="6">
        <v>1305.5999999999999</v>
      </c>
      <c r="C2521" s="1">
        <v>-1.3042637538261572</v>
      </c>
      <c r="D2521">
        <f t="shared" si="151"/>
        <v>1367.7816</v>
      </c>
      <c r="E2521">
        <f t="shared" si="152"/>
        <v>-4.5461643876478608E-2</v>
      </c>
      <c r="F2521" t="str">
        <f t="shared" si="154"/>
        <v>Sell</v>
      </c>
      <c r="G2521">
        <f t="shared" si="153"/>
        <v>1.7011039395446989E-4</v>
      </c>
    </row>
    <row r="2522" spans="1:7" ht="18" x14ac:dyDescent="0.55000000000000004">
      <c r="A2522" s="4">
        <v>36880</v>
      </c>
      <c r="B2522" s="6">
        <v>1264.74</v>
      </c>
      <c r="C2522" s="1">
        <v>-3.1796137769984205</v>
      </c>
      <c r="D2522">
        <f t="shared" si="151"/>
        <v>1365.336</v>
      </c>
      <c r="E2522">
        <f t="shared" si="152"/>
        <v>-7.3678567034048764E-2</v>
      </c>
      <c r="F2522" t="str">
        <f t="shared" si="154"/>
        <v>Sell</v>
      </c>
      <c r="G2522">
        <f t="shared" si="153"/>
        <v>1.0109943770878161E-3</v>
      </c>
    </row>
    <row r="2523" spans="1:7" ht="18" x14ac:dyDescent="0.55000000000000004">
      <c r="A2523" s="4">
        <v>36881</v>
      </c>
      <c r="B2523" s="6">
        <v>1274.8599999999999</v>
      </c>
      <c r="C2523" s="1">
        <v>0.79698012022075293</v>
      </c>
      <c r="D2523">
        <f t="shared" si="151"/>
        <v>1363.5413999999998</v>
      </c>
      <c r="E2523">
        <f t="shared" si="152"/>
        <v>-6.5037555882058257E-2</v>
      </c>
      <c r="F2523" t="str">
        <f t="shared" si="154"/>
        <v>Sell</v>
      </c>
      <c r="G2523">
        <f t="shared" si="153"/>
        <v>6.3517731202708565E-5</v>
      </c>
    </row>
    <row r="2524" spans="1:7" ht="18" x14ac:dyDescent="0.55000000000000004">
      <c r="A2524" s="4">
        <v>36882</v>
      </c>
      <c r="B2524" s="6">
        <v>1305.95</v>
      </c>
      <c r="C2524" s="1">
        <v>2.4094376622223672</v>
      </c>
      <c r="D2524">
        <f t="shared" si="151"/>
        <v>1363.0647999999999</v>
      </c>
      <c r="E2524">
        <f t="shared" si="152"/>
        <v>-4.1901749645357901E-2</v>
      </c>
      <c r="F2524" t="str">
        <f t="shared" si="154"/>
        <v>Sell</v>
      </c>
      <c r="G2524">
        <f t="shared" si="153"/>
        <v>5.8053898481355863E-4</v>
      </c>
    </row>
    <row r="2525" spans="1:7" ht="18" x14ac:dyDescent="0.55000000000000004">
      <c r="A2525" s="4">
        <v>36886</v>
      </c>
      <c r="B2525" s="6">
        <v>1315.19</v>
      </c>
      <c r="C2525" s="1">
        <v>0.70503966023937581</v>
      </c>
      <c r="D2525">
        <f t="shared" si="151"/>
        <v>1361.8851999999999</v>
      </c>
      <c r="E2525">
        <f t="shared" si="152"/>
        <v>-3.4287177803239137E-2</v>
      </c>
      <c r="F2525" t="str">
        <f t="shared" si="154"/>
        <v>Sell</v>
      </c>
      <c r="G2525">
        <f t="shared" si="153"/>
        <v>4.9708092251045445E-5</v>
      </c>
    </row>
    <row r="2526" spans="1:7" ht="18" x14ac:dyDescent="0.55000000000000004">
      <c r="A2526" s="4">
        <v>36887</v>
      </c>
      <c r="B2526" s="6">
        <v>1328.92</v>
      </c>
      <c r="C2526" s="1">
        <v>1.0385440398915549</v>
      </c>
      <c r="D2526">
        <f t="shared" si="151"/>
        <v>1360.9711999999997</v>
      </c>
      <c r="E2526">
        <f t="shared" si="152"/>
        <v>-2.3550241180709527E-2</v>
      </c>
      <c r="F2526" t="str">
        <f t="shared" si="154"/>
        <v>Sell</v>
      </c>
      <c r="G2526">
        <f t="shared" si="153"/>
        <v>1.0785737227942716E-4</v>
      </c>
    </row>
    <row r="2527" spans="1:7" ht="18" x14ac:dyDescent="0.55000000000000004">
      <c r="A2527" s="4">
        <v>36888</v>
      </c>
      <c r="B2527" s="6">
        <v>1334.22</v>
      </c>
      <c r="C2527" s="1">
        <v>0.39802691537967677</v>
      </c>
      <c r="D2527">
        <f t="shared" si="151"/>
        <v>1360.6561999999997</v>
      </c>
      <c r="E2527">
        <f t="shared" si="152"/>
        <v>-1.9429007856650086E-2</v>
      </c>
      <c r="F2527" t="str">
        <f t="shared" si="154"/>
        <v>Sell</v>
      </c>
      <c r="G2527">
        <f t="shared" si="153"/>
        <v>1.5842542536666036E-5</v>
      </c>
    </row>
    <row r="2528" spans="1:7" ht="18" x14ac:dyDescent="0.55000000000000004">
      <c r="A2528" s="4">
        <v>36889</v>
      </c>
      <c r="B2528" s="6">
        <v>1320.28</v>
      </c>
      <c r="C2528" s="1">
        <v>-1.0503016121381319</v>
      </c>
      <c r="D2528">
        <f t="shared" si="151"/>
        <v>1360.2191999999995</v>
      </c>
      <c r="E2528">
        <f t="shared" si="152"/>
        <v>-2.9362326307406619E-2</v>
      </c>
      <c r="F2528" t="str">
        <f t="shared" si="154"/>
        <v>Sell</v>
      </c>
      <c r="G2528">
        <f t="shared" si="153"/>
        <v>1.1031334764599588E-4</v>
      </c>
    </row>
  </sheetData>
  <sortState xmlns:xlrd2="http://schemas.microsoft.com/office/spreadsheetml/2017/richdata2" ref="A2:B2528">
    <sortCondition ref="A2:A2528"/>
  </sortState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Result</vt:lpstr>
      <vt:lpstr>1980s data</vt:lpstr>
      <vt:lpstr>1990s data</vt:lpstr>
    </vt:vector>
  </TitlesOfParts>
  <Company>U of Illinois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Widdicks</dc:creator>
  <cp:lastModifiedBy>俊儒 王</cp:lastModifiedBy>
  <dcterms:created xsi:type="dcterms:W3CDTF">2013-10-26T02:27:20Z</dcterms:created>
  <dcterms:modified xsi:type="dcterms:W3CDTF">2024-11-04T01:15:46Z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9494D2CD-A553-4DE1-8588-C9C05EDE7F3D</vt:lpwstr>
  </property>
</Properties>
</file>