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5"/>
  </bookViews>
  <sheets>
    <sheet name=".c" sheetId="1" r:id="rId1"/>
    <sheet name=".h" sheetId="2" r:id="rId2"/>
    <sheet name="Sheet1" sheetId="3" r:id="rId3"/>
    <sheet name="gc_mark_grey图" sheetId="4" r:id="rId4"/>
    <sheet name="zend_gc_collect_cycles流程" sheetId="5" r:id="rId5"/>
    <sheet name="Sheet2" sheetId="6" r:id="rId6"/>
  </sheets>
  <definedNames>
    <definedName name="_xlnm._FilterDatabase" localSheetId="0" hidden="1">.c!$A$11:$H$113</definedName>
    <definedName name="_xlnm._FilterDatabase" localSheetId="1" hidden="1">.h!$A$11:$H$90</definedName>
    <definedName name="_xlnm._FilterDatabase" localSheetId="2" hidden="1">Sheet1!$A$2:$H$80</definedName>
  </definedNames>
  <calcPr calcId="144525"/>
</workbook>
</file>

<file path=xl/sharedStrings.xml><?xml version="1.0" encoding="utf-8"?>
<sst xmlns="http://schemas.openxmlformats.org/spreadsheetml/2006/main" count="907" uniqueCount="338">
  <si>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</si>
  <si>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</si>
  <si>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</si>
  <si>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</si>
  <si>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</si>
  <si>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</si>
  <si>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</si>
  <si>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</si>
  <si>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</si>
  <si>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</si>
  <si>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</si>
  <si>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</si>
  <si>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</si>
  <si>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</si>
  <si>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</si>
  <si>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</si>
  <si>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</si>
  <si>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zend_get_gc_buffer_create</t>
  </si>
  <si>
    <t>/ext/curl/interface.c</t>
  </si>
  <si>
    <t>外部调用，回收无关</t>
  </si>
  <si>
    <t>,/ext/curl/multi.c</t>
  </si>
  <si>
    <t>,/ext/pdo/pdo_dbh.c</t>
  </si>
  <si>
    <t>,/ext/spl/spl_dllist.c</t>
  </si>
  <si>
    <t>,/ext/spl/spl_iterators.c</t>
  </si>
  <si>
    <t>,/ext/spl/spl_observer.c</t>
  </si>
  <si>
    <t>,/Zend/zend_fibers.c</t>
  </si>
  <si>
    <t>,/Zend/zend_generators.c</t>
  </si>
  <si>
    <t>,/Zend/zend_interfaces.c</t>
  </si>
  <si>
    <t>,/Zend/zend_weakrefs.c</t>
  </si>
  <si>
    <t>gc_possible_root</t>
  </si>
  <si>
    <t>/Zend/zend_execute.c</t>
  </si>
  <si>
    <t>gc_check_possible_root 调用</t>
  </si>
  <si>
    <t>,/Zend/zend_execute.h</t>
  </si>
  <si>
    <t>,/Zend/zend_gc.c</t>
  </si>
  <si>
    <t>,/Zend/zend_gc.h</t>
  </si>
  <si>
    <t>,/Zend/zend_objects_API.h</t>
  </si>
  <si>
    <t>,/Zend/zend_vm_def.h</t>
  </si>
  <si>
    <t>,/Zend/zend_vm_execute.h</t>
  </si>
  <si>
    <t>gc_remove_from_buffer</t>
  </si>
  <si>
    <t>/ext/opcache/jit/zend_jit_helpers.c</t>
  </si>
  <si>
    <t>,/ext/opcache/zend_persist.c</t>
  </si>
  <si>
    <t>,/Zend/zend_hash.c</t>
  </si>
  <si>
    <t>,/Zend/zend_objects_API.c</t>
  </si>
  <si>
    <t>GC_G</t>
  </si>
  <si>
    <t>/Zend/zend_gc.c</t>
  </si>
  <si>
    <t>,/Zend/zend.c</t>
  </si>
  <si>
    <t>zend_gc_collect_cycles</t>
  </si>
  <si>
    <t>/sapi/fuzzer/fuzzer-sapi.c</t>
  </si>
  <si>
    <t>大货,非常复杂</t>
  </si>
  <si>
    <t>gc_enabled</t>
  </si>
  <si>
    <t>/Zend/zend_builtin_functions.c</t>
  </si>
  <si>
    <t>gc_reset</t>
  </si>
  <si>
    <t>GC_REF_CHECK_COLOR</t>
  </si>
  <si>
    <t>GC_IDX2PTR</t>
  </si>
  <si>
    <t>GC_REF_SET_COLOR</t>
  </si>
  <si>
    <t>gc_stack_push</t>
  </si>
  <si>
    <t>GC_STACK_PUSH</t>
  </si>
  <si>
    <t>GC_REF_SET_BLACK</t>
  </si>
  <si>
    <t>GC_TRACE</t>
  </si>
  <si>
    <t>GC_GET_PTR</t>
  </si>
  <si>
    <t>GC_BENCH_INC</t>
  </si>
  <si>
    <t>GC_TRACE_REF</t>
  </si>
  <si>
    <t>GC_TRACE_SET_COLOR</t>
  </si>
  <si>
    <t>GC_REF_ADDRESS</t>
  </si>
  <si>
    <t>GC_REF_SET_INFO</t>
  </si>
  <si>
    <t>gc_trace_ref</t>
  </si>
  <si>
    <t>gc_fetch_next_unused</t>
  </si>
  <si>
    <t>GC_STACK_POP</t>
  </si>
  <si>
    <t>gc_stack_pop</t>
  </si>
  <si>
    <t>GC_FETCH_NEXT_UNUSED</t>
  </si>
  <si>
    <t>GC_HAS_NEXT_UNUSED</t>
  </si>
  <si>
    <t>GC_STACK_DCL</t>
  </si>
  <si>
    <t>GC_FETCH_UNUSED</t>
  </si>
  <si>
    <t>gc_compress</t>
  </si>
  <si>
    <t>GC_HAS_UNUSED</t>
  </si>
  <si>
    <t>gc_fetch_unused</t>
  </si>
  <si>
    <t>gc_color_name</t>
  </si>
  <si>
    <t>GC_IS_ROOT</t>
  </si>
  <si>
    <t>GC_REF_COLOR</t>
  </si>
  <si>
    <t>GC_LINK_UNUSED</t>
  </si>
  <si>
    <t>gc_link_unused</t>
  </si>
  <si>
    <t>GC_MAKE_GARBAGE</t>
  </si>
  <si>
    <t>gc_remove_from_roots</t>
  </si>
  <si>
    <t>GC_IS_GARBAGE</t>
  </si>
  <si>
    <t>gc_grow_root_buffer</t>
  </si>
  <si>
    <t>GC_IS_UNUSED</t>
  </si>
  <si>
    <t>gc_compact</t>
  </si>
  <si>
    <t>GC_BENCH_PEAK</t>
  </si>
  <si>
    <t>gc_stack_free</t>
  </si>
  <si>
    <t>gc_stack_next</t>
  </si>
  <si>
    <t>GC_IS_DTOR_GARBAGE</t>
  </si>
  <si>
    <t>gc_scan</t>
  </si>
  <si>
    <t>大货</t>
  </si>
  <si>
    <t>gc_add_garbage</t>
  </si>
  <si>
    <t>zend_get_gc_buffer_release</t>
  </si>
  <si>
    <t>GC_PTR2IDX</t>
  </si>
  <si>
    <t>zend_get_gc_buffer_grow</t>
  </si>
  <si>
    <t>/Zend/zend_gc.h</t>
  </si>
  <si>
    <t>GC_MAKE_DTOR_GARBAGE</t>
  </si>
  <si>
    <t>gc_protect</t>
  </si>
  <si>
    <t>/Zend/zend.c</t>
  </si>
  <si>
    <t>GC_IDX2LIST</t>
  </si>
  <si>
    <t>gc_adjust_threshold</t>
  </si>
  <si>
    <t>gc_possible_root_when_full</t>
  </si>
  <si>
    <t>GC_LIST2IDX</t>
  </si>
  <si>
    <t>gc_remove_compressed</t>
  </si>
  <si>
    <t>GC_HAS_NEXT_UNUSED_UNDER_THRESHOLD</t>
  </si>
  <si>
    <t>gc_scan_black</t>
  </si>
  <si>
    <t>大货,返回void</t>
  </si>
  <si>
    <t>gc_mark_grey</t>
  </si>
  <si>
    <t>GC_BENCH_DEC</t>
  </si>
  <si>
    <t>gc_mark_roots</t>
  </si>
  <si>
    <t>root_buffer_dtor</t>
  </si>
  <si>
    <t>gc_scan_roots</t>
  </si>
  <si>
    <t>gc_globals_ctor_ex</t>
  </si>
  <si>
    <t>gc_collect_white</t>
  </si>
  <si>
    <t>gc_collect_roots</t>
  </si>
  <si>
    <t>gc_remove_nested_data_from_buffer</t>
  </si>
  <si>
    <t>gc_globals_ctor</t>
  </si>
  <si>
    <t>/main/main.c</t>
  </si>
  <si>
    <t>zend_gc_root_tmpvars</t>
  </si>
  <si>
    <t>依赖zend_opcode.c</t>
  </si>
  <si>
    <t>gc_globals_dtor</t>
  </si>
  <si>
    <t>zend_gc_get_status</t>
  </si>
  <si>
    <t>gc_decompress</t>
  </si>
  <si>
    <t>gc_enable</t>
  </si>
  <si>
    <t>zend_gc_globals_size</t>
  </si>
  <si>
    <t>gc_protected</t>
  </si>
  <si>
    <t>GC_REF_SET_PURPLE</t>
  </si>
  <si>
    <t>zend_get_gc_buffer_add_zval</t>
  </si>
  <si>
    <t>,/ext/pdo_sqlite/sqlite_driver.c</t>
  </si>
  <si>
    <t>,/Zend/zend_execute.c</t>
  </si>
  <si>
    <t>zend_get_gc_buffer_use</t>
  </si>
  <si>
    <t>abstract</t>
  </si>
  <si>
    <t>over</t>
  </si>
  <si>
    <t>GC_MAY_LEAK</t>
  </si>
  <si>
    <t>gc_check_possible_root</t>
  </si>
  <si>
    <t>/ext/standard/var.c</t>
  </si>
  <si>
    <t>主要外部调用</t>
  </si>
  <si>
    <t>,/Zend/zend_variables.h</t>
  </si>
  <si>
    <t>GC_REMOVE_FROM_BUFFER</t>
  </si>
  <si>
    <t>zend_get_gc_buffer_add_obj</t>
  </si>
  <si>
    <t>/ext/spl/spl_iterators.c</t>
  </si>
  <si>
    <t>少量</t>
  </si>
  <si>
    <t>释放 zval 列表，但不释放 _zend_executor_globals</t>
  </si>
  <si>
    <t>zend_get_gc_buffer 增加内存，这里才创建需要的 zval 列表，一开始是只有指针组，没有zval列表的</t>
  </si>
  <si>
    <t>大量</t>
  </si>
  <si>
    <t>// 这三个方法和主体逻辑关联不大，但在业务逻辑上关系密切，因为都用到buf
// 这个在迭代器中会用到
// ing4, 返回全局的 zend_get_gc_buffer</t>
  </si>
  <si>
    <t>// zend_gc_collect_cycles 一处引用。
// TMPVAR 运算对象通过 zval_ptr_dtor_nogc 来销毁，因为它们通常不能包含回收周期。
// 但仍然会有一些少见的异常可能存在，在这样的用例里，依赖 producing code 来存放值。
// 如果 一个GC运行在 rooting 和消费中间，需要结束这样的泄露。为了避免这种情况发生，把所有 活跃 的 TMPVAR 值存放在这里。</t>
  </si>
  <si>
    <t>意义不大</t>
  </si>
  <si>
    <t>这个为什么要写个封装</t>
  </si>
  <si>
    <t>获取 gc运行状态. 这个是线索</t>
  </si>
  <si>
    <t>释放整个缓冲区</t>
  </si>
  <si>
    <t>调试</t>
  </si>
  <si>
    <t>向堆栈里压入 zend_refcounted 指针</t>
  </si>
  <si>
    <t>向堆栈中压入ref计数器, _top是引用返回</t>
  </si>
  <si>
    <t>从堆栈中弹出ref计数器, _top是引用返回</t>
  </si>
  <si>
    <t>从堆栈里弹出，这里其实没删掉，只是指针把这个位置标记成可用了。</t>
  </si>
  <si>
    <t>取得下一个堆栈，没有则创建</t>
  </si>
  <si>
    <t>释放 堆栈，传入的这个stack没有被释放，后面的一串全释放了</t>
  </si>
  <si>
    <t>这三个方法是一组，和别的关联不大，用于遍历过程中的堆栈处理
// ing4, 声名堆栈，不影响其他业务逻辑</t>
  </si>
  <si>
    <t>把所有普通root里的 灰色的计数器，转成白色，并 扫描这些计数器</t>
  </si>
  <si>
    <t>把 ref 的元素 递归标记成黑色，并增加引用次数. gc_scan 里一处调用</t>
  </si>
  <si>
    <t>把ref的 所有灰色原素标记成白色，再把所有引用次数&gt;0的白色元素 递归标记成黑色
// 传入的原素必须是白色，gc_scan_roots 调用时保证了。 gc_scan_roots 一处调用。
// 这样做和直接把灰色标记成黑色有什么区别呢？</t>
  </si>
  <si>
    <t>重置GC全局变量</t>
  </si>
  <si>
    <t>// 这里明明可以用递归的偏要用堆栈，也是为了速度更快咯？
// 从buffer里删除嵌套的数据,zend_gc_collect_cycles 一处调用
// ing3, 递归所有元素，找到黑色元素，把它和root解除关联</t>
  </si>
  <si>
    <t>删除一个 gc_root_buffer</t>
  </si>
  <si>
    <t>把计数器和root解除关联（把它所属的 root也标记成 unused），并把计数器标为黑色。实际上并没有删除什么。</t>
  </si>
  <si>
    <t>通过压缩索引号删除 gc_root_buffer
// 传入 zend_refcounted 指针 和 gc_root_buffer 地址索引号</t>
  </si>
  <si>
    <t>设置成紫色，全局无调用</t>
  </si>
  <si>
    <t>设置 type_info，左边22位</t>
  </si>
  <si>
    <t>设置颜色，
// 要保证传入的是颜色常量才行，要不然可能写错位置，好在只有内部调用且次数不多</t>
  </si>
  <si>
    <t>设置成黑色，黑色就是0</t>
  </si>
  <si>
    <t>获取颜色，32位type_info的31-32两个位</t>
  </si>
  <si>
    <t>检验是否是某一种 color，黑、灰等</t>
  </si>
  <si>
    <t>获取的是索引号：32位type_info的第11-30位（共20位），右边有10位空着，左边还有两位空着。</t>
  </si>
  <si>
    <t>内存指针 计算 用索引号</t>
  </si>
  <si>
    <t>返回gc保护状态</t>
  </si>
  <si>
    <t>开启或关闭gc保护，并返回旧状态</t>
  </si>
  <si>
    <t>当buf满了的时候，用这个开辟内存创建新buf（或什么也不做）</t>
  </si>
  <si>
    <t>找一个可用的 root 把 zend_refcounted 指针放进去</t>
  </si>
  <si>
    <t>把所有紫色root标记成灰色, 返回扫描过的节点数量。
// 因为扫描前先整理过，返回的数量一定是有用root数量，并且是总数，不会少。
// 全局只有 zend_gc_collect_cycles 调用 ，stack是新创建的空临时实例，这里没用到，传给gc_mark_grey</t>
  </si>
  <si>
    <t>把 ref 的元素 递归标记成灰色. gc_mark_roots 里一处调用</t>
  </si>
  <si>
    <t>添加【垃圾】标记</t>
  </si>
  <si>
    <t>添加【有销毁器的垃圾】标记</t>
  </si>
  <si>
    <t>把编码后的 idx 换成原来的 idx，丢掉标记位。</t>
  </si>
  <si>
    <t>删除一个 gc_root_buffer （并没真的删除，只是标记成未使用）</t>
  </si>
  <si>
    <t>指针是否是【未使用】</t>
  </si>
  <si>
    <t>是否是普通 root，没有添加过 GC_UNUSED、GC_GARBAGE、GC_DTOR_GARBAGE</t>
  </si>
  <si>
    <t>指针是否是【垃圾】</t>
  </si>
  <si>
    <t>指针是否是【待销毁垃圾】</t>
  </si>
  <si>
    <t>用索引号 计算 内存指针</t>
  </si>
  <si>
    <t>把 idx 编码成一个 兼容指针类型的 整数 。很牛很狡猾！
// 这个根本不是为了解压地址，是为了把 idx 左移 2或3（根据操作系统位数）位。左面空出来的2-3位可以用来作标记位。</t>
  </si>
  <si>
    <t>有使用：使用数不为0</t>
  </si>
  <si>
    <t>验证使用数量是否在阀值内</t>
  </si>
  <si>
    <t>验证buf没满</t>
  </si>
  <si>
    <t>根缓冲区增加内存</t>
  </si>
  <si>
    <t>空函数</t>
  </si>
  <si>
    <t>初始化gc全局变量，只有内部用到</t>
  </si>
  <si>
    <t>初始化gc全局变量</t>
  </si>
  <si>
    <t>指针转成 int 再清空最后2个位，为什么这个可用呢，这是因为所有的指针都对齐到8，最后3个bit肯定是0
// 这也太狡猾了！</t>
  </si>
  <si>
    <t>// 获取GC全局变量，主要是内部使用</t>
  </si>
  <si>
    <t>取得可复用的 root</t>
  </si>
  <si>
    <t>获取一个新的buf地址索引号（不是复用的）</t>
  </si>
  <si>
    <t>取得下一个没使用过的 root指针</t>
  </si>
  <si>
    <t>gc是否可用</t>
  </si>
  <si>
    <t>开启或关闭GC功能</t>
  </si>
  <si>
    <t>解压缩索引号，得到 gc_root_buffer 指针，内部1次调用
// 传入 zend_refcounted 指针 和它所属 gc_root_buffer 的 地址索引号</t>
  </si>
  <si>
    <t>压缩索引号</t>
  </si>
  <si>
    <t>整理buf。 
// 二指压缩算法：从两头同时遍历。 找到左侧的空位，把最右侧的元素转移到左侧空位里。
// 直到两个指针交叉碰撞，列表里就没有空位了。</t>
  </si>
  <si>
    <t xml:space="preserve">把stack里的白色元素 递归标记成黑色。把所有没有 GC_INFO(ref) 标记成垃圾。 gc_collect_roots 里一处调用
// flags 用于返回 GC_HAS_DESTRUCTORS 标记：被回收的对象是否自带析构方法 
// 返回所有不是引用类型的元素数量 </t>
  </si>
  <si>
    <t>// flags 用于返回 GC_HAS_DESTRUCTORS 标记： 被回收的对象是否自带析构方法 
// 返回所有回收的非引用类型元素数量 ，只有zend_gc_collect_cycles调用</t>
  </si>
  <si>
    <t xml:space="preserve">调整 阀值，只有一处调用，传入上次回收的数量 
// 如果回收数量很少，阀值调高，降低回收频率。如果数量很多，阀值调低，增加回收频率。
// 这样就根据无效数据的比率，自动调节可用buf数量 </t>
  </si>
  <si>
    <t>找一个复用或新的 root，把ref添加进去，并标记成黑色</t>
  </si>
  <si>
    <t>第一层</t>
  </si>
  <si>
    <t>第二层</t>
  </si>
  <si>
    <t>第三层</t>
  </si>
  <si>
    <t>第四层</t>
  </si>
  <si>
    <t>分支编号</t>
  </si>
  <si>
    <t>处理逻辑</t>
  </si>
  <si>
    <t xml:space="preserve">实例是对象
</t>
  </si>
  <si>
    <t>对象没有被释放</t>
  </si>
  <si>
    <t>有需要处理的数组
先给数组减少引用次数</t>
  </si>
  <si>
    <t>哈希表不是灰色</t>
  </si>
  <si>
    <t>1.1.1.1</t>
  </si>
  <si>
    <t>遍历哈希表，元素可计数：减少引用次数
元素不是灰色
元素标记成灰色，入栈
转到 handle_ht</t>
  </si>
  <si>
    <t>哈希表是灰色</t>
  </si>
  <si>
    <t>1.1.1.2</t>
  </si>
  <si>
    <t>遍历zval列表
如果是可计数实例，减少引用次数
只要有一个不是灰色
把所有不是灰色的元素，引用数-1，标成灰色，放到栈里</t>
  </si>
  <si>
    <t>没有要处理的数组</t>
  </si>
  <si>
    <t>1.1.2</t>
  </si>
  <si>
    <t>实例是数组</t>
  </si>
  <si>
    <t>如果是顺序数组</t>
  </si>
  <si>
    <t>转到handle_zvals</t>
  </si>
  <si>
    <t>哈希表</t>
  </si>
  <si>
    <t>遍历键值对，解间接引用，如果元素可计数</t>
  </si>
  <si>
    <t>只要有一个元素不是灰色</t>
  </si>
  <si>
    <t>2.2.1.1</t>
  </si>
  <si>
    <t>遍历所有后面的元素，
解间接引用
不是灰色的标记成灰色，压到栈里
从头开始处理元素</t>
  </si>
  <si>
    <t>实例是引用类型</t>
  </si>
  <si>
    <t>引用目标可计数</t>
  </si>
  <si>
    <t>目标减少引用次数
如果种颜色不是灰色</t>
  </si>
  <si>
    <t>3.1.1</t>
  </si>
  <si>
    <t>标记成灰色，跳到tail_call，从头开始处理这个元素</t>
  </si>
  <si>
    <t>其他情况</t>
  </si>
  <si>
    <t>堆栈中下一个元素，如果有效</t>
  </si>
  <si>
    <t>从头开始处理这个元素</t>
  </si>
  <si>
    <t>如果无效</t>
  </si>
  <si>
    <t>结束</t>
  </si>
  <si>
    <t>步骤</t>
  </si>
  <si>
    <t>条件</t>
  </si>
  <si>
    <t>1</t>
  </si>
  <si>
    <t>有要回收的root</t>
  </si>
  <si>
    <t>1.1</t>
  </si>
  <si>
    <t>1.2</t>
  </si>
  <si>
    <t>1.3</t>
  </si>
  <si>
    <t>如果没有要回收的，跳finish</t>
  </si>
  <si>
    <t>1.4</t>
  </si>
  <si>
    <t>zend_fiber_switch_block</t>
  </si>
  <si>
    <t>1.5</t>
  </si>
  <si>
    <t>如果有 GC_HAS_DESTRUCTORS</t>
  </si>
  <si>
    <t>1.5.1</t>
  </si>
  <si>
    <t>遍历元素，GC_IS_GARBAGE</t>
  </si>
  <si>
    <t>复杂</t>
  </si>
  <si>
    <t>1.5.2</t>
  </si>
  <si>
    <t>遍历元素，如果GC_IS_DTOR_GARBAGE</t>
  </si>
  <si>
    <t>count -= gc_remove_nested_data_from_buffer(p, current, &amp;stack);</t>
  </si>
  <si>
    <t>1.5.3</t>
  </si>
  <si>
    <t>遍历元素，如果GC_IS_DTOR_GARBAGE，并且没有IS_OBJ_DESTRUCTOR_CALLED</t>
  </si>
  <si>
    <t>GC_ADD_FLAGS(obj, IS_OBJ_DESTRUCTOR_CALLED); // 标记成对象已销毁
GC_ADDREF(obj); // 增加引用次数
// 调用销毁方法，销毁对象。dtor_obj 和 free_obj 有什么区别
obj-&gt;handlers-&gt;dtor_obj(obj);
GC_DELREF(obj); // 减少引用次数</t>
  </si>
  <si>
    <t>1.5.4</t>
  </si>
  <si>
    <t>如果是受保护状态</t>
  </si>
  <si>
    <t>zend_get_gc_buffer_release
zend_fiber_switch_unblock
return 0</t>
  </si>
  <si>
    <t>1.6</t>
  </si>
  <si>
    <t>gc_stack_free，销毁临时堆栈</t>
  </si>
  <si>
    <t>1.7</t>
  </si>
  <si>
    <t>遍历元素，如果实例有GC_GARBAGE标记</t>
  </si>
  <si>
    <t>1.7.1</t>
  </si>
  <si>
    <t>目标实例是对象</t>
  </si>
  <si>
    <t>1.7.2</t>
  </si>
  <si>
    <t>目标实例是数组</t>
  </si>
  <si>
    <t>清空标记，销毁数组</t>
  </si>
  <si>
    <t>1.8</t>
  </si>
  <si>
    <t>遍历，释放所有带有GC_GARBAGE标记的实例</t>
  </si>
  <si>
    <t>1.9</t>
  </si>
  <si>
    <t>zend_fiber_switch_unblock</t>
  </si>
  <si>
    <t>1.10</t>
  </si>
  <si>
    <t>GC_G(collected) += count</t>
  </si>
  <si>
    <t>1.11</t>
  </si>
  <si>
    <t>total_count += count</t>
  </si>
  <si>
    <t>1.12</t>
  </si>
  <si>
    <t>GC_G(gc_active) = 0</t>
  </si>
  <si>
    <t>2</t>
  </si>
  <si>
    <t>3</t>
  </si>
  <si>
    <t>需要重复操作，并且没有重复过</t>
  </si>
  <si>
    <t>goto rerun_gc</t>
  </si>
  <si>
    <t>4</t>
  </si>
  <si>
    <t>5</t>
  </si>
  <si>
    <t>步骤1</t>
  </si>
  <si>
    <t>步骤2</t>
  </si>
  <si>
    <t>步骤3</t>
  </si>
  <si>
    <t>步骤4</t>
  </si>
  <si>
    <t>gc_mark_roots()</t>
  </si>
  <si>
    <t>gc_mark_grey()</t>
  </si>
  <si>
    <t>gc_scan_roots()</t>
  </si>
  <si>
    <t>gc_scan()</t>
  </si>
  <si>
    <t>gc_scan_black()</t>
  </si>
  <si>
    <t>gc_collect_roots()</t>
  </si>
  <si>
    <t>gc_collect_white()</t>
  </si>
  <si>
    <t>没有附加标记的紫色实例
标记成灰色，并调用gc_mark_grey()函数</t>
  </si>
  <si>
    <t>非灰色子元素递归处理：引用数-1，标记成灰色</t>
  </si>
  <si>
    <t>灰色实例，标记成白色，并调用gc_scan()函数</t>
  </si>
  <si>
    <t>递归把白色，引用数大于0的实例，标记成黑色，并调用gc_scan_black()函数</t>
  </si>
  <si>
    <t>递归把没有释放的，不是黑色的，引用数+1，标记成黑色</t>
  </si>
  <si>
    <t>遍历所有指针，所有黑色的从回收列表中删除。
再遍历所有指针，添加垃圾标记</t>
  </si>
  <si>
    <t>白色节点，标记成黑色，调用gc_collect_white()函数进行处理，并累加数量</t>
  </si>
  <si>
    <t>递归把所有黑色节点添加到指针列表中，并添加垃圾标记
实例标记成黑色</t>
  </si>
  <si>
    <t>灰色子元素，不处理</t>
  </si>
  <si>
    <t>已释放的或黑色的，不处理</t>
  </si>
  <si>
    <t>有附加标记或非紫色实例，不处理</t>
  </si>
  <si>
    <t>不是白色或引用为0，不处理</t>
  </si>
  <si>
    <t>不是灰色不处理</t>
  </si>
  <si>
    <t>zend_fiber_switch_block()</t>
  </si>
  <si>
    <t>步骤5</t>
  </si>
  <si>
    <t>zend_gc_collect_cycles()</t>
  </si>
  <si>
    <t>如果有特殊销毁器的实例
遍历所有，没有特殊销毁器的标记成已销毁，有销毁器标记成有销毁器的垃圾</t>
  </si>
  <si>
    <t>没有特殊销毁器的实例，不处理</t>
  </si>
  <si>
    <t xml:space="preserve">遍历所有指针
找到有特殊销毁器的标记，调用 gc_remove_nested_data_from_buffer()函数处理
</t>
  </si>
  <si>
    <t>gc_remove_nested_data_from_buffer()</t>
  </si>
  <si>
    <t>递归把黑色元素从垃圾回收列表中移除</t>
  </si>
  <si>
    <t xml:space="preserve">找到有特殊销毁器的实例
调用销毁器销毁它，标记成已销毁 </t>
  </si>
  <si>
    <t>步骤6</t>
  </si>
  <si>
    <t>步骤7</t>
  </si>
  <si>
    <t>遍历所有
找到有垃圾标记的指针
释放数据块</t>
  </si>
  <si>
    <t>步骤8</t>
  </si>
  <si>
    <t>遍历所有
找到有垃圾标记的指针
释放实例本身</t>
  </si>
  <si>
    <t>步骤9</t>
  </si>
  <si>
    <t>后续处理，二次处理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</si>
</sst>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sz val="12"/>
      <color rgb="FF212529"/>
      <name val="宋体"/>
      <charset val="134"/>
    </font>
    <font>
      <b/>
      <sz val="12"/>
      <color rgb="FFFF0000"/>
      <name val="Segoe UI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22" fillId="12" borderId="11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left" vertical="center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2" xfId="0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3"/>
  <sheetViews>
    <sheetView topLeftCell="A14" workbookViewId="0">
      <selection activeCell="G107" sqref="G107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4" customWidth="1"/>
    <col min="6" max="6" width="4.75" hidden="1" customWidth="1"/>
    <col min="7" max="7" width="46.25" customWidth="1"/>
  </cols>
  <sheetData>
    <row r="1" customHeight="1" spans="2:4">
      <c r="B1" s="25" t="s">
        <v>0</v>
      </c>
      <c r="C1" s="25" t="s">
        <v>1</v>
      </c>
      <c r="D1" s="26" t="s">
        <v>2</v>
      </c>
    </row>
    <row r="2" customHeight="1" spans="2:8">
      <c r="B2" s="25" t="s">
        <v>3</v>
      </c>
      <c r="C2" s="27">
        <f>SUM(F:F)</f>
        <v>78</v>
      </c>
      <c r="D2" s="28">
        <f>C2/$C$2</f>
        <v>1</v>
      </c>
      <c r="H2">
        <v>1</v>
      </c>
    </row>
    <row r="3" spans="2:4">
      <c r="B3" s="25" t="s">
        <v>4</v>
      </c>
      <c r="C3" s="27">
        <f>SUMIFS($F:$F,E:E,B3)</f>
        <v>0</v>
      </c>
      <c r="D3" s="28">
        <f>C3/$C$2</f>
        <v>0</v>
      </c>
    </row>
    <row r="4" spans="2:4">
      <c r="B4" s="25" t="s">
        <v>5</v>
      </c>
      <c r="C4" s="27">
        <f>SUMIFS($F:$F,E:E,B4)</f>
        <v>1</v>
      </c>
      <c r="D4" s="28">
        <f>C4/$C$2</f>
        <v>0.0128205128205128</v>
      </c>
    </row>
    <row r="5" spans="2:4">
      <c r="B5" s="25" t="s">
        <v>6</v>
      </c>
      <c r="C5" s="27">
        <f>SUMIFS($F:$F,E:E,B5)</f>
        <v>15</v>
      </c>
      <c r="D5" s="28">
        <f>C5/$C$2</f>
        <v>0.192307692307692</v>
      </c>
    </row>
    <row r="6" spans="2:4">
      <c r="B6" s="25" t="s">
        <v>7</v>
      </c>
      <c r="C6" s="27">
        <f>SUMIFS($F:$F,E:E,B6)</f>
        <v>58</v>
      </c>
      <c r="D6" s="28">
        <f>C6/$C$2</f>
        <v>0.743589743589744</v>
      </c>
    </row>
    <row r="7" spans="2:4">
      <c r="B7" s="25" t="s">
        <v>8</v>
      </c>
      <c r="C7" s="27">
        <f>SUMIFS($F:$F,E:E,B7)</f>
        <v>0</v>
      </c>
      <c r="D7" s="28">
        <f>C7/$C$2</f>
        <v>0</v>
      </c>
    </row>
    <row r="8" spans="2:4">
      <c r="B8" s="25" t="s">
        <v>9</v>
      </c>
      <c r="C8" s="27">
        <f>SUMIFS($F:$F,E:E,B8)</f>
        <v>3</v>
      </c>
      <c r="D8" s="28">
        <f>C8/$C$2</f>
        <v>0.0384615384615385</v>
      </c>
    </row>
    <row r="9" spans="2:4">
      <c r="B9" s="25" t="s">
        <v>10</v>
      </c>
      <c r="C9" s="27">
        <f>SUMIFS($F:$F,E:E,"")</f>
        <v>1</v>
      </c>
      <c r="D9" s="28">
        <f>C9/$C$2</f>
        <v>0.0128205128205128</v>
      </c>
    </row>
    <row r="11" ht="25" customHeight="1" spans="1:7">
      <c r="A11" s="15" t="s">
        <v>11</v>
      </c>
      <c r="B11" s="15" t="s">
        <v>12</v>
      </c>
      <c r="C11" s="15" t="s">
        <v>13</v>
      </c>
      <c r="D11" s="15" t="s">
        <v>14</v>
      </c>
      <c r="E11" s="16" t="s">
        <v>15</v>
      </c>
      <c r="F11" s="17"/>
      <c r="G11" s="17" t="s">
        <v>16</v>
      </c>
    </row>
    <row r="12" ht="17.25" spans="1:7">
      <c r="A12" s="18" t="s">
        <v>17</v>
      </c>
      <c r="B12" s="18">
        <v>11</v>
      </c>
      <c r="C12" s="18">
        <v>10</v>
      </c>
      <c r="D12" s="22" t="s">
        <v>18</v>
      </c>
      <c r="E12" s="20" t="s">
        <v>7</v>
      </c>
      <c r="F12" s="17">
        <f t="shared" ref="F12:F74" si="0">IF(A12="",0,1)</f>
        <v>1</v>
      </c>
      <c r="G12" t="s">
        <v>19</v>
      </c>
    </row>
    <row r="13" ht="17.25" spans="1:6">
      <c r="A13" s="18"/>
      <c r="B13" s="18"/>
      <c r="C13" s="18"/>
      <c r="D13" s="29" t="s">
        <v>20</v>
      </c>
      <c r="E13" s="20"/>
      <c r="F13" s="17">
        <f t="shared" si="0"/>
        <v>0</v>
      </c>
    </row>
    <row r="14" ht="17.25" spans="1:6">
      <c r="A14" s="18"/>
      <c r="B14" s="18"/>
      <c r="C14" s="18"/>
      <c r="D14" s="29" t="s">
        <v>21</v>
      </c>
      <c r="E14" s="20"/>
      <c r="F14" s="17">
        <f t="shared" si="0"/>
        <v>0</v>
      </c>
    </row>
    <row r="15" ht="17.25" spans="1:6">
      <c r="A15" s="18"/>
      <c r="B15" s="18"/>
      <c r="C15" s="18"/>
      <c r="D15" s="29" t="s">
        <v>22</v>
      </c>
      <c r="E15" s="20"/>
      <c r="F15" s="17">
        <f t="shared" si="0"/>
        <v>0</v>
      </c>
    </row>
    <row r="16" ht="17.25" spans="1:6">
      <c r="A16" s="18"/>
      <c r="B16" s="18"/>
      <c r="C16" s="18"/>
      <c r="D16" s="29" t="s">
        <v>23</v>
      </c>
      <c r="E16" s="20"/>
      <c r="F16" s="17">
        <f t="shared" si="0"/>
        <v>0</v>
      </c>
    </row>
    <row r="17" ht="17.25" spans="1:6">
      <c r="A17" s="18"/>
      <c r="B17" s="18"/>
      <c r="C17" s="18"/>
      <c r="D17" s="29" t="s">
        <v>24</v>
      </c>
      <c r="E17" s="20"/>
      <c r="F17" s="17">
        <f t="shared" si="0"/>
        <v>0</v>
      </c>
    </row>
    <row r="18" ht="17.25" customHeight="1" spans="1:6">
      <c r="A18" s="18"/>
      <c r="B18" s="18"/>
      <c r="C18" s="18"/>
      <c r="D18" s="29" t="s">
        <v>25</v>
      </c>
      <c r="E18" s="20"/>
      <c r="F18" s="17">
        <f t="shared" si="0"/>
        <v>0</v>
      </c>
    </row>
    <row r="19" ht="17.25" spans="1:6">
      <c r="A19" s="18"/>
      <c r="B19" s="18"/>
      <c r="C19" s="18"/>
      <c r="D19" s="29" t="s">
        <v>26</v>
      </c>
      <c r="E19" s="20"/>
      <c r="F19" s="17">
        <f t="shared" si="0"/>
        <v>0</v>
      </c>
    </row>
    <row r="20" ht="17.25" spans="1:6">
      <c r="A20" s="18"/>
      <c r="B20" s="18"/>
      <c r="C20" s="18"/>
      <c r="D20" s="29" t="s">
        <v>27</v>
      </c>
      <c r="E20" s="20"/>
      <c r="F20" s="17">
        <f t="shared" si="0"/>
        <v>0</v>
      </c>
    </row>
    <row r="21" ht="17.25" spans="1:6">
      <c r="A21" s="18"/>
      <c r="B21" s="18"/>
      <c r="C21" s="18"/>
      <c r="D21" s="30" t="s">
        <v>28</v>
      </c>
      <c r="E21" s="20"/>
      <c r="F21" s="17">
        <f t="shared" si="0"/>
        <v>0</v>
      </c>
    </row>
    <row r="22" ht="17.25" spans="1:7">
      <c r="A22" s="18" t="s">
        <v>29</v>
      </c>
      <c r="B22" s="18">
        <v>16</v>
      </c>
      <c r="C22" s="18">
        <v>7</v>
      </c>
      <c r="D22" s="22" t="s">
        <v>30</v>
      </c>
      <c r="E22" s="20" t="s">
        <v>6</v>
      </c>
      <c r="F22" s="17">
        <f t="shared" si="0"/>
        <v>1</v>
      </c>
      <c r="G22" t="s">
        <v>31</v>
      </c>
    </row>
    <row r="23" ht="17.25" spans="1:6">
      <c r="A23" s="18"/>
      <c r="B23" s="18"/>
      <c r="C23" s="18"/>
      <c r="D23" s="29" t="s">
        <v>32</v>
      </c>
      <c r="E23" s="20"/>
      <c r="F23" s="17">
        <f t="shared" si="0"/>
        <v>0</v>
      </c>
    </row>
    <row r="24" ht="17.25" customHeight="1" spans="1:6">
      <c r="A24" s="18"/>
      <c r="B24" s="18"/>
      <c r="C24" s="18"/>
      <c r="D24" s="29" t="s">
        <v>33</v>
      </c>
      <c r="E24" s="20"/>
      <c r="F24" s="17">
        <f t="shared" si="0"/>
        <v>0</v>
      </c>
    </row>
    <row r="25" ht="17.25" spans="1:6">
      <c r="A25" s="18"/>
      <c r="B25" s="18"/>
      <c r="C25" s="18"/>
      <c r="D25" s="29" t="s">
        <v>34</v>
      </c>
      <c r="E25" s="20"/>
      <c r="F25" s="17">
        <f t="shared" si="0"/>
        <v>0</v>
      </c>
    </row>
    <row r="26" ht="17.25" customHeight="1" spans="1:6">
      <c r="A26" s="18"/>
      <c r="B26" s="18"/>
      <c r="C26" s="18"/>
      <c r="D26" s="29" t="s">
        <v>35</v>
      </c>
      <c r="E26" s="20"/>
      <c r="F26" s="17">
        <f t="shared" si="0"/>
        <v>0</v>
      </c>
    </row>
    <row r="27" ht="17.25" spans="1:6">
      <c r="A27" s="18"/>
      <c r="B27" s="18"/>
      <c r="C27" s="18"/>
      <c r="D27" s="29" t="s">
        <v>36</v>
      </c>
      <c r="E27" s="20"/>
      <c r="F27" s="17">
        <f t="shared" si="0"/>
        <v>0</v>
      </c>
    </row>
    <row r="28" ht="17.25" customHeight="1" spans="1:6">
      <c r="A28" s="18"/>
      <c r="B28" s="18"/>
      <c r="C28" s="18"/>
      <c r="D28" s="30" t="s">
        <v>37</v>
      </c>
      <c r="E28" s="20"/>
      <c r="F28" s="17">
        <f t="shared" si="0"/>
        <v>0</v>
      </c>
    </row>
    <row r="29" ht="17.25" spans="1:6">
      <c r="A29" s="18" t="s">
        <v>38</v>
      </c>
      <c r="B29" s="18">
        <v>7</v>
      </c>
      <c r="C29" s="18">
        <v>6</v>
      </c>
      <c r="D29" s="22" t="s">
        <v>39</v>
      </c>
      <c r="E29" s="20" t="s">
        <v>7</v>
      </c>
      <c r="F29" s="17">
        <f t="shared" si="0"/>
        <v>1</v>
      </c>
    </row>
    <row r="30" ht="17.25" customHeight="1" spans="1:6">
      <c r="A30" s="18"/>
      <c r="B30" s="18"/>
      <c r="C30" s="18"/>
      <c r="D30" s="29" t="s">
        <v>40</v>
      </c>
      <c r="E30" s="20"/>
      <c r="F30" s="17">
        <f t="shared" si="0"/>
        <v>0</v>
      </c>
    </row>
    <row r="31" ht="17.25" spans="1:6">
      <c r="A31" s="18"/>
      <c r="B31" s="18"/>
      <c r="C31" s="18"/>
      <c r="D31" s="29" t="s">
        <v>33</v>
      </c>
      <c r="E31" s="20"/>
      <c r="F31" s="17">
        <f t="shared" si="0"/>
        <v>0</v>
      </c>
    </row>
    <row r="32" ht="17.25" spans="1:6">
      <c r="A32" s="18"/>
      <c r="B32" s="18"/>
      <c r="C32" s="18"/>
      <c r="D32" s="29" t="s">
        <v>34</v>
      </c>
      <c r="E32" s="20"/>
      <c r="F32" s="17">
        <f t="shared" si="0"/>
        <v>0</v>
      </c>
    </row>
    <row r="33" ht="17.25" spans="1:6">
      <c r="A33" s="18"/>
      <c r="B33" s="18"/>
      <c r="C33" s="18"/>
      <c r="D33" s="29" t="s">
        <v>41</v>
      </c>
      <c r="E33" s="20"/>
      <c r="F33" s="17">
        <f t="shared" si="0"/>
        <v>0</v>
      </c>
    </row>
    <row r="34" ht="17.25" spans="1:6">
      <c r="A34" s="18"/>
      <c r="B34" s="18"/>
      <c r="C34" s="18"/>
      <c r="D34" s="30" t="s">
        <v>42</v>
      </c>
      <c r="E34" s="20"/>
      <c r="F34" s="17">
        <f t="shared" si="0"/>
        <v>0</v>
      </c>
    </row>
    <row r="35" ht="17.25" spans="1:6">
      <c r="A35" s="18" t="s">
        <v>43</v>
      </c>
      <c r="B35" s="18">
        <v>105</v>
      </c>
      <c r="C35" s="18">
        <v>2</v>
      </c>
      <c r="D35" s="22" t="s">
        <v>44</v>
      </c>
      <c r="E35" s="20" t="s">
        <v>7</v>
      </c>
      <c r="F35" s="17">
        <f t="shared" si="0"/>
        <v>1</v>
      </c>
    </row>
    <row r="36" ht="17.25" spans="1:6">
      <c r="A36" s="18"/>
      <c r="B36" s="18"/>
      <c r="C36" s="18"/>
      <c r="D36" s="30" t="s">
        <v>45</v>
      </c>
      <c r="E36" s="20"/>
      <c r="F36" s="17">
        <f t="shared" si="0"/>
        <v>0</v>
      </c>
    </row>
    <row r="37" ht="17.25" spans="1:7">
      <c r="A37" s="18" t="s">
        <v>46</v>
      </c>
      <c r="B37" s="18">
        <v>3</v>
      </c>
      <c r="C37" s="18">
        <v>2</v>
      </c>
      <c r="D37" s="22" t="s">
        <v>47</v>
      </c>
      <c r="E37" s="20"/>
      <c r="F37" s="17">
        <f t="shared" si="0"/>
        <v>1</v>
      </c>
      <c r="G37" t="s">
        <v>48</v>
      </c>
    </row>
    <row r="38" ht="17.25" spans="1:6">
      <c r="A38" s="18"/>
      <c r="B38" s="18"/>
      <c r="C38" s="18"/>
      <c r="D38" s="30" t="s">
        <v>34</v>
      </c>
      <c r="E38" s="20"/>
      <c r="F38" s="17">
        <f t="shared" si="0"/>
        <v>0</v>
      </c>
    </row>
    <row r="39" ht="17.25" spans="1:6">
      <c r="A39" s="18" t="s">
        <v>49</v>
      </c>
      <c r="B39" s="18">
        <v>2</v>
      </c>
      <c r="C39" s="18">
        <v>2</v>
      </c>
      <c r="D39" s="22" t="s">
        <v>50</v>
      </c>
      <c r="E39" s="20" t="s">
        <v>7</v>
      </c>
      <c r="F39" s="17">
        <f t="shared" si="0"/>
        <v>1</v>
      </c>
    </row>
    <row r="40" ht="17.25" spans="1:6">
      <c r="A40" s="18"/>
      <c r="B40" s="18"/>
      <c r="C40" s="18"/>
      <c r="D40" s="30" t="s">
        <v>45</v>
      </c>
      <c r="E40" s="20"/>
      <c r="F40" s="17">
        <f t="shared" si="0"/>
        <v>0</v>
      </c>
    </row>
    <row r="41" ht="17.25" spans="1:6">
      <c r="A41" s="18" t="s">
        <v>51</v>
      </c>
      <c r="B41" s="18">
        <v>2</v>
      </c>
      <c r="C41" s="18">
        <v>2</v>
      </c>
      <c r="D41" s="22" t="s">
        <v>44</v>
      </c>
      <c r="E41" s="20" t="s">
        <v>7</v>
      </c>
      <c r="F41" s="17">
        <f t="shared" si="0"/>
        <v>1</v>
      </c>
    </row>
    <row r="42" ht="17.25" spans="1:6">
      <c r="A42" s="18"/>
      <c r="B42" s="18"/>
      <c r="C42" s="18"/>
      <c r="D42" s="30" t="s">
        <v>45</v>
      </c>
      <c r="E42" s="20"/>
      <c r="F42" s="17">
        <f t="shared" si="0"/>
        <v>0</v>
      </c>
    </row>
    <row r="43" ht="17.25" spans="1:6">
      <c r="A43" s="18" t="s">
        <v>52</v>
      </c>
      <c r="B43" s="18">
        <v>37</v>
      </c>
      <c r="C43" s="18">
        <v>1</v>
      </c>
      <c r="D43" s="18" t="s">
        <v>44</v>
      </c>
      <c r="E43" s="20" t="s">
        <v>7</v>
      </c>
      <c r="F43" s="17">
        <f t="shared" si="0"/>
        <v>1</v>
      </c>
    </row>
    <row r="44" ht="17.25" spans="1:6">
      <c r="A44" s="18" t="s">
        <v>53</v>
      </c>
      <c r="B44" s="18">
        <v>23</v>
      </c>
      <c r="C44" s="18">
        <v>1</v>
      </c>
      <c r="D44" s="18" t="s">
        <v>44</v>
      </c>
      <c r="E44" s="20" t="s">
        <v>7</v>
      </c>
      <c r="F44" s="17">
        <f t="shared" si="0"/>
        <v>1</v>
      </c>
    </row>
    <row r="45" ht="17.25" spans="1:6">
      <c r="A45" s="18" t="s">
        <v>54</v>
      </c>
      <c r="B45" s="18">
        <v>17</v>
      </c>
      <c r="C45" s="18">
        <v>1</v>
      </c>
      <c r="D45" s="18" t="s">
        <v>44</v>
      </c>
      <c r="E45" s="20" t="s">
        <v>7</v>
      </c>
      <c r="F45" s="17">
        <f t="shared" si="0"/>
        <v>1</v>
      </c>
    </row>
    <row r="46" ht="17.25" spans="1:6">
      <c r="A46" s="18" t="s">
        <v>55</v>
      </c>
      <c r="B46" s="18">
        <v>17</v>
      </c>
      <c r="C46" s="18">
        <v>1</v>
      </c>
      <c r="D46" s="18" t="s">
        <v>44</v>
      </c>
      <c r="E46" s="20" t="s">
        <v>7</v>
      </c>
      <c r="F46" s="17">
        <f t="shared" si="0"/>
        <v>1</v>
      </c>
    </row>
    <row r="47" ht="17.25" spans="1:6">
      <c r="A47" s="18" t="s">
        <v>56</v>
      </c>
      <c r="B47" s="18">
        <v>17</v>
      </c>
      <c r="C47" s="18">
        <v>1</v>
      </c>
      <c r="D47" s="18" t="s">
        <v>44</v>
      </c>
      <c r="E47" s="20" t="s">
        <v>7</v>
      </c>
      <c r="F47" s="17">
        <f t="shared" si="0"/>
        <v>1</v>
      </c>
    </row>
    <row r="48" ht="17.25" spans="1:6">
      <c r="A48" s="18" t="s">
        <v>57</v>
      </c>
      <c r="B48" s="18">
        <v>16</v>
      </c>
      <c r="C48" s="18">
        <v>1</v>
      </c>
      <c r="D48" s="18" t="s">
        <v>44</v>
      </c>
      <c r="E48" s="20" t="s">
        <v>7</v>
      </c>
      <c r="F48" s="17">
        <f t="shared" si="0"/>
        <v>1</v>
      </c>
    </row>
    <row r="49" ht="17.25" spans="1:6">
      <c r="A49" s="18" t="s">
        <v>58</v>
      </c>
      <c r="B49" s="18">
        <v>8</v>
      </c>
      <c r="C49" s="18">
        <v>1</v>
      </c>
      <c r="D49" s="18" t="s">
        <v>44</v>
      </c>
      <c r="E49" s="20" t="s">
        <v>7</v>
      </c>
      <c r="F49" s="17">
        <f t="shared" si="0"/>
        <v>1</v>
      </c>
    </row>
    <row r="50" ht="17.25" spans="1:6">
      <c r="A50" s="18" t="s">
        <v>59</v>
      </c>
      <c r="B50" s="18">
        <v>8</v>
      </c>
      <c r="C50" s="18">
        <v>1</v>
      </c>
      <c r="D50" s="18" t="s">
        <v>44</v>
      </c>
      <c r="E50" s="20" t="s">
        <v>7</v>
      </c>
      <c r="F50" s="17">
        <f t="shared" si="0"/>
        <v>1</v>
      </c>
    </row>
    <row r="51" ht="17.25" spans="1:6">
      <c r="A51" s="18" t="s">
        <v>60</v>
      </c>
      <c r="B51" s="18">
        <v>7</v>
      </c>
      <c r="C51" s="18">
        <v>1</v>
      </c>
      <c r="D51" s="18" t="s">
        <v>44</v>
      </c>
      <c r="E51" s="20" t="s">
        <v>7</v>
      </c>
      <c r="F51" s="17">
        <f t="shared" si="0"/>
        <v>1</v>
      </c>
    </row>
    <row r="52" ht="17.25" spans="1:6">
      <c r="A52" s="18" t="s">
        <v>61</v>
      </c>
      <c r="B52" s="18">
        <v>6</v>
      </c>
      <c r="C52" s="18">
        <v>1</v>
      </c>
      <c r="D52" s="18" t="s">
        <v>44</v>
      </c>
      <c r="E52" s="20" t="s">
        <v>7</v>
      </c>
      <c r="F52" s="17">
        <f t="shared" si="0"/>
        <v>1</v>
      </c>
    </row>
    <row r="53" ht="17.25" spans="1:6">
      <c r="A53" s="18" t="s">
        <v>62</v>
      </c>
      <c r="B53" s="18">
        <v>6</v>
      </c>
      <c r="C53" s="18">
        <v>1</v>
      </c>
      <c r="D53" s="18" t="s">
        <v>44</v>
      </c>
      <c r="E53" s="20" t="s">
        <v>7</v>
      </c>
      <c r="F53" s="17">
        <f t="shared" si="0"/>
        <v>1</v>
      </c>
    </row>
    <row r="54" ht="17.25" spans="1:6">
      <c r="A54" s="18" t="s">
        <v>63</v>
      </c>
      <c r="B54" s="18">
        <v>6</v>
      </c>
      <c r="C54" s="18">
        <v>1</v>
      </c>
      <c r="D54" s="18" t="s">
        <v>44</v>
      </c>
      <c r="E54" s="20" t="s">
        <v>7</v>
      </c>
      <c r="F54" s="17">
        <f t="shared" si="0"/>
        <v>1</v>
      </c>
    </row>
    <row r="55" ht="17.25" spans="1:6">
      <c r="A55" s="18" t="s">
        <v>64</v>
      </c>
      <c r="B55" s="18">
        <v>6</v>
      </c>
      <c r="C55" s="18">
        <v>1</v>
      </c>
      <c r="D55" s="18" t="s">
        <v>44</v>
      </c>
      <c r="E55" s="20" t="s">
        <v>7</v>
      </c>
      <c r="F55" s="17">
        <f t="shared" si="0"/>
        <v>1</v>
      </c>
    </row>
    <row r="56" ht="17.25" spans="1:6">
      <c r="A56" s="18" t="s">
        <v>65</v>
      </c>
      <c r="B56" s="18">
        <v>6</v>
      </c>
      <c r="C56" s="18">
        <v>1</v>
      </c>
      <c r="D56" s="18" t="s">
        <v>44</v>
      </c>
      <c r="E56" s="20" t="s">
        <v>7</v>
      </c>
      <c r="F56" s="17">
        <f t="shared" si="0"/>
        <v>1</v>
      </c>
    </row>
    <row r="57" ht="17.25" spans="1:6">
      <c r="A57" s="18" t="s">
        <v>66</v>
      </c>
      <c r="B57" s="18">
        <v>6</v>
      </c>
      <c r="C57" s="18">
        <v>1</v>
      </c>
      <c r="D57" s="18" t="s">
        <v>44</v>
      </c>
      <c r="E57" s="20" t="s">
        <v>7</v>
      </c>
      <c r="F57" s="17">
        <f t="shared" si="0"/>
        <v>1</v>
      </c>
    </row>
    <row r="58" ht="17.25" spans="1:6">
      <c r="A58" s="18" t="s">
        <v>67</v>
      </c>
      <c r="B58" s="18">
        <v>6</v>
      </c>
      <c r="C58" s="18">
        <v>1</v>
      </c>
      <c r="D58" s="18" t="s">
        <v>44</v>
      </c>
      <c r="E58" s="20" t="s">
        <v>7</v>
      </c>
      <c r="F58" s="17">
        <f t="shared" si="0"/>
        <v>1</v>
      </c>
    </row>
    <row r="59" ht="17.25" spans="1:6">
      <c r="A59" s="18" t="s">
        <v>68</v>
      </c>
      <c r="B59" s="18">
        <v>6</v>
      </c>
      <c r="C59" s="18">
        <v>1</v>
      </c>
      <c r="D59" s="18" t="s">
        <v>44</v>
      </c>
      <c r="E59" s="20" t="s">
        <v>7</v>
      </c>
      <c r="F59" s="17">
        <f t="shared" si="0"/>
        <v>1</v>
      </c>
    </row>
    <row r="60" ht="17.25" spans="1:6">
      <c r="A60" s="18" t="s">
        <v>69</v>
      </c>
      <c r="B60" s="18">
        <v>6</v>
      </c>
      <c r="C60" s="18">
        <v>1</v>
      </c>
      <c r="D60" s="18" t="s">
        <v>44</v>
      </c>
      <c r="E60" s="20" t="s">
        <v>7</v>
      </c>
      <c r="F60" s="17">
        <f t="shared" si="0"/>
        <v>1</v>
      </c>
    </row>
    <row r="61" ht="17.25" spans="1:6">
      <c r="A61" s="18" t="s">
        <v>70</v>
      </c>
      <c r="B61" s="18">
        <v>5</v>
      </c>
      <c r="C61" s="18">
        <v>1</v>
      </c>
      <c r="D61" s="18" t="s">
        <v>44</v>
      </c>
      <c r="E61" s="20" t="s">
        <v>7</v>
      </c>
      <c r="F61" s="17">
        <f t="shared" si="0"/>
        <v>1</v>
      </c>
    </row>
    <row r="62" ht="17.25" spans="1:6">
      <c r="A62" s="18" t="s">
        <v>71</v>
      </c>
      <c r="B62" s="18">
        <v>5</v>
      </c>
      <c r="C62" s="18">
        <v>1</v>
      </c>
      <c r="D62" s="18" t="s">
        <v>44</v>
      </c>
      <c r="E62" s="20" t="s">
        <v>7</v>
      </c>
      <c r="F62" s="17">
        <f t="shared" si="0"/>
        <v>1</v>
      </c>
    </row>
    <row r="63" ht="17.25" spans="1:6">
      <c r="A63" s="18" t="s">
        <v>72</v>
      </c>
      <c r="B63" s="18">
        <v>4</v>
      </c>
      <c r="C63" s="18">
        <v>1</v>
      </c>
      <c r="D63" s="18" t="s">
        <v>44</v>
      </c>
      <c r="E63" s="20" t="s">
        <v>7</v>
      </c>
      <c r="F63" s="17">
        <f t="shared" si="0"/>
        <v>1</v>
      </c>
    </row>
    <row r="64" ht="17.25" spans="1:6">
      <c r="A64" s="18" t="s">
        <v>73</v>
      </c>
      <c r="B64" s="18">
        <v>4</v>
      </c>
      <c r="C64" s="18">
        <v>1</v>
      </c>
      <c r="D64" s="18" t="s">
        <v>44</v>
      </c>
      <c r="E64" s="20" t="s">
        <v>6</v>
      </c>
      <c r="F64" s="17">
        <f t="shared" si="0"/>
        <v>1</v>
      </c>
    </row>
    <row r="65" ht="17.25" spans="1:6">
      <c r="A65" s="18" t="s">
        <v>74</v>
      </c>
      <c r="B65" s="18">
        <v>4</v>
      </c>
      <c r="C65" s="18">
        <v>1</v>
      </c>
      <c r="D65" s="18" t="s">
        <v>44</v>
      </c>
      <c r="E65" s="20" t="s">
        <v>7</v>
      </c>
      <c r="F65" s="17">
        <f t="shared" si="0"/>
        <v>1</v>
      </c>
    </row>
    <row r="66" ht="17.25" spans="1:6">
      <c r="A66" s="18" t="s">
        <v>75</v>
      </c>
      <c r="B66" s="18">
        <v>4</v>
      </c>
      <c r="C66" s="18">
        <v>1</v>
      </c>
      <c r="D66" s="18" t="s">
        <v>44</v>
      </c>
      <c r="E66" s="20" t="s">
        <v>6</v>
      </c>
      <c r="F66" s="17">
        <f t="shared" si="0"/>
        <v>1</v>
      </c>
    </row>
    <row r="67" ht="17.25" spans="1:6">
      <c r="A67" s="18" t="s">
        <v>76</v>
      </c>
      <c r="B67" s="18">
        <v>4</v>
      </c>
      <c r="C67" s="18">
        <v>1</v>
      </c>
      <c r="D67" s="18" t="s">
        <v>44</v>
      </c>
      <c r="E67" s="20" t="s">
        <v>7</v>
      </c>
      <c r="F67" s="17">
        <f t="shared" si="0"/>
        <v>1</v>
      </c>
    </row>
    <row r="68" ht="17.25" spans="1:6">
      <c r="A68" s="18" t="s">
        <v>77</v>
      </c>
      <c r="B68" s="18">
        <v>4</v>
      </c>
      <c r="C68" s="18">
        <v>1</v>
      </c>
      <c r="D68" s="18" t="s">
        <v>44</v>
      </c>
      <c r="E68" s="20" t="s">
        <v>7</v>
      </c>
      <c r="F68" s="17">
        <f t="shared" si="0"/>
        <v>1</v>
      </c>
    </row>
    <row r="69" ht="17.25" spans="1:6">
      <c r="A69" s="18" t="s">
        <v>78</v>
      </c>
      <c r="B69" s="18">
        <v>4</v>
      </c>
      <c r="C69" s="18">
        <v>1</v>
      </c>
      <c r="D69" s="18" t="s">
        <v>44</v>
      </c>
      <c r="E69" s="20" t="s">
        <v>7</v>
      </c>
      <c r="F69" s="17">
        <f t="shared" si="0"/>
        <v>1</v>
      </c>
    </row>
    <row r="70" ht="17.25" spans="1:6">
      <c r="A70" s="18" t="s">
        <v>79</v>
      </c>
      <c r="B70" s="18">
        <v>3</v>
      </c>
      <c r="C70" s="18">
        <v>1</v>
      </c>
      <c r="D70" s="18" t="s">
        <v>44</v>
      </c>
      <c r="E70" s="20" t="s">
        <v>7</v>
      </c>
      <c r="F70" s="17">
        <f t="shared" si="0"/>
        <v>1</v>
      </c>
    </row>
    <row r="71" ht="17.25" spans="1:6">
      <c r="A71" s="18" t="s">
        <v>80</v>
      </c>
      <c r="B71" s="18">
        <v>3</v>
      </c>
      <c r="C71" s="18">
        <v>1</v>
      </c>
      <c r="D71" s="18" t="s">
        <v>44</v>
      </c>
      <c r="E71" s="20" t="s">
        <v>5</v>
      </c>
      <c r="F71" s="17">
        <f t="shared" si="0"/>
        <v>1</v>
      </c>
    </row>
    <row r="72" ht="17.25" spans="1:6">
      <c r="A72" s="18" t="s">
        <v>81</v>
      </c>
      <c r="B72" s="18">
        <v>3</v>
      </c>
      <c r="C72" s="18">
        <v>1</v>
      </c>
      <c r="D72" s="18" t="s">
        <v>44</v>
      </c>
      <c r="E72" s="20" t="s">
        <v>7</v>
      </c>
      <c r="F72" s="17">
        <f t="shared" si="0"/>
        <v>1</v>
      </c>
    </row>
    <row r="73" ht="17.25" spans="1:6">
      <c r="A73" s="18" t="s">
        <v>82</v>
      </c>
      <c r="B73" s="18">
        <v>3</v>
      </c>
      <c r="C73" s="18">
        <v>1</v>
      </c>
      <c r="D73" s="18" t="s">
        <v>44</v>
      </c>
      <c r="E73" s="20" t="s">
        <v>7</v>
      </c>
      <c r="F73" s="17">
        <f t="shared" si="0"/>
        <v>1</v>
      </c>
    </row>
    <row r="74" ht="17.25" spans="1:6">
      <c r="A74" s="18" t="s">
        <v>83</v>
      </c>
      <c r="B74" s="18">
        <v>3</v>
      </c>
      <c r="C74" s="18">
        <v>1</v>
      </c>
      <c r="D74" s="18" t="s">
        <v>44</v>
      </c>
      <c r="E74" s="20" t="s">
        <v>7</v>
      </c>
      <c r="F74" s="17">
        <f t="shared" si="0"/>
        <v>1</v>
      </c>
    </row>
    <row r="75" ht="17.25" spans="1:6">
      <c r="A75" s="18" t="s">
        <v>84</v>
      </c>
      <c r="B75" s="18">
        <v>3</v>
      </c>
      <c r="C75" s="18">
        <v>1</v>
      </c>
      <c r="D75" s="18" t="s">
        <v>44</v>
      </c>
      <c r="E75" s="20" t="s">
        <v>7</v>
      </c>
      <c r="F75" s="17">
        <f t="shared" ref="F75:F138" si="1">IF(A75="",0,1)</f>
        <v>1</v>
      </c>
    </row>
    <row r="76" ht="17.25" spans="1:6">
      <c r="A76" s="18" t="s">
        <v>85</v>
      </c>
      <c r="B76" s="18">
        <v>3</v>
      </c>
      <c r="C76" s="18">
        <v>1</v>
      </c>
      <c r="D76" s="18" t="s">
        <v>44</v>
      </c>
      <c r="E76" s="20" t="s">
        <v>7</v>
      </c>
      <c r="F76" s="17">
        <f t="shared" si="1"/>
        <v>1</v>
      </c>
    </row>
    <row r="77" ht="17.25" spans="1:6">
      <c r="A77" s="18" t="s">
        <v>86</v>
      </c>
      <c r="B77" s="18">
        <v>3</v>
      </c>
      <c r="C77" s="18">
        <v>1</v>
      </c>
      <c r="D77" s="18" t="s">
        <v>44</v>
      </c>
      <c r="E77" s="20" t="s">
        <v>6</v>
      </c>
      <c r="F77" s="17">
        <f t="shared" si="1"/>
        <v>1</v>
      </c>
    </row>
    <row r="78" ht="17.25" spans="1:6">
      <c r="A78" s="18" t="s">
        <v>87</v>
      </c>
      <c r="B78" s="18">
        <v>2</v>
      </c>
      <c r="C78" s="18">
        <v>1</v>
      </c>
      <c r="D78" s="18" t="s">
        <v>44</v>
      </c>
      <c r="E78" s="20" t="s">
        <v>9</v>
      </c>
      <c r="F78" s="17">
        <f t="shared" si="1"/>
        <v>1</v>
      </c>
    </row>
    <row r="79" ht="17.25" spans="1:6">
      <c r="A79" s="18" t="s">
        <v>88</v>
      </c>
      <c r="B79" s="18">
        <v>2</v>
      </c>
      <c r="C79" s="18">
        <v>1</v>
      </c>
      <c r="D79" s="18" t="s">
        <v>44</v>
      </c>
      <c r="E79" s="20" t="s">
        <v>6</v>
      </c>
      <c r="F79" s="17">
        <f t="shared" si="1"/>
        <v>1</v>
      </c>
    </row>
    <row r="80" ht="17.25" spans="1:6">
      <c r="A80" s="18" t="s">
        <v>89</v>
      </c>
      <c r="B80" s="18">
        <v>2</v>
      </c>
      <c r="C80" s="18">
        <v>1</v>
      </c>
      <c r="D80" s="18" t="s">
        <v>44</v>
      </c>
      <c r="E80" s="20" t="s">
        <v>7</v>
      </c>
      <c r="F80" s="17">
        <f t="shared" si="1"/>
        <v>1</v>
      </c>
    </row>
    <row r="81" ht="17.25" spans="1:6">
      <c r="A81" s="18" t="s">
        <v>90</v>
      </c>
      <c r="B81" s="18">
        <v>2</v>
      </c>
      <c r="C81" s="18">
        <v>1</v>
      </c>
      <c r="D81" s="18" t="s">
        <v>44</v>
      </c>
      <c r="E81" s="20" t="s">
        <v>7</v>
      </c>
      <c r="F81" s="17">
        <f t="shared" si="1"/>
        <v>1</v>
      </c>
    </row>
    <row r="82" ht="17.25" spans="1:7">
      <c r="A82" s="18" t="s">
        <v>91</v>
      </c>
      <c r="B82" s="18">
        <v>2</v>
      </c>
      <c r="C82" s="18">
        <v>1</v>
      </c>
      <c r="D82" s="18" t="s">
        <v>44</v>
      </c>
      <c r="E82" s="20" t="s">
        <v>6</v>
      </c>
      <c r="F82" s="17">
        <f t="shared" si="1"/>
        <v>1</v>
      </c>
      <c r="G82" t="s">
        <v>92</v>
      </c>
    </row>
    <row r="83" ht="17.25" spans="1:6">
      <c r="A83" s="18" t="s">
        <v>93</v>
      </c>
      <c r="B83" s="18">
        <v>2</v>
      </c>
      <c r="C83" s="18">
        <v>1</v>
      </c>
      <c r="D83" s="18" t="s">
        <v>44</v>
      </c>
      <c r="E83" s="24" t="s">
        <v>6</v>
      </c>
      <c r="F83" s="17">
        <f t="shared" si="1"/>
        <v>1</v>
      </c>
    </row>
    <row r="84" ht="17.25" spans="1:6">
      <c r="A84" s="18" t="s">
        <v>94</v>
      </c>
      <c r="B84" s="18">
        <v>2</v>
      </c>
      <c r="C84" s="18">
        <v>1</v>
      </c>
      <c r="D84" s="18" t="s">
        <v>44</v>
      </c>
      <c r="E84" s="20" t="s">
        <v>7</v>
      </c>
      <c r="F84" s="17">
        <f t="shared" si="1"/>
        <v>1</v>
      </c>
    </row>
    <row r="85" ht="17.25" spans="1:6">
      <c r="A85" s="18" t="s">
        <v>95</v>
      </c>
      <c r="B85" s="18">
        <v>2</v>
      </c>
      <c r="C85" s="18">
        <v>1</v>
      </c>
      <c r="D85" s="18" t="s">
        <v>44</v>
      </c>
      <c r="E85" s="20" t="s">
        <v>7</v>
      </c>
      <c r="F85" s="17">
        <f t="shared" si="1"/>
        <v>1</v>
      </c>
    </row>
    <row r="86" ht="17.25" spans="1:6">
      <c r="A86" s="18" t="s">
        <v>96</v>
      </c>
      <c r="B86" s="18">
        <v>2</v>
      </c>
      <c r="C86" s="18">
        <v>1</v>
      </c>
      <c r="D86" s="18" t="s">
        <v>97</v>
      </c>
      <c r="E86" s="20" t="s">
        <v>7</v>
      </c>
      <c r="F86" s="17">
        <f t="shared" si="1"/>
        <v>1</v>
      </c>
    </row>
    <row r="87" ht="17.25" spans="1:6">
      <c r="A87" s="18" t="s">
        <v>98</v>
      </c>
      <c r="B87" s="18">
        <v>1</v>
      </c>
      <c r="C87" s="18">
        <v>1</v>
      </c>
      <c r="D87" s="18" t="s">
        <v>44</v>
      </c>
      <c r="E87" s="20" t="s">
        <v>7</v>
      </c>
      <c r="F87" s="17">
        <f t="shared" si="1"/>
        <v>1</v>
      </c>
    </row>
    <row r="88" ht="17.25" spans="1:6">
      <c r="A88" s="18" t="s">
        <v>99</v>
      </c>
      <c r="B88" s="18">
        <v>1</v>
      </c>
      <c r="C88" s="18">
        <v>1</v>
      </c>
      <c r="D88" s="18" t="s">
        <v>100</v>
      </c>
      <c r="E88" s="20" t="s">
        <v>7</v>
      </c>
      <c r="F88" s="17">
        <f t="shared" si="1"/>
        <v>1</v>
      </c>
    </row>
    <row r="89" ht="17.25" spans="1:6">
      <c r="A89" s="18" t="s">
        <v>101</v>
      </c>
      <c r="B89" s="18">
        <v>1</v>
      </c>
      <c r="C89" s="18">
        <v>1</v>
      </c>
      <c r="D89" s="18" t="s">
        <v>44</v>
      </c>
      <c r="E89" s="20" t="s">
        <v>7</v>
      </c>
      <c r="F89" s="17">
        <f t="shared" si="1"/>
        <v>1</v>
      </c>
    </row>
    <row r="90" ht="17.25" spans="1:6">
      <c r="A90" s="18" t="s">
        <v>102</v>
      </c>
      <c r="B90" s="18">
        <v>1</v>
      </c>
      <c r="C90" s="18">
        <v>1</v>
      </c>
      <c r="D90" s="18" t="s">
        <v>44</v>
      </c>
      <c r="E90" s="20" t="s">
        <v>6</v>
      </c>
      <c r="F90" s="17">
        <f t="shared" si="1"/>
        <v>1</v>
      </c>
    </row>
    <row r="91" ht="17.25" spans="1:6">
      <c r="A91" s="18" t="s">
        <v>103</v>
      </c>
      <c r="B91" s="18">
        <v>1</v>
      </c>
      <c r="C91" s="18">
        <v>1</v>
      </c>
      <c r="D91" s="18" t="s">
        <v>44</v>
      </c>
      <c r="E91" s="20" t="s">
        <v>6</v>
      </c>
      <c r="F91" s="17">
        <f t="shared" si="1"/>
        <v>1</v>
      </c>
    </row>
    <row r="92" ht="17.25" spans="1:6">
      <c r="A92" s="18" t="s">
        <v>104</v>
      </c>
      <c r="B92" s="18">
        <v>1</v>
      </c>
      <c r="C92" s="18">
        <v>1</v>
      </c>
      <c r="D92" s="18" t="s">
        <v>44</v>
      </c>
      <c r="E92" s="20" t="s">
        <v>7</v>
      </c>
      <c r="F92" s="17">
        <f t="shared" si="1"/>
        <v>1</v>
      </c>
    </row>
    <row r="93" ht="17.25" spans="1:6">
      <c r="A93" s="18" t="s">
        <v>105</v>
      </c>
      <c r="B93" s="18">
        <v>1</v>
      </c>
      <c r="C93" s="18">
        <v>1</v>
      </c>
      <c r="D93" s="18" t="s">
        <v>44</v>
      </c>
      <c r="E93" s="20" t="s">
        <v>7</v>
      </c>
      <c r="F93" s="17">
        <f t="shared" si="1"/>
        <v>1</v>
      </c>
    </row>
    <row r="94" ht="17.25" spans="1:6">
      <c r="A94" s="18" t="s">
        <v>106</v>
      </c>
      <c r="B94" s="18">
        <v>1</v>
      </c>
      <c r="C94" s="18">
        <v>1</v>
      </c>
      <c r="D94" s="18" t="s">
        <v>44</v>
      </c>
      <c r="E94" s="20" t="s">
        <v>7</v>
      </c>
      <c r="F94" s="17">
        <f t="shared" si="1"/>
        <v>1</v>
      </c>
    </row>
    <row r="95" ht="17.25" spans="1:7">
      <c r="A95" s="18" t="s">
        <v>107</v>
      </c>
      <c r="B95" s="18">
        <v>1</v>
      </c>
      <c r="C95" s="18">
        <v>1</v>
      </c>
      <c r="D95" s="18" t="s">
        <v>44</v>
      </c>
      <c r="E95" s="20" t="s">
        <v>7</v>
      </c>
      <c r="F95" s="17">
        <f t="shared" si="1"/>
        <v>1</v>
      </c>
      <c r="G95" t="s">
        <v>108</v>
      </c>
    </row>
    <row r="96" ht="17.25" spans="1:7">
      <c r="A96" s="18" t="s">
        <v>109</v>
      </c>
      <c r="B96" s="18">
        <v>1</v>
      </c>
      <c r="C96" s="18">
        <v>1</v>
      </c>
      <c r="D96" s="18" t="s">
        <v>44</v>
      </c>
      <c r="E96" s="20" t="s">
        <v>7</v>
      </c>
      <c r="F96" s="17">
        <f t="shared" si="1"/>
        <v>1</v>
      </c>
      <c r="G96" t="s">
        <v>108</v>
      </c>
    </row>
    <row r="97" ht="17.25" spans="1:6">
      <c r="A97" s="18" t="s">
        <v>110</v>
      </c>
      <c r="B97" s="18">
        <v>1</v>
      </c>
      <c r="C97" s="18">
        <v>1</v>
      </c>
      <c r="D97" s="18" t="s">
        <v>44</v>
      </c>
      <c r="E97" s="20" t="s">
        <v>9</v>
      </c>
      <c r="F97" s="17">
        <f t="shared" si="1"/>
        <v>1</v>
      </c>
    </row>
    <row r="98" ht="17.25" spans="1:6">
      <c r="A98" s="18" t="s">
        <v>111</v>
      </c>
      <c r="B98" s="18">
        <v>1</v>
      </c>
      <c r="C98" s="18">
        <v>1</v>
      </c>
      <c r="D98" s="18" t="s">
        <v>44</v>
      </c>
      <c r="E98" s="20" t="s">
        <v>7</v>
      </c>
      <c r="F98" s="17">
        <f t="shared" si="1"/>
        <v>1</v>
      </c>
    </row>
    <row r="99" ht="17.25" spans="1:6">
      <c r="A99" s="18" t="s">
        <v>112</v>
      </c>
      <c r="B99" s="18">
        <v>1</v>
      </c>
      <c r="C99" s="18">
        <v>1</v>
      </c>
      <c r="D99" s="18" t="s">
        <v>44</v>
      </c>
      <c r="E99" s="20" t="s">
        <v>7</v>
      </c>
      <c r="F99" s="17">
        <f t="shared" si="1"/>
        <v>1</v>
      </c>
    </row>
    <row r="100" ht="17.25" spans="1:6">
      <c r="A100" s="18" t="s">
        <v>113</v>
      </c>
      <c r="B100" s="18">
        <v>1</v>
      </c>
      <c r="C100" s="18">
        <v>1</v>
      </c>
      <c r="D100" s="18" t="s">
        <v>44</v>
      </c>
      <c r="E100" s="20" t="s">
        <v>6</v>
      </c>
      <c r="F100" s="17">
        <f t="shared" si="1"/>
        <v>1</v>
      </c>
    </row>
    <row r="101" ht="17.25" spans="1:6">
      <c r="A101" s="18" t="s">
        <v>114</v>
      </c>
      <c r="B101" s="18">
        <v>1</v>
      </c>
      <c r="C101" s="18">
        <v>1</v>
      </c>
      <c r="D101" s="18" t="s">
        <v>44</v>
      </c>
      <c r="E101" s="20" t="s">
        <v>6</v>
      </c>
      <c r="F101" s="17">
        <f t="shared" si="1"/>
        <v>1</v>
      </c>
    </row>
    <row r="102" ht="17.25" spans="1:7">
      <c r="A102" s="18" t="s">
        <v>115</v>
      </c>
      <c r="B102" s="18">
        <v>1</v>
      </c>
      <c r="C102" s="18">
        <v>1</v>
      </c>
      <c r="D102" s="18" t="s">
        <v>44</v>
      </c>
      <c r="E102" s="20" t="s">
        <v>7</v>
      </c>
      <c r="F102" s="17">
        <f t="shared" si="1"/>
        <v>1</v>
      </c>
      <c r="G102" t="s">
        <v>92</v>
      </c>
    </row>
    <row r="103" ht="17.25" spans="1:6">
      <c r="A103" s="18" t="s">
        <v>116</v>
      </c>
      <c r="B103" s="18">
        <v>1</v>
      </c>
      <c r="C103" s="18">
        <v>1</v>
      </c>
      <c r="D103" s="18" t="s">
        <v>44</v>
      </c>
      <c r="E103" s="20" t="s">
        <v>6</v>
      </c>
      <c r="F103" s="17">
        <f t="shared" si="1"/>
        <v>1</v>
      </c>
    </row>
    <row r="104" ht="17.25" spans="1:7">
      <c r="A104" s="18" t="s">
        <v>117</v>
      </c>
      <c r="B104" s="18">
        <v>1</v>
      </c>
      <c r="C104" s="18">
        <v>1</v>
      </c>
      <c r="D104" s="18" t="s">
        <v>44</v>
      </c>
      <c r="E104" s="20" t="s">
        <v>6</v>
      </c>
      <c r="F104" s="17">
        <f t="shared" si="1"/>
        <v>1</v>
      </c>
      <c r="G104" t="s">
        <v>92</v>
      </c>
    </row>
    <row r="105" ht="17.25" spans="1:6">
      <c r="A105" s="18" t="s">
        <v>118</v>
      </c>
      <c r="B105" s="18">
        <v>1</v>
      </c>
      <c r="C105" s="18">
        <v>1</v>
      </c>
      <c r="D105" s="18" t="s">
        <v>119</v>
      </c>
      <c r="E105" s="20" t="s">
        <v>7</v>
      </c>
      <c r="F105" s="17">
        <f t="shared" si="1"/>
        <v>1</v>
      </c>
    </row>
    <row r="106" ht="17.25" spans="1:7">
      <c r="A106" s="18" t="s">
        <v>120</v>
      </c>
      <c r="B106" s="18">
        <v>1</v>
      </c>
      <c r="C106" s="18">
        <v>1</v>
      </c>
      <c r="D106" s="18" t="s">
        <v>44</v>
      </c>
      <c r="E106" s="20" t="s">
        <v>9</v>
      </c>
      <c r="F106" s="17">
        <f t="shared" si="1"/>
        <v>1</v>
      </c>
      <c r="G106" t="s">
        <v>121</v>
      </c>
    </row>
    <row r="107" ht="17.25" spans="1:6">
      <c r="A107" s="18" t="s">
        <v>122</v>
      </c>
      <c r="B107" s="18">
        <v>1</v>
      </c>
      <c r="C107" s="18">
        <v>1</v>
      </c>
      <c r="D107" s="18" t="s">
        <v>119</v>
      </c>
      <c r="E107" s="20" t="s">
        <v>7</v>
      </c>
      <c r="F107" s="17">
        <f t="shared" si="1"/>
        <v>1</v>
      </c>
    </row>
    <row r="108" ht="17.25" spans="1:6">
      <c r="A108" s="18" t="s">
        <v>123</v>
      </c>
      <c r="B108" s="18">
        <v>1</v>
      </c>
      <c r="C108" s="18">
        <v>1</v>
      </c>
      <c r="D108" s="18" t="s">
        <v>50</v>
      </c>
      <c r="E108" s="20" t="s">
        <v>6</v>
      </c>
      <c r="F108" s="17">
        <f t="shared" si="1"/>
        <v>1</v>
      </c>
    </row>
    <row r="109" ht="17.25" spans="1:6">
      <c r="A109" s="18" t="s">
        <v>124</v>
      </c>
      <c r="B109" s="18">
        <v>1</v>
      </c>
      <c r="C109" s="18">
        <v>1</v>
      </c>
      <c r="D109" s="18" t="s">
        <v>44</v>
      </c>
      <c r="E109" s="20" t="s">
        <v>7</v>
      </c>
      <c r="F109" s="17">
        <f t="shared" si="1"/>
        <v>1</v>
      </c>
    </row>
    <row r="110" ht="17.25" spans="1:6">
      <c r="A110" s="18" t="s">
        <v>125</v>
      </c>
      <c r="B110" s="18">
        <v>1</v>
      </c>
      <c r="C110" s="18">
        <v>1</v>
      </c>
      <c r="D110" s="18" t="s">
        <v>100</v>
      </c>
      <c r="E110" s="20" t="s">
        <v>7</v>
      </c>
      <c r="F110" s="17">
        <f t="shared" si="1"/>
        <v>1</v>
      </c>
    </row>
    <row r="111" ht="17.25" spans="1:6">
      <c r="A111" s="18" t="s">
        <v>126</v>
      </c>
      <c r="B111" s="18">
        <v>1</v>
      </c>
      <c r="C111" s="18">
        <v>1</v>
      </c>
      <c r="D111" s="18" t="s">
        <v>119</v>
      </c>
      <c r="E111" s="20" t="s">
        <v>6</v>
      </c>
      <c r="F111" s="17">
        <f t="shared" si="1"/>
        <v>1</v>
      </c>
    </row>
    <row r="112" ht="17.25" spans="1:6">
      <c r="A112" s="18" t="s">
        <v>127</v>
      </c>
      <c r="B112" s="18"/>
      <c r="C112" s="18"/>
      <c r="D112" s="18"/>
      <c r="E112" s="20" t="s">
        <v>7</v>
      </c>
      <c r="F112" s="17">
        <f t="shared" si="1"/>
        <v>1</v>
      </c>
    </row>
    <row r="113" ht="17.25" spans="1:6">
      <c r="A113" s="18" t="s">
        <v>128</v>
      </c>
      <c r="B113" s="18"/>
      <c r="C113" s="18"/>
      <c r="D113" s="31"/>
      <c r="E113" s="20" t="s">
        <v>7</v>
      </c>
      <c r="F113" s="17">
        <f t="shared" si="1"/>
        <v>1</v>
      </c>
    </row>
  </sheetData>
  <autoFilter ref="A11:H113">
    <extLst/>
  </autoFilter>
  <mergeCells count="28">
    <mergeCell ref="A12:A21"/>
    <mergeCell ref="A22:A28"/>
    <mergeCell ref="A29:A34"/>
    <mergeCell ref="A35:A36"/>
    <mergeCell ref="A37:A38"/>
    <mergeCell ref="A39:A40"/>
    <mergeCell ref="A41:A42"/>
    <mergeCell ref="B12:B21"/>
    <mergeCell ref="B22:B28"/>
    <mergeCell ref="B29:B34"/>
    <mergeCell ref="B35:B36"/>
    <mergeCell ref="B37:B38"/>
    <mergeCell ref="B39:B40"/>
    <mergeCell ref="B41:B42"/>
    <mergeCell ref="C12:C21"/>
    <mergeCell ref="C22:C28"/>
    <mergeCell ref="C29:C34"/>
    <mergeCell ref="C35:C36"/>
    <mergeCell ref="C37:C38"/>
    <mergeCell ref="C39:C40"/>
    <mergeCell ref="C41:C42"/>
    <mergeCell ref="E12:E21"/>
    <mergeCell ref="E22:E28"/>
    <mergeCell ref="E29:E34"/>
    <mergeCell ref="E35:E36"/>
    <mergeCell ref="E37:E38"/>
    <mergeCell ref="E39:E40"/>
    <mergeCell ref="E41:E4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opLeftCell="A62" workbookViewId="0">
      <selection activeCell="A75" sqref="A75:A78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4" customWidth="1"/>
    <col min="6" max="6" width="4.75" hidden="1" customWidth="1"/>
    <col min="7" max="7" width="46.25" customWidth="1"/>
  </cols>
  <sheetData>
    <row r="1" customHeight="1" spans="2:4">
      <c r="B1" s="25" t="s">
        <v>0</v>
      </c>
      <c r="C1" s="25" t="s">
        <v>1</v>
      </c>
      <c r="D1" s="26" t="s">
        <v>2</v>
      </c>
    </row>
    <row r="2" customHeight="1" spans="2:8">
      <c r="B2" s="25" t="s">
        <v>3</v>
      </c>
      <c r="C2" s="27">
        <f>SUM(F:F)</f>
        <v>19</v>
      </c>
      <c r="D2" s="28">
        <f>C2/$C$2</f>
        <v>1</v>
      </c>
      <c r="H2">
        <v>1</v>
      </c>
    </row>
    <row r="3" spans="2:4">
      <c r="B3" s="25" t="s">
        <v>4</v>
      </c>
      <c r="C3" s="27">
        <f>SUMIFS($F:$F,E:E,B3)</f>
        <v>0</v>
      </c>
      <c r="D3" s="28">
        <f>C3/$C$2</f>
        <v>0</v>
      </c>
    </row>
    <row r="4" spans="2:4">
      <c r="B4" s="25" t="s">
        <v>5</v>
      </c>
      <c r="C4" s="27">
        <f>SUMIFS($F:$F,E:E,B4)</f>
        <v>0</v>
      </c>
      <c r="D4" s="28">
        <f>C4/$C$2</f>
        <v>0</v>
      </c>
    </row>
    <row r="5" spans="2:4">
      <c r="B5" s="25" t="s">
        <v>6</v>
      </c>
      <c r="C5" s="27">
        <f>SUMIFS($F:$F,E:E,B5)</f>
        <v>1</v>
      </c>
      <c r="D5" s="28">
        <f>C5/$C$2</f>
        <v>0.0526315789473684</v>
      </c>
    </row>
    <row r="6" spans="2:4">
      <c r="B6" s="25" t="s">
        <v>7</v>
      </c>
      <c r="C6" s="27">
        <f>SUMIFS($F:$F,E:E,B6)</f>
        <v>5</v>
      </c>
      <c r="D6" s="28">
        <f>C6/$C$2</f>
        <v>0.263157894736842</v>
      </c>
    </row>
    <row r="7" spans="2:4">
      <c r="B7" s="25" t="s">
        <v>8</v>
      </c>
      <c r="C7" s="27">
        <f>SUMIFS($F:$F,E:E,B7)</f>
        <v>0</v>
      </c>
      <c r="D7" s="28">
        <f>C7/$C$2</f>
        <v>0</v>
      </c>
    </row>
    <row r="8" spans="2:4">
      <c r="B8" s="25" t="s">
        <v>9</v>
      </c>
      <c r="C8" s="27">
        <f>SUMIFS($F:$F,E:E,B8)</f>
        <v>0</v>
      </c>
      <c r="D8" s="28">
        <f>C8/$C$2</f>
        <v>0</v>
      </c>
    </row>
    <row r="9" spans="2:4">
      <c r="B9" s="25" t="s">
        <v>10</v>
      </c>
      <c r="C9" s="27">
        <f>SUMIFS($F:$F,E:E,"")</f>
        <v>0</v>
      </c>
      <c r="D9" s="28">
        <f>C9/$C$2</f>
        <v>0</v>
      </c>
    </row>
    <row r="11" ht="25" customHeight="1" spans="1:7">
      <c r="A11" s="15" t="s">
        <v>11</v>
      </c>
      <c r="B11" s="15" t="s">
        <v>12</v>
      </c>
      <c r="C11" s="15" t="s">
        <v>13</v>
      </c>
      <c r="D11" s="15" t="s">
        <v>14</v>
      </c>
      <c r="E11" s="16" t="s">
        <v>15</v>
      </c>
      <c r="F11" s="17"/>
      <c r="G11" s="17" t="s">
        <v>16</v>
      </c>
    </row>
    <row r="12" ht="17.25" spans="1:6">
      <c r="A12" s="18" t="s">
        <v>129</v>
      </c>
      <c r="B12" s="18">
        <v>45</v>
      </c>
      <c r="C12" s="18">
        <v>12</v>
      </c>
      <c r="D12" s="22" t="s">
        <v>18</v>
      </c>
      <c r="E12" s="20" t="s">
        <v>7</v>
      </c>
      <c r="F12" s="17">
        <f t="shared" ref="F12:F74" si="0">IF(A12="",0,1)</f>
        <v>1</v>
      </c>
    </row>
    <row r="13" ht="17.25" customHeight="1" spans="1:6">
      <c r="A13" s="18"/>
      <c r="B13" s="18"/>
      <c r="C13" s="18"/>
      <c r="D13" s="29" t="s">
        <v>20</v>
      </c>
      <c r="E13" s="20"/>
      <c r="F13" s="17">
        <f t="shared" si="0"/>
        <v>0</v>
      </c>
    </row>
    <row r="14" ht="17.25" spans="1:6">
      <c r="A14" s="18"/>
      <c r="B14" s="18"/>
      <c r="C14" s="18"/>
      <c r="D14" s="29" t="s">
        <v>130</v>
      </c>
      <c r="E14" s="20"/>
      <c r="F14" s="17">
        <f t="shared" si="0"/>
        <v>0</v>
      </c>
    </row>
    <row r="15" ht="17.25" spans="1:6">
      <c r="A15" s="18"/>
      <c r="B15" s="18"/>
      <c r="C15" s="18"/>
      <c r="D15" s="29" t="s">
        <v>21</v>
      </c>
      <c r="E15" s="20"/>
      <c r="F15" s="17">
        <f t="shared" si="0"/>
        <v>0</v>
      </c>
    </row>
    <row r="16" ht="17.25" spans="1:6">
      <c r="A16" s="18"/>
      <c r="B16" s="18"/>
      <c r="C16" s="18"/>
      <c r="D16" s="29" t="s">
        <v>22</v>
      </c>
      <c r="E16" s="20"/>
      <c r="F16" s="17">
        <f t="shared" si="0"/>
        <v>0</v>
      </c>
    </row>
    <row r="17" ht="17.25" spans="1:6">
      <c r="A17" s="18"/>
      <c r="B17" s="18"/>
      <c r="C17" s="18"/>
      <c r="D17" s="29" t="s">
        <v>23</v>
      </c>
      <c r="E17" s="20"/>
      <c r="F17" s="17">
        <f t="shared" si="0"/>
        <v>0</v>
      </c>
    </row>
    <row r="18" ht="17.25" spans="1:6">
      <c r="A18" s="18"/>
      <c r="B18" s="18"/>
      <c r="C18" s="18"/>
      <c r="D18" s="29" t="s">
        <v>24</v>
      </c>
      <c r="E18" s="20"/>
      <c r="F18" s="17">
        <f t="shared" si="0"/>
        <v>0</v>
      </c>
    </row>
    <row r="19" ht="17.25" spans="1:6">
      <c r="A19" s="18"/>
      <c r="B19" s="18"/>
      <c r="C19" s="18"/>
      <c r="D19" s="29" t="s">
        <v>131</v>
      </c>
      <c r="E19" s="20"/>
      <c r="F19" s="17">
        <f t="shared" si="0"/>
        <v>0</v>
      </c>
    </row>
    <row r="20" ht="17.25" spans="1:6">
      <c r="A20" s="18"/>
      <c r="B20" s="18"/>
      <c r="C20" s="18"/>
      <c r="D20" s="29" t="s">
        <v>25</v>
      </c>
      <c r="E20" s="20"/>
      <c r="F20" s="17">
        <f t="shared" si="0"/>
        <v>0</v>
      </c>
    </row>
    <row r="21" ht="17.25" spans="1:6">
      <c r="A21" s="18"/>
      <c r="B21" s="18"/>
      <c r="C21" s="18"/>
      <c r="D21" s="29" t="s">
        <v>26</v>
      </c>
      <c r="E21" s="20"/>
      <c r="F21" s="17">
        <f t="shared" si="0"/>
        <v>0</v>
      </c>
    </row>
    <row r="22" ht="17.25" spans="1:6">
      <c r="A22" s="18"/>
      <c r="B22" s="18"/>
      <c r="C22" s="18"/>
      <c r="D22" s="29" t="s">
        <v>27</v>
      </c>
      <c r="E22" s="20"/>
      <c r="F22" s="17">
        <f t="shared" si="0"/>
        <v>0</v>
      </c>
    </row>
    <row r="23" ht="17.25" customHeight="1" spans="1:6">
      <c r="A23" s="18"/>
      <c r="B23" s="18"/>
      <c r="C23" s="18"/>
      <c r="D23" s="30" t="s">
        <v>28</v>
      </c>
      <c r="E23" s="20"/>
      <c r="F23" s="17">
        <f t="shared" si="0"/>
        <v>0</v>
      </c>
    </row>
    <row r="24" ht="17.25" spans="1:6">
      <c r="A24" s="18" t="s">
        <v>132</v>
      </c>
      <c r="B24" s="18">
        <v>12</v>
      </c>
      <c r="C24" s="18">
        <v>10</v>
      </c>
      <c r="D24" s="22" t="s">
        <v>18</v>
      </c>
      <c r="E24" s="20" t="s">
        <v>6</v>
      </c>
      <c r="F24" s="17">
        <f t="shared" si="0"/>
        <v>1</v>
      </c>
    </row>
    <row r="25" ht="17.25" spans="1:6">
      <c r="A25" s="18"/>
      <c r="B25" s="18"/>
      <c r="C25" s="18"/>
      <c r="D25" s="29" t="s">
        <v>20</v>
      </c>
      <c r="E25" s="20"/>
      <c r="F25" s="17">
        <f t="shared" si="0"/>
        <v>0</v>
      </c>
    </row>
    <row r="26" ht="17.25" spans="1:6">
      <c r="A26" s="18"/>
      <c r="B26" s="18"/>
      <c r="C26" s="18"/>
      <c r="D26" s="29" t="s">
        <v>21</v>
      </c>
      <c r="E26" s="20"/>
      <c r="F26" s="17">
        <f t="shared" si="0"/>
        <v>0</v>
      </c>
    </row>
    <row r="27" ht="17.25" spans="1:6">
      <c r="A27" s="18"/>
      <c r="B27" s="18"/>
      <c r="C27" s="18"/>
      <c r="D27" s="29" t="s">
        <v>22</v>
      </c>
      <c r="E27" s="20"/>
      <c r="F27" s="17">
        <f t="shared" si="0"/>
        <v>0</v>
      </c>
    </row>
    <row r="28" ht="17.25" spans="1:6">
      <c r="A28" s="18"/>
      <c r="B28" s="18"/>
      <c r="C28" s="18"/>
      <c r="D28" s="29" t="s">
        <v>23</v>
      </c>
      <c r="E28" s="20"/>
      <c r="F28" s="17">
        <f t="shared" si="0"/>
        <v>0</v>
      </c>
    </row>
    <row r="29" ht="17.25" spans="1:6">
      <c r="A29" s="18"/>
      <c r="B29" s="18"/>
      <c r="C29" s="18"/>
      <c r="D29" s="29" t="s">
        <v>24</v>
      </c>
      <c r="E29" s="20"/>
      <c r="F29" s="17">
        <f t="shared" si="0"/>
        <v>0</v>
      </c>
    </row>
    <row r="30" ht="17.25" spans="1:6">
      <c r="A30" s="18"/>
      <c r="B30" s="18"/>
      <c r="C30" s="18"/>
      <c r="D30" s="29" t="s">
        <v>25</v>
      </c>
      <c r="E30" s="20"/>
      <c r="F30" s="17">
        <f t="shared" si="0"/>
        <v>0</v>
      </c>
    </row>
    <row r="31" ht="17.25" spans="1:6">
      <c r="A31" s="18"/>
      <c r="B31" s="18"/>
      <c r="C31" s="18"/>
      <c r="D31" s="29" t="s">
        <v>26</v>
      </c>
      <c r="E31" s="20"/>
      <c r="F31" s="17">
        <f t="shared" si="0"/>
        <v>0</v>
      </c>
    </row>
    <row r="32" ht="17.25" spans="1:6">
      <c r="A32" s="18"/>
      <c r="B32" s="18"/>
      <c r="C32" s="18"/>
      <c r="D32" s="29" t="s">
        <v>27</v>
      </c>
      <c r="E32" s="20"/>
      <c r="F32" s="17">
        <f t="shared" si="0"/>
        <v>0</v>
      </c>
    </row>
    <row r="33" ht="17.25" customHeight="1" spans="1:6">
      <c r="A33" s="18"/>
      <c r="B33" s="18"/>
      <c r="C33" s="18"/>
      <c r="D33" s="30" t="s">
        <v>28</v>
      </c>
      <c r="E33" s="20"/>
      <c r="F33" s="17">
        <f t="shared" si="0"/>
        <v>0</v>
      </c>
    </row>
    <row r="34" ht="17.25" spans="1:6">
      <c r="A34" s="18" t="s">
        <v>17</v>
      </c>
      <c r="B34" s="18">
        <v>11</v>
      </c>
      <c r="C34" s="18">
        <v>10</v>
      </c>
      <c r="D34" s="22" t="s">
        <v>18</v>
      </c>
      <c r="E34" s="20" t="s">
        <v>133</v>
      </c>
      <c r="F34" s="17">
        <f t="shared" si="0"/>
        <v>1</v>
      </c>
    </row>
    <row r="35" ht="17.25" spans="1:6">
      <c r="A35" s="18"/>
      <c r="B35" s="18"/>
      <c r="C35" s="18"/>
      <c r="D35" s="29" t="s">
        <v>20</v>
      </c>
      <c r="E35" s="20"/>
      <c r="F35" s="17">
        <f t="shared" si="0"/>
        <v>0</v>
      </c>
    </row>
    <row r="36" ht="17.25" spans="1:6">
      <c r="A36" s="18"/>
      <c r="B36" s="18"/>
      <c r="C36" s="18"/>
      <c r="D36" s="29" t="s">
        <v>21</v>
      </c>
      <c r="E36" s="20"/>
      <c r="F36" s="17">
        <f t="shared" si="0"/>
        <v>0</v>
      </c>
    </row>
    <row r="37" ht="17.25" spans="1:6">
      <c r="A37" s="18"/>
      <c r="B37" s="18"/>
      <c r="C37" s="18"/>
      <c r="D37" s="29" t="s">
        <v>22</v>
      </c>
      <c r="E37" s="20"/>
      <c r="F37" s="17">
        <f t="shared" si="0"/>
        <v>0</v>
      </c>
    </row>
    <row r="38" ht="17.25" spans="1:6">
      <c r="A38" s="18"/>
      <c r="B38" s="18"/>
      <c r="C38" s="18"/>
      <c r="D38" s="29" t="s">
        <v>23</v>
      </c>
      <c r="E38" s="20"/>
      <c r="F38" s="17">
        <f t="shared" si="0"/>
        <v>0</v>
      </c>
    </row>
    <row r="39" ht="17.25" spans="1:6">
      <c r="A39" s="18"/>
      <c r="B39" s="18"/>
      <c r="C39" s="18"/>
      <c r="D39" s="29" t="s">
        <v>24</v>
      </c>
      <c r="E39" s="20"/>
      <c r="F39" s="17">
        <f t="shared" si="0"/>
        <v>0</v>
      </c>
    </row>
    <row r="40" ht="17.25" customHeight="1" spans="1:6">
      <c r="A40" s="18"/>
      <c r="B40" s="18"/>
      <c r="C40" s="18"/>
      <c r="D40" s="29" t="s">
        <v>25</v>
      </c>
      <c r="E40" s="20"/>
      <c r="F40" s="17">
        <f t="shared" si="0"/>
        <v>0</v>
      </c>
    </row>
    <row r="41" ht="17.25" spans="1:6">
      <c r="A41" s="18"/>
      <c r="B41" s="18"/>
      <c r="C41" s="18"/>
      <c r="D41" s="29" t="s">
        <v>26</v>
      </c>
      <c r="E41" s="20"/>
      <c r="F41" s="17">
        <f t="shared" si="0"/>
        <v>0</v>
      </c>
    </row>
    <row r="42" ht="17.25" spans="1:6">
      <c r="A42" s="18"/>
      <c r="B42" s="18"/>
      <c r="C42" s="18"/>
      <c r="D42" s="29" t="s">
        <v>27</v>
      </c>
      <c r="E42" s="20"/>
      <c r="F42" s="17">
        <f t="shared" si="0"/>
        <v>0</v>
      </c>
    </row>
    <row r="43" ht="17.25" spans="1:6">
      <c r="A43" s="18"/>
      <c r="B43" s="18"/>
      <c r="C43" s="18"/>
      <c r="D43" s="30" t="s">
        <v>28</v>
      </c>
      <c r="E43" s="20"/>
      <c r="F43" s="17">
        <f t="shared" si="0"/>
        <v>0</v>
      </c>
    </row>
    <row r="44" ht="17.25" spans="1:7">
      <c r="A44" s="18" t="s">
        <v>29</v>
      </c>
      <c r="B44" s="18">
        <v>16</v>
      </c>
      <c r="C44" s="18">
        <v>7</v>
      </c>
      <c r="D44" s="22" t="s">
        <v>30</v>
      </c>
      <c r="E44" s="20" t="s">
        <v>133</v>
      </c>
      <c r="F44" s="17">
        <f t="shared" si="0"/>
        <v>1</v>
      </c>
      <c r="G44" t="s">
        <v>134</v>
      </c>
    </row>
    <row r="45" ht="17.25" spans="1:6">
      <c r="A45" s="18"/>
      <c r="B45" s="18"/>
      <c r="C45" s="18"/>
      <c r="D45" s="29" t="s">
        <v>32</v>
      </c>
      <c r="E45" s="20"/>
      <c r="F45" s="17">
        <f t="shared" si="0"/>
        <v>0</v>
      </c>
    </row>
    <row r="46" ht="17.25" customHeight="1" spans="1:6">
      <c r="A46" s="18"/>
      <c r="B46" s="18"/>
      <c r="C46" s="18"/>
      <c r="D46" s="29" t="s">
        <v>33</v>
      </c>
      <c r="E46" s="20"/>
      <c r="F46" s="17">
        <f t="shared" si="0"/>
        <v>0</v>
      </c>
    </row>
    <row r="47" ht="17.25" spans="1:6">
      <c r="A47" s="18"/>
      <c r="B47" s="18"/>
      <c r="C47" s="18"/>
      <c r="D47" s="29" t="s">
        <v>34</v>
      </c>
      <c r="E47" s="20"/>
      <c r="F47" s="17">
        <f t="shared" si="0"/>
        <v>0</v>
      </c>
    </row>
    <row r="48" ht="17.25" spans="1:6">
      <c r="A48" s="18"/>
      <c r="B48" s="18"/>
      <c r="C48" s="18"/>
      <c r="D48" s="29" t="s">
        <v>35</v>
      </c>
      <c r="E48" s="20"/>
      <c r="F48" s="17">
        <f t="shared" si="0"/>
        <v>0</v>
      </c>
    </row>
    <row r="49" ht="17.25" spans="1:6">
      <c r="A49" s="18"/>
      <c r="B49" s="18"/>
      <c r="C49" s="18"/>
      <c r="D49" s="29" t="s">
        <v>36</v>
      </c>
      <c r="E49" s="20"/>
      <c r="F49" s="17">
        <f t="shared" si="0"/>
        <v>0</v>
      </c>
    </row>
    <row r="50" ht="17.25" spans="1:6">
      <c r="A50" s="18"/>
      <c r="B50" s="18"/>
      <c r="C50" s="18"/>
      <c r="D50" s="30" t="s">
        <v>37</v>
      </c>
      <c r="E50" s="20"/>
      <c r="F50" s="17">
        <f t="shared" si="0"/>
        <v>0</v>
      </c>
    </row>
    <row r="51" ht="17.25" spans="1:6">
      <c r="A51" s="18" t="s">
        <v>135</v>
      </c>
      <c r="B51" s="18">
        <v>15</v>
      </c>
      <c r="C51" s="18">
        <v>6</v>
      </c>
      <c r="D51" s="22" t="s">
        <v>30</v>
      </c>
      <c r="E51" s="20" t="s">
        <v>7</v>
      </c>
      <c r="F51" s="17">
        <f t="shared" si="0"/>
        <v>1</v>
      </c>
    </row>
    <row r="52" ht="17.25" customHeight="1" spans="1:6">
      <c r="A52" s="18"/>
      <c r="B52" s="18"/>
      <c r="C52" s="18"/>
      <c r="D52" s="29" t="s">
        <v>32</v>
      </c>
      <c r="E52" s="20"/>
      <c r="F52" s="17">
        <f t="shared" si="0"/>
        <v>0</v>
      </c>
    </row>
    <row r="53" ht="17.25" spans="1:6">
      <c r="A53" s="18"/>
      <c r="B53" s="18"/>
      <c r="C53" s="18"/>
      <c r="D53" s="29" t="s">
        <v>34</v>
      </c>
      <c r="E53" s="20"/>
      <c r="F53" s="17">
        <f t="shared" si="0"/>
        <v>0</v>
      </c>
    </row>
    <row r="54" ht="17.25" spans="1:6">
      <c r="A54" s="18"/>
      <c r="B54" s="18"/>
      <c r="C54" s="18"/>
      <c r="D54" s="29" t="s">
        <v>35</v>
      </c>
      <c r="E54" s="20"/>
      <c r="F54" s="17">
        <f t="shared" si="0"/>
        <v>0</v>
      </c>
    </row>
    <row r="55" ht="17.25" spans="1:6">
      <c r="A55" s="18"/>
      <c r="B55" s="18"/>
      <c r="C55" s="18"/>
      <c r="D55" s="29" t="s">
        <v>36</v>
      </c>
      <c r="E55" s="20"/>
      <c r="F55" s="17">
        <f t="shared" si="0"/>
        <v>0</v>
      </c>
    </row>
    <row r="56" ht="17.25" spans="1:6">
      <c r="A56" s="18"/>
      <c r="B56" s="18"/>
      <c r="C56" s="18"/>
      <c r="D56" s="30" t="s">
        <v>37</v>
      </c>
      <c r="E56" s="20"/>
      <c r="F56" s="17">
        <f t="shared" si="0"/>
        <v>0</v>
      </c>
    </row>
    <row r="57" ht="17.25" spans="1:7">
      <c r="A57" s="18" t="s">
        <v>136</v>
      </c>
      <c r="B57" s="18">
        <v>8</v>
      </c>
      <c r="C57" s="18">
        <v>6</v>
      </c>
      <c r="D57" s="22" t="s">
        <v>137</v>
      </c>
      <c r="E57" s="20" t="s">
        <v>7</v>
      </c>
      <c r="F57" s="17">
        <f t="shared" si="0"/>
        <v>1</v>
      </c>
      <c r="G57" t="s">
        <v>138</v>
      </c>
    </row>
    <row r="58" ht="17.25" customHeight="1" spans="1:7">
      <c r="A58" s="18"/>
      <c r="B58" s="18"/>
      <c r="C58" s="18"/>
      <c r="D58" s="29" t="s">
        <v>131</v>
      </c>
      <c r="E58" s="20"/>
      <c r="F58" s="17">
        <f t="shared" si="0"/>
        <v>0</v>
      </c>
      <c r="G58" t="s">
        <v>134</v>
      </c>
    </row>
    <row r="59" ht="17.25" spans="1:6">
      <c r="A59" s="18"/>
      <c r="B59" s="18"/>
      <c r="C59" s="18"/>
      <c r="D59" s="29" t="s">
        <v>33</v>
      </c>
      <c r="E59" s="20"/>
      <c r="F59" s="17">
        <f t="shared" si="0"/>
        <v>0</v>
      </c>
    </row>
    <row r="60" ht="17.25" spans="1:6">
      <c r="A60" s="18"/>
      <c r="B60" s="18"/>
      <c r="C60" s="18"/>
      <c r="D60" s="29" t="s">
        <v>139</v>
      </c>
      <c r="E60" s="20"/>
      <c r="F60" s="17">
        <f t="shared" si="0"/>
        <v>0</v>
      </c>
    </row>
    <row r="61" ht="17.25" spans="1:6">
      <c r="A61" s="18"/>
      <c r="B61" s="18"/>
      <c r="C61" s="18"/>
      <c r="D61" s="29" t="s">
        <v>36</v>
      </c>
      <c r="E61" s="20"/>
      <c r="F61" s="17">
        <f t="shared" si="0"/>
        <v>0</v>
      </c>
    </row>
    <row r="62" ht="17.25" spans="1:6">
      <c r="A62" s="18"/>
      <c r="B62" s="18"/>
      <c r="C62" s="18"/>
      <c r="D62" s="30" t="s">
        <v>37</v>
      </c>
      <c r="E62" s="20"/>
      <c r="F62" s="17">
        <f t="shared" si="0"/>
        <v>0</v>
      </c>
    </row>
    <row r="63" ht="17.25" spans="1:7">
      <c r="A63" s="18" t="s">
        <v>38</v>
      </c>
      <c r="B63" s="18">
        <v>7</v>
      </c>
      <c r="C63" s="18">
        <v>6</v>
      </c>
      <c r="D63" s="22" t="s">
        <v>39</v>
      </c>
      <c r="E63" s="20" t="s">
        <v>133</v>
      </c>
      <c r="F63" s="17">
        <f t="shared" si="0"/>
        <v>1</v>
      </c>
      <c r="G63" t="s">
        <v>134</v>
      </c>
    </row>
    <row r="64" ht="17.25" customHeight="1" spans="1:6">
      <c r="A64" s="18"/>
      <c r="B64" s="18"/>
      <c r="C64" s="18"/>
      <c r="D64" s="29" t="s">
        <v>40</v>
      </c>
      <c r="E64" s="20"/>
      <c r="F64" s="17">
        <f t="shared" si="0"/>
        <v>0</v>
      </c>
    </row>
    <row r="65" ht="17.25" spans="1:6">
      <c r="A65" s="18"/>
      <c r="B65" s="18"/>
      <c r="C65" s="18"/>
      <c r="D65" s="29" t="s">
        <v>33</v>
      </c>
      <c r="E65" s="20"/>
      <c r="F65" s="17">
        <f t="shared" si="0"/>
        <v>0</v>
      </c>
    </row>
    <row r="66" ht="17.25" spans="1:6">
      <c r="A66" s="18"/>
      <c r="B66" s="18"/>
      <c r="C66" s="18"/>
      <c r="D66" s="29" t="s">
        <v>34</v>
      </c>
      <c r="E66" s="20"/>
      <c r="F66" s="17">
        <f t="shared" si="0"/>
        <v>0</v>
      </c>
    </row>
    <row r="67" ht="17.25" spans="1:6">
      <c r="A67" s="18"/>
      <c r="B67" s="18"/>
      <c r="C67" s="18"/>
      <c r="D67" s="29" t="s">
        <v>41</v>
      </c>
      <c r="E67" s="20"/>
      <c r="F67" s="17">
        <f t="shared" si="0"/>
        <v>0</v>
      </c>
    </row>
    <row r="68" ht="17.25" customHeight="1" spans="1:6">
      <c r="A68" s="18"/>
      <c r="B68" s="18"/>
      <c r="C68" s="18"/>
      <c r="D68" s="30" t="s">
        <v>42</v>
      </c>
      <c r="E68" s="20"/>
      <c r="F68" s="17">
        <f t="shared" si="0"/>
        <v>0</v>
      </c>
    </row>
    <row r="69" ht="17.25" spans="1:7">
      <c r="A69" s="18" t="s">
        <v>140</v>
      </c>
      <c r="B69" s="18">
        <v>7</v>
      </c>
      <c r="C69" s="18">
        <v>6</v>
      </c>
      <c r="D69" s="22" t="s">
        <v>39</v>
      </c>
      <c r="E69" s="20" t="s">
        <v>7</v>
      </c>
      <c r="F69" s="17">
        <f t="shared" si="0"/>
        <v>1</v>
      </c>
      <c r="G69" t="s">
        <v>134</v>
      </c>
    </row>
    <row r="70" ht="17.25" customHeight="1" spans="1:6">
      <c r="A70" s="18"/>
      <c r="B70" s="18"/>
      <c r="C70" s="18"/>
      <c r="D70" s="29" t="s">
        <v>40</v>
      </c>
      <c r="E70" s="20"/>
      <c r="F70" s="17">
        <f t="shared" si="0"/>
        <v>0</v>
      </c>
    </row>
    <row r="71" ht="17.25" spans="1:6">
      <c r="A71" s="18"/>
      <c r="B71" s="18"/>
      <c r="C71" s="18"/>
      <c r="D71" s="29" t="s">
        <v>33</v>
      </c>
      <c r="E71" s="20"/>
      <c r="F71" s="17">
        <f t="shared" si="0"/>
        <v>0</v>
      </c>
    </row>
    <row r="72" ht="17.25" spans="1:6">
      <c r="A72" s="18"/>
      <c r="B72" s="18"/>
      <c r="C72" s="18"/>
      <c r="D72" s="29" t="s">
        <v>34</v>
      </c>
      <c r="E72" s="20"/>
      <c r="F72" s="17">
        <f t="shared" si="0"/>
        <v>0</v>
      </c>
    </row>
    <row r="73" ht="17.25" spans="1:6">
      <c r="A73" s="18"/>
      <c r="B73" s="18"/>
      <c r="C73" s="18"/>
      <c r="D73" s="29" t="s">
        <v>41</v>
      </c>
      <c r="E73" s="20"/>
      <c r="F73" s="17">
        <f t="shared" si="0"/>
        <v>0</v>
      </c>
    </row>
    <row r="74" ht="17.25" spans="1:6">
      <c r="A74" s="18"/>
      <c r="B74" s="18"/>
      <c r="C74" s="18"/>
      <c r="D74" s="30" t="s">
        <v>42</v>
      </c>
      <c r="E74" s="20"/>
      <c r="F74" s="17">
        <f t="shared" si="0"/>
        <v>0</v>
      </c>
    </row>
    <row r="75" ht="17.25" spans="1:6">
      <c r="A75" s="18" t="s">
        <v>141</v>
      </c>
      <c r="B75" s="18">
        <v>10</v>
      </c>
      <c r="C75" s="18">
        <v>4</v>
      </c>
      <c r="D75" s="22" t="s">
        <v>142</v>
      </c>
      <c r="E75" s="20" t="s">
        <v>7</v>
      </c>
      <c r="F75" s="17">
        <f t="shared" ref="F75:F138" si="1">IF(A75="",0,1)</f>
        <v>1</v>
      </c>
    </row>
    <row r="76" ht="17.25" spans="1:6">
      <c r="A76" s="18"/>
      <c r="B76" s="18"/>
      <c r="C76" s="18"/>
      <c r="D76" s="29" t="s">
        <v>24</v>
      </c>
      <c r="E76" s="20"/>
      <c r="F76" s="17">
        <f t="shared" si="1"/>
        <v>0</v>
      </c>
    </row>
    <row r="77" ht="17.25" spans="1:6">
      <c r="A77" s="18"/>
      <c r="B77" s="18"/>
      <c r="C77" s="18"/>
      <c r="D77" s="29" t="s">
        <v>131</v>
      </c>
      <c r="E77" s="20"/>
      <c r="F77" s="17">
        <f t="shared" si="1"/>
        <v>0</v>
      </c>
    </row>
    <row r="78" ht="17.25" spans="1:6">
      <c r="A78" s="18"/>
      <c r="B78" s="18"/>
      <c r="C78" s="18"/>
      <c r="D78" s="30" t="s">
        <v>26</v>
      </c>
      <c r="E78" s="20"/>
      <c r="F78" s="17">
        <f t="shared" si="1"/>
        <v>0</v>
      </c>
    </row>
    <row r="79" ht="17.25" spans="1:7">
      <c r="A79" s="18" t="s">
        <v>49</v>
      </c>
      <c r="B79" s="18">
        <v>2</v>
      </c>
      <c r="C79" s="18">
        <v>2</v>
      </c>
      <c r="D79" s="22" t="s">
        <v>50</v>
      </c>
      <c r="E79" s="20" t="s">
        <v>133</v>
      </c>
      <c r="F79" s="17">
        <f t="shared" si="1"/>
        <v>1</v>
      </c>
      <c r="G79" t="s">
        <v>134</v>
      </c>
    </row>
    <row r="80" ht="17.25" spans="1:6">
      <c r="A80" s="18"/>
      <c r="B80" s="18"/>
      <c r="C80" s="18"/>
      <c r="D80" s="30" t="s">
        <v>45</v>
      </c>
      <c r="E80" s="20"/>
      <c r="F80" s="17">
        <f t="shared" si="1"/>
        <v>0</v>
      </c>
    </row>
    <row r="81" ht="17.25" spans="1:7">
      <c r="A81" s="18" t="s">
        <v>51</v>
      </c>
      <c r="B81" s="18">
        <v>2</v>
      </c>
      <c r="C81" s="18">
        <v>2</v>
      </c>
      <c r="D81" s="22" t="s">
        <v>44</v>
      </c>
      <c r="E81" s="20" t="s">
        <v>133</v>
      </c>
      <c r="F81" s="17">
        <f t="shared" si="1"/>
        <v>1</v>
      </c>
      <c r="G81" t="s">
        <v>134</v>
      </c>
    </row>
    <row r="82" ht="17.25" spans="1:6">
      <c r="A82" s="18"/>
      <c r="B82" s="18"/>
      <c r="C82" s="18"/>
      <c r="D82" s="30" t="s">
        <v>45</v>
      </c>
      <c r="E82" s="20"/>
      <c r="F82" s="17">
        <f t="shared" si="1"/>
        <v>0</v>
      </c>
    </row>
    <row r="83" ht="17.25" spans="1:6">
      <c r="A83" s="18" t="s">
        <v>96</v>
      </c>
      <c r="B83" s="18">
        <v>2</v>
      </c>
      <c r="C83" s="18">
        <v>1</v>
      </c>
      <c r="D83" s="18" t="s">
        <v>97</v>
      </c>
      <c r="E83" s="20" t="s">
        <v>133</v>
      </c>
      <c r="F83" s="17">
        <f t="shared" si="1"/>
        <v>1</v>
      </c>
    </row>
    <row r="84" ht="17.25" spans="1:7">
      <c r="A84" s="18" t="s">
        <v>125</v>
      </c>
      <c r="B84" s="18">
        <v>1</v>
      </c>
      <c r="C84" s="18">
        <v>1</v>
      </c>
      <c r="D84" s="18" t="s">
        <v>100</v>
      </c>
      <c r="E84" s="20" t="s">
        <v>133</v>
      </c>
      <c r="F84" s="17">
        <f t="shared" si="1"/>
        <v>1</v>
      </c>
      <c r="G84" t="s">
        <v>134</v>
      </c>
    </row>
    <row r="85" ht="17.25" spans="1:6">
      <c r="A85" s="18" t="s">
        <v>99</v>
      </c>
      <c r="B85" s="18">
        <v>1</v>
      </c>
      <c r="C85" s="18">
        <v>1</v>
      </c>
      <c r="D85" s="18" t="s">
        <v>100</v>
      </c>
      <c r="E85" s="20" t="s">
        <v>133</v>
      </c>
      <c r="F85" s="17">
        <f t="shared" si="1"/>
        <v>1</v>
      </c>
    </row>
    <row r="86" ht="17.25" spans="1:6">
      <c r="A86" s="18" t="s">
        <v>123</v>
      </c>
      <c r="B86" s="18">
        <v>1</v>
      </c>
      <c r="C86" s="18">
        <v>1</v>
      </c>
      <c r="D86" s="18" t="s">
        <v>50</v>
      </c>
      <c r="E86" s="20" t="s">
        <v>133</v>
      </c>
      <c r="F86" s="17">
        <f t="shared" si="1"/>
        <v>1</v>
      </c>
    </row>
    <row r="87" ht="17.25" spans="1:7">
      <c r="A87" s="18" t="s">
        <v>118</v>
      </c>
      <c r="B87" s="18">
        <v>1</v>
      </c>
      <c r="C87" s="18">
        <v>1</v>
      </c>
      <c r="D87" s="18" t="s">
        <v>119</v>
      </c>
      <c r="E87" s="20" t="s">
        <v>133</v>
      </c>
      <c r="F87" s="17">
        <f t="shared" si="1"/>
        <v>1</v>
      </c>
      <c r="G87" t="s">
        <v>134</v>
      </c>
    </row>
    <row r="88" ht="17.25" spans="1:7">
      <c r="A88" s="18" t="s">
        <v>122</v>
      </c>
      <c r="B88" s="18">
        <v>1</v>
      </c>
      <c r="C88" s="18">
        <v>1</v>
      </c>
      <c r="D88" s="18" t="s">
        <v>119</v>
      </c>
      <c r="E88" s="20" t="s">
        <v>133</v>
      </c>
      <c r="F88" s="17">
        <f t="shared" si="1"/>
        <v>1</v>
      </c>
      <c r="G88" t="s">
        <v>134</v>
      </c>
    </row>
    <row r="89" ht="17.25" spans="1:6">
      <c r="A89" s="18" t="s">
        <v>126</v>
      </c>
      <c r="B89" s="18">
        <v>1</v>
      </c>
      <c r="C89" s="18">
        <v>1</v>
      </c>
      <c r="D89" s="18" t="s">
        <v>119</v>
      </c>
      <c r="E89" s="20" t="s">
        <v>133</v>
      </c>
      <c r="F89" s="17">
        <f t="shared" si="1"/>
        <v>1</v>
      </c>
    </row>
    <row r="90" ht="17.25" spans="1:6">
      <c r="A90" s="18" t="s">
        <v>127</v>
      </c>
      <c r="B90" s="18"/>
      <c r="C90" s="18"/>
      <c r="D90" s="31"/>
      <c r="E90" s="20" t="s">
        <v>133</v>
      </c>
      <c r="F90" s="17">
        <f t="shared" si="1"/>
        <v>1</v>
      </c>
    </row>
  </sheetData>
  <autoFilter ref="A11:H90">
    <extLst/>
  </autoFilter>
  <mergeCells count="44">
    <mergeCell ref="A12:A23"/>
    <mergeCell ref="A24:A33"/>
    <mergeCell ref="A34:A43"/>
    <mergeCell ref="A44:A50"/>
    <mergeCell ref="A51:A56"/>
    <mergeCell ref="A57:A62"/>
    <mergeCell ref="A63:A68"/>
    <mergeCell ref="A69:A74"/>
    <mergeCell ref="A75:A78"/>
    <mergeCell ref="A79:A80"/>
    <mergeCell ref="A81:A82"/>
    <mergeCell ref="B12:B23"/>
    <mergeCell ref="B24:B33"/>
    <mergeCell ref="B34:B43"/>
    <mergeCell ref="B44:B50"/>
    <mergeCell ref="B51:B56"/>
    <mergeCell ref="B57:B62"/>
    <mergeCell ref="B63:B68"/>
    <mergeCell ref="B69:B74"/>
    <mergeCell ref="B75:B78"/>
    <mergeCell ref="B79:B80"/>
    <mergeCell ref="B81:B82"/>
    <mergeCell ref="C12:C23"/>
    <mergeCell ref="C24:C33"/>
    <mergeCell ref="C34:C43"/>
    <mergeCell ref="C44:C50"/>
    <mergeCell ref="C51:C56"/>
    <mergeCell ref="C57:C62"/>
    <mergeCell ref="C63:C68"/>
    <mergeCell ref="C69:C74"/>
    <mergeCell ref="C75:C78"/>
    <mergeCell ref="C79:C80"/>
    <mergeCell ref="C81:C82"/>
    <mergeCell ref="E12:E23"/>
    <mergeCell ref="E24:E33"/>
    <mergeCell ref="E34:E43"/>
    <mergeCell ref="E44:E50"/>
    <mergeCell ref="E51:E56"/>
    <mergeCell ref="E57:E62"/>
    <mergeCell ref="E63:E68"/>
    <mergeCell ref="E69:E74"/>
    <mergeCell ref="E75:E78"/>
    <mergeCell ref="E79:E80"/>
    <mergeCell ref="E81:E82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H80"/>
  <sheetViews>
    <sheetView workbookViewId="0">
      <selection activeCell="E24" sqref="E24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10" customWidth="1"/>
    <col min="5" max="5" width="13.5" style="14" customWidth="1"/>
    <col min="6" max="6" width="4.75" hidden="1" customWidth="1"/>
    <col min="7" max="7" width="23.5" customWidth="1"/>
    <col min="8" max="8" width="124.625" customWidth="1"/>
  </cols>
  <sheetData>
    <row r="2" ht="17.25" spans="1:7">
      <c r="A2" s="15" t="s">
        <v>11</v>
      </c>
      <c r="B2" s="15" t="s">
        <v>12</v>
      </c>
      <c r="C2" s="15" t="s">
        <v>13</v>
      </c>
      <c r="D2" s="15" t="s">
        <v>14</v>
      </c>
      <c r="E2" s="16" t="s">
        <v>15</v>
      </c>
      <c r="F2" s="17"/>
      <c r="G2" s="17" t="s">
        <v>16</v>
      </c>
    </row>
    <row r="3" ht="17.25" hidden="1" spans="1:8">
      <c r="A3" s="18" t="s">
        <v>94</v>
      </c>
      <c r="B3" s="18">
        <v>2</v>
      </c>
      <c r="C3" s="18">
        <v>1</v>
      </c>
      <c r="D3" s="19" t="s">
        <v>143</v>
      </c>
      <c r="E3" s="20" t="s">
        <v>134</v>
      </c>
      <c r="F3" s="17">
        <f t="shared" ref="F3:F66" si="0">IF(A3="",0,1)</f>
        <v>1</v>
      </c>
      <c r="H3" t="s">
        <v>144</v>
      </c>
    </row>
    <row r="4" ht="17.25" hidden="1" spans="1:8">
      <c r="A4" s="18" t="s">
        <v>96</v>
      </c>
      <c r="B4" s="18">
        <v>2</v>
      </c>
      <c r="C4" s="18">
        <v>1</v>
      </c>
      <c r="D4" s="19" t="s">
        <v>143</v>
      </c>
      <c r="E4" s="20" t="s">
        <v>134</v>
      </c>
      <c r="F4" s="17">
        <f t="shared" si="0"/>
        <v>1</v>
      </c>
      <c r="H4" t="s">
        <v>145</v>
      </c>
    </row>
    <row r="5" customFormat="1" ht="40.5" hidden="1" spans="1:8">
      <c r="A5" s="18" t="s">
        <v>17</v>
      </c>
      <c r="B5" s="18">
        <v>11</v>
      </c>
      <c r="C5" s="18">
        <v>10</v>
      </c>
      <c r="D5" s="19" t="s">
        <v>146</v>
      </c>
      <c r="E5" s="20" t="s">
        <v>134</v>
      </c>
      <c r="F5" s="17">
        <f t="shared" si="0"/>
        <v>1</v>
      </c>
      <c r="G5" t="s">
        <v>19</v>
      </c>
      <c r="H5" s="8" t="s">
        <v>147</v>
      </c>
    </row>
    <row r="6" customFormat="1" ht="54" hidden="1" spans="1:8">
      <c r="A6" s="18" t="s">
        <v>120</v>
      </c>
      <c r="B6" s="18">
        <v>1</v>
      </c>
      <c r="C6" s="18">
        <v>1</v>
      </c>
      <c r="D6" s="19" t="s">
        <v>143</v>
      </c>
      <c r="E6" s="20" t="s">
        <v>9</v>
      </c>
      <c r="F6" s="17">
        <f t="shared" si="0"/>
        <v>1</v>
      </c>
      <c r="G6" t="s">
        <v>121</v>
      </c>
      <c r="H6" s="8" t="s">
        <v>148</v>
      </c>
    </row>
    <row r="7" ht="17.25" hidden="1" spans="1:8">
      <c r="A7" s="18" t="s">
        <v>126</v>
      </c>
      <c r="B7" s="18">
        <v>1</v>
      </c>
      <c r="C7" s="18">
        <v>1</v>
      </c>
      <c r="D7" s="19" t="s">
        <v>143</v>
      </c>
      <c r="E7" s="20" t="s">
        <v>9</v>
      </c>
      <c r="F7" s="17">
        <f t="shared" si="0"/>
        <v>1</v>
      </c>
      <c r="G7" t="s">
        <v>149</v>
      </c>
      <c r="H7" t="s">
        <v>150</v>
      </c>
    </row>
    <row r="8" customFormat="1" ht="17.25" hidden="1" spans="1:8">
      <c r="A8" s="18" t="s">
        <v>123</v>
      </c>
      <c r="B8" s="18">
        <v>1</v>
      </c>
      <c r="C8" s="18">
        <v>1</v>
      </c>
      <c r="D8" s="19" t="s">
        <v>143</v>
      </c>
      <c r="E8" s="20" t="s">
        <v>134</v>
      </c>
      <c r="F8" s="17">
        <f t="shared" si="0"/>
        <v>1</v>
      </c>
      <c r="H8" t="s">
        <v>151</v>
      </c>
    </row>
    <row r="9" customFormat="1" ht="54" spans="1:8">
      <c r="A9" s="18" t="s">
        <v>46</v>
      </c>
      <c r="B9" s="18">
        <v>3</v>
      </c>
      <c r="C9" s="18">
        <v>2</v>
      </c>
      <c r="D9" s="19" t="s">
        <v>143</v>
      </c>
      <c r="E9" s="20"/>
      <c r="F9" s="17">
        <f t="shared" si="0"/>
        <v>1</v>
      </c>
      <c r="G9" t="s">
        <v>48</v>
      </c>
      <c r="H9" s="8" t="s">
        <v>148</v>
      </c>
    </row>
    <row r="10" customFormat="1" ht="17.25" hidden="1" spans="1:8">
      <c r="A10" s="18" t="s">
        <v>112</v>
      </c>
      <c r="B10" s="18">
        <v>1</v>
      </c>
      <c r="C10" s="18">
        <v>1</v>
      </c>
      <c r="D10" s="19" t="s">
        <v>143</v>
      </c>
      <c r="E10" s="20" t="s">
        <v>134</v>
      </c>
      <c r="F10" s="17">
        <f t="shared" si="0"/>
        <v>1</v>
      </c>
      <c r="H10" t="s">
        <v>152</v>
      </c>
    </row>
    <row r="11" customFormat="1" ht="17.25" hidden="1" spans="1:8">
      <c r="A11" s="18" t="s">
        <v>62</v>
      </c>
      <c r="B11" s="18">
        <v>6</v>
      </c>
      <c r="C11" s="18">
        <v>1</v>
      </c>
      <c r="D11" s="19" t="s">
        <v>143</v>
      </c>
      <c r="E11" s="20" t="s">
        <v>9</v>
      </c>
      <c r="F11" s="17">
        <f t="shared" si="0"/>
        <v>1</v>
      </c>
      <c r="H11" t="s">
        <v>153</v>
      </c>
    </row>
    <row r="12" customFormat="1" ht="17.25" hidden="1" spans="1:8">
      <c r="A12" s="18" t="s">
        <v>61</v>
      </c>
      <c r="B12" s="18">
        <v>6</v>
      </c>
      <c r="C12" s="18">
        <v>1</v>
      </c>
      <c r="D12" s="19" t="s">
        <v>143</v>
      </c>
      <c r="E12" s="20" t="s">
        <v>9</v>
      </c>
      <c r="F12" s="17">
        <f t="shared" si="0"/>
        <v>1</v>
      </c>
      <c r="H12" t="s">
        <v>153</v>
      </c>
    </row>
    <row r="13" customFormat="1" ht="17.25" hidden="1" spans="1:8">
      <c r="A13" s="18" t="s">
        <v>65</v>
      </c>
      <c r="B13" s="18">
        <v>6</v>
      </c>
      <c r="C13" s="18">
        <v>1</v>
      </c>
      <c r="D13" s="19" t="s">
        <v>143</v>
      </c>
      <c r="E13" s="20" t="s">
        <v>9</v>
      </c>
      <c r="F13" s="17">
        <f t="shared" si="0"/>
        <v>1</v>
      </c>
      <c r="H13" t="s">
        <v>153</v>
      </c>
    </row>
    <row r="14" customFormat="1" ht="17.25" hidden="1" spans="1:8">
      <c r="A14" s="18" t="s">
        <v>58</v>
      </c>
      <c r="B14" s="18">
        <v>8</v>
      </c>
      <c r="C14" s="18">
        <v>1</v>
      </c>
      <c r="D14" s="19" t="s">
        <v>143</v>
      </c>
      <c r="E14" s="20" t="s">
        <v>9</v>
      </c>
      <c r="F14" s="17">
        <f t="shared" si="0"/>
        <v>1</v>
      </c>
      <c r="H14" t="s">
        <v>153</v>
      </c>
    </row>
    <row r="15" customFormat="1" ht="17.25" hidden="1" spans="1:8">
      <c r="A15" s="18" t="s">
        <v>55</v>
      </c>
      <c r="B15" s="18">
        <v>17</v>
      </c>
      <c r="C15" s="18">
        <v>1</v>
      </c>
      <c r="D15" s="19" t="s">
        <v>143</v>
      </c>
      <c r="E15" s="20" t="s">
        <v>134</v>
      </c>
      <c r="F15" s="17">
        <f t="shared" si="0"/>
        <v>1</v>
      </c>
      <c r="H15" t="s">
        <v>154</v>
      </c>
    </row>
    <row r="16" customFormat="1" ht="17.25" hidden="1" spans="1:8">
      <c r="A16" s="18" t="s">
        <v>56</v>
      </c>
      <c r="B16" s="18">
        <v>17</v>
      </c>
      <c r="C16" s="18">
        <v>1</v>
      </c>
      <c r="D16" s="19" t="s">
        <v>143</v>
      </c>
      <c r="E16" s="20" t="s">
        <v>134</v>
      </c>
      <c r="F16" s="17">
        <f t="shared" si="0"/>
        <v>1</v>
      </c>
      <c r="H16" t="s">
        <v>155</v>
      </c>
    </row>
    <row r="17" customFormat="1" ht="17.25" hidden="1" spans="1:8">
      <c r="A17" s="18" t="s">
        <v>67</v>
      </c>
      <c r="B17" s="18">
        <v>6</v>
      </c>
      <c r="C17" s="18">
        <v>1</v>
      </c>
      <c r="D17" s="19" t="s">
        <v>143</v>
      </c>
      <c r="E17" s="20" t="s">
        <v>134</v>
      </c>
      <c r="F17" s="17">
        <f t="shared" si="0"/>
        <v>1</v>
      </c>
      <c r="H17" t="s">
        <v>156</v>
      </c>
    </row>
    <row r="18" customFormat="1" ht="17.25" hidden="1" spans="1:8">
      <c r="A18" s="18" t="s">
        <v>68</v>
      </c>
      <c r="B18" s="18">
        <v>6</v>
      </c>
      <c r="C18" s="18">
        <v>1</v>
      </c>
      <c r="D18" s="19" t="s">
        <v>143</v>
      </c>
      <c r="E18" s="20" t="s">
        <v>134</v>
      </c>
      <c r="F18" s="17">
        <f t="shared" si="0"/>
        <v>1</v>
      </c>
      <c r="H18" t="s">
        <v>157</v>
      </c>
    </row>
    <row r="19" customFormat="1" ht="17.25" hidden="1" spans="1:8">
      <c r="A19" s="18" t="s">
        <v>89</v>
      </c>
      <c r="B19" s="18">
        <v>2</v>
      </c>
      <c r="C19" s="18">
        <v>1</v>
      </c>
      <c r="D19" s="19" t="s">
        <v>143</v>
      </c>
      <c r="E19" s="20" t="s">
        <v>134</v>
      </c>
      <c r="F19" s="17">
        <f t="shared" si="0"/>
        <v>1</v>
      </c>
      <c r="H19" t="s">
        <v>158</v>
      </c>
    </row>
    <row r="20" customFormat="1" ht="17.25" hidden="1" spans="1:8">
      <c r="A20" s="18" t="s">
        <v>88</v>
      </c>
      <c r="B20" s="18">
        <v>2</v>
      </c>
      <c r="C20" s="18">
        <v>1</v>
      </c>
      <c r="D20" s="19" t="s">
        <v>143</v>
      </c>
      <c r="E20" s="20" t="s">
        <v>134</v>
      </c>
      <c r="F20" s="17">
        <f t="shared" si="0"/>
        <v>1</v>
      </c>
      <c r="H20" t="s">
        <v>159</v>
      </c>
    </row>
    <row r="21" customFormat="1" ht="27" hidden="1" spans="1:8">
      <c r="A21" s="18" t="s">
        <v>71</v>
      </c>
      <c r="B21" s="18">
        <v>5</v>
      </c>
      <c r="C21" s="18">
        <v>1</v>
      </c>
      <c r="D21" s="19" t="s">
        <v>143</v>
      </c>
      <c r="E21" s="20" t="s">
        <v>134</v>
      </c>
      <c r="F21" s="17">
        <f t="shared" si="0"/>
        <v>1</v>
      </c>
      <c r="H21" s="8" t="s">
        <v>160</v>
      </c>
    </row>
    <row r="22" customFormat="1" ht="17.25" hidden="1" spans="1:8">
      <c r="A22" s="18" t="s">
        <v>113</v>
      </c>
      <c r="B22" s="18">
        <v>1</v>
      </c>
      <c r="C22" s="18">
        <v>1</v>
      </c>
      <c r="D22" s="19" t="s">
        <v>143</v>
      </c>
      <c r="E22" s="20" t="s">
        <v>134</v>
      </c>
      <c r="F22" s="17">
        <f t="shared" si="0"/>
        <v>1</v>
      </c>
      <c r="H22" t="s">
        <v>161</v>
      </c>
    </row>
    <row r="23" customFormat="1" ht="17.25" spans="1:8">
      <c r="A23" s="18" t="s">
        <v>107</v>
      </c>
      <c r="B23" s="18">
        <v>1</v>
      </c>
      <c r="C23" s="18">
        <v>1</v>
      </c>
      <c r="D23" s="19" t="s">
        <v>143</v>
      </c>
      <c r="E23" s="20"/>
      <c r="F23" s="17">
        <f t="shared" si="0"/>
        <v>1</v>
      </c>
      <c r="G23" t="s">
        <v>108</v>
      </c>
      <c r="H23" t="s">
        <v>162</v>
      </c>
    </row>
    <row r="24" customFormat="1" ht="40.5" spans="1:8">
      <c r="A24" s="18" t="s">
        <v>91</v>
      </c>
      <c r="B24" s="18">
        <v>2</v>
      </c>
      <c r="C24" s="18">
        <v>1</v>
      </c>
      <c r="D24" s="19" t="s">
        <v>143</v>
      </c>
      <c r="E24" s="20"/>
      <c r="F24" s="17">
        <f t="shared" si="0"/>
        <v>1</v>
      </c>
      <c r="G24" t="s">
        <v>92</v>
      </c>
      <c r="H24" s="8" t="s">
        <v>163</v>
      </c>
    </row>
    <row r="25" customFormat="1" ht="17.25" hidden="1" spans="1:8">
      <c r="A25" s="18" t="s">
        <v>51</v>
      </c>
      <c r="B25" s="18">
        <v>2</v>
      </c>
      <c r="C25" s="18">
        <v>2</v>
      </c>
      <c r="D25" s="19" t="s">
        <v>143</v>
      </c>
      <c r="E25" s="20" t="s">
        <v>134</v>
      </c>
      <c r="F25" s="17">
        <f t="shared" si="0"/>
        <v>1</v>
      </c>
      <c r="H25" t="s">
        <v>164</v>
      </c>
    </row>
    <row r="26" customFormat="1" ht="40.5" spans="1:8">
      <c r="A26" s="18" t="s">
        <v>117</v>
      </c>
      <c r="B26" s="18">
        <v>1</v>
      </c>
      <c r="C26" s="18">
        <v>1</v>
      </c>
      <c r="D26" s="19" t="s">
        <v>143</v>
      </c>
      <c r="E26" s="20"/>
      <c r="F26" s="17">
        <f t="shared" si="0"/>
        <v>1</v>
      </c>
      <c r="G26" t="s">
        <v>92</v>
      </c>
      <c r="H26" s="8" t="s">
        <v>165</v>
      </c>
    </row>
    <row r="27" customFormat="1" ht="17.25" hidden="1" spans="1:8">
      <c r="A27" s="18" t="s">
        <v>82</v>
      </c>
      <c r="B27" s="18">
        <v>3</v>
      </c>
      <c r="C27" s="18">
        <v>1</v>
      </c>
      <c r="D27" s="19" t="s">
        <v>143</v>
      </c>
      <c r="E27" s="20" t="s">
        <v>134</v>
      </c>
      <c r="F27" s="17">
        <f t="shared" si="0"/>
        <v>1</v>
      </c>
      <c r="H27" t="s">
        <v>166</v>
      </c>
    </row>
    <row r="28" customFormat="1" ht="17.25" hidden="1" spans="1:8">
      <c r="A28" s="18" t="s">
        <v>38</v>
      </c>
      <c r="B28" s="18">
        <v>7</v>
      </c>
      <c r="C28" s="18">
        <v>6</v>
      </c>
      <c r="D28" s="19" t="s">
        <v>146</v>
      </c>
      <c r="E28" s="20" t="s">
        <v>134</v>
      </c>
      <c r="F28" s="17">
        <f t="shared" si="0"/>
        <v>1</v>
      </c>
      <c r="H28" t="s">
        <v>167</v>
      </c>
    </row>
    <row r="29" customFormat="1" ht="27" hidden="1" spans="1:8">
      <c r="A29" s="18" t="s">
        <v>105</v>
      </c>
      <c r="B29" s="18">
        <v>1</v>
      </c>
      <c r="C29" s="18">
        <v>1</v>
      </c>
      <c r="D29" s="19" t="s">
        <v>143</v>
      </c>
      <c r="E29" s="20" t="s">
        <v>134</v>
      </c>
      <c r="F29" s="17">
        <f t="shared" si="0"/>
        <v>1</v>
      </c>
      <c r="H29" s="8" t="s">
        <v>168</v>
      </c>
    </row>
    <row r="30" customFormat="1" ht="17.25" hidden="1" spans="1:8">
      <c r="A30" s="18" t="s">
        <v>128</v>
      </c>
      <c r="B30" s="18"/>
      <c r="C30" s="18"/>
      <c r="D30" s="21"/>
      <c r="E30" s="20" t="s">
        <v>134</v>
      </c>
      <c r="F30" s="17">
        <f t="shared" si="0"/>
        <v>1</v>
      </c>
      <c r="H30" t="s">
        <v>169</v>
      </c>
    </row>
    <row r="31" customFormat="1" ht="17.25" hidden="1" spans="1:8">
      <c r="A31" s="18" t="s">
        <v>64</v>
      </c>
      <c r="B31" s="18">
        <v>6</v>
      </c>
      <c r="C31" s="18">
        <v>1</v>
      </c>
      <c r="D31" s="19" t="s">
        <v>143</v>
      </c>
      <c r="E31" s="20" t="s">
        <v>134</v>
      </c>
      <c r="F31" s="17">
        <f t="shared" si="0"/>
        <v>1</v>
      </c>
      <c r="H31" t="s">
        <v>170</v>
      </c>
    </row>
    <row r="32" customFormat="1" ht="27" hidden="1" spans="1:8">
      <c r="A32" s="18" t="s">
        <v>54</v>
      </c>
      <c r="B32" s="18">
        <v>17</v>
      </c>
      <c r="C32" s="18">
        <v>1</v>
      </c>
      <c r="D32" s="19" t="s">
        <v>143</v>
      </c>
      <c r="E32" s="20" t="s">
        <v>134</v>
      </c>
      <c r="F32" s="17">
        <f t="shared" si="0"/>
        <v>1</v>
      </c>
      <c r="H32" s="8" t="s">
        <v>171</v>
      </c>
    </row>
    <row r="33" customFormat="1" ht="17.25" hidden="1" spans="1:8">
      <c r="A33" s="18" t="s">
        <v>57</v>
      </c>
      <c r="B33" s="18">
        <v>16</v>
      </c>
      <c r="C33" s="18">
        <v>1</v>
      </c>
      <c r="D33" s="19" t="s">
        <v>143</v>
      </c>
      <c r="E33" s="20" t="s">
        <v>134</v>
      </c>
      <c r="F33" s="17">
        <f t="shared" si="0"/>
        <v>1</v>
      </c>
      <c r="H33" t="s">
        <v>172</v>
      </c>
    </row>
    <row r="34" customFormat="1" ht="17.25" hidden="1" spans="1:8">
      <c r="A34" s="18" t="s">
        <v>78</v>
      </c>
      <c r="B34" s="18">
        <v>4</v>
      </c>
      <c r="C34" s="18">
        <v>1</v>
      </c>
      <c r="D34" s="19" t="s">
        <v>143</v>
      </c>
      <c r="E34" s="20" t="s">
        <v>134</v>
      </c>
      <c r="F34" s="17">
        <f t="shared" si="0"/>
        <v>1</v>
      </c>
      <c r="H34" t="s">
        <v>173</v>
      </c>
    </row>
    <row r="35" customFormat="1" ht="17.25" hidden="1" spans="1:8">
      <c r="A35" s="18" t="s">
        <v>52</v>
      </c>
      <c r="B35" s="18">
        <v>37</v>
      </c>
      <c r="C35" s="18">
        <v>1</v>
      </c>
      <c r="D35" s="19" t="s">
        <v>143</v>
      </c>
      <c r="E35" s="20" t="s">
        <v>134</v>
      </c>
      <c r="F35" s="17">
        <f t="shared" si="0"/>
        <v>1</v>
      </c>
      <c r="H35" t="s">
        <v>174</v>
      </c>
    </row>
    <row r="36" customFormat="1" ht="17.25" hidden="1" spans="1:8">
      <c r="A36" s="18" t="s">
        <v>63</v>
      </c>
      <c r="B36" s="18">
        <v>6</v>
      </c>
      <c r="C36" s="18">
        <v>1</v>
      </c>
      <c r="D36" s="19" t="s">
        <v>143</v>
      </c>
      <c r="E36" s="20" t="s">
        <v>134</v>
      </c>
      <c r="F36" s="17">
        <f t="shared" si="0"/>
        <v>1</v>
      </c>
      <c r="H36" t="s">
        <v>175</v>
      </c>
    </row>
    <row r="37" customFormat="1" ht="17.25" hidden="1" spans="1:8">
      <c r="A37" s="18" t="s">
        <v>95</v>
      </c>
      <c r="B37" s="18">
        <v>2</v>
      </c>
      <c r="C37" s="18">
        <v>1</v>
      </c>
      <c r="D37" s="19" t="s">
        <v>143</v>
      </c>
      <c r="E37" s="20" t="s">
        <v>134</v>
      </c>
      <c r="F37" s="17">
        <f t="shared" si="0"/>
        <v>1</v>
      </c>
      <c r="H37" t="s">
        <v>176</v>
      </c>
    </row>
    <row r="38" customFormat="1" ht="17.25" hidden="1" spans="1:8">
      <c r="A38" s="18" t="s">
        <v>127</v>
      </c>
      <c r="B38" s="18"/>
      <c r="C38" s="18"/>
      <c r="D38" s="22"/>
      <c r="E38" s="20" t="s">
        <v>134</v>
      </c>
      <c r="F38" s="17">
        <f t="shared" si="0"/>
        <v>1</v>
      </c>
      <c r="H38" s="8" t="s">
        <v>177</v>
      </c>
    </row>
    <row r="39" customFormat="1" ht="17.25" hidden="1" spans="1:8">
      <c r="A39" s="18" t="s">
        <v>99</v>
      </c>
      <c r="B39" s="18">
        <v>1</v>
      </c>
      <c r="C39" s="18">
        <v>1</v>
      </c>
      <c r="D39" s="19" t="s">
        <v>143</v>
      </c>
      <c r="E39" s="20" t="s">
        <v>134</v>
      </c>
      <c r="F39" s="17">
        <f t="shared" si="0"/>
        <v>1</v>
      </c>
      <c r="H39" t="s">
        <v>178</v>
      </c>
    </row>
    <row r="40" customFormat="1" ht="17.25" hidden="1" spans="1:8">
      <c r="A40" s="18" t="s">
        <v>103</v>
      </c>
      <c r="B40" s="18">
        <v>1</v>
      </c>
      <c r="C40" s="18">
        <v>1</v>
      </c>
      <c r="D40" s="19" t="s">
        <v>143</v>
      </c>
      <c r="E40" s="20" t="s">
        <v>134</v>
      </c>
      <c r="F40" s="17">
        <f t="shared" si="0"/>
        <v>1</v>
      </c>
      <c r="H40" t="s">
        <v>179</v>
      </c>
    </row>
    <row r="41" customFormat="1" ht="17.25" hidden="1" spans="1:8">
      <c r="A41" s="18" t="s">
        <v>29</v>
      </c>
      <c r="B41" s="18">
        <v>16</v>
      </c>
      <c r="C41" s="18">
        <v>7</v>
      </c>
      <c r="D41" s="19" t="s">
        <v>146</v>
      </c>
      <c r="E41" s="20" t="s">
        <v>134</v>
      </c>
      <c r="F41" s="17">
        <f t="shared" si="0"/>
        <v>1</v>
      </c>
      <c r="G41" t="s">
        <v>31</v>
      </c>
      <c r="H41" t="s">
        <v>180</v>
      </c>
    </row>
    <row r="42" customFormat="1" ht="40.5" hidden="1" spans="1:8">
      <c r="A42" s="18" t="s">
        <v>111</v>
      </c>
      <c r="B42" s="18">
        <v>1</v>
      </c>
      <c r="C42" s="18">
        <v>1</v>
      </c>
      <c r="D42" s="19" t="s">
        <v>143</v>
      </c>
      <c r="E42" s="20" t="s">
        <v>134</v>
      </c>
      <c r="F42" s="17">
        <f t="shared" si="0"/>
        <v>1</v>
      </c>
      <c r="H42" s="8" t="s">
        <v>181</v>
      </c>
    </row>
    <row r="43" customFormat="1" ht="17.25" spans="1:8">
      <c r="A43" s="18" t="s">
        <v>109</v>
      </c>
      <c r="B43" s="18">
        <v>1</v>
      </c>
      <c r="C43" s="18">
        <v>1</v>
      </c>
      <c r="D43" s="19" t="s">
        <v>143</v>
      </c>
      <c r="E43" s="20"/>
      <c r="F43" s="17">
        <f t="shared" si="0"/>
        <v>1</v>
      </c>
      <c r="G43" t="s">
        <v>108</v>
      </c>
      <c r="H43" t="s">
        <v>182</v>
      </c>
    </row>
    <row r="44" customFormat="1" ht="17.25" hidden="1" spans="1:8">
      <c r="A44" s="18" t="s">
        <v>81</v>
      </c>
      <c r="B44" s="18">
        <v>3</v>
      </c>
      <c r="C44" s="18">
        <v>1</v>
      </c>
      <c r="D44" s="19" t="s">
        <v>143</v>
      </c>
      <c r="E44" s="20" t="s">
        <v>134</v>
      </c>
      <c r="F44" s="17">
        <f t="shared" si="0"/>
        <v>1</v>
      </c>
      <c r="H44" t="s">
        <v>183</v>
      </c>
    </row>
    <row r="45" customFormat="1" ht="17.25" hidden="1" spans="1:8">
      <c r="A45" s="18" t="s">
        <v>98</v>
      </c>
      <c r="B45" s="18">
        <v>1</v>
      </c>
      <c r="C45" s="18">
        <v>1</v>
      </c>
      <c r="D45" s="19" t="s">
        <v>143</v>
      </c>
      <c r="E45" s="20" t="s">
        <v>134</v>
      </c>
      <c r="F45" s="17">
        <f t="shared" si="0"/>
        <v>1</v>
      </c>
      <c r="H45" t="s">
        <v>184</v>
      </c>
    </row>
    <row r="46" customFormat="1" ht="17.25" hidden="1" spans="1:8">
      <c r="A46" s="18" t="s">
        <v>104</v>
      </c>
      <c r="B46" s="18">
        <v>1</v>
      </c>
      <c r="C46" s="18">
        <v>1</v>
      </c>
      <c r="D46" s="19" t="s">
        <v>143</v>
      </c>
      <c r="E46" s="20" t="s">
        <v>134</v>
      </c>
      <c r="F46" s="17">
        <f t="shared" si="0"/>
        <v>1</v>
      </c>
      <c r="H46" t="s">
        <v>185</v>
      </c>
    </row>
    <row r="47" customFormat="1" ht="17.25" hidden="1" spans="1:8">
      <c r="A47" s="18" t="s">
        <v>79</v>
      </c>
      <c r="B47" s="18">
        <v>3</v>
      </c>
      <c r="C47" s="18">
        <v>1</v>
      </c>
      <c r="D47" s="19" t="s">
        <v>143</v>
      </c>
      <c r="E47" s="20" t="s">
        <v>134</v>
      </c>
      <c r="F47" s="17">
        <f t="shared" si="0"/>
        <v>1</v>
      </c>
      <c r="H47" t="s">
        <v>186</v>
      </c>
    </row>
    <row r="48" customFormat="1" ht="17.25" hidden="1" spans="1:8">
      <c r="A48" s="18" t="s">
        <v>80</v>
      </c>
      <c r="B48" s="18">
        <v>3</v>
      </c>
      <c r="C48" s="18">
        <v>1</v>
      </c>
      <c r="D48" s="19" t="s">
        <v>143</v>
      </c>
      <c r="E48" s="20" t="s">
        <v>134</v>
      </c>
      <c r="F48" s="17">
        <f t="shared" si="0"/>
        <v>1</v>
      </c>
      <c r="H48" t="s">
        <v>186</v>
      </c>
    </row>
    <row r="49" ht="17.25" hidden="1" spans="1:8">
      <c r="A49" s="18" t="s">
        <v>85</v>
      </c>
      <c r="B49" s="18">
        <v>3</v>
      </c>
      <c r="C49" s="18">
        <v>1</v>
      </c>
      <c r="D49" s="19" t="s">
        <v>143</v>
      </c>
      <c r="E49" s="20" t="s">
        <v>134</v>
      </c>
      <c r="F49" s="17">
        <f t="shared" si="0"/>
        <v>1</v>
      </c>
      <c r="H49" t="s">
        <v>187</v>
      </c>
    </row>
    <row r="50" customFormat="1" ht="17.25" hidden="1" spans="1:8">
      <c r="A50" s="18" t="s">
        <v>77</v>
      </c>
      <c r="B50" s="18">
        <v>4</v>
      </c>
      <c r="C50" s="18">
        <v>1</v>
      </c>
      <c r="D50" s="19" t="s">
        <v>143</v>
      </c>
      <c r="E50" s="20" t="s">
        <v>134</v>
      </c>
      <c r="F50" s="17">
        <f t="shared" si="0"/>
        <v>1</v>
      </c>
      <c r="H50" t="s">
        <v>188</v>
      </c>
    </row>
    <row r="51" customFormat="1" ht="17.25" hidden="1" spans="1:8">
      <c r="A51" s="18" t="s">
        <v>83</v>
      </c>
      <c r="B51" s="18">
        <v>3</v>
      </c>
      <c r="C51" s="18">
        <v>1</v>
      </c>
      <c r="D51" s="19" t="s">
        <v>143</v>
      </c>
      <c r="E51" s="20" t="s">
        <v>134</v>
      </c>
      <c r="F51" s="17">
        <f t="shared" si="0"/>
        <v>1</v>
      </c>
      <c r="H51" t="s">
        <v>189</v>
      </c>
    </row>
    <row r="52" customFormat="1" ht="17.25" hidden="1" spans="1:8">
      <c r="A52" s="18" t="s">
        <v>90</v>
      </c>
      <c r="B52" s="18">
        <v>2</v>
      </c>
      <c r="C52" s="18">
        <v>1</v>
      </c>
      <c r="D52" s="19" t="s">
        <v>143</v>
      </c>
      <c r="E52" s="20" t="s">
        <v>134</v>
      </c>
      <c r="F52" s="17">
        <f t="shared" si="0"/>
        <v>1</v>
      </c>
      <c r="H52" t="s">
        <v>190</v>
      </c>
    </row>
    <row r="53" customFormat="1" ht="17.25" hidden="1" spans="1:8">
      <c r="A53" s="18" t="s">
        <v>53</v>
      </c>
      <c r="B53" s="18">
        <v>23</v>
      </c>
      <c r="C53" s="18">
        <v>1</v>
      </c>
      <c r="D53" s="19" t="s">
        <v>143</v>
      </c>
      <c r="E53" s="20" t="s">
        <v>134</v>
      </c>
      <c r="F53" s="17">
        <f t="shared" si="0"/>
        <v>1</v>
      </c>
      <c r="H53" s="8" t="s">
        <v>191</v>
      </c>
    </row>
    <row r="54" customFormat="1" ht="27" hidden="1" spans="1:8">
      <c r="A54" s="18" t="s">
        <v>101</v>
      </c>
      <c r="B54" s="18">
        <v>1</v>
      </c>
      <c r="C54" s="18">
        <v>1</v>
      </c>
      <c r="D54" s="19" t="s">
        <v>143</v>
      </c>
      <c r="E54" s="20" t="s">
        <v>134</v>
      </c>
      <c r="F54" s="17">
        <f t="shared" si="0"/>
        <v>1</v>
      </c>
      <c r="H54" s="8" t="s">
        <v>192</v>
      </c>
    </row>
    <row r="55" customFormat="1" ht="17.25" hidden="1" spans="1:8">
      <c r="A55" s="18" t="s">
        <v>74</v>
      </c>
      <c r="B55" s="18">
        <v>4</v>
      </c>
      <c r="C55" s="18">
        <v>1</v>
      </c>
      <c r="D55" s="19" t="s">
        <v>143</v>
      </c>
      <c r="E55" s="20" t="s">
        <v>134</v>
      </c>
      <c r="F55" s="17">
        <f t="shared" si="0"/>
        <v>1</v>
      </c>
      <c r="H55" t="s">
        <v>193</v>
      </c>
    </row>
    <row r="56" customFormat="1" ht="17.25" hidden="1" spans="1:8">
      <c r="A56" s="18" t="s">
        <v>106</v>
      </c>
      <c r="B56" s="18">
        <v>1</v>
      </c>
      <c r="C56" s="18">
        <v>1</v>
      </c>
      <c r="D56" s="19" t="s">
        <v>143</v>
      </c>
      <c r="E56" s="20" t="s">
        <v>134</v>
      </c>
      <c r="F56" s="17">
        <f t="shared" si="0"/>
        <v>1</v>
      </c>
      <c r="H56" t="s">
        <v>194</v>
      </c>
    </row>
    <row r="57" customFormat="1" ht="17.25" hidden="1" spans="1:8">
      <c r="A57" s="18" t="s">
        <v>70</v>
      </c>
      <c r="B57" s="18">
        <v>5</v>
      </c>
      <c r="C57" s="18">
        <v>1</v>
      </c>
      <c r="D57" s="19" t="s">
        <v>143</v>
      </c>
      <c r="E57" s="20" t="s">
        <v>134</v>
      </c>
      <c r="F57" s="17">
        <f t="shared" si="0"/>
        <v>1</v>
      </c>
      <c r="H57" t="s">
        <v>195</v>
      </c>
    </row>
    <row r="58" customFormat="1" ht="17.25" hidden="1" spans="1:8">
      <c r="A58" s="18" t="s">
        <v>84</v>
      </c>
      <c r="B58" s="18">
        <v>3</v>
      </c>
      <c r="C58" s="18">
        <v>1</v>
      </c>
      <c r="D58" s="19" t="s">
        <v>143</v>
      </c>
      <c r="E58" s="20" t="s">
        <v>134</v>
      </c>
      <c r="F58" s="17">
        <f t="shared" si="0"/>
        <v>1</v>
      </c>
      <c r="H58" t="s">
        <v>196</v>
      </c>
    </row>
    <row r="59" customFormat="1" ht="17.25" hidden="1" spans="1:8">
      <c r="A59" s="18" t="s">
        <v>122</v>
      </c>
      <c r="B59" s="18">
        <v>1</v>
      </c>
      <c r="C59" s="18">
        <v>1</v>
      </c>
      <c r="D59" s="19" t="s">
        <v>143</v>
      </c>
      <c r="E59" s="20" t="s">
        <v>134</v>
      </c>
      <c r="F59" s="17">
        <f t="shared" si="0"/>
        <v>1</v>
      </c>
      <c r="H59" t="s">
        <v>197</v>
      </c>
    </row>
    <row r="60" customFormat="1" ht="17.25" hidden="1" spans="1:8">
      <c r="A60" s="18" t="s">
        <v>114</v>
      </c>
      <c r="B60" s="18">
        <v>1</v>
      </c>
      <c r="C60" s="18">
        <v>1</v>
      </c>
      <c r="D60" s="19" t="s">
        <v>143</v>
      </c>
      <c r="E60" s="20" t="s">
        <v>134</v>
      </c>
      <c r="F60" s="17">
        <f t="shared" si="0"/>
        <v>1</v>
      </c>
      <c r="H60" t="s">
        <v>198</v>
      </c>
    </row>
    <row r="61" customFormat="1" ht="17.25" hidden="1" spans="1:8">
      <c r="A61" s="18" t="s">
        <v>118</v>
      </c>
      <c r="B61" s="18">
        <v>1</v>
      </c>
      <c r="C61" s="18">
        <v>1</v>
      </c>
      <c r="D61" s="19" t="s">
        <v>143</v>
      </c>
      <c r="E61" s="20" t="s">
        <v>134</v>
      </c>
      <c r="F61" s="17">
        <f t="shared" si="0"/>
        <v>1</v>
      </c>
      <c r="H61" t="s">
        <v>199</v>
      </c>
    </row>
    <row r="62" ht="27" hidden="1" spans="1:8">
      <c r="A62" s="18" t="s">
        <v>59</v>
      </c>
      <c r="B62" s="18">
        <v>8</v>
      </c>
      <c r="C62" s="18">
        <v>1</v>
      </c>
      <c r="D62" s="19" t="s">
        <v>143</v>
      </c>
      <c r="E62" s="20" t="s">
        <v>134</v>
      </c>
      <c r="F62" s="17">
        <f t="shared" si="0"/>
        <v>1</v>
      </c>
      <c r="H62" s="8" t="s">
        <v>200</v>
      </c>
    </row>
    <row r="63" ht="17.25" hidden="1" spans="1:8">
      <c r="A63" s="18" t="s">
        <v>43</v>
      </c>
      <c r="B63" s="18">
        <v>105</v>
      </c>
      <c r="C63" s="18">
        <v>2</v>
      </c>
      <c r="D63" s="19" t="s">
        <v>143</v>
      </c>
      <c r="E63" s="20" t="s">
        <v>134</v>
      </c>
      <c r="F63" s="17">
        <f t="shared" si="0"/>
        <v>1</v>
      </c>
      <c r="H63" t="s">
        <v>201</v>
      </c>
    </row>
    <row r="64" customFormat="1" ht="17.25" hidden="1" spans="1:8">
      <c r="A64" s="18" t="s">
        <v>72</v>
      </c>
      <c r="B64" s="18">
        <v>4</v>
      </c>
      <c r="C64" s="18">
        <v>1</v>
      </c>
      <c r="D64" s="19" t="s">
        <v>143</v>
      </c>
      <c r="E64" s="20" t="s">
        <v>134</v>
      </c>
      <c r="F64" s="17">
        <f t="shared" si="0"/>
        <v>1</v>
      </c>
      <c r="H64" s="8" t="s">
        <v>202</v>
      </c>
    </row>
    <row r="65" customFormat="1" ht="17.25" hidden="1" spans="1:8">
      <c r="A65" s="18" t="s">
        <v>75</v>
      </c>
      <c r="B65" s="18">
        <v>4</v>
      </c>
      <c r="C65" s="18">
        <v>1</v>
      </c>
      <c r="D65" s="19" t="s">
        <v>143</v>
      </c>
      <c r="E65" s="20" t="s">
        <v>134</v>
      </c>
      <c r="F65" s="17">
        <f t="shared" si="0"/>
        <v>1</v>
      </c>
      <c r="H65" s="8" t="s">
        <v>202</v>
      </c>
    </row>
    <row r="66" customFormat="1" ht="17.25" hidden="1" spans="1:8">
      <c r="A66" s="18" t="s">
        <v>66</v>
      </c>
      <c r="B66" s="18">
        <v>6</v>
      </c>
      <c r="C66" s="18">
        <v>1</v>
      </c>
      <c r="D66" s="19" t="s">
        <v>143</v>
      </c>
      <c r="E66" s="20" t="s">
        <v>134</v>
      </c>
      <c r="F66" s="17">
        <f t="shared" si="0"/>
        <v>1</v>
      </c>
      <c r="H66" t="s">
        <v>203</v>
      </c>
    </row>
    <row r="67" customFormat="1" ht="17.25" hidden="1" spans="1:8">
      <c r="A67" s="18" t="s">
        <v>69</v>
      </c>
      <c r="B67" s="18">
        <v>6</v>
      </c>
      <c r="C67" s="18">
        <v>1</v>
      </c>
      <c r="D67" s="19" t="s">
        <v>143</v>
      </c>
      <c r="E67" s="20" t="s">
        <v>134</v>
      </c>
      <c r="F67" s="17">
        <f t="shared" ref="F67:F80" si="1">IF(A67="",0,1)</f>
        <v>1</v>
      </c>
      <c r="H67" t="s">
        <v>204</v>
      </c>
    </row>
    <row r="68" customFormat="1" ht="17.25" hidden="1" spans="1:8">
      <c r="A68" s="18" t="s">
        <v>49</v>
      </c>
      <c r="B68" s="18">
        <v>2</v>
      </c>
      <c r="C68" s="18">
        <v>2</v>
      </c>
      <c r="D68" s="19" t="s">
        <v>143</v>
      </c>
      <c r="E68" s="20" t="s">
        <v>134</v>
      </c>
      <c r="F68" s="17">
        <f t="shared" si="1"/>
        <v>1</v>
      </c>
      <c r="H68" t="s">
        <v>205</v>
      </c>
    </row>
    <row r="69" ht="17.25" hidden="1" spans="1:8">
      <c r="A69" s="18" t="s">
        <v>125</v>
      </c>
      <c r="B69" s="18">
        <v>1</v>
      </c>
      <c r="C69" s="18">
        <v>1</v>
      </c>
      <c r="D69" s="19" t="s">
        <v>143</v>
      </c>
      <c r="E69" s="20" t="s">
        <v>134</v>
      </c>
      <c r="F69" s="17">
        <f t="shared" si="1"/>
        <v>1</v>
      </c>
      <c r="H69" t="s">
        <v>206</v>
      </c>
    </row>
    <row r="70" customFormat="1" ht="27" hidden="1" spans="1:8">
      <c r="A70" s="18" t="s">
        <v>124</v>
      </c>
      <c r="B70" s="18">
        <v>1</v>
      </c>
      <c r="C70" s="18">
        <v>1</v>
      </c>
      <c r="D70" s="19" t="s">
        <v>143</v>
      </c>
      <c r="E70" s="20" t="s">
        <v>134</v>
      </c>
      <c r="F70" s="17">
        <f t="shared" si="1"/>
        <v>1</v>
      </c>
      <c r="H70" s="8" t="s">
        <v>207</v>
      </c>
    </row>
    <row r="71" ht="17.25" hidden="1" spans="1:8">
      <c r="A71" s="18" t="s">
        <v>73</v>
      </c>
      <c r="B71" s="18">
        <v>4</v>
      </c>
      <c r="C71" s="18">
        <v>1</v>
      </c>
      <c r="D71" s="19" t="s">
        <v>143</v>
      </c>
      <c r="E71" s="20" t="s">
        <v>134</v>
      </c>
      <c r="F71" s="17">
        <f t="shared" si="1"/>
        <v>1</v>
      </c>
      <c r="H71" t="s">
        <v>208</v>
      </c>
    </row>
    <row r="72" customFormat="1" ht="40.5" hidden="1" spans="1:8">
      <c r="A72" s="18" t="s">
        <v>86</v>
      </c>
      <c r="B72" s="18">
        <v>3</v>
      </c>
      <c r="C72" s="18">
        <v>1</v>
      </c>
      <c r="D72" s="19" t="s">
        <v>143</v>
      </c>
      <c r="E72" s="20" t="s">
        <v>134</v>
      </c>
      <c r="F72" s="17">
        <f t="shared" si="1"/>
        <v>1</v>
      </c>
      <c r="H72" s="8" t="s">
        <v>209</v>
      </c>
    </row>
    <row r="73" ht="17.25" hidden="1" spans="1:8">
      <c r="A73" s="18" t="s">
        <v>76</v>
      </c>
      <c r="B73" s="18">
        <v>4</v>
      </c>
      <c r="C73" s="18">
        <v>1</v>
      </c>
      <c r="D73" s="19" t="s">
        <v>143</v>
      </c>
      <c r="E73" s="20" t="s">
        <v>9</v>
      </c>
      <c r="F73" s="17">
        <f t="shared" si="1"/>
        <v>1</v>
      </c>
      <c r="H73" t="s">
        <v>153</v>
      </c>
    </row>
    <row r="74" customFormat="1" ht="40.5" spans="1:8">
      <c r="A74" s="18" t="s">
        <v>115</v>
      </c>
      <c r="B74" s="18">
        <v>1</v>
      </c>
      <c r="C74" s="18">
        <v>1</v>
      </c>
      <c r="D74" s="19" t="s">
        <v>143</v>
      </c>
      <c r="E74" s="20"/>
      <c r="F74" s="17">
        <f t="shared" si="1"/>
        <v>1</v>
      </c>
      <c r="G74" t="s">
        <v>92</v>
      </c>
      <c r="H74" s="8" t="s">
        <v>210</v>
      </c>
    </row>
    <row r="75" customFormat="1" ht="27" hidden="1" spans="1:8">
      <c r="A75" s="18" t="s">
        <v>116</v>
      </c>
      <c r="B75" s="18">
        <v>1</v>
      </c>
      <c r="C75" s="18">
        <v>1</v>
      </c>
      <c r="D75" s="23" t="s">
        <v>143</v>
      </c>
      <c r="E75" s="20" t="s">
        <v>134</v>
      </c>
      <c r="F75" s="17">
        <f t="shared" si="1"/>
        <v>1</v>
      </c>
      <c r="H75" s="8" t="s">
        <v>211</v>
      </c>
    </row>
    <row r="76" customFormat="1" ht="17.25" hidden="1" spans="1:8">
      <c r="A76" s="18" t="s">
        <v>87</v>
      </c>
      <c r="B76" s="18">
        <v>2</v>
      </c>
      <c r="C76" s="18">
        <v>1</v>
      </c>
      <c r="D76" s="19" t="s">
        <v>143</v>
      </c>
      <c r="E76" s="20" t="s">
        <v>9</v>
      </c>
      <c r="F76" s="17">
        <f t="shared" si="1"/>
        <v>1</v>
      </c>
      <c r="H76" t="s">
        <v>153</v>
      </c>
    </row>
    <row r="77" customFormat="1" ht="17.25" hidden="1" spans="1:8">
      <c r="A77" s="18" t="s">
        <v>60</v>
      </c>
      <c r="B77" s="18">
        <v>7</v>
      </c>
      <c r="C77" s="18">
        <v>1</v>
      </c>
      <c r="D77" s="19" t="s">
        <v>143</v>
      </c>
      <c r="E77" s="20" t="s">
        <v>9</v>
      </c>
      <c r="F77" s="17">
        <f t="shared" si="1"/>
        <v>1</v>
      </c>
      <c r="H77" t="s">
        <v>153</v>
      </c>
    </row>
    <row r="78" customFormat="1" ht="17.25" hidden="1" spans="1:8">
      <c r="A78" s="18" t="s">
        <v>110</v>
      </c>
      <c r="B78" s="18">
        <v>1</v>
      </c>
      <c r="C78" s="18">
        <v>1</v>
      </c>
      <c r="D78" s="19" t="s">
        <v>143</v>
      </c>
      <c r="E78" s="20" t="s">
        <v>9</v>
      </c>
      <c r="F78" s="17">
        <f t="shared" si="1"/>
        <v>1</v>
      </c>
      <c r="H78" t="s">
        <v>153</v>
      </c>
    </row>
    <row r="79" customFormat="1" ht="40.5" hidden="1" spans="1:8">
      <c r="A79" s="18" t="s">
        <v>102</v>
      </c>
      <c r="B79" s="18">
        <v>1</v>
      </c>
      <c r="C79" s="18">
        <v>1</v>
      </c>
      <c r="D79" s="23" t="s">
        <v>143</v>
      </c>
      <c r="E79" s="20" t="s">
        <v>134</v>
      </c>
      <c r="F79" s="17">
        <f t="shared" si="1"/>
        <v>1</v>
      </c>
      <c r="H79" s="8" t="s">
        <v>212</v>
      </c>
    </row>
    <row r="80" customFormat="1" ht="17.25" hidden="1" spans="1:8">
      <c r="A80" s="18" t="s">
        <v>93</v>
      </c>
      <c r="B80" s="18">
        <v>2</v>
      </c>
      <c r="C80" s="18">
        <v>1</v>
      </c>
      <c r="D80" s="23" t="s">
        <v>143</v>
      </c>
      <c r="E80" s="24" t="s">
        <v>134</v>
      </c>
      <c r="F80" s="17">
        <f t="shared" si="1"/>
        <v>1</v>
      </c>
      <c r="H80" t="s">
        <v>213</v>
      </c>
    </row>
  </sheetData>
  <autoFilter ref="A2:H80">
    <filterColumn colId="4">
      <filters blank="1"/>
    </filterColumn>
    <sortState ref="A2:H80">
      <sortCondition ref="A2" descending="1"/>
    </sortState>
    <extLst/>
  </autoFilter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0"/>
  <sheetViews>
    <sheetView workbookViewId="0">
      <selection activeCell="G4" sqref="G4:G5"/>
    </sheetView>
  </sheetViews>
  <sheetFormatPr defaultColWidth="9" defaultRowHeight="13.5" outlineLevelCol="6"/>
  <cols>
    <col min="1" max="1" width="5.25" style="8" customWidth="1"/>
    <col min="2" max="5" width="23.75" style="8" customWidth="1"/>
    <col min="6" max="6" width="20.625" style="8" customWidth="1"/>
    <col min="7" max="7" width="46.125" style="8" customWidth="1"/>
    <col min="8" max="16384" width="9" style="8"/>
  </cols>
  <sheetData>
    <row r="2" ht="27" customHeight="1" spans="2:7">
      <c r="B2" s="12" t="s">
        <v>214</v>
      </c>
      <c r="C2" s="12" t="s">
        <v>215</v>
      </c>
      <c r="D2" s="12" t="s">
        <v>216</v>
      </c>
      <c r="E2" s="12" t="s">
        <v>217</v>
      </c>
      <c r="F2" s="12" t="s">
        <v>218</v>
      </c>
      <c r="G2" s="12" t="s">
        <v>219</v>
      </c>
    </row>
    <row r="3" ht="54" spans="2:7">
      <c r="B3" s="13" t="s">
        <v>220</v>
      </c>
      <c r="C3" s="13" t="s">
        <v>221</v>
      </c>
      <c r="D3" s="13" t="s">
        <v>222</v>
      </c>
      <c r="E3" s="13" t="s">
        <v>223</v>
      </c>
      <c r="F3" s="13" t="s">
        <v>224</v>
      </c>
      <c r="G3" s="13" t="s">
        <v>225</v>
      </c>
    </row>
    <row r="4" spans="2:7">
      <c r="B4" s="13"/>
      <c r="C4" s="13"/>
      <c r="D4" s="13"/>
      <c r="E4" s="13" t="s">
        <v>226</v>
      </c>
      <c r="F4" s="13" t="s">
        <v>227</v>
      </c>
      <c r="G4" s="13" t="s">
        <v>228</v>
      </c>
    </row>
    <row r="5" ht="60" customHeight="1" spans="2:7">
      <c r="B5" s="13"/>
      <c r="C5" s="13"/>
      <c r="D5" s="13" t="s">
        <v>229</v>
      </c>
      <c r="E5" s="13"/>
      <c r="F5" s="13" t="s">
        <v>230</v>
      </c>
      <c r="G5" s="13"/>
    </row>
    <row r="6" ht="27" customHeight="1" spans="2:7">
      <c r="B6" s="13" t="s">
        <v>231</v>
      </c>
      <c r="C6" s="13" t="s">
        <v>232</v>
      </c>
      <c r="D6" s="13"/>
      <c r="E6" s="13"/>
      <c r="F6" s="13">
        <v>2.1</v>
      </c>
      <c r="G6" s="13" t="s">
        <v>233</v>
      </c>
    </row>
    <row r="7" ht="54" spans="2:7">
      <c r="B7" s="13"/>
      <c r="C7" s="13" t="s">
        <v>234</v>
      </c>
      <c r="D7" s="13" t="s">
        <v>235</v>
      </c>
      <c r="E7" s="13" t="s">
        <v>236</v>
      </c>
      <c r="F7" s="13" t="s">
        <v>237</v>
      </c>
      <c r="G7" s="13" t="s">
        <v>238</v>
      </c>
    </row>
    <row r="8" ht="29" customHeight="1" spans="2:7">
      <c r="B8" s="13" t="s">
        <v>239</v>
      </c>
      <c r="C8" s="13" t="s">
        <v>240</v>
      </c>
      <c r="D8" s="13" t="s">
        <v>241</v>
      </c>
      <c r="E8" s="13"/>
      <c r="F8" s="13" t="s">
        <v>242</v>
      </c>
      <c r="G8" s="13" t="s">
        <v>243</v>
      </c>
    </row>
    <row r="9" ht="28" customHeight="1" spans="2:7">
      <c r="B9" s="13" t="s">
        <v>244</v>
      </c>
      <c r="C9" s="13" t="s">
        <v>245</v>
      </c>
      <c r="D9" s="13"/>
      <c r="E9" s="13"/>
      <c r="F9" s="13">
        <v>4.1</v>
      </c>
      <c r="G9" s="13" t="s">
        <v>246</v>
      </c>
    </row>
    <row r="10" ht="27" customHeight="1" spans="2:7">
      <c r="B10" s="13"/>
      <c r="C10" s="13" t="s">
        <v>247</v>
      </c>
      <c r="D10" s="13"/>
      <c r="E10" s="13"/>
      <c r="F10" s="13">
        <v>4.2</v>
      </c>
      <c r="G10" s="13" t="s">
        <v>248</v>
      </c>
    </row>
  </sheetData>
  <mergeCells count="11">
    <mergeCell ref="D5:E5"/>
    <mergeCell ref="C6:E6"/>
    <mergeCell ref="D8:E8"/>
    <mergeCell ref="C9:E9"/>
    <mergeCell ref="C10:E10"/>
    <mergeCell ref="B3:B5"/>
    <mergeCell ref="B6:B7"/>
    <mergeCell ref="B9:B10"/>
    <mergeCell ref="C3:C5"/>
    <mergeCell ref="D3:D4"/>
    <mergeCell ref="G4:G5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4"/>
  <sheetViews>
    <sheetView workbookViewId="0">
      <selection activeCell="D12" sqref="D12"/>
    </sheetView>
  </sheetViews>
  <sheetFormatPr defaultColWidth="9" defaultRowHeight="13.5" outlineLevelCol="4"/>
  <cols>
    <col min="1" max="2" width="9" style="8"/>
    <col min="3" max="3" width="44.25" style="8" customWidth="1"/>
    <col min="4" max="4" width="56.75" style="8" customWidth="1"/>
    <col min="5" max="5" width="18.25" style="8" customWidth="1"/>
    <col min="6" max="16384" width="9" style="8"/>
  </cols>
  <sheetData>
    <row r="1" spans="2:5">
      <c r="B1" s="9" t="s">
        <v>249</v>
      </c>
      <c r="C1" s="9" t="s">
        <v>250</v>
      </c>
      <c r="D1" s="9" t="s">
        <v>219</v>
      </c>
      <c r="E1" s="9"/>
    </row>
    <row r="2" spans="2:5">
      <c r="B2" s="32" t="s">
        <v>251</v>
      </c>
      <c r="C2" s="10" t="s">
        <v>252</v>
      </c>
      <c r="D2" s="10"/>
      <c r="E2" s="10"/>
    </row>
    <row r="3" spans="2:5">
      <c r="B3" s="32" t="s">
        <v>253</v>
      </c>
      <c r="C3" s="10"/>
      <c r="D3" s="10" t="s">
        <v>111</v>
      </c>
      <c r="E3" s="10"/>
    </row>
    <row r="4" spans="2:5">
      <c r="B4" s="32" t="s">
        <v>254</v>
      </c>
      <c r="C4" s="10"/>
      <c r="D4" s="10" t="s">
        <v>113</v>
      </c>
      <c r="E4" s="10"/>
    </row>
    <row r="5" ht="27" spans="2:5">
      <c r="B5" s="32" t="s">
        <v>255</v>
      </c>
      <c r="C5" s="10"/>
      <c r="D5" s="10" t="s">
        <v>116</v>
      </c>
      <c r="E5" s="10" t="s">
        <v>256</v>
      </c>
    </row>
    <row r="6" spans="2:5">
      <c r="B6" s="32" t="s">
        <v>257</v>
      </c>
      <c r="C6" s="10"/>
      <c r="D6" s="10" t="s">
        <v>258</v>
      </c>
      <c r="E6" s="10"/>
    </row>
    <row r="7" spans="2:5">
      <c r="B7" s="32" t="s">
        <v>259</v>
      </c>
      <c r="C7" s="10" t="s">
        <v>260</v>
      </c>
      <c r="D7" s="10"/>
      <c r="E7" s="10"/>
    </row>
    <row r="8" spans="2:5">
      <c r="B8" s="32" t="s">
        <v>261</v>
      </c>
      <c r="C8" s="10" t="s">
        <v>262</v>
      </c>
      <c r="D8" s="10" t="s">
        <v>263</v>
      </c>
      <c r="E8" s="10"/>
    </row>
    <row r="9" ht="27" spans="2:5">
      <c r="B9" s="32" t="s">
        <v>264</v>
      </c>
      <c r="C9" s="10" t="s">
        <v>265</v>
      </c>
      <c r="D9" s="10" t="s">
        <v>266</v>
      </c>
      <c r="E9" s="10"/>
    </row>
    <row r="10" ht="81" spans="2:5">
      <c r="B10" s="10" t="s">
        <v>267</v>
      </c>
      <c r="C10" s="10" t="s">
        <v>268</v>
      </c>
      <c r="D10" s="11" t="s">
        <v>269</v>
      </c>
      <c r="E10" s="10"/>
    </row>
    <row r="11" ht="40.5" spans="2:5">
      <c r="B11" s="10" t="s">
        <v>270</v>
      </c>
      <c r="C11" s="10" t="s">
        <v>271</v>
      </c>
      <c r="D11" s="10" t="s">
        <v>272</v>
      </c>
      <c r="E11" s="10"/>
    </row>
    <row r="12" spans="2:5">
      <c r="B12" s="32" t="s">
        <v>273</v>
      </c>
      <c r="C12" s="10"/>
      <c r="D12" s="10" t="s">
        <v>274</v>
      </c>
      <c r="E12" s="10"/>
    </row>
    <row r="13" spans="2:5">
      <c r="B13" s="32" t="s">
        <v>275</v>
      </c>
      <c r="C13" s="10" t="s">
        <v>276</v>
      </c>
      <c r="D13" s="10"/>
      <c r="E13" s="10"/>
    </row>
    <row r="14" spans="2:5">
      <c r="B14" s="10" t="s">
        <v>277</v>
      </c>
      <c r="C14" s="10" t="s">
        <v>278</v>
      </c>
      <c r="D14" s="10" t="s">
        <v>263</v>
      </c>
      <c r="E14" s="10"/>
    </row>
    <row r="15" spans="2:5">
      <c r="B15" s="10" t="s">
        <v>279</v>
      </c>
      <c r="C15" s="10" t="s">
        <v>280</v>
      </c>
      <c r="D15" s="10" t="s">
        <v>281</v>
      </c>
      <c r="E15" s="10"/>
    </row>
    <row r="16" spans="2:5">
      <c r="B16" s="32" t="s">
        <v>282</v>
      </c>
      <c r="C16" s="10"/>
      <c r="D16" s="10" t="s">
        <v>283</v>
      </c>
      <c r="E16" s="10"/>
    </row>
    <row r="17" spans="2:5">
      <c r="B17" s="32" t="s">
        <v>284</v>
      </c>
      <c r="C17" s="10"/>
      <c r="D17" s="10" t="s">
        <v>285</v>
      </c>
      <c r="E17" s="10"/>
    </row>
    <row r="18" spans="2:5">
      <c r="B18" s="32" t="s">
        <v>286</v>
      </c>
      <c r="C18" s="10"/>
      <c r="D18" s="10" t="s">
        <v>287</v>
      </c>
      <c r="E18" s="10"/>
    </row>
    <row r="19" spans="2:5">
      <c r="B19" s="32" t="s">
        <v>288</v>
      </c>
      <c r="C19" s="10"/>
      <c r="D19" s="10" t="s">
        <v>289</v>
      </c>
      <c r="E19" s="10"/>
    </row>
    <row r="20" spans="2:5">
      <c r="B20" s="32" t="s">
        <v>290</v>
      </c>
      <c r="C20" s="10"/>
      <c r="D20" s="10" t="s">
        <v>291</v>
      </c>
      <c r="E20" s="10"/>
    </row>
    <row r="21" spans="2:5">
      <c r="B21" s="32" t="s">
        <v>292</v>
      </c>
      <c r="C21" s="10"/>
      <c r="D21" s="10" t="s">
        <v>86</v>
      </c>
      <c r="E21" s="10"/>
    </row>
    <row r="22" spans="2:5">
      <c r="B22" s="32" t="s">
        <v>293</v>
      </c>
      <c r="C22" s="10" t="s">
        <v>294</v>
      </c>
      <c r="D22" s="10" t="s">
        <v>295</v>
      </c>
      <c r="E22" s="10"/>
    </row>
    <row r="23" spans="2:5">
      <c r="B23" s="32" t="s">
        <v>296</v>
      </c>
      <c r="C23" s="10"/>
      <c r="D23" s="10" t="s">
        <v>94</v>
      </c>
      <c r="E23" s="10"/>
    </row>
    <row r="24" spans="2:5">
      <c r="B24" s="32" t="s">
        <v>297</v>
      </c>
      <c r="C24" s="10"/>
      <c r="D24" s="10" t="s">
        <v>120</v>
      </c>
      <c r="E24" s="1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9"/>
  <sheetViews>
    <sheetView tabSelected="1" topLeftCell="A5" workbookViewId="0">
      <selection activeCell="E14" sqref="E14"/>
    </sheetView>
  </sheetViews>
  <sheetFormatPr defaultColWidth="19.375" defaultRowHeight="13.5"/>
  <cols>
    <col min="1" max="2" width="19.375" style="1" customWidth="1"/>
    <col min="3" max="3" width="30.625" style="1" customWidth="1"/>
    <col min="4" max="16384" width="19.375" style="1" customWidth="1"/>
  </cols>
  <sheetData>
    <row r="1" s="1" customFormat="1" spans="2:10">
      <c r="B1" s="1" t="s">
        <v>298</v>
      </c>
      <c r="D1" s="1" t="s">
        <v>299</v>
      </c>
      <c r="G1" s="1" t="s">
        <v>300</v>
      </c>
      <c r="J1" s="1" t="s">
        <v>301</v>
      </c>
    </row>
    <row r="2" s="2" customFormat="1" spans="2:10">
      <c r="B2" s="2" t="s">
        <v>302</v>
      </c>
      <c r="C2" s="2" t="s">
        <v>303</v>
      </c>
      <c r="D2" s="2" t="s">
        <v>304</v>
      </c>
      <c r="E2" s="2" t="s">
        <v>305</v>
      </c>
      <c r="F2" s="2" t="s">
        <v>306</v>
      </c>
      <c r="G2" s="2" t="s">
        <v>307</v>
      </c>
      <c r="I2" s="2" t="s">
        <v>308</v>
      </c>
      <c r="J2" s="2" t="s">
        <v>258</v>
      </c>
    </row>
    <row r="3" s="1" customFormat="1" ht="67.5" spans="2:9">
      <c r="B3" s="3" t="s">
        <v>309</v>
      </c>
      <c r="C3" s="1" t="s">
        <v>310</v>
      </c>
      <c r="D3" s="3" t="s">
        <v>311</v>
      </c>
      <c r="E3" s="3" t="s">
        <v>312</v>
      </c>
      <c r="F3" s="1" t="s">
        <v>313</v>
      </c>
      <c r="G3" s="1" t="s">
        <v>314</v>
      </c>
      <c r="H3" s="1" t="s">
        <v>315</v>
      </c>
      <c r="I3" s="1" t="s">
        <v>316</v>
      </c>
    </row>
    <row r="4" s="1" customFormat="1" ht="27" spans="2:6">
      <c r="B4" s="3"/>
      <c r="C4" s="1" t="s">
        <v>317</v>
      </c>
      <c r="D4" s="3"/>
      <c r="E4" s="3"/>
      <c r="F4" s="1" t="s">
        <v>318</v>
      </c>
    </row>
    <row r="5" s="2" customFormat="1" ht="27" spans="2:5">
      <c r="B5" s="1" t="s">
        <v>319</v>
      </c>
      <c r="D5" s="3"/>
      <c r="E5" s="1" t="s">
        <v>320</v>
      </c>
    </row>
    <row r="6" s="2" customFormat="1" spans="4:4">
      <c r="D6" s="1" t="s">
        <v>321</v>
      </c>
    </row>
    <row r="7" s="2" customFormat="1"/>
    <row r="8" s="2" customFormat="1"/>
    <row r="9" s="2" customFormat="1"/>
    <row r="10" s="2" customFormat="1"/>
    <row r="11" s="2" customFormat="1"/>
    <row r="12" s="2" customFormat="1"/>
    <row r="13" s="2" customFormat="1" ht="36" customHeight="1" spans="2:6">
      <c r="B13" s="4" t="s">
        <v>298</v>
      </c>
      <c r="C13" s="5" t="s">
        <v>302</v>
      </c>
      <c r="D13" s="5" t="s">
        <v>309</v>
      </c>
      <c r="E13" s="5"/>
      <c r="F13" s="5" t="s">
        <v>319</v>
      </c>
    </row>
    <row r="14" s="2" customFormat="1" ht="40.5" spans="2:6">
      <c r="B14" s="6"/>
      <c r="C14" s="5" t="s">
        <v>303</v>
      </c>
      <c r="D14" s="5" t="s">
        <v>310</v>
      </c>
      <c r="E14" s="5" t="s">
        <v>317</v>
      </c>
      <c r="F14" s="5"/>
    </row>
    <row r="15" s="2" customFormat="1" ht="24" customHeight="1" spans="2:6">
      <c r="B15" s="4" t="s">
        <v>299</v>
      </c>
      <c r="C15" s="5" t="s">
        <v>304</v>
      </c>
      <c r="D15" s="5" t="s">
        <v>311</v>
      </c>
      <c r="E15" s="5"/>
      <c r="F15" s="5"/>
    </row>
    <row r="16" s="2" customFormat="1" ht="41" customHeight="1" spans="2:6">
      <c r="B16" s="7"/>
      <c r="C16" s="5" t="s">
        <v>305</v>
      </c>
      <c r="D16" s="5" t="s">
        <v>312</v>
      </c>
      <c r="E16" s="5"/>
      <c r="F16" s="5" t="s">
        <v>320</v>
      </c>
    </row>
    <row r="17" s="2" customFormat="1" ht="40.5" spans="2:6">
      <c r="B17" s="6"/>
      <c r="C17" s="5" t="s">
        <v>306</v>
      </c>
      <c r="D17" s="5" t="s">
        <v>313</v>
      </c>
      <c r="E17" s="5" t="s">
        <v>318</v>
      </c>
      <c r="F17" s="5"/>
    </row>
    <row r="18" s="2" customFormat="1" ht="67.5" spans="2:6">
      <c r="B18" s="4" t="s">
        <v>300</v>
      </c>
      <c r="C18" s="5" t="s">
        <v>307</v>
      </c>
      <c r="D18" s="5" t="s">
        <v>314</v>
      </c>
      <c r="E18" s="5"/>
      <c r="F18" s="5"/>
    </row>
    <row r="19" s="2" customFormat="1" ht="67.5" spans="2:6">
      <c r="B19" s="7"/>
      <c r="C19" s="5" t="s">
        <v>307</v>
      </c>
      <c r="D19" s="5" t="s">
        <v>315</v>
      </c>
      <c r="E19" s="5"/>
      <c r="F19" s="5"/>
    </row>
    <row r="20" s="1" customFormat="1" ht="54" spans="2:6">
      <c r="B20" s="6"/>
      <c r="C20" s="5" t="s">
        <v>308</v>
      </c>
      <c r="D20" s="5" t="s">
        <v>316</v>
      </c>
      <c r="E20" s="5"/>
      <c r="F20" s="5"/>
    </row>
    <row r="21" spans="2:6">
      <c r="B21" s="5" t="s">
        <v>301</v>
      </c>
      <c r="C21" s="5" t="s">
        <v>322</v>
      </c>
      <c r="D21" s="5"/>
      <c r="E21" s="5"/>
      <c r="F21" s="5"/>
    </row>
    <row r="22" ht="81" spans="2:6">
      <c r="B22" s="4" t="s">
        <v>323</v>
      </c>
      <c r="C22" s="5" t="s">
        <v>324</v>
      </c>
      <c r="D22" s="5" t="s">
        <v>325</v>
      </c>
      <c r="E22" s="5" t="s">
        <v>326</v>
      </c>
      <c r="F22" s="5"/>
    </row>
    <row r="23" ht="94.5" spans="2:6">
      <c r="B23" s="7"/>
      <c r="C23" s="5" t="s">
        <v>324</v>
      </c>
      <c r="D23" s="5" t="s">
        <v>327</v>
      </c>
      <c r="E23" s="5"/>
      <c r="F23" s="5"/>
    </row>
    <row r="24" ht="27" spans="2:6">
      <c r="B24" s="7"/>
      <c r="C24" s="5" t="s">
        <v>328</v>
      </c>
      <c r="D24" s="5" t="s">
        <v>329</v>
      </c>
      <c r="E24" s="5"/>
      <c r="F24" s="5"/>
    </row>
    <row r="25" ht="54" spans="2:6">
      <c r="B25" s="6"/>
      <c r="C25" s="5" t="s">
        <v>324</v>
      </c>
      <c r="D25" s="5" t="s">
        <v>330</v>
      </c>
      <c r="E25" s="5"/>
      <c r="F25" s="5"/>
    </row>
    <row r="26" spans="2:6">
      <c r="B26" s="5" t="s">
        <v>331</v>
      </c>
      <c r="C26" s="5" t="s">
        <v>88</v>
      </c>
      <c r="D26" s="5"/>
      <c r="E26" s="5"/>
      <c r="F26" s="5"/>
    </row>
    <row r="27" ht="40.5" spans="2:6">
      <c r="B27" s="5" t="s">
        <v>332</v>
      </c>
      <c r="C27" s="5" t="s">
        <v>324</v>
      </c>
      <c r="D27" s="5" t="s">
        <v>333</v>
      </c>
      <c r="E27" s="5"/>
      <c r="F27" s="5"/>
    </row>
    <row r="28" ht="40.5" spans="2:6">
      <c r="B28" s="5" t="s">
        <v>334</v>
      </c>
      <c r="C28" s="5" t="s">
        <v>324</v>
      </c>
      <c r="D28" s="5" t="s">
        <v>335</v>
      </c>
      <c r="E28" s="5"/>
      <c r="F28" s="5"/>
    </row>
    <row r="29" spans="2:6">
      <c r="B29" s="5" t="s">
        <v>336</v>
      </c>
      <c r="C29" s="5" t="s">
        <v>324</v>
      </c>
      <c r="D29" s="5" t="s">
        <v>337</v>
      </c>
      <c r="E29" s="5"/>
      <c r="F29" s="5"/>
    </row>
    <row r="30" spans="2:6">
      <c r="B30" s="5"/>
      <c r="C30" s="5"/>
      <c r="D30" s="5"/>
      <c r="E30" s="5"/>
      <c r="F30" s="5"/>
    </row>
    <row r="31" spans="2:6">
      <c r="B31" s="5"/>
      <c r="C31" s="5"/>
      <c r="D31" s="5"/>
      <c r="E31" s="5"/>
      <c r="F31" s="5"/>
    </row>
    <row r="32" spans="2:6">
      <c r="B32" s="5"/>
      <c r="C32" s="5"/>
      <c r="D32" s="5"/>
      <c r="E32" s="5"/>
      <c r="F32" s="5"/>
    </row>
    <row r="33" spans="2:6">
      <c r="B33" s="5"/>
      <c r="C33" s="5"/>
      <c r="D33" s="5"/>
      <c r="E33" s="5"/>
      <c r="F33" s="5"/>
    </row>
    <row r="34" spans="2:6">
      <c r="B34" s="5"/>
      <c r="C34" s="5"/>
      <c r="D34" s="5"/>
      <c r="E34" s="5"/>
      <c r="F34" s="5"/>
    </row>
    <row r="35" spans="2:6">
      <c r="B35" s="5"/>
      <c r="C35" s="5"/>
      <c r="D35" s="5"/>
      <c r="E35" s="5"/>
      <c r="F35" s="5"/>
    </row>
    <row r="36" spans="2:6">
      <c r="B36" s="5"/>
      <c r="C36" s="5"/>
      <c r="D36" s="5"/>
      <c r="E36" s="5"/>
      <c r="F36" s="5"/>
    </row>
    <row r="37" spans="2:6">
      <c r="B37" s="5"/>
      <c r="C37" s="5"/>
      <c r="D37" s="5"/>
      <c r="E37" s="5"/>
      <c r="F37" s="5"/>
    </row>
    <row r="38" spans="2:6">
      <c r="B38" s="5"/>
      <c r="C38" s="5"/>
      <c r="D38" s="5"/>
      <c r="E38" s="5"/>
      <c r="F38" s="5"/>
    </row>
    <row r="39" spans="2:6">
      <c r="B39" s="5"/>
      <c r="C39" s="5"/>
      <c r="D39" s="5"/>
      <c r="E39" s="5"/>
      <c r="F39" s="5"/>
    </row>
  </sheetData>
  <mergeCells count="10">
    <mergeCell ref="D13:E13"/>
    <mergeCell ref="D15:F15"/>
    <mergeCell ref="D16:E16"/>
    <mergeCell ref="B3:B4"/>
    <mergeCell ref="B13:B14"/>
    <mergeCell ref="B15:B17"/>
    <mergeCell ref="B18:B20"/>
    <mergeCell ref="B22:B25"/>
    <mergeCell ref="D3:D5"/>
    <mergeCell ref="E3:E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.c</vt:lpstr>
      <vt:lpstr>.h</vt:lpstr>
      <vt:lpstr>Sheet1</vt:lpstr>
      <vt:lpstr>gc_mark_grey图</vt:lpstr>
      <vt:lpstr>zend_gc_collect_cycles流程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2025-02-20T03:28:43Z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C56FBF7B5A6B4A16A91A66B66B453ADC</vt:lpwstr>
  </property>
  <property fmtid="{D5CDD505-2E9C-101B-9397-08002B2CF9AE}" pid="3" name="KSOProductBuildVer">
    <vt:lpwstr>2052-11.1.0.13703</vt:lpwstr>
  </property>
</Properties>
</file>