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gang/Documents/c-pycharm/git/sequencing_center/result/result_191008_xiehe/"/>
    </mc:Choice>
  </mc:AlternateContent>
  <xr:revisionPtr revIDLastSave="0" documentId="13_ncr:1_{7DB09264-DCEB-C14C-A01C-06744827ED28}" xr6:coauthVersionLast="45" xr6:coauthVersionMax="45" xr10:uidLastSave="{00000000-0000-0000-0000-000000000000}"/>
  <bookViews>
    <workbookView xWindow="-33920" yWindow="-2840" windowWidth="34940" windowHeight="18420" activeTab="3" xr2:uid="{C6039C57-40C4-324F-8FB5-D1DD80537CC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chart.v1.0" hidden="1">Sheet3!$A$1:$A$9</definedName>
    <definedName name="_xlchart.v1.1" hidden="1">Sheet3!$B$1:$B$9</definedName>
    <definedName name="_xlchart.v1.10" hidden="1">Sheet3!$A$1:$A$9</definedName>
    <definedName name="_xlchart.v1.11" hidden="1">Sheet3!$B$1:$B$9</definedName>
    <definedName name="_xlchart.v1.12" hidden="1">Sheet3!$A$1:$A$9</definedName>
    <definedName name="_xlchart.v1.13" hidden="1">Sheet3!$B$1:$B$9</definedName>
    <definedName name="_xlchart.v1.14" hidden="1">Sheet3!$A$1:$A$9</definedName>
    <definedName name="_xlchart.v1.15" hidden="1">Sheet3!$B$1:$B$9</definedName>
    <definedName name="_xlchart.v1.16" hidden="1">Sheet3!$A$1:$A$9</definedName>
    <definedName name="_xlchart.v1.17" hidden="1">Sheet3!$B$1:$B$9</definedName>
    <definedName name="_xlchart.v1.2" hidden="1">Sheet3!$A$1:$A$9</definedName>
    <definedName name="_xlchart.v1.27" hidden="1">Sheet4!$A$16</definedName>
    <definedName name="_xlchart.v1.28" hidden="1">Sheet4!$A$17</definedName>
    <definedName name="_xlchart.v1.29" hidden="1">Sheet4!$A$18</definedName>
    <definedName name="_xlchart.v1.3" hidden="1">Sheet3!$B$1:$B$9</definedName>
    <definedName name="_xlchart.v1.30" hidden="1">Sheet4!$A$19</definedName>
    <definedName name="_xlchart.v1.31" hidden="1">Sheet4!$B$15:$U$15</definedName>
    <definedName name="_xlchart.v1.32" hidden="1">Sheet4!$B$16:$U$16</definedName>
    <definedName name="_xlchart.v1.33" hidden="1">Sheet4!$B$17:$U$17</definedName>
    <definedName name="_xlchart.v1.34" hidden="1">Sheet4!$B$18:$U$18</definedName>
    <definedName name="_xlchart.v1.35" hidden="1">Sheet4!$B$19:$U$19</definedName>
    <definedName name="_xlchart.v1.36" hidden="1">Sheet6!$A$1:$T$1</definedName>
    <definedName name="_xlchart.v1.37" hidden="1">Sheet6!$A$2:$T$2</definedName>
    <definedName name="_xlchart.v1.38" hidden="1">Sheet6!$A$1:$T$1</definedName>
    <definedName name="_xlchart.v1.39" hidden="1">Sheet6!$A$2:$T$2</definedName>
    <definedName name="_xlchart.v1.4" hidden="1">Sheet3!$A$1:$A$9</definedName>
    <definedName name="_xlchart.v1.5" hidden="1">Sheet3!$B$1:$B$9</definedName>
    <definedName name="_xlchart.v1.6" hidden="1">Sheet3!$A$1:$A$9</definedName>
    <definedName name="_xlchart.v1.7" hidden="1">Sheet3!$B$1:$B$9</definedName>
    <definedName name="_xlchart.v1.8" hidden="1">Sheet3!$A$1:$A$9</definedName>
    <definedName name="_xlchart.v1.9" hidden="1">Sheet3!$B$1:$B$9</definedName>
    <definedName name="_xlchart.v2.18" hidden="1">Sheet4!$A$16</definedName>
    <definedName name="_xlchart.v2.19" hidden="1">Sheet4!$A$17</definedName>
    <definedName name="_xlchart.v2.20" hidden="1">Sheet4!$A$18</definedName>
    <definedName name="_xlchart.v2.21" hidden="1">Sheet4!$A$19</definedName>
    <definedName name="_xlchart.v2.22" hidden="1">Sheet4!$B$15:$U$15</definedName>
    <definedName name="_xlchart.v2.23" hidden="1">Sheet4!$B$16:$U$16</definedName>
    <definedName name="_xlchart.v2.24" hidden="1">Sheet4!$B$17:$U$17</definedName>
    <definedName name="_xlchart.v2.25" hidden="1">Sheet4!$B$18:$U$18</definedName>
    <definedName name="_xlchart.v2.26" hidden="1">Sheet4!$B$19:$U$19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4" l="1"/>
  <c r="N6" i="4"/>
  <c r="J6" i="4"/>
  <c r="I6" i="4"/>
  <c r="F6" i="4"/>
  <c r="Q6" i="4"/>
  <c r="R6" i="4"/>
  <c r="S6" i="4"/>
  <c r="T6" i="4"/>
  <c r="U6" i="4"/>
  <c r="C6" i="4"/>
  <c r="D6" i="4"/>
  <c r="E6" i="4"/>
  <c r="G6" i="4"/>
  <c r="H6" i="4"/>
  <c r="K6" i="4"/>
  <c r="L6" i="4"/>
  <c r="M6" i="4"/>
  <c r="O6" i="4"/>
  <c r="B6" i="4"/>
  <c r="A11" i="4"/>
</calcChain>
</file>

<file path=xl/sharedStrings.xml><?xml version="1.0" encoding="utf-8"?>
<sst xmlns="http://schemas.openxmlformats.org/spreadsheetml/2006/main" count="292" uniqueCount="111">
  <si>
    <t>中药-过敏-pbmc</t>
  </si>
  <si>
    <t>服用中药-过敏性鼻炎-协和-张</t>
  </si>
  <si>
    <t>Num</t>
  </si>
  <si>
    <t>name</t>
  </si>
  <si>
    <t>旧编号</t>
  </si>
  <si>
    <t>日期</t>
  </si>
  <si>
    <t>tube</t>
  </si>
  <si>
    <t>新编号</t>
  </si>
  <si>
    <t>浓度</t>
  </si>
  <si>
    <t>治疗前</t>
  </si>
  <si>
    <t>张凤荣</t>
  </si>
  <si>
    <t>A-46</t>
  </si>
  <si>
    <t>2018.04.02</t>
  </si>
  <si>
    <t>A-A1</t>
  </si>
  <si>
    <t>姚京云</t>
  </si>
  <si>
    <t>A-47</t>
  </si>
  <si>
    <t>A-A2</t>
  </si>
  <si>
    <t xml:space="preserve">                    治疗前</t>
  </si>
  <si>
    <t>屈振宇</t>
  </si>
  <si>
    <t>A-48</t>
  </si>
  <si>
    <t>2018.04.04</t>
  </si>
  <si>
    <t>A-A3</t>
  </si>
  <si>
    <t>武秀萍</t>
  </si>
  <si>
    <t>A-49</t>
  </si>
  <si>
    <t>A-A4</t>
  </si>
  <si>
    <t>马冬慧</t>
  </si>
  <si>
    <t>A-50</t>
  </si>
  <si>
    <t>A-A5</t>
  </si>
  <si>
    <t>李熠楠</t>
  </si>
  <si>
    <t>A-51</t>
  </si>
  <si>
    <t>A-A6</t>
  </si>
  <si>
    <t>商震楠</t>
  </si>
  <si>
    <t>A-52</t>
  </si>
  <si>
    <t>2018.04.23</t>
  </si>
  <si>
    <t>A-A7</t>
  </si>
  <si>
    <t>刘咏梅</t>
  </si>
  <si>
    <t>A-53</t>
  </si>
  <si>
    <t>2018.04.27</t>
  </si>
  <si>
    <t>A-A8</t>
  </si>
  <si>
    <t>韩淑婷</t>
  </si>
  <si>
    <t>A-54</t>
  </si>
  <si>
    <t>A-A9</t>
  </si>
  <si>
    <t>刘瑞玉</t>
  </si>
  <si>
    <t>A-55</t>
  </si>
  <si>
    <t>2018.05.09</t>
  </si>
  <si>
    <t>A-A10</t>
  </si>
  <si>
    <t>治疗后</t>
  </si>
  <si>
    <t>程磊</t>
  </si>
  <si>
    <t>B-24</t>
  </si>
  <si>
    <t>2018.04.19</t>
  </si>
  <si>
    <t>B-B1</t>
  </si>
  <si>
    <t xml:space="preserve">                   治疗后</t>
  </si>
  <si>
    <t>王帮武</t>
  </si>
  <si>
    <t>B-25</t>
  </si>
  <si>
    <t>B-B2</t>
  </si>
  <si>
    <t>蔡巍</t>
  </si>
  <si>
    <t>B-26</t>
  </si>
  <si>
    <t>B-B3</t>
  </si>
  <si>
    <t>杨志伟</t>
  </si>
  <si>
    <t>B-27</t>
  </si>
  <si>
    <t>B-B4</t>
  </si>
  <si>
    <t>侯珺</t>
  </si>
  <si>
    <t>B-28</t>
  </si>
  <si>
    <t>B-B5</t>
  </si>
  <si>
    <t>董黎明</t>
  </si>
  <si>
    <t>B-34</t>
  </si>
  <si>
    <t>2018.05.07</t>
  </si>
  <si>
    <t>B-B6</t>
  </si>
  <si>
    <t>王旭明</t>
  </si>
  <si>
    <t>B-40</t>
  </si>
  <si>
    <t>B-B7</t>
  </si>
  <si>
    <t>徐娜</t>
  </si>
  <si>
    <t>B-43</t>
  </si>
  <si>
    <t>B-B8</t>
  </si>
  <si>
    <t xml:space="preserve">                    治疗后</t>
  </si>
  <si>
    <t>B-47</t>
  </si>
  <si>
    <t>B-B9</t>
  </si>
  <si>
    <t>B-51</t>
  </si>
  <si>
    <t>B-B10</t>
  </si>
  <si>
    <t>iterm</t>
  </si>
  <si>
    <t>ZXY-A-A10</t>
  </si>
  <si>
    <t>ZXY-A-A1</t>
  </si>
  <si>
    <t>ZXY-A-A2</t>
  </si>
  <si>
    <t>ZXY-A-A3</t>
  </si>
  <si>
    <t>ZXY-A-A4</t>
  </si>
  <si>
    <t>ZXY-A-A5</t>
  </si>
  <si>
    <t>ZXY-A-A6</t>
  </si>
  <si>
    <t>ZXY-A-A7</t>
  </si>
  <si>
    <t>ZXY-A-A8</t>
  </si>
  <si>
    <t>ZXY-A-A9</t>
  </si>
  <si>
    <t>ZXY-B-B10</t>
  </si>
  <si>
    <t>ZXY-B-B1</t>
  </si>
  <si>
    <t>ZXY-B-B2</t>
  </si>
  <si>
    <t>ZXY-B-B3</t>
  </si>
  <si>
    <t>ZXY-B-B4</t>
  </si>
  <si>
    <t>ZXY-B-B5</t>
  </si>
  <si>
    <t>ZXY-B-B6</t>
  </si>
  <si>
    <t>ZXY-B-B7</t>
  </si>
  <si>
    <t>ZXY-B-B8</t>
  </si>
  <si>
    <t>ZXY-B-B9</t>
  </si>
  <si>
    <t>unique mapped reads of RNA</t>
  </si>
  <si>
    <t>unique mapped reads of DNA</t>
  </si>
  <si>
    <t>unique mapped reads of Intron</t>
  </si>
  <si>
    <t>unique mapped ambiguous reads of RNA</t>
  </si>
  <si>
    <t>Iterm</t>
  </si>
  <si>
    <t>Uniquely mapped reads</t>
    <phoneticPr fontId="3" type="noConversion"/>
  </si>
  <si>
    <t>mapped to too many loci</t>
    <phoneticPr fontId="3" type="noConversion"/>
  </si>
  <si>
    <t>other</t>
    <phoneticPr fontId="3" type="noConversion"/>
  </si>
  <si>
    <t>too short</t>
    <phoneticPr fontId="3" type="noConversion"/>
  </si>
  <si>
    <t>too many mismatches</t>
    <phoneticPr fontId="3" type="noConversion"/>
  </si>
  <si>
    <t>4104347/14742832=0.2784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</si>
</sst>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rgb="FF000000"/>
      <name val="等线"/>
      <family val="4"/>
      <charset val="134"/>
    </font>
    <font>
      <sz val="9"/>
      <name val="等线"/>
      <family val="2"/>
      <charset val="134"/>
      <scheme val="minor"/>
    </font>
    <font>
      <sz val="16"/>
      <color rgb="FF24292E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Sheet4!$A$16</c:f>
              <c:strCache>
                <c:ptCount val="1"/>
                <c:pt idx="0">
                  <c:v>unique mapped reads of RNA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Sheet4!$B$15:$U$15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Sheet4!$B$16:$U$16</c:f>
              <c:numCache>
                <c:formatCode>General</c:formatCode>
                <c:ptCount val="20"/>
                <c:pt idx="0">
                  <c:v>5212551</c:v>
                </c:pt>
                <c:pt idx="1">
                  <c:v>3739952</c:v>
                </c:pt>
                <c:pt idx="2">
                  <c:v>5563304</c:v>
                </c:pt>
                <c:pt idx="3">
                  <c:v>4419677</c:v>
                </c:pt>
                <c:pt idx="4">
                  <c:v>5646374</c:v>
                </c:pt>
                <c:pt idx="5">
                  <c:v>5391987</c:v>
                </c:pt>
                <c:pt idx="6">
                  <c:v>3022255</c:v>
                </c:pt>
                <c:pt idx="7">
                  <c:v>4311596</c:v>
                </c:pt>
                <c:pt idx="8">
                  <c:v>5234890</c:v>
                </c:pt>
                <c:pt idx="9">
                  <c:v>2530451</c:v>
                </c:pt>
                <c:pt idx="10">
                  <c:v>4889211</c:v>
                </c:pt>
                <c:pt idx="11">
                  <c:v>4077988</c:v>
                </c:pt>
                <c:pt idx="12">
                  <c:v>2905535</c:v>
                </c:pt>
                <c:pt idx="13">
                  <c:v>4512860</c:v>
                </c:pt>
                <c:pt idx="14">
                  <c:v>4674454</c:v>
                </c:pt>
                <c:pt idx="15">
                  <c:v>4023451</c:v>
                </c:pt>
                <c:pt idx="16">
                  <c:v>2394890</c:v>
                </c:pt>
                <c:pt idx="17">
                  <c:v>4278533</c:v>
                </c:pt>
                <c:pt idx="18">
                  <c:v>4926496</c:v>
                </c:pt>
                <c:pt idx="19">
                  <c:v>5507002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B-9C46-A9A0-5ABCA7812526}"/>
            </c:ext>
          </c:extLst>
        </c:ser>
        <c:ser>
          <c:idx val="1"/>
          <c:order val="1"/>
          <c:tx>
            <c:strRef>
              <c:f>Sheet4!$A$17</c:f>
              <c:strCache>
                <c:ptCount val="1"/>
                <c:pt idx="0">
                  <c:v>unique mapped reads of Intron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Sheet4!$B$15:$U$15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Sheet4!$B$17:$U$17</c:f>
              <c:numCache>
                <c:formatCode>General</c:formatCode>
                <c:ptCount val="20"/>
                <c:pt idx="0">
                  <c:v>5920479</c:v>
                </c:pt>
                <c:pt idx="1">
                  <c:v>3288269</c:v>
                </c:pt>
                <c:pt idx="2">
                  <c:v>5495557</c:v>
                </c:pt>
                <c:pt idx="3">
                  <c:v>6449224</c:v>
                </c:pt>
                <c:pt idx="4">
                  <c:v>8384662</c:v>
                </c:pt>
                <c:pt idx="5">
                  <c:v>4957171</c:v>
                </c:pt>
                <c:pt idx="6">
                  <c:v>3257293</c:v>
                </c:pt>
                <c:pt idx="7">
                  <c:v>5724921</c:v>
                </c:pt>
                <c:pt idx="8">
                  <c:v>4973920</c:v>
                </c:pt>
                <c:pt idx="9">
                  <c:v>1715392</c:v>
                </c:pt>
                <c:pt idx="10">
                  <c:v>4409273</c:v>
                </c:pt>
                <c:pt idx="11">
                  <c:v>6251319</c:v>
                </c:pt>
                <c:pt idx="12">
                  <c:v>3578305</c:v>
                </c:pt>
                <c:pt idx="13">
                  <c:v>5195497</c:v>
                </c:pt>
                <c:pt idx="14">
                  <c:v>5782776</c:v>
                </c:pt>
                <c:pt idx="15">
                  <c:v>4049652</c:v>
                </c:pt>
                <c:pt idx="16">
                  <c:v>1416505</c:v>
                </c:pt>
                <c:pt idx="17">
                  <c:v>7088538</c:v>
                </c:pt>
                <c:pt idx="18">
                  <c:v>3227533</c:v>
                </c:pt>
                <c:pt idx="19">
                  <c:v>5391465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B-9C46-A9A0-5ABCA7812526}"/>
            </c:ext>
          </c:extLst>
        </c:ser>
        <c:ser>
          <c:idx val="2"/>
          <c:order val="2"/>
          <c:tx>
            <c:strRef>
              <c:f>Sheet4!$A$18</c:f>
              <c:strCache>
                <c:ptCount val="1"/>
                <c:pt idx="0">
                  <c:v>unique mapped ambiguous reads of RNA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Sheet4!$B$15:$U$15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Sheet4!$B$18:$U$18</c:f>
              <c:numCache>
                <c:formatCode>General</c:formatCode>
                <c:ptCount val="20"/>
                <c:pt idx="0">
                  <c:v>-214405</c:v>
                </c:pt>
                <c:pt idx="1">
                  <c:v>-181131</c:v>
                </c:pt>
                <c:pt idx="2">
                  <c:v>-230762</c:v>
                </c:pt>
                <c:pt idx="3">
                  <c:v>-188910</c:v>
                </c:pt>
                <c:pt idx="4">
                  <c:v>-228414</c:v>
                </c:pt>
                <c:pt idx="5">
                  <c:v>-245617</c:v>
                </c:pt>
                <c:pt idx="6">
                  <c:v>-141981</c:v>
                </c:pt>
                <c:pt idx="7">
                  <c:v>-177533</c:v>
                </c:pt>
                <c:pt idx="8">
                  <c:v>-230701</c:v>
                </c:pt>
                <c:pt idx="9">
                  <c:v>-133559</c:v>
                </c:pt>
                <c:pt idx="10">
                  <c:v>-225230</c:v>
                </c:pt>
                <c:pt idx="11">
                  <c:v>-179574</c:v>
                </c:pt>
                <c:pt idx="12">
                  <c:v>-127925</c:v>
                </c:pt>
                <c:pt idx="13">
                  <c:v>-199732</c:v>
                </c:pt>
                <c:pt idx="14">
                  <c:v>-207265</c:v>
                </c:pt>
                <c:pt idx="15">
                  <c:v>-175193</c:v>
                </c:pt>
                <c:pt idx="16">
                  <c:v>-125837</c:v>
                </c:pt>
                <c:pt idx="17">
                  <c:v>-182193</c:v>
                </c:pt>
                <c:pt idx="18">
                  <c:v>-243468</c:v>
                </c:pt>
                <c:pt idx="19">
                  <c:v>-240587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B-9C46-A9A0-5ABCA7812526}"/>
            </c:ext>
          </c:extLst>
        </c:ser>
        <c:ser>
          <c:idx val="3"/>
          <c:order val="3"/>
          <c:tx>
            <c:strRef>
              <c:f>Sheet4!$A$19</c:f>
              <c:strCache>
                <c:ptCount val="1"/>
                <c:pt idx="0">
                  <c:v>unique mapped reads of DNA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Sheet4!$B$15:$U$15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Sheet4!$B$19:$U$19</c:f>
              <c:numCache>
                <c:formatCode>General</c:formatCode>
                <c:ptCount val="20"/>
                <c:pt idx="0">
                  <c:v>10260970</c:v>
                </c:pt>
                <c:pt idx="1">
                  <c:v>6484297</c:v>
                </c:pt>
                <c:pt idx="2">
                  <c:v>10039727</c:v>
                </c:pt>
                <c:pt idx="3">
                  <c:v>10038495</c:v>
                </c:pt>
                <c:pt idx="4">
                  <c:v>12881093</c:v>
                </c:pt>
                <c:pt idx="5">
                  <c:v>9478154</c:v>
                </c:pt>
                <c:pt idx="6">
                  <c:v>5843900</c:v>
                </c:pt>
                <c:pt idx="7">
                  <c:v>9195892</c:v>
                </c:pt>
                <c:pt idx="8">
                  <c:v>9488109</c:v>
                </c:pt>
                <c:pt idx="9">
                  <c:v>3994646</c:v>
                </c:pt>
                <c:pt idx="10">
                  <c:v>8576771</c:v>
                </c:pt>
                <c:pt idx="11">
                  <c:v>9560833</c:v>
                </c:pt>
                <c:pt idx="12">
                  <c:v>5941288</c:v>
                </c:pt>
                <c:pt idx="13">
                  <c:v>8921709</c:v>
                </c:pt>
                <c:pt idx="14">
                  <c:v>9602503</c:v>
                </c:pt>
                <c:pt idx="15">
                  <c:v>7326748</c:v>
                </c:pt>
                <c:pt idx="16">
                  <c:v>3535233</c:v>
                </c:pt>
                <c:pt idx="17">
                  <c:v>10525438</c:v>
                </c:pt>
                <c:pt idx="18">
                  <c:v>7457925</c:v>
                </c:pt>
                <c:pt idx="19">
                  <c:v>9879393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B-9C46-A9A0-5ABCA781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74256"/>
        <c:axId val="986169408"/>
      </c:barChart>
      <c:catAx>
        <c:axId val="9858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169408"/>
        <c:crosses val="autoZero"/>
        <c:auto val="1"/>
        <c:lblAlgn val="ctr"/>
        <c:lblOffset val="100"/>
        <c:noMultiLvlLbl val="0"/>
      </c:catAx>
      <c:valAx>
        <c:axId val="9861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8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Uniquely mapped 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Sheet5!$B$2:$U$2</c:f>
              <c:numCache>
                <c:formatCode>0.00%</c:formatCode>
                <c:ptCount val="20"/>
                <c:pt idx="0">
                  <c:v>0.68520000000000003</c:v>
                </c:pt>
                <c:pt idx="1">
                  <c:v>0.64710000000000001</c:v>
                </c:pt>
                <c:pt idx="2">
                  <c:v>0.68059999999999998</c:v>
                </c:pt>
                <c:pt idx="3">
                  <c:v>0.71350000000000002</c:v>
                </c:pt>
                <c:pt idx="4">
                  <c:v>0.71489999999999998</c:v>
                </c:pt>
                <c:pt idx="5">
                  <c:v>0.64770000000000005</c:v>
                </c:pt>
                <c:pt idx="6">
                  <c:v>0.64980000000000004</c:v>
                </c:pt>
                <c:pt idx="7">
                  <c:v>0.71230000000000004</c:v>
                </c:pt>
                <c:pt idx="8">
                  <c:v>0.66910000000000003</c:v>
                </c:pt>
                <c:pt idx="9">
                  <c:v>0.59840000000000004</c:v>
                </c:pt>
                <c:pt idx="10">
                  <c:v>0.64300000000000002</c:v>
                </c:pt>
                <c:pt idx="11">
                  <c:v>0.71799999999999997</c:v>
                </c:pt>
                <c:pt idx="12">
                  <c:v>0.70320000000000005</c:v>
                </c:pt>
                <c:pt idx="13">
                  <c:v>0.68479999999999996</c:v>
                </c:pt>
                <c:pt idx="14">
                  <c:v>0.70230000000000004</c:v>
                </c:pt>
                <c:pt idx="15">
                  <c:v>0.64839999999999998</c:v>
                </c:pt>
                <c:pt idx="16">
                  <c:v>0.61899999999999999</c:v>
                </c:pt>
                <c:pt idx="17">
                  <c:v>0.72740000000000005</c:v>
                </c:pt>
                <c:pt idx="18">
                  <c:v>0.61209999999999998</c:v>
                </c:pt>
                <c:pt idx="19">
                  <c:v>0.67059999999999997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324B-9DEC-E8875E76ED49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mapped to too many loci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Sheet5!$B$3:$U$3</c:f>
              <c:numCache>
                <c:formatCode>0.00%</c:formatCode>
                <c:ptCount val="20"/>
                <c:pt idx="0">
                  <c:v>6.7400000000000002E-2</c:v>
                </c:pt>
                <c:pt idx="1">
                  <c:v>9.5000000000000001E-2</c:v>
                </c:pt>
                <c:pt idx="2">
                  <c:v>6.5100000000000005E-2</c:v>
                </c:pt>
                <c:pt idx="3">
                  <c:v>5.3100000000000001E-2</c:v>
                </c:pt>
                <c:pt idx="4">
                  <c:v>4.9599999999999998E-2</c:v>
                </c:pt>
                <c:pt idx="5">
                  <c:v>9.0300000000000005E-2</c:v>
                </c:pt>
                <c:pt idx="6">
                  <c:v>8.3599999999999994E-2</c:v>
                </c:pt>
                <c:pt idx="7">
                  <c:v>5.0299999999999997E-2</c:v>
                </c:pt>
                <c:pt idx="8">
                  <c:v>8.0299999999999996E-2</c:v>
                </c:pt>
                <c:pt idx="9">
                  <c:v>0.13339999999999999</c:v>
                </c:pt>
                <c:pt idx="10">
                  <c:v>8.9499999999999996E-2</c:v>
                </c:pt>
                <c:pt idx="11">
                  <c:v>5.0200000000000002E-2</c:v>
                </c:pt>
                <c:pt idx="12">
                  <c:v>5.62E-2</c:v>
                </c:pt>
                <c:pt idx="13">
                  <c:v>6.2E-2</c:v>
                </c:pt>
                <c:pt idx="14">
                  <c:v>6.2E-2</c:v>
                </c:pt>
                <c:pt idx="15">
                  <c:v>8.9700000000000002E-2</c:v>
                </c:pt>
                <c:pt idx="16">
                  <c:v>0.1245</c:v>
                </c:pt>
                <c:pt idx="17">
                  <c:v>4.9700000000000001E-2</c:v>
                </c:pt>
                <c:pt idx="18">
                  <c:v>0.1193</c:v>
                </c:pt>
                <c:pt idx="19">
                  <c:v>8.0399999999999999E-2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3-324B-9DEC-E8875E76ED49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too many mismatches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Sheet5!$B$4:$U$4</c:f>
              <c:numCache>
                <c:formatCode>0.00%</c:formatCode>
                <c:ptCount val="20"/>
                <c:pt idx="0">
                  <c:v>0.21609999999999999</c:v>
                </c:pt>
                <c:pt idx="1">
                  <c:v>0.2341</c:v>
                </c:pt>
                <c:pt idx="2">
                  <c:v>0.2213</c:v>
                </c:pt>
                <c:pt idx="3">
                  <c:v>0.20549999999999999</c:v>
                </c:pt>
                <c:pt idx="4">
                  <c:v>0.2072</c:v>
                </c:pt>
                <c:pt idx="5">
                  <c:v>0.2344</c:v>
                </c:pt>
                <c:pt idx="6">
                  <c:v>0.23849999999999999</c:v>
                </c:pt>
                <c:pt idx="7">
                  <c:v>0.2092</c:v>
                </c:pt>
                <c:pt idx="8">
                  <c:v>0.21759999999999999</c:v>
                </c:pt>
                <c:pt idx="9">
                  <c:v>0.23949999999999999</c:v>
                </c:pt>
                <c:pt idx="10">
                  <c:v>0.24</c:v>
                </c:pt>
                <c:pt idx="11">
                  <c:v>0.2099</c:v>
                </c:pt>
                <c:pt idx="12">
                  <c:v>0.2112</c:v>
                </c:pt>
                <c:pt idx="13">
                  <c:v>0.22420000000000001</c:v>
                </c:pt>
                <c:pt idx="14">
                  <c:v>0.20730000000000001</c:v>
                </c:pt>
                <c:pt idx="15">
                  <c:v>0.2324</c:v>
                </c:pt>
                <c:pt idx="16">
                  <c:v>0.23100000000000001</c:v>
                </c:pt>
                <c:pt idx="17">
                  <c:v>0.1991</c:v>
                </c:pt>
                <c:pt idx="18">
                  <c:v>0.23949999999999999</c:v>
                </c:pt>
                <c:pt idx="19">
                  <c:v>0.21970000000000001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3-324B-9DEC-E8875E76ED49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too short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Sheet5!$B$5:$U$5</c:f>
              <c:numCache>
                <c:formatCode>0.00%</c:formatCode>
                <c:ptCount val="20"/>
                <c:pt idx="0">
                  <c:v>2.92E-2</c:v>
                </c:pt>
                <c:pt idx="1">
                  <c:v>2.12E-2</c:v>
                </c:pt>
                <c:pt idx="2">
                  <c:v>3.1199999999999999E-2</c:v>
                </c:pt>
                <c:pt idx="3">
                  <c:v>2.6499999999999999E-2</c:v>
                </c:pt>
                <c:pt idx="4">
                  <c:v>2.6700000000000002E-2</c:v>
                </c:pt>
                <c:pt idx="5">
                  <c:v>2.52E-2</c:v>
                </c:pt>
                <c:pt idx="6">
                  <c:v>2.5499999999999998E-2</c:v>
                </c:pt>
                <c:pt idx="7">
                  <c:v>2.6700000000000002E-2</c:v>
                </c:pt>
                <c:pt idx="8">
                  <c:v>3.04E-2</c:v>
                </c:pt>
                <c:pt idx="9">
                  <c:v>2.3300000000000001E-2</c:v>
                </c:pt>
                <c:pt idx="10">
                  <c:v>2.5000000000000001E-2</c:v>
                </c:pt>
                <c:pt idx="11">
                  <c:v>2.0299999999999999E-2</c:v>
                </c:pt>
                <c:pt idx="12">
                  <c:v>2.7699999999999999E-2</c:v>
                </c:pt>
                <c:pt idx="13">
                  <c:v>2.7300000000000001E-2</c:v>
                </c:pt>
                <c:pt idx="14">
                  <c:v>2.6599999999999999E-2</c:v>
                </c:pt>
                <c:pt idx="15">
                  <c:v>2.69E-2</c:v>
                </c:pt>
                <c:pt idx="16">
                  <c:v>2.1700000000000001E-2</c:v>
                </c:pt>
                <c:pt idx="17">
                  <c:v>2.24E-2</c:v>
                </c:pt>
                <c:pt idx="18">
                  <c:v>2.5899999999999999E-2</c:v>
                </c:pt>
                <c:pt idx="19">
                  <c:v>2.75E-2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3-324B-9DEC-E8875E76ED49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Sheet5!$B$6:$U$6</c:f>
              <c:numCache>
                <c:formatCode>0.00%</c:formatCode>
                <c:ptCount val="20"/>
                <c:pt idx="0">
                  <c:v>2.0999999999999999E-3</c:v>
                </c:pt>
                <c:pt idx="1">
                  <c:v>2.5999999999999999E-3</c:v>
                </c:pt>
                <c:pt idx="2">
                  <c:v>1.8E-3</c:v>
                </c:pt>
                <c:pt idx="3">
                  <c:v>1.4E-3</c:v>
                </c:pt>
                <c:pt idx="4">
                  <c:v>1.6999999999999999E-3</c:v>
                </c:pt>
                <c:pt idx="5">
                  <c:v>2.3999999999999998E-3</c:v>
                </c:pt>
                <c:pt idx="6">
                  <c:v>2.5999999999999999E-3</c:v>
                </c:pt>
                <c:pt idx="7">
                  <c:v>1.5E-3</c:v>
                </c:pt>
                <c:pt idx="8">
                  <c:v>2.5000000000000001E-3</c:v>
                </c:pt>
                <c:pt idx="9">
                  <c:v>5.3E-3</c:v>
                </c:pt>
                <c:pt idx="10">
                  <c:v>2.5000000000000001E-3</c:v>
                </c:pt>
                <c:pt idx="11">
                  <c:v>1.5E-3</c:v>
                </c:pt>
                <c:pt idx="12">
                  <c:v>1.8E-3</c:v>
                </c:pt>
                <c:pt idx="13">
                  <c:v>1.6999999999999999E-3</c:v>
                </c:pt>
                <c:pt idx="14">
                  <c:v>1.6999999999999999E-3</c:v>
                </c:pt>
                <c:pt idx="15">
                  <c:v>2.5000000000000001E-3</c:v>
                </c:pt>
                <c:pt idx="16">
                  <c:v>3.8E-3</c:v>
                </c:pt>
                <c:pt idx="17">
                  <c:v>1.4E-3</c:v>
                </c:pt>
                <c:pt idx="18">
                  <c:v>3.2000000000000002E-3</c:v>
                </c:pt>
                <c:pt idx="19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3-324B-9DEC-E8875E76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877200"/>
        <c:axId val="982784256"/>
      </c:barChart>
      <c:catAx>
        <c:axId val="9828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84256"/>
        <c:crosses val="autoZero"/>
        <c:auto val="1"/>
        <c:lblAlgn val="ctr"/>
        <c:lblOffset val="100"/>
        <c:noMultiLvlLbl val="0"/>
      </c:catAx>
      <c:valAx>
        <c:axId val="9827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Duplication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Sheet6!$A$1:$T$1</c:f>
              <c:strCache>
                <c:ptCount val="20"/>
                <c:pt idx="0">
                  <c:v>ZXY-A-A10</c:v>
                </c:pt>
                <c:pt idx="1">
                  <c:v>ZXY-A-A1</c:v>
                </c:pt>
                <c:pt idx="2">
                  <c:v>ZXY-A-A2</c:v>
                </c:pt>
                <c:pt idx="3">
                  <c:v>ZXY-A-A3</c:v>
                </c:pt>
                <c:pt idx="4">
                  <c:v>ZXY-A-A4</c:v>
                </c:pt>
                <c:pt idx="5">
                  <c:v>ZXY-A-A5</c:v>
                </c:pt>
                <c:pt idx="6">
                  <c:v>ZXY-A-A6</c:v>
                </c:pt>
                <c:pt idx="7">
                  <c:v>ZXY-A-A7</c:v>
                </c:pt>
                <c:pt idx="8">
                  <c:v>ZXY-A-A8</c:v>
                </c:pt>
                <c:pt idx="9">
                  <c:v>ZXY-A-A9</c:v>
                </c:pt>
                <c:pt idx="10">
                  <c:v>ZXY-B-B10</c:v>
                </c:pt>
                <c:pt idx="11">
                  <c:v>ZXY-B-B1</c:v>
                </c:pt>
                <c:pt idx="12">
                  <c:v>ZXY-B-B2</c:v>
                </c:pt>
                <c:pt idx="13">
                  <c:v>ZXY-B-B3</c:v>
                </c:pt>
                <c:pt idx="14">
                  <c:v>ZXY-B-B4</c:v>
                </c:pt>
                <c:pt idx="15">
                  <c:v>ZXY-B-B5</c:v>
                </c:pt>
                <c:pt idx="16">
                  <c:v>ZXY-B-B6</c:v>
                </c:pt>
                <c:pt idx="17">
                  <c:v>ZXY-B-B7</c:v>
                </c:pt>
                <c:pt idx="18">
                  <c:v>ZXY-B-B8</c:v>
                </c:pt>
                <c:pt idx="19">
                  <c:v>ZXY-B-B9</c:v>
                </c:pt>
              </c:strCache>
            </c:strRef>
          </c:cat>
          <c:val>
            <c:numRef>
              <c:f>Sheet6!$A$2:$T$2</c:f>
              <c:numCache>
                <c:formatCode>General</c:formatCode>
                <c:ptCount val="20"/>
                <c:pt idx="0">
                  <c:v>0.27839999999999998</c:v>
                </c:pt>
                <c:pt idx="1">
                  <c:v>0.51319999999999999</c:v>
                </c:pt>
                <c:pt idx="2">
                  <c:v>0.35270000000000001</c:v>
                </c:pt>
                <c:pt idx="3">
                  <c:v>0.17879999999999999</c:v>
                </c:pt>
                <c:pt idx="4">
                  <c:v>0.2084</c:v>
                </c:pt>
                <c:pt idx="5">
                  <c:v>0.44569999999999999</c:v>
                </c:pt>
                <c:pt idx="6">
                  <c:v>0.47689999999999999</c:v>
                </c:pt>
                <c:pt idx="7">
                  <c:v>0.21</c:v>
                </c:pt>
                <c:pt idx="8">
                  <c:v>0.31069999999999998</c:v>
                </c:pt>
                <c:pt idx="9">
                  <c:v>0.67059999999999997</c:v>
                </c:pt>
                <c:pt idx="10">
                  <c:v>0.38479999999999998</c:v>
                </c:pt>
                <c:pt idx="11">
                  <c:v>0.19270000000000001</c:v>
                </c:pt>
                <c:pt idx="12">
                  <c:v>0.20150000000000001</c:v>
                </c:pt>
                <c:pt idx="13">
                  <c:v>0.2341</c:v>
                </c:pt>
                <c:pt idx="14">
                  <c:v>0.2152</c:v>
                </c:pt>
                <c:pt idx="15">
                  <c:v>0.41260000000000002</c:v>
                </c:pt>
                <c:pt idx="16">
                  <c:v>0.65859999999999996</c:v>
                </c:pt>
                <c:pt idx="17">
                  <c:v>0.1777</c:v>
                </c:pt>
                <c:pt idx="18">
                  <c:v>0.4325</c:v>
                </c:pt>
                <c:pt idx="19">
                  <c:v>0.2954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B34F-A521-D85CC972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33232"/>
        <c:axId val="1039701712"/>
      </c:barChart>
      <c:catAx>
        <c:axId val="10359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01712"/>
        <c:crosses val="autoZero"/>
        <c:auto val="1"/>
        <c:lblAlgn val="ctr"/>
        <c:lblOffset val="100"/>
        <c:noMultiLvlLbl val="0"/>
      </c:catAx>
      <c:valAx>
        <c:axId val="103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9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2BDB4EAC-517B-CE4B-A57F-CB1808556E95}"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6A163C-DAF7-AA47-AAC5-AC0EB98845C4}">
          <cx:dataLabels pos="l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10</xdr:row>
      <xdr:rowOff>82550</xdr:rowOff>
    </xdr:from>
    <xdr:to>
      <xdr:col>13</xdr:col>
      <xdr:colOff>247650</xdr:colOff>
      <xdr:row>23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391332A1-C3E3-DB4B-A998-ED8C49253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7150" y="211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12</xdr:row>
      <xdr:rowOff>190500</xdr:rowOff>
    </xdr:from>
    <xdr:to>
      <xdr:col>14</xdr:col>
      <xdr:colOff>114300</xdr:colOff>
      <xdr:row>38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0CF0DC-F96D-D44C-9B61-26B678AD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3</xdr:row>
      <xdr:rowOff>101600</xdr:rowOff>
    </xdr:from>
    <xdr:to>
      <xdr:col>25</xdr:col>
      <xdr:colOff>558800</xdr:colOff>
      <xdr:row>37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DD1940-C25B-4F4E-9405-9E090FEF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114300</xdr:rowOff>
    </xdr:from>
    <xdr:to>
      <xdr:col>15</xdr:col>
      <xdr:colOff>76200</xdr:colOff>
      <xdr:row>26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93AC9-8815-FB41-BC39-CDF5CEB8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3FC5-2A30-5B4E-8E77-6F70E9467202}">
  <dimension ref="A1:G22"/>
  <sheetViews>
    <sheetView workbookViewId="0">
      <selection activeCell="H1" sqref="H1"/>
    </sheetView>
  </sheetViews>
  <sheetFormatPr baseColWidth="10" defaultRowHeight="16"/>
  <sheetData>
    <row r="1" spans="1:7" ht="49" thickBot="1">
      <c r="A1" s="1" t="s">
        <v>0</v>
      </c>
      <c r="B1" s="1" t="s">
        <v>1</v>
      </c>
      <c r="C1" s="2"/>
      <c r="D1" s="2"/>
      <c r="E1" s="2"/>
      <c r="F1" s="2"/>
      <c r="G1" s="2"/>
    </row>
    <row r="2" spans="1:7" ht="17" thickBot="1">
      <c r="A2" s="3" t="s">
        <v>2</v>
      </c>
      <c r="B2" s="2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 ht="17" thickBot="1">
      <c r="A3" s="4">
        <v>1</v>
      </c>
      <c r="B3" s="3" t="s">
        <v>9</v>
      </c>
      <c r="C3" s="1" t="s">
        <v>11</v>
      </c>
      <c r="D3" s="1" t="s">
        <v>12</v>
      </c>
      <c r="E3" s="3">
        <v>2</v>
      </c>
      <c r="F3" s="1" t="s">
        <v>13</v>
      </c>
      <c r="G3" s="1">
        <v>679</v>
      </c>
    </row>
    <row r="4" spans="1:7" ht="17" thickBot="1">
      <c r="A4" s="4">
        <v>2</v>
      </c>
      <c r="B4" s="3" t="s">
        <v>9</v>
      </c>
      <c r="C4" s="1" t="s">
        <v>15</v>
      </c>
      <c r="D4" s="1" t="s">
        <v>12</v>
      </c>
      <c r="E4" s="3">
        <v>2</v>
      </c>
      <c r="F4" s="1" t="s">
        <v>16</v>
      </c>
      <c r="G4" s="1">
        <v>368</v>
      </c>
    </row>
    <row r="5" spans="1:7" ht="33" thickBot="1">
      <c r="A5" s="4">
        <v>3</v>
      </c>
      <c r="B5" s="1" t="s">
        <v>17</v>
      </c>
      <c r="C5" s="1" t="s">
        <v>19</v>
      </c>
      <c r="D5" s="1" t="s">
        <v>20</v>
      </c>
      <c r="E5" s="3">
        <v>2</v>
      </c>
      <c r="F5" s="1" t="s">
        <v>21</v>
      </c>
      <c r="G5" s="1">
        <v>1022.1</v>
      </c>
    </row>
    <row r="6" spans="1:7" ht="33" thickBot="1">
      <c r="A6" s="4">
        <v>4</v>
      </c>
      <c r="B6" s="1" t="s">
        <v>17</v>
      </c>
      <c r="C6" s="1" t="s">
        <v>23</v>
      </c>
      <c r="D6" s="1" t="s">
        <v>20</v>
      </c>
      <c r="E6" s="3">
        <v>2</v>
      </c>
      <c r="F6" s="1" t="s">
        <v>24</v>
      </c>
      <c r="G6" s="1">
        <v>1555.1</v>
      </c>
    </row>
    <row r="7" spans="1:7" ht="33" thickBot="1">
      <c r="A7" s="4">
        <v>5</v>
      </c>
      <c r="B7" s="1" t="s">
        <v>17</v>
      </c>
      <c r="C7" s="1" t="s">
        <v>26</v>
      </c>
      <c r="D7" s="1" t="s">
        <v>20</v>
      </c>
      <c r="E7" s="3">
        <v>2</v>
      </c>
      <c r="F7" s="1" t="s">
        <v>27</v>
      </c>
      <c r="G7" s="1">
        <v>2291.8000000000002</v>
      </c>
    </row>
    <row r="8" spans="1:7" ht="33" thickBot="1">
      <c r="A8" s="4">
        <v>6</v>
      </c>
      <c r="B8" s="1" t="s">
        <v>17</v>
      </c>
      <c r="C8" s="1" t="s">
        <v>29</v>
      </c>
      <c r="D8" s="1" t="s">
        <v>20</v>
      </c>
      <c r="E8" s="3">
        <v>2</v>
      </c>
      <c r="F8" s="1" t="s">
        <v>30</v>
      </c>
      <c r="G8" s="1">
        <v>971.5</v>
      </c>
    </row>
    <row r="9" spans="1:7" ht="33" thickBot="1">
      <c r="A9" s="4">
        <v>7</v>
      </c>
      <c r="B9" s="1" t="s">
        <v>17</v>
      </c>
      <c r="C9" s="1" t="s">
        <v>32</v>
      </c>
      <c r="D9" s="1" t="s">
        <v>33</v>
      </c>
      <c r="E9" s="3">
        <v>2</v>
      </c>
      <c r="F9" s="1" t="s">
        <v>34</v>
      </c>
      <c r="G9" s="1">
        <v>1008.4</v>
      </c>
    </row>
    <row r="10" spans="1:7" ht="33" thickBot="1">
      <c r="A10" s="4">
        <v>8</v>
      </c>
      <c r="B10" s="1" t="s">
        <v>17</v>
      </c>
      <c r="C10" s="1" t="s">
        <v>36</v>
      </c>
      <c r="D10" s="1" t="s">
        <v>37</v>
      </c>
      <c r="E10" s="3">
        <v>2</v>
      </c>
      <c r="F10" s="1" t="s">
        <v>38</v>
      </c>
      <c r="G10" s="1">
        <v>607</v>
      </c>
    </row>
    <row r="11" spans="1:7" ht="33" thickBot="1">
      <c r="A11" s="4">
        <v>9</v>
      </c>
      <c r="B11" s="1" t="s">
        <v>17</v>
      </c>
      <c r="C11" s="1" t="s">
        <v>40</v>
      </c>
      <c r="D11" s="1" t="s">
        <v>37</v>
      </c>
      <c r="E11" s="3">
        <v>2</v>
      </c>
      <c r="F11" s="1" t="s">
        <v>41</v>
      </c>
      <c r="G11" s="1">
        <v>1585.4</v>
      </c>
    </row>
    <row r="12" spans="1:7" ht="33" thickBot="1">
      <c r="A12" s="4">
        <v>10</v>
      </c>
      <c r="B12" s="1" t="s">
        <v>17</v>
      </c>
      <c r="C12" s="1" t="s">
        <v>43</v>
      </c>
      <c r="D12" s="1" t="s">
        <v>44</v>
      </c>
      <c r="E12" s="3">
        <v>2</v>
      </c>
      <c r="F12" s="1" t="s">
        <v>45</v>
      </c>
      <c r="G12" s="1">
        <v>3243</v>
      </c>
    </row>
    <row r="13" spans="1:7" ht="17" thickBot="1">
      <c r="A13" s="4">
        <v>11</v>
      </c>
      <c r="B13" s="3" t="s">
        <v>46</v>
      </c>
      <c r="C13" s="1" t="s">
        <v>48</v>
      </c>
      <c r="D13" s="1" t="s">
        <v>49</v>
      </c>
      <c r="E13" s="3">
        <v>2</v>
      </c>
      <c r="F13" s="1" t="s">
        <v>50</v>
      </c>
      <c r="G13" s="1">
        <v>1345.2</v>
      </c>
    </row>
    <row r="14" spans="1:7" ht="33" thickBot="1">
      <c r="A14" s="4">
        <v>12</v>
      </c>
      <c r="B14" s="1" t="s">
        <v>51</v>
      </c>
      <c r="C14" s="1" t="s">
        <v>53</v>
      </c>
      <c r="D14" s="1" t="s">
        <v>33</v>
      </c>
      <c r="E14" s="3">
        <v>2</v>
      </c>
      <c r="F14" s="1" t="s">
        <v>54</v>
      </c>
      <c r="G14" s="1">
        <v>514.9</v>
      </c>
    </row>
    <row r="15" spans="1:7" ht="33" thickBot="1">
      <c r="A15" s="4">
        <v>13</v>
      </c>
      <c r="B15" s="1" t="s">
        <v>51</v>
      </c>
      <c r="C15" s="1" t="s">
        <v>56</v>
      </c>
      <c r="D15" s="1" t="s">
        <v>33</v>
      </c>
      <c r="E15" s="3">
        <v>2</v>
      </c>
      <c r="F15" s="1" t="s">
        <v>57</v>
      </c>
      <c r="G15" s="1">
        <v>785.8</v>
      </c>
    </row>
    <row r="16" spans="1:7" ht="33" thickBot="1">
      <c r="A16" s="4">
        <v>14</v>
      </c>
      <c r="B16" s="1" t="s">
        <v>51</v>
      </c>
      <c r="C16" s="1" t="s">
        <v>59</v>
      </c>
      <c r="D16" s="1" t="s">
        <v>33</v>
      </c>
      <c r="E16" s="3">
        <v>2</v>
      </c>
      <c r="F16" s="1" t="s">
        <v>60</v>
      </c>
      <c r="G16" s="1">
        <v>490.1</v>
      </c>
    </row>
    <row r="17" spans="1:7" ht="33" thickBot="1">
      <c r="A17" s="4">
        <v>15</v>
      </c>
      <c r="B17" s="1" t="s">
        <v>51</v>
      </c>
      <c r="C17" s="1" t="s">
        <v>62</v>
      </c>
      <c r="D17" s="1" t="s">
        <v>33</v>
      </c>
      <c r="E17" s="3">
        <v>2</v>
      </c>
      <c r="F17" s="1" t="s">
        <v>63</v>
      </c>
      <c r="G17" s="1">
        <v>1054.0999999999999</v>
      </c>
    </row>
    <row r="18" spans="1:7" ht="33" thickBot="1">
      <c r="A18" s="4">
        <v>16</v>
      </c>
      <c r="B18" s="1" t="s">
        <v>51</v>
      </c>
      <c r="C18" s="1" t="s">
        <v>65</v>
      </c>
      <c r="D18" s="1" t="s">
        <v>66</v>
      </c>
      <c r="E18" s="3">
        <v>2</v>
      </c>
      <c r="F18" s="1" t="s">
        <v>67</v>
      </c>
      <c r="G18" s="1">
        <v>977.1</v>
      </c>
    </row>
    <row r="19" spans="1:7" ht="33" thickBot="1">
      <c r="A19" s="4">
        <v>17</v>
      </c>
      <c r="B19" s="1" t="s">
        <v>51</v>
      </c>
      <c r="C19" s="1" t="s">
        <v>69</v>
      </c>
      <c r="D19" s="1" t="s">
        <v>37</v>
      </c>
      <c r="E19" s="3">
        <v>2</v>
      </c>
      <c r="F19" s="1" t="s">
        <v>70</v>
      </c>
      <c r="G19" s="1">
        <v>633.5</v>
      </c>
    </row>
    <row r="20" spans="1:7" ht="33" thickBot="1">
      <c r="A20" s="4">
        <v>18</v>
      </c>
      <c r="B20" s="1" t="s">
        <v>51</v>
      </c>
      <c r="C20" s="1" t="s">
        <v>72</v>
      </c>
      <c r="D20" s="1" t="s">
        <v>66</v>
      </c>
      <c r="E20" s="3">
        <v>2</v>
      </c>
      <c r="F20" s="1" t="s">
        <v>73</v>
      </c>
      <c r="G20" s="1">
        <v>580.79999999999995</v>
      </c>
    </row>
    <row r="21" spans="1:7" ht="33" thickBot="1">
      <c r="A21" s="4">
        <v>19</v>
      </c>
      <c r="B21" s="1" t="s">
        <v>74</v>
      </c>
      <c r="C21" s="1" t="s">
        <v>75</v>
      </c>
      <c r="D21" s="1" t="s">
        <v>66</v>
      </c>
      <c r="E21" s="3">
        <v>2</v>
      </c>
      <c r="F21" s="1" t="s">
        <v>76</v>
      </c>
      <c r="G21" s="1">
        <v>395</v>
      </c>
    </row>
    <row r="22" spans="1:7" ht="33" thickBot="1">
      <c r="A22" s="4">
        <v>20</v>
      </c>
      <c r="B22" s="1" t="s">
        <v>74</v>
      </c>
      <c r="C22" s="1" t="s">
        <v>77</v>
      </c>
      <c r="D22" s="1" t="s">
        <v>44</v>
      </c>
      <c r="E22" s="3">
        <v>2</v>
      </c>
      <c r="F22" s="1" t="s">
        <v>78</v>
      </c>
      <c r="G22" s="1">
        <v>695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A022-FB67-A044-85D6-68F137258572}">
  <dimension ref="A1:H21"/>
  <sheetViews>
    <sheetView workbookViewId="0">
      <selection sqref="A1:H21"/>
    </sheetView>
  </sheetViews>
  <sheetFormatPr baseColWidth="10" defaultRowHeight="16"/>
  <sheetData>
    <row r="1" spans="1:8" ht="17" thickBot="1">
      <c r="A1" s="3" t="s">
        <v>2</v>
      </c>
      <c r="B1" s="2"/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7" thickBot="1">
      <c r="A2" s="4">
        <v>1</v>
      </c>
      <c r="B2" s="3" t="s">
        <v>9</v>
      </c>
      <c r="C2" s="1" t="s">
        <v>10</v>
      </c>
      <c r="D2" s="1" t="s">
        <v>11</v>
      </c>
      <c r="E2" s="1" t="s">
        <v>12</v>
      </c>
      <c r="F2" s="3">
        <v>2</v>
      </c>
      <c r="G2" s="1" t="s">
        <v>13</v>
      </c>
      <c r="H2" s="1">
        <v>679</v>
      </c>
    </row>
    <row r="3" spans="1:8" ht="17" thickBot="1">
      <c r="A3" s="4">
        <v>2</v>
      </c>
      <c r="B3" s="3" t="s">
        <v>9</v>
      </c>
      <c r="C3" s="5" t="s">
        <v>14</v>
      </c>
      <c r="D3" s="1" t="s">
        <v>15</v>
      </c>
      <c r="E3" s="1" t="s">
        <v>12</v>
      </c>
      <c r="F3" s="3">
        <v>2</v>
      </c>
      <c r="G3" s="1" t="s">
        <v>16</v>
      </c>
      <c r="H3" s="1">
        <v>368</v>
      </c>
    </row>
    <row r="4" spans="1:8" ht="33" thickBot="1">
      <c r="A4" s="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3">
        <v>2</v>
      </c>
      <c r="G4" s="1" t="s">
        <v>21</v>
      </c>
      <c r="H4" s="1">
        <v>1022.1</v>
      </c>
    </row>
    <row r="5" spans="1:8" ht="33" thickBot="1">
      <c r="A5" s="4">
        <v>4</v>
      </c>
      <c r="B5" s="1" t="s">
        <v>17</v>
      </c>
      <c r="C5" s="1" t="s">
        <v>22</v>
      </c>
      <c r="D5" s="1" t="s">
        <v>23</v>
      </c>
      <c r="E5" s="1" t="s">
        <v>20</v>
      </c>
      <c r="F5" s="3">
        <v>2</v>
      </c>
      <c r="G5" s="1" t="s">
        <v>24</v>
      </c>
      <c r="H5" s="1">
        <v>1555.1</v>
      </c>
    </row>
    <row r="6" spans="1:8" ht="33" thickBot="1">
      <c r="A6" s="4">
        <v>5</v>
      </c>
      <c r="B6" s="1" t="s">
        <v>17</v>
      </c>
      <c r="C6" s="1" t="s">
        <v>25</v>
      </c>
      <c r="D6" s="1" t="s">
        <v>26</v>
      </c>
      <c r="E6" s="1" t="s">
        <v>20</v>
      </c>
      <c r="F6" s="3">
        <v>2</v>
      </c>
      <c r="G6" s="1" t="s">
        <v>27</v>
      </c>
      <c r="H6" s="1">
        <v>2291.8000000000002</v>
      </c>
    </row>
    <row r="7" spans="1:8" ht="33" thickBot="1">
      <c r="A7" s="4">
        <v>6</v>
      </c>
      <c r="B7" s="1" t="s">
        <v>17</v>
      </c>
      <c r="C7" s="5" t="s">
        <v>28</v>
      </c>
      <c r="D7" s="1" t="s">
        <v>29</v>
      </c>
      <c r="E7" s="1" t="s">
        <v>20</v>
      </c>
      <c r="F7" s="3">
        <v>2</v>
      </c>
      <c r="G7" s="1" t="s">
        <v>30</v>
      </c>
      <c r="H7" s="1">
        <v>971.5</v>
      </c>
    </row>
    <row r="8" spans="1:8" ht="33" thickBot="1">
      <c r="A8" s="4">
        <v>7</v>
      </c>
      <c r="B8" s="1" t="s">
        <v>17</v>
      </c>
      <c r="C8" s="1" t="s">
        <v>31</v>
      </c>
      <c r="D8" s="1" t="s">
        <v>32</v>
      </c>
      <c r="E8" s="1" t="s">
        <v>33</v>
      </c>
      <c r="F8" s="3">
        <v>2</v>
      </c>
      <c r="G8" s="1" t="s">
        <v>34</v>
      </c>
      <c r="H8" s="1">
        <v>1008.4</v>
      </c>
    </row>
    <row r="9" spans="1:8" ht="33" thickBot="1">
      <c r="A9" s="4">
        <v>8</v>
      </c>
      <c r="B9" s="1" t="s">
        <v>17</v>
      </c>
      <c r="C9" s="1" t="s">
        <v>35</v>
      </c>
      <c r="D9" s="1" t="s">
        <v>36</v>
      </c>
      <c r="E9" s="1" t="s">
        <v>37</v>
      </c>
      <c r="F9" s="3">
        <v>2</v>
      </c>
      <c r="G9" s="1" t="s">
        <v>38</v>
      </c>
      <c r="H9" s="1">
        <v>607</v>
      </c>
    </row>
    <row r="10" spans="1:8" ht="33" thickBot="1">
      <c r="A10" s="4">
        <v>9</v>
      </c>
      <c r="B10" s="1" t="s">
        <v>17</v>
      </c>
      <c r="C10" s="1" t="s">
        <v>39</v>
      </c>
      <c r="D10" s="1" t="s">
        <v>40</v>
      </c>
      <c r="E10" s="1" t="s">
        <v>37</v>
      </c>
      <c r="F10" s="3">
        <v>2</v>
      </c>
      <c r="G10" s="1" t="s">
        <v>41</v>
      </c>
      <c r="H10" s="1">
        <v>1585.4</v>
      </c>
    </row>
    <row r="11" spans="1:8" ht="33" thickBot="1">
      <c r="A11" s="4">
        <v>10</v>
      </c>
      <c r="B11" s="1" t="s">
        <v>17</v>
      </c>
      <c r="C11" s="1" t="s">
        <v>42</v>
      </c>
      <c r="D11" s="1" t="s">
        <v>43</v>
      </c>
      <c r="E11" s="1" t="s">
        <v>44</v>
      </c>
      <c r="F11" s="3">
        <v>2</v>
      </c>
      <c r="G11" s="1" t="s">
        <v>45</v>
      </c>
      <c r="H11" s="1">
        <v>3243</v>
      </c>
    </row>
    <row r="12" spans="1:8" ht="17" thickBot="1">
      <c r="A12" s="4">
        <v>11</v>
      </c>
      <c r="B12" s="3" t="s">
        <v>46</v>
      </c>
      <c r="C12" s="1" t="s">
        <v>47</v>
      </c>
      <c r="D12" s="1" t="s">
        <v>48</v>
      </c>
      <c r="E12" s="1" t="s">
        <v>49</v>
      </c>
      <c r="F12" s="3">
        <v>2</v>
      </c>
      <c r="G12" s="1" t="s">
        <v>50</v>
      </c>
      <c r="H12" s="1">
        <v>1345.2</v>
      </c>
    </row>
    <row r="13" spans="1:8" ht="33" thickBot="1">
      <c r="A13" s="4">
        <v>12</v>
      </c>
      <c r="B13" s="1" t="s">
        <v>51</v>
      </c>
      <c r="C13" s="1" t="s">
        <v>52</v>
      </c>
      <c r="D13" s="1" t="s">
        <v>53</v>
      </c>
      <c r="E13" s="1" t="s">
        <v>33</v>
      </c>
      <c r="F13" s="3">
        <v>2</v>
      </c>
      <c r="G13" s="1" t="s">
        <v>54</v>
      </c>
      <c r="H13" s="1">
        <v>514.9</v>
      </c>
    </row>
    <row r="14" spans="1:8" ht="33" thickBot="1">
      <c r="A14" s="4">
        <v>13</v>
      </c>
      <c r="B14" s="1" t="s">
        <v>51</v>
      </c>
      <c r="C14" s="1" t="s">
        <v>55</v>
      </c>
      <c r="D14" s="1" t="s">
        <v>56</v>
      </c>
      <c r="E14" s="1" t="s">
        <v>33</v>
      </c>
      <c r="F14" s="3">
        <v>2</v>
      </c>
      <c r="G14" s="1" t="s">
        <v>57</v>
      </c>
      <c r="H14" s="1">
        <v>785.8</v>
      </c>
    </row>
    <row r="15" spans="1:8" ht="33" thickBot="1">
      <c r="A15" s="4">
        <v>14</v>
      </c>
      <c r="B15" s="1" t="s">
        <v>51</v>
      </c>
      <c r="C15" s="1" t="s">
        <v>58</v>
      </c>
      <c r="D15" s="1" t="s">
        <v>59</v>
      </c>
      <c r="E15" s="1" t="s">
        <v>33</v>
      </c>
      <c r="F15" s="3">
        <v>2</v>
      </c>
      <c r="G15" s="1" t="s">
        <v>60</v>
      </c>
      <c r="H15" s="1">
        <v>490.1</v>
      </c>
    </row>
    <row r="16" spans="1:8" ht="33" thickBot="1">
      <c r="A16" s="4">
        <v>15</v>
      </c>
      <c r="B16" s="1" t="s">
        <v>51</v>
      </c>
      <c r="C16" s="1" t="s">
        <v>61</v>
      </c>
      <c r="D16" s="1" t="s">
        <v>62</v>
      </c>
      <c r="E16" s="1" t="s">
        <v>33</v>
      </c>
      <c r="F16" s="3">
        <v>2</v>
      </c>
      <c r="G16" s="1" t="s">
        <v>63</v>
      </c>
      <c r="H16" s="1">
        <v>1054.0999999999999</v>
      </c>
    </row>
    <row r="17" spans="1:8" ht="33" thickBot="1">
      <c r="A17" s="4">
        <v>16</v>
      </c>
      <c r="B17" s="1" t="s">
        <v>51</v>
      </c>
      <c r="C17" s="1" t="s">
        <v>64</v>
      </c>
      <c r="D17" s="1" t="s">
        <v>65</v>
      </c>
      <c r="E17" s="1" t="s">
        <v>66</v>
      </c>
      <c r="F17" s="3">
        <v>2</v>
      </c>
      <c r="G17" s="1" t="s">
        <v>67</v>
      </c>
      <c r="H17" s="1">
        <v>977.1</v>
      </c>
    </row>
    <row r="18" spans="1:8" ht="33" thickBot="1">
      <c r="A18" s="4">
        <v>17</v>
      </c>
      <c r="B18" s="1" t="s">
        <v>51</v>
      </c>
      <c r="C18" s="1" t="s">
        <v>68</v>
      </c>
      <c r="D18" s="1" t="s">
        <v>69</v>
      </c>
      <c r="E18" s="1" t="s">
        <v>37</v>
      </c>
      <c r="F18" s="3">
        <v>2</v>
      </c>
      <c r="G18" s="1" t="s">
        <v>70</v>
      </c>
      <c r="H18" s="1">
        <v>633.5</v>
      </c>
    </row>
    <row r="19" spans="1:8" ht="33" thickBot="1">
      <c r="A19" s="4">
        <v>18</v>
      </c>
      <c r="B19" s="1" t="s">
        <v>51</v>
      </c>
      <c r="C19" s="1" t="s">
        <v>71</v>
      </c>
      <c r="D19" s="1" t="s">
        <v>72</v>
      </c>
      <c r="E19" s="1" t="s">
        <v>66</v>
      </c>
      <c r="F19" s="3">
        <v>2</v>
      </c>
      <c r="G19" s="1" t="s">
        <v>73</v>
      </c>
      <c r="H19" s="1">
        <v>580.79999999999995</v>
      </c>
    </row>
    <row r="20" spans="1:8" ht="33" thickBot="1">
      <c r="A20" s="4">
        <v>19</v>
      </c>
      <c r="B20" s="1" t="s">
        <v>74</v>
      </c>
      <c r="C20" s="5" t="s">
        <v>14</v>
      </c>
      <c r="D20" s="1" t="s">
        <v>75</v>
      </c>
      <c r="E20" s="1" t="s">
        <v>66</v>
      </c>
      <c r="F20" s="3">
        <v>2</v>
      </c>
      <c r="G20" s="1" t="s">
        <v>76</v>
      </c>
      <c r="H20" s="1">
        <v>395</v>
      </c>
    </row>
    <row r="21" spans="1:8" ht="33" thickBot="1">
      <c r="A21" s="4">
        <v>20</v>
      </c>
      <c r="B21" s="1" t="s">
        <v>74</v>
      </c>
      <c r="C21" s="5" t="s">
        <v>28</v>
      </c>
      <c r="D21" s="1" t="s">
        <v>77</v>
      </c>
      <c r="E21" s="1" t="s">
        <v>44</v>
      </c>
      <c r="F21" s="3">
        <v>2</v>
      </c>
      <c r="G21" s="1" t="s">
        <v>78</v>
      </c>
      <c r="H21" s="1">
        <v>695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E5F1-B7DD-EB4B-AD51-32B8C3C1965B}">
  <dimension ref="A1:B9"/>
  <sheetViews>
    <sheetView workbookViewId="0">
      <selection activeCell="O14" sqref="O14"/>
    </sheetView>
  </sheetViews>
  <sheetFormatPr baseColWidth="10" defaultRowHeight="16"/>
  <sheetData>
    <row r="1" spans="1:2">
      <c r="A1">
        <v>1</v>
      </c>
      <c r="B1">
        <v>5</v>
      </c>
    </row>
    <row r="2" spans="1:2">
      <c r="A2">
        <v>2</v>
      </c>
      <c r="B2">
        <v>6</v>
      </c>
    </row>
    <row r="3" spans="1:2">
      <c r="A3">
        <v>2</v>
      </c>
      <c r="B3">
        <v>7</v>
      </c>
    </row>
    <row r="4" spans="1:2">
      <c r="A4">
        <v>2</v>
      </c>
      <c r="B4">
        <v>8</v>
      </c>
    </row>
    <row r="5" spans="1:2">
      <c r="A5">
        <v>2</v>
      </c>
      <c r="B5">
        <v>9</v>
      </c>
    </row>
    <row r="6" spans="1:2">
      <c r="A6">
        <v>2</v>
      </c>
      <c r="B6">
        <v>10</v>
      </c>
    </row>
    <row r="7" spans="1:2">
      <c r="A7">
        <v>2</v>
      </c>
      <c r="B7">
        <v>11</v>
      </c>
    </row>
    <row r="8" spans="1:2">
      <c r="A8">
        <v>2</v>
      </c>
      <c r="B8">
        <v>12</v>
      </c>
    </row>
    <row r="9" spans="1:2">
      <c r="A9">
        <v>2</v>
      </c>
      <c r="B9">
        <v>13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2B56-AB06-3244-815A-2345D38C70C3}">
  <dimension ref="A1:U19"/>
  <sheetViews>
    <sheetView tabSelected="1" workbookViewId="0">
      <selection activeCell="B25" sqref="B25"/>
    </sheetView>
  </sheetViews>
  <sheetFormatPr baseColWidth="10" defaultRowHeight="16"/>
  <cols>
    <col min="1" max="1" width="53.5" customWidth="1"/>
    <col min="2" max="2" width="13.83203125" customWidth="1"/>
    <col min="3" max="3" width="17.6640625" customWidth="1"/>
    <col min="4" max="4" width="18" customWidth="1"/>
  </cols>
  <sheetData>
    <row r="1" spans="1:21" ht="2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  <c r="M1" s="6" t="s">
        <v>91</v>
      </c>
      <c r="N1" s="6" t="s">
        <v>92</v>
      </c>
      <c r="O1" s="6" t="s">
        <v>93</v>
      </c>
      <c r="P1" s="6" t="s">
        <v>94</v>
      </c>
      <c r="Q1" s="6" t="s">
        <v>95</v>
      </c>
      <c r="R1" s="6" t="s">
        <v>96</v>
      </c>
      <c r="S1" s="6" t="s">
        <v>97</v>
      </c>
      <c r="T1" s="6" t="s">
        <v>98</v>
      </c>
      <c r="U1" s="6" t="s">
        <v>99</v>
      </c>
    </row>
    <row r="2" spans="1:21" ht="21">
      <c r="A2" s="6" t="s">
        <v>100</v>
      </c>
      <c r="B2" s="6">
        <v>5212551</v>
      </c>
      <c r="C2" s="6">
        <v>3739952</v>
      </c>
      <c r="D2" s="6">
        <v>5563304</v>
      </c>
      <c r="E2" s="6">
        <v>4419677</v>
      </c>
      <c r="F2" s="6">
        <v>5646374</v>
      </c>
      <c r="G2" s="6">
        <v>5391987</v>
      </c>
      <c r="H2" s="6">
        <v>3022255</v>
      </c>
      <c r="I2" s="6">
        <v>4311596</v>
      </c>
      <c r="J2" s="6">
        <v>5234890</v>
      </c>
      <c r="K2" s="6">
        <v>2530451</v>
      </c>
      <c r="L2" s="6">
        <v>4889211</v>
      </c>
      <c r="M2" s="6">
        <v>4077988</v>
      </c>
      <c r="N2" s="6">
        <v>2905535</v>
      </c>
      <c r="O2" s="6">
        <v>4512860</v>
      </c>
      <c r="P2" s="6">
        <v>4674454</v>
      </c>
      <c r="Q2" s="6">
        <v>4023451</v>
      </c>
      <c r="R2" s="6">
        <v>2394890</v>
      </c>
      <c r="S2" s="6">
        <v>4278533</v>
      </c>
      <c r="T2" s="6">
        <v>4926496</v>
      </c>
      <c r="U2" s="6">
        <v>5507002</v>
      </c>
    </row>
    <row r="3" spans="1:21" ht="21">
      <c r="A3" s="6" t="s">
        <v>102</v>
      </c>
      <c r="B3" s="6">
        <v>5920479</v>
      </c>
      <c r="C3" s="6">
        <v>3288269</v>
      </c>
      <c r="D3" s="6">
        <v>5495557</v>
      </c>
      <c r="E3" s="6">
        <v>6449224</v>
      </c>
      <c r="F3" s="6">
        <v>8384662</v>
      </c>
      <c r="G3" s="6">
        <v>4957171</v>
      </c>
      <c r="H3" s="6">
        <v>3257293</v>
      </c>
      <c r="I3" s="6">
        <v>5724921</v>
      </c>
      <c r="J3" s="6">
        <v>4973920</v>
      </c>
      <c r="K3" s="6">
        <v>1715392</v>
      </c>
      <c r="L3" s="6">
        <v>4409273</v>
      </c>
      <c r="M3" s="6">
        <v>6251319</v>
      </c>
      <c r="N3" s="6">
        <v>3578305</v>
      </c>
      <c r="O3" s="6">
        <v>5195497</v>
      </c>
      <c r="P3" s="6">
        <v>5782776</v>
      </c>
      <c r="Q3" s="6">
        <v>4049652</v>
      </c>
      <c r="R3" s="6">
        <v>1416505</v>
      </c>
      <c r="S3" s="6">
        <v>7088538</v>
      </c>
      <c r="T3" s="6">
        <v>3227533</v>
      </c>
      <c r="U3" s="6">
        <v>5391465</v>
      </c>
    </row>
    <row r="4" spans="1:21" ht="21">
      <c r="A4" s="6" t="s">
        <v>103</v>
      </c>
      <c r="B4" s="6">
        <v>214405</v>
      </c>
      <c r="C4" s="6">
        <v>181131</v>
      </c>
      <c r="D4" s="6">
        <v>230762</v>
      </c>
      <c r="E4" s="6">
        <v>188910</v>
      </c>
      <c r="F4" s="6">
        <v>228414</v>
      </c>
      <c r="G4" s="6">
        <v>245617</v>
      </c>
      <c r="H4" s="6">
        <v>141981</v>
      </c>
      <c r="I4" s="6">
        <v>177533</v>
      </c>
      <c r="J4" s="6">
        <v>230701</v>
      </c>
      <c r="K4" s="6">
        <v>133559</v>
      </c>
      <c r="L4" s="6">
        <v>225230</v>
      </c>
      <c r="M4" s="6">
        <v>179574</v>
      </c>
      <c r="N4" s="6">
        <v>127925</v>
      </c>
      <c r="O4" s="6">
        <v>199732</v>
      </c>
      <c r="P4" s="6">
        <v>207265</v>
      </c>
      <c r="Q4" s="6">
        <v>175193</v>
      </c>
      <c r="R4" s="6">
        <v>125837</v>
      </c>
      <c r="S4" s="6">
        <v>182193</v>
      </c>
      <c r="T4" s="6">
        <v>243468</v>
      </c>
      <c r="U4" s="6">
        <v>240587</v>
      </c>
    </row>
    <row r="5" spans="1:21" ht="21">
      <c r="A5" s="6" t="s">
        <v>101</v>
      </c>
      <c r="B5" s="6">
        <v>10260970</v>
      </c>
      <c r="C5" s="6">
        <v>6484297</v>
      </c>
      <c r="D5" s="6">
        <v>10039727</v>
      </c>
      <c r="E5" s="6">
        <v>10038495</v>
      </c>
      <c r="F5" s="6">
        <v>12881093</v>
      </c>
      <c r="G5" s="6">
        <v>9478154</v>
      </c>
      <c r="H5" s="6">
        <v>5843900</v>
      </c>
      <c r="I5" s="6">
        <v>9195892</v>
      </c>
      <c r="J5" s="6">
        <v>9488109</v>
      </c>
      <c r="K5" s="6">
        <v>3994646</v>
      </c>
      <c r="L5" s="6">
        <v>8576771</v>
      </c>
      <c r="M5" s="6">
        <v>9560833</v>
      </c>
      <c r="N5" s="6">
        <v>5941288</v>
      </c>
      <c r="O5" s="6">
        <v>8921709</v>
      </c>
      <c r="P5" s="6">
        <v>9602503</v>
      </c>
      <c r="Q5" s="6">
        <v>7326748</v>
      </c>
      <c r="R5" s="6">
        <v>3535233</v>
      </c>
      <c r="S5" s="6">
        <v>10525438</v>
      </c>
      <c r="T5" s="6">
        <v>7457925</v>
      </c>
      <c r="U5" s="6">
        <v>9879393</v>
      </c>
    </row>
    <row r="6" spans="1:21">
      <c r="B6">
        <f>0-B4</f>
        <v>-214405</v>
      </c>
      <c r="C6">
        <f t="shared" ref="C4:U6" si="0">0-C4</f>
        <v>-181131</v>
      </c>
      <c r="D6">
        <f t="shared" si="0"/>
        <v>-230762</v>
      </c>
      <c r="E6">
        <f t="shared" si="0"/>
        <v>-188910</v>
      </c>
      <c r="F6">
        <f t="shared" si="0"/>
        <v>-228414</v>
      </c>
      <c r="G6">
        <f t="shared" si="0"/>
        <v>-245617</v>
      </c>
      <c r="H6">
        <f t="shared" si="0"/>
        <v>-141981</v>
      </c>
      <c r="I6">
        <f t="shared" si="0"/>
        <v>-177533</v>
      </c>
      <c r="J6">
        <f t="shared" si="0"/>
        <v>-230701</v>
      </c>
      <c r="K6">
        <f t="shared" si="0"/>
        <v>-133559</v>
      </c>
      <c r="L6">
        <f t="shared" si="0"/>
        <v>-225230</v>
      </c>
      <c r="M6">
        <f t="shared" si="0"/>
        <v>-179574</v>
      </c>
      <c r="N6">
        <f t="shared" si="0"/>
        <v>-127925</v>
      </c>
      <c r="O6">
        <f t="shared" si="0"/>
        <v>-199732</v>
      </c>
      <c r="P6">
        <f>0-P4</f>
        <v>-207265</v>
      </c>
      <c r="Q6">
        <f t="shared" si="0"/>
        <v>-175193</v>
      </c>
      <c r="R6">
        <f t="shared" si="0"/>
        <v>-125837</v>
      </c>
      <c r="S6">
        <f t="shared" si="0"/>
        <v>-182193</v>
      </c>
      <c r="T6">
        <f t="shared" si="0"/>
        <v>-243468</v>
      </c>
      <c r="U6">
        <f t="shared" si="0"/>
        <v>-240587</v>
      </c>
    </row>
    <row r="7" spans="1:21" ht="21">
      <c r="A7" s="6" t="s">
        <v>110</v>
      </c>
    </row>
    <row r="9" spans="1:21">
      <c r="A9">
        <v>14742832</v>
      </c>
    </row>
    <row r="10" spans="1:21">
      <c r="A10">
        <v>4104347</v>
      </c>
    </row>
    <row r="11" spans="1:21">
      <c r="A11">
        <f>A9-A10</f>
        <v>10638485</v>
      </c>
    </row>
    <row r="12" spans="1:21" ht="21">
      <c r="B12" s="6">
        <v>14863934</v>
      </c>
    </row>
    <row r="15" spans="1:21" ht="21">
      <c r="A15" s="6" t="s">
        <v>79</v>
      </c>
      <c r="B15" s="6" t="s">
        <v>80</v>
      </c>
      <c r="C15" s="6" t="s">
        <v>81</v>
      </c>
      <c r="D15" s="6" t="s">
        <v>82</v>
      </c>
      <c r="E15" s="6" t="s">
        <v>83</v>
      </c>
      <c r="F15" s="6" t="s">
        <v>84</v>
      </c>
      <c r="G15" s="6" t="s">
        <v>85</v>
      </c>
      <c r="H15" s="6" t="s">
        <v>86</v>
      </c>
      <c r="I15" s="6" t="s">
        <v>87</v>
      </c>
      <c r="J15" s="6" t="s">
        <v>88</v>
      </c>
      <c r="K15" s="6" t="s">
        <v>89</v>
      </c>
      <c r="L15" s="6" t="s">
        <v>90</v>
      </c>
      <c r="M15" s="6" t="s">
        <v>91</v>
      </c>
      <c r="N15" s="6" t="s">
        <v>92</v>
      </c>
      <c r="O15" s="6" t="s">
        <v>93</v>
      </c>
      <c r="P15" s="6" t="s">
        <v>94</v>
      </c>
      <c r="Q15" s="6" t="s">
        <v>95</v>
      </c>
      <c r="R15" s="6" t="s">
        <v>96</v>
      </c>
      <c r="S15" s="6" t="s">
        <v>97</v>
      </c>
      <c r="T15" s="6" t="s">
        <v>98</v>
      </c>
      <c r="U15" s="6" t="s">
        <v>99</v>
      </c>
    </row>
    <row r="16" spans="1:21" ht="21">
      <c r="A16" s="6" t="s">
        <v>100</v>
      </c>
      <c r="B16" s="6">
        <v>5212551</v>
      </c>
      <c r="C16" s="6">
        <v>3739952</v>
      </c>
      <c r="D16" s="6">
        <v>5563304</v>
      </c>
      <c r="E16" s="6">
        <v>4419677</v>
      </c>
      <c r="F16" s="6">
        <v>5646374</v>
      </c>
      <c r="G16" s="6">
        <v>5391987</v>
      </c>
      <c r="H16" s="6">
        <v>3022255</v>
      </c>
      <c r="I16" s="6">
        <v>4311596</v>
      </c>
      <c r="J16" s="6">
        <v>5234890</v>
      </c>
      <c r="K16" s="6">
        <v>2530451</v>
      </c>
      <c r="L16" s="6">
        <v>4889211</v>
      </c>
      <c r="M16" s="6">
        <v>4077988</v>
      </c>
      <c r="N16" s="6">
        <v>2905535</v>
      </c>
      <c r="O16" s="6">
        <v>4512860</v>
      </c>
      <c r="P16" s="6">
        <v>4674454</v>
      </c>
      <c r="Q16" s="6">
        <v>4023451</v>
      </c>
      <c r="R16" s="6">
        <v>2394890</v>
      </c>
      <c r="S16" s="6">
        <v>4278533</v>
      </c>
      <c r="T16" s="6">
        <v>4926496</v>
      </c>
      <c r="U16" s="6">
        <v>5507002</v>
      </c>
    </row>
    <row r="17" spans="1:21" ht="21">
      <c r="A17" s="6" t="s">
        <v>102</v>
      </c>
      <c r="B17" s="6">
        <v>5920479</v>
      </c>
      <c r="C17" s="6">
        <v>3288269</v>
      </c>
      <c r="D17" s="6">
        <v>5495557</v>
      </c>
      <c r="E17" s="6">
        <v>6449224</v>
      </c>
      <c r="F17" s="6">
        <v>8384662</v>
      </c>
      <c r="G17" s="6">
        <v>4957171</v>
      </c>
      <c r="H17" s="6">
        <v>3257293</v>
      </c>
      <c r="I17" s="6">
        <v>5724921</v>
      </c>
      <c r="J17" s="6">
        <v>4973920</v>
      </c>
      <c r="K17" s="6">
        <v>1715392</v>
      </c>
      <c r="L17" s="6">
        <v>4409273</v>
      </c>
      <c r="M17" s="6">
        <v>6251319</v>
      </c>
      <c r="N17" s="6">
        <v>3578305</v>
      </c>
      <c r="O17" s="6">
        <v>5195497</v>
      </c>
      <c r="P17" s="6">
        <v>5782776</v>
      </c>
      <c r="Q17" s="6">
        <v>4049652</v>
      </c>
      <c r="R17" s="6">
        <v>1416505</v>
      </c>
      <c r="S17" s="6">
        <v>7088538</v>
      </c>
      <c r="T17" s="6">
        <v>3227533</v>
      </c>
      <c r="U17" s="6">
        <v>5391465</v>
      </c>
    </row>
    <row r="18" spans="1:21" ht="21">
      <c r="A18" s="6" t="s">
        <v>103</v>
      </c>
      <c r="B18">
        <v>-214405</v>
      </c>
      <c r="C18">
        <v>-181131</v>
      </c>
      <c r="D18">
        <v>-230762</v>
      </c>
      <c r="E18">
        <v>-188910</v>
      </c>
      <c r="F18">
        <v>-228414</v>
      </c>
      <c r="G18">
        <v>-245617</v>
      </c>
      <c r="H18">
        <v>-141981</v>
      </c>
      <c r="I18">
        <v>-177533</v>
      </c>
      <c r="J18">
        <v>-230701</v>
      </c>
      <c r="K18">
        <v>-133559</v>
      </c>
      <c r="L18">
        <v>-225230</v>
      </c>
      <c r="M18">
        <v>-179574</v>
      </c>
      <c r="N18">
        <v>-127925</v>
      </c>
      <c r="O18">
        <v>-199732</v>
      </c>
      <c r="P18">
        <v>-207265</v>
      </c>
      <c r="Q18">
        <v>-175193</v>
      </c>
      <c r="R18">
        <v>-125837</v>
      </c>
      <c r="S18">
        <v>-182193</v>
      </c>
      <c r="T18">
        <v>-243468</v>
      </c>
      <c r="U18">
        <v>-240587</v>
      </c>
    </row>
    <row r="19" spans="1:21" ht="21">
      <c r="A19" s="6" t="s">
        <v>101</v>
      </c>
      <c r="B19" s="6">
        <v>10260970</v>
      </c>
      <c r="C19" s="6">
        <v>6484297</v>
      </c>
      <c r="D19" s="6">
        <v>10039727</v>
      </c>
      <c r="E19" s="6">
        <v>10038495</v>
      </c>
      <c r="F19" s="6">
        <v>12881093</v>
      </c>
      <c r="G19" s="6">
        <v>9478154</v>
      </c>
      <c r="H19" s="6">
        <v>5843900</v>
      </c>
      <c r="I19" s="6">
        <v>9195892</v>
      </c>
      <c r="J19" s="6">
        <v>9488109</v>
      </c>
      <c r="K19" s="6">
        <v>3994646</v>
      </c>
      <c r="L19" s="6">
        <v>8576771</v>
      </c>
      <c r="M19" s="6">
        <v>9560833</v>
      </c>
      <c r="N19" s="6">
        <v>5941288</v>
      </c>
      <c r="O19" s="6">
        <v>8921709</v>
      </c>
      <c r="P19" s="6">
        <v>9602503</v>
      </c>
      <c r="Q19" s="6">
        <v>7326748</v>
      </c>
      <c r="R19" s="6">
        <v>3535233</v>
      </c>
      <c r="S19" s="6">
        <v>10525438</v>
      </c>
      <c r="T19" s="6">
        <v>7457925</v>
      </c>
      <c r="U19" s="6">
        <v>9879393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EACA-48E6-2742-9159-4E1ECAA960B0}">
  <dimension ref="A1:U6"/>
  <sheetViews>
    <sheetView workbookViewId="0">
      <selection activeCell="AA4" sqref="AA4"/>
    </sheetView>
  </sheetViews>
  <sheetFormatPr baseColWidth="10" defaultRowHeight="16"/>
  <cols>
    <col min="1" max="1" width="60" customWidth="1"/>
  </cols>
  <sheetData>
    <row r="1" spans="1:21" ht="21">
      <c r="A1" s="6" t="s">
        <v>104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  <c r="M1" s="6" t="s">
        <v>91</v>
      </c>
      <c r="N1" s="6" t="s">
        <v>92</v>
      </c>
      <c r="O1" s="6" t="s">
        <v>93</v>
      </c>
      <c r="P1" s="6" t="s">
        <v>94</v>
      </c>
      <c r="Q1" s="6" t="s">
        <v>95</v>
      </c>
      <c r="R1" s="6" t="s">
        <v>96</v>
      </c>
      <c r="S1" s="6" t="s">
        <v>97</v>
      </c>
      <c r="T1" s="6" t="s">
        <v>98</v>
      </c>
      <c r="U1" s="6" t="s">
        <v>99</v>
      </c>
    </row>
    <row r="2" spans="1:21" ht="21">
      <c r="A2" s="6" t="s">
        <v>105</v>
      </c>
      <c r="B2" s="7">
        <v>0.68520000000000003</v>
      </c>
      <c r="C2" s="7">
        <v>0.64710000000000001</v>
      </c>
      <c r="D2" s="7">
        <v>0.68059999999999998</v>
      </c>
      <c r="E2" s="7">
        <v>0.71350000000000002</v>
      </c>
      <c r="F2" s="7">
        <v>0.71489999999999998</v>
      </c>
      <c r="G2" s="7">
        <v>0.64770000000000005</v>
      </c>
      <c r="H2" s="7">
        <v>0.64980000000000004</v>
      </c>
      <c r="I2" s="7">
        <v>0.71230000000000004</v>
      </c>
      <c r="J2" s="7">
        <v>0.66910000000000003</v>
      </c>
      <c r="K2" s="7">
        <v>0.59840000000000004</v>
      </c>
      <c r="L2" s="7">
        <v>0.64300000000000002</v>
      </c>
      <c r="M2" s="7">
        <v>0.71799999999999997</v>
      </c>
      <c r="N2" s="7">
        <v>0.70320000000000005</v>
      </c>
      <c r="O2" s="7">
        <v>0.68479999999999996</v>
      </c>
      <c r="P2" s="7">
        <v>0.70230000000000004</v>
      </c>
      <c r="Q2" s="7">
        <v>0.64839999999999998</v>
      </c>
      <c r="R2" s="7">
        <v>0.61899999999999999</v>
      </c>
      <c r="S2" s="7">
        <v>0.72740000000000005</v>
      </c>
      <c r="T2" s="7">
        <v>0.61209999999999998</v>
      </c>
      <c r="U2" s="7">
        <v>0.67059999999999997</v>
      </c>
    </row>
    <row r="3" spans="1:21" ht="21">
      <c r="A3" s="6" t="s">
        <v>106</v>
      </c>
      <c r="B3" s="7">
        <v>6.7400000000000002E-2</v>
      </c>
      <c r="C3" s="7">
        <v>9.5000000000000001E-2</v>
      </c>
      <c r="D3" s="7">
        <v>6.5100000000000005E-2</v>
      </c>
      <c r="E3" s="7">
        <v>5.3100000000000001E-2</v>
      </c>
      <c r="F3" s="7">
        <v>4.9599999999999998E-2</v>
      </c>
      <c r="G3" s="7">
        <v>9.0300000000000005E-2</v>
      </c>
      <c r="H3" s="7">
        <v>8.3599999999999994E-2</v>
      </c>
      <c r="I3" s="7">
        <v>5.0299999999999997E-2</v>
      </c>
      <c r="J3" s="7">
        <v>8.0299999999999996E-2</v>
      </c>
      <c r="K3" s="7">
        <v>0.13339999999999999</v>
      </c>
      <c r="L3" s="7">
        <v>8.9499999999999996E-2</v>
      </c>
      <c r="M3" s="7">
        <v>5.0200000000000002E-2</v>
      </c>
      <c r="N3" s="7">
        <v>5.62E-2</v>
      </c>
      <c r="O3" s="7">
        <v>6.2E-2</v>
      </c>
      <c r="P3" s="7">
        <v>6.2E-2</v>
      </c>
      <c r="Q3" s="7">
        <v>8.9700000000000002E-2</v>
      </c>
      <c r="R3" s="7">
        <v>0.1245</v>
      </c>
      <c r="S3" s="7">
        <v>4.9700000000000001E-2</v>
      </c>
      <c r="T3" s="7">
        <v>0.1193</v>
      </c>
      <c r="U3" s="7">
        <v>8.0399999999999999E-2</v>
      </c>
    </row>
    <row r="4" spans="1:21" ht="21">
      <c r="A4" s="6" t="s">
        <v>109</v>
      </c>
      <c r="B4" s="7">
        <v>0.21609999999999999</v>
      </c>
      <c r="C4" s="7">
        <v>0.2341</v>
      </c>
      <c r="D4" s="7">
        <v>0.2213</v>
      </c>
      <c r="E4" s="7">
        <v>0.20549999999999999</v>
      </c>
      <c r="F4" s="7">
        <v>0.2072</v>
      </c>
      <c r="G4" s="7">
        <v>0.2344</v>
      </c>
      <c r="H4" s="7">
        <v>0.23849999999999999</v>
      </c>
      <c r="I4" s="7">
        <v>0.2092</v>
      </c>
      <c r="J4" s="7">
        <v>0.21759999999999999</v>
      </c>
      <c r="K4" s="7">
        <v>0.23949999999999999</v>
      </c>
      <c r="L4" s="7">
        <v>0.24</v>
      </c>
      <c r="M4" s="7">
        <v>0.2099</v>
      </c>
      <c r="N4" s="7">
        <v>0.2112</v>
      </c>
      <c r="O4" s="7">
        <v>0.22420000000000001</v>
      </c>
      <c r="P4" s="7">
        <v>0.20730000000000001</v>
      </c>
      <c r="Q4" s="7">
        <v>0.2324</v>
      </c>
      <c r="R4" s="7">
        <v>0.23100000000000001</v>
      </c>
      <c r="S4" s="7">
        <v>0.1991</v>
      </c>
      <c r="T4" s="7">
        <v>0.23949999999999999</v>
      </c>
      <c r="U4" s="7">
        <v>0.21970000000000001</v>
      </c>
    </row>
    <row r="5" spans="1:21" ht="21">
      <c r="A5" s="6" t="s">
        <v>108</v>
      </c>
      <c r="B5" s="7">
        <v>2.92E-2</v>
      </c>
      <c r="C5" s="7">
        <v>2.12E-2</v>
      </c>
      <c r="D5" s="7">
        <v>3.1199999999999999E-2</v>
      </c>
      <c r="E5" s="7">
        <v>2.6499999999999999E-2</v>
      </c>
      <c r="F5" s="7">
        <v>2.6700000000000002E-2</v>
      </c>
      <c r="G5" s="7">
        <v>2.52E-2</v>
      </c>
      <c r="H5" s="7">
        <v>2.5499999999999998E-2</v>
      </c>
      <c r="I5" s="7">
        <v>2.6700000000000002E-2</v>
      </c>
      <c r="J5" s="7">
        <v>3.04E-2</v>
      </c>
      <c r="K5" s="7">
        <v>2.3300000000000001E-2</v>
      </c>
      <c r="L5" s="7">
        <v>2.5000000000000001E-2</v>
      </c>
      <c r="M5" s="7">
        <v>2.0299999999999999E-2</v>
      </c>
      <c r="N5" s="7">
        <v>2.7699999999999999E-2</v>
      </c>
      <c r="O5" s="7">
        <v>2.7300000000000001E-2</v>
      </c>
      <c r="P5" s="7">
        <v>2.6599999999999999E-2</v>
      </c>
      <c r="Q5" s="7">
        <v>2.69E-2</v>
      </c>
      <c r="R5" s="7">
        <v>2.1700000000000001E-2</v>
      </c>
      <c r="S5" s="7">
        <v>2.24E-2</v>
      </c>
      <c r="T5" s="7">
        <v>2.5899999999999999E-2</v>
      </c>
      <c r="U5" s="7">
        <v>2.75E-2</v>
      </c>
    </row>
    <row r="6" spans="1:21" ht="21">
      <c r="A6" s="6" t="s">
        <v>107</v>
      </c>
      <c r="B6" s="7">
        <v>2.0999999999999999E-3</v>
      </c>
      <c r="C6" s="7">
        <v>2.5999999999999999E-3</v>
      </c>
      <c r="D6" s="7">
        <v>1.8E-3</v>
      </c>
      <c r="E6" s="7">
        <v>1.4E-3</v>
      </c>
      <c r="F6" s="7">
        <v>1.6999999999999999E-3</v>
      </c>
      <c r="G6" s="7">
        <v>2.3999999999999998E-3</v>
      </c>
      <c r="H6" s="7">
        <v>2.5999999999999999E-3</v>
      </c>
      <c r="I6" s="7">
        <v>1.5E-3</v>
      </c>
      <c r="J6" s="7">
        <v>2.5000000000000001E-3</v>
      </c>
      <c r="K6" s="7">
        <v>5.3E-3</v>
      </c>
      <c r="L6" s="7">
        <v>2.5000000000000001E-3</v>
      </c>
      <c r="M6" s="7">
        <v>1.5E-3</v>
      </c>
      <c r="N6" s="7">
        <v>1.8E-3</v>
      </c>
      <c r="O6" s="7">
        <v>1.6999999999999999E-3</v>
      </c>
      <c r="P6" s="7">
        <v>1.6999999999999999E-3</v>
      </c>
      <c r="Q6" s="7">
        <v>2.5000000000000001E-3</v>
      </c>
      <c r="R6" s="7">
        <v>3.8E-3</v>
      </c>
      <c r="S6" s="7">
        <v>1.4E-3</v>
      </c>
      <c r="T6" s="7">
        <v>3.2000000000000002E-3</v>
      </c>
      <c r="U6" s="7">
        <v>1.8E-3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0586-33A4-4D43-8F60-A414BD3C71A6}">
  <dimension ref="A1:T2"/>
  <sheetViews>
    <sheetView workbookViewId="0">
      <selection sqref="A1:T2"/>
    </sheetView>
  </sheetViews>
  <sheetFormatPr baseColWidth="10" defaultRowHeight="16"/>
  <sheetData>
    <row r="1" spans="1:20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</row>
    <row r="2" spans="1:20">
      <c r="A2">
        <v>0.27839999999999998</v>
      </c>
      <c r="B2">
        <v>0.51319999999999999</v>
      </c>
      <c r="C2">
        <v>0.35270000000000001</v>
      </c>
      <c r="D2">
        <v>0.17879999999999999</v>
      </c>
      <c r="E2">
        <v>0.2084</v>
      </c>
      <c r="F2">
        <v>0.44569999999999999</v>
      </c>
      <c r="G2">
        <v>0.47689999999999999</v>
      </c>
      <c r="H2">
        <v>0.21</v>
      </c>
      <c r="I2">
        <v>0.31069999999999998</v>
      </c>
      <c r="J2">
        <v>0.67059999999999997</v>
      </c>
      <c r="K2">
        <v>0.38479999999999998</v>
      </c>
      <c r="L2">
        <v>0.19270000000000001</v>
      </c>
      <c r="M2">
        <v>0.20150000000000001</v>
      </c>
      <c r="N2">
        <v>0.2341</v>
      </c>
      <c r="O2">
        <v>0.2152</v>
      </c>
      <c r="P2">
        <v>0.41260000000000002</v>
      </c>
      <c r="Q2">
        <v>0.65859999999999996</v>
      </c>
      <c r="R2">
        <v>0.1777</v>
      </c>
      <c r="S2">
        <v>0.4325</v>
      </c>
      <c r="T2">
        <v>0.2954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2019-10-09T01:34:04Z</dcterms:created>
  <dcterms:modified xsi:type="dcterms:W3CDTF">2019-10-09T09:33:38Z</dcterms:modified>
</cp:coreProperties>
</file>