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ropbox\Python Projects\webscrape\"/>
    </mc:Choice>
  </mc:AlternateContent>
  <xr:revisionPtr revIDLastSave="0" documentId="13_ncr:1_{BCC0B2F5-9583-4799-AC8C-151C03ADBCBD}" xr6:coauthVersionLast="45" xr6:coauthVersionMax="45" xr10:uidLastSave="{00000000-0000-0000-0000-000000000000}"/>
  <bookViews>
    <workbookView xWindow="-120" yWindow="-120" windowWidth="29040" windowHeight="15840" activeTab="2" xr2:uid="{0C213E60-7422-4BAA-960C-0393C15D7A27}"/>
  </bookViews>
  <sheets>
    <sheet name="Data" sheetId="21" r:id="rId1"/>
    <sheet name="Trends" sheetId="18" r:id="rId2"/>
    <sheet name="Price Drops" sheetId="22" r:id="rId3"/>
  </sheets>
  <definedNames>
    <definedName name="ExternalData_2" localSheetId="0" hidden="1">Data!$A$1:$I$1214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1" l="1"/>
  <c r="J3" i="21"/>
  <c r="J4" i="21"/>
  <c r="J5" i="21"/>
  <c r="J6" i="21"/>
  <c r="J7" i="21"/>
  <c r="J8" i="21"/>
  <c r="J9" i="21"/>
  <c r="J10" i="21"/>
  <c r="J11" i="21"/>
  <c r="J12" i="21"/>
  <c r="J13" i="21"/>
  <c r="L13" i="21" s="1"/>
  <c r="N13" i="21" s="1"/>
  <c r="J14" i="21"/>
  <c r="J15" i="21"/>
  <c r="J16" i="21"/>
  <c r="J17" i="21"/>
  <c r="J18" i="21"/>
  <c r="J19" i="21"/>
  <c r="J20" i="21"/>
  <c r="J21" i="21"/>
  <c r="J22" i="21"/>
  <c r="J23" i="21"/>
  <c r="J24" i="21"/>
  <c r="J25" i="21"/>
  <c r="L25" i="21" s="1"/>
  <c r="J26" i="21"/>
  <c r="J27" i="21"/>
  <c r="J28" i="21"/>
  <c r="J29" i="21"/>
  <c r="J30" i="21"/>
  <c r="J31" i="21"/>
  <c r="J32" i="21"/>
  <c r="J33" i="21"/>
  <c r="J34" i="21"/>
  <c r="J35" i="21"/>
  <c r="J36" i="21"/>
  <c r="J37" i="21"/>
  <c r="L37" i="21" s="1"/>
  <c r="J38" i="21"/>
  <c r="J39" i="21"/>
  <c r="J40" i="21"/>
  <c r="J41" i="21"/>
  <c r="J42" i="21"/>
  <c r="J43" i="21"/>
  <c r="J44" i="21"/>
  <c r="J45" i="21"/>
  <c r="J46" i="21"/>
  <c r="J47" i="21"/>
  <c r="J48" i="21"/>
  <c r="J49" i="21"/>
  <c r="L49" i="21" s="1"/>
  <c r="N49" i="21" s="1"/>
  <c r="J50" i="21"/>
  <c r="J51" i="21"/>
  <c r="J52" i="21"/>
  <c r="J53" i="21"/>
  <c r="J54" i="21"/>
  <c r="J55" i="21"/>
  <c r="J56" i="21"/>
  <c r="J57" i="21"/>
  <c r="J58" i="21"/>
  <c r="J59" i="21"/>
  <c r="J60" i="21"/>
  <c r="J61" i="21"/>
  <c r="L61" i="21" s="1"/>
  <c r="J62" i="21"/>
  <c r="J63" i="21"/>
  <c r="J64" i="21"/>
  <c r="J65" i="21"/>
  <c r="J66" i="21"/>
  <c r="J67" i="21"/>
  <c r="J68" i="21"/>
  <c r="J69" i="21"/>
  <c r="J70" i="21"/>
  <c r="J71" i="21"/>
  <c r="J72" i="21"/>
  <c r="J73" i="21"/>
  <c r="L73" i="21" s="1"/>
  <c r="N73" i="21" s="1"/>
  <c r="J74" i="21"/>
  <c r="J75" i="21"/>
  <c r="J76" i="21"/>
  <c r="J77" i="21"/>
  <c r="J78" i="21"/>
  <c r="J79" i="21"/>
  <c r="J80" i="21"/>
  <c r="J81" i="21"/>
  <c r="J82" i="21"/>
  <c r="J83" i="21"/>
  <c r="J84" i="21"/>
  <c r="J85" i="21"/>
  <c r="L85" i="21" s="1"/>
  <c r="O702" i="21" s="1"/>
  <c r="J86" i="21"/>
  <c r="J87" i="21"/>
  <c r="J88" i="21"/>
  <c r="J89" i="21"/>
  <c r="J90" i="21"/>
  <c r="J91" i="21"/>
  <c r="J92" i="21"/>
  <c r="J93" i="21"/>
  <c r="J94" i="21"/>
  <c r="J95" i="21"/>
  <c r="J96" i="21"/>
  <c r="J97" i="21"/>
  <c r="L97" i="21" s="1"/>
  <c r="N97" i="21" s="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L109" i="21" s="1"/>
  <c r="N109" i="21" s="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L121" i="21" s="1"/>
  <c r="N121" i="21" s="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L133" i="21" s="1"/>
  <c r="N133" i="21" s="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L145" i="21" s="1"/>
  <c r="N145" i="21" s="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L157" i="21" s="1"/>
  <c r="N157" i="21" s="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L169" i="21" s="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L181" i="21" s="1"/>
  <c r="M181" i="21" s="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L193" i="21" s="1"/>
  <c r="N193" i="21" s="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L205" i="21" s="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L217" i="21" s="1"/>
  <c r="N217" i="21" s="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L229" i="21" s="1"/>
  <c r="N229" i="21" s="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L241" i="21" s="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L253" i="21" s="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L265" i="21" s="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L277" i="21" s="1"/>
  <c r="P277" i="21" s="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L289" i="21" s="1"/>
  <c r="N890" i="21" s="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L301" i="21" s="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L313" i="21" s="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L325" i="21" s="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L337" i="21" s="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L349" i="21" s="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L361" i="21" s="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L373" i="21" s="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L385" i="21" s="1"/>
  <c r="J386" i="21"/>
  <c r="J387" i="21"/>
  <c r="J388" i="21"/>
  <c r="J389" i="21"/>
  <c r="J390" i="21"/>
  <c r="J391" i="21"/>
  <c r="J392" i="21"/>
  <c r="J393" i="21"/>
  <c r="J394" i="21"/>
  <c r="J395" i="21"/>
  <c r="J396" i="21"/>
  <c r="J397" i="21"/>
  <c r="L397" i="21" s="1"/>
  <c r="O397" i="21" s="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L409" i="21" s="1"/>
  <c r="J410" i="21"/>
  <c r="J411" i="21"/>
  <c r="J412" i="21"/>
  <c r="J413" i="21"/>
  <c r="J414" i="21"/>
  <c r="J415" i="21"/>
  <c r="J416" i="21"/>
  <c r="J417" i="21"/>
  <c r="J418" i="21"/>
  <c r="J419" i="21"/>
  <c r="J420" i="21"/>
  <c r="J421" i="21"/>
  <c r="L421" i="21" s="1"/>
  <c r="J422" i="21"/>
  <c r="J423" i="21"/>
  <c r="J424" i="21"/>
  <c r="J425" i="21"/>
  <c r="J426" i="21"/>
  <c r="J427" i="21"/>
  <c r="J428" i="21"/>
  <c r="J429" i="21"/>
  <c r="J430" i="21"/>
  <c r="J431" i="21"/>
  <c r="J432" i="21"/>
  <c r="J433" i="21"/>
  <c r="L433" i="21" s="1"/>
  <c r="P1035" i="21" s="1"/>
  <c r="J434" i="21"/>
  <c r="J435" i="21"/>
  <c r="J436" i="21"/>
  <c r="J437" i="21"/>
  <c r="J438" i="21"/>
  <c r="J439" i="21"/>
  <c r="J440" i="21"/>
  <c r="J441" i="21"/>
  <c r="J442" i="21"/>
  <c r="J443" i="21"/>
  <c r="J444" i="21"/>
  <c r="J445" i="21"/>
  <c r="L445" i="21" s="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L457" i="21" s="1"/>
  <c r="J458" i="21"/>
  <c r="J459" i="21"/>
  <c r="J460" i="21"/>
  <c r="J461" i="21"/>
  <c r="J462" i="21"/>
  <c r="J463" i="21"/>
  <c r="J464" i="21"/>
  <c r="J465" i="21"/>
  <c r="J466" i="21"/>
  <c r="J467" i="21"/>
  <c r="J468" i="21"/>
  <c r="J469" i="21"/>
  <c r="L469" i="21" s="1"/>
  <c r="J470" i="21"/>
  <c r="J471" i="21"/>
  <c r="J472" i="21"/>
  <c r="J473" i="21"/>
  <c r="J474" i="21"/>
  <c r="J475" i="21"/>
  <c r="J476" i="21"/>
  <c r="J477" i="21"/>
  <c r="J478" i="21"/>
  <c r="J479" i="21"/>
  <c r="J480" i="21"/>
  <c r="J481" i="21"/>
  <c r="L481" i="21" s="1"/>
  <c r="J482" i="21"/>
  <c r="J483" i="21"/>
  <c r="J484" i="21"/>
  <c r="J485" i="21"/>
  <c r="J486" i="21"/>
  <c r="J487" i="21"/>
  <c r="J488" i="21"/>
  <c r="J489" i="21"/>
  <c r="J490" i="21"/>
  <c r="J491" i="21"/>
  <c r="J492" i="21"/>
  <c r="J493" i="21"/>
  <c r="L493" i="21" s="1"/>
  <c r="J494" i="21"/>
  <c r="J495" i="21"/>
  <c r="J496" i="21"/>
  <c r="J497" i="21"/>
  <c r="J498" i="21"/>
  <c r="J499" i="21"/>
  <c r="J500" i="21"/>
  <c r="J501" i="21"/>
  <c r="J502" i="21"/>
  <c r="J503" i="21"/>
  <c r="J504" i="21"/>
  <c r="J505" i="21"/>
  <c r="L505" i="21" s="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L517" i="21" s="1"/>
  <c r="P1103" i="21" s="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L529" i="21" s="1"/>
  <c r="J530" i="21"/>
  <c r="J531" i="21"/>
  <c r="J532" i="21"/>
  <c r="J533" i="21"/>
  <c r="J534" i="21"/>
  <c r="J535" i="21"/>
  <c r="J536" i="21"/>
  <c r="J537" i="21"/>
  <c r="J538" i="21"/>
  <c r="J539" i="21"/>
  <c r="J540" i="21"/>
  <c r="J541" i="21"/>
  <c r="L541" i="21" s="1"/>
  <c r="J542" i="21"/>
  <c r="J543" i="21"/>
  <c r="J544" i="21"/>
  <c r="J545" i="21"/>
  <c r="J546" i="21"/>
  <c r="J547" i="21"/>
  <c r="J548" i="21"/>
  <c r="J549" i="21"/>
  <c r="J550" i="21"/>
  <c r="J551" i="21"/>
  <c r="J552" i="21"/>
  <c r="J553" i="21"/>
  <c r="L553" i="21" s="1"/>
  <c r="J554" i="21"/>
  <c r="J555" i="21"/>
  <c r="J556" i="21"/>
  <c r="J557" i="21"/>
  <c r="J558" i="21"/>
  <c r="J559" i="21"/>
  <c r="J560" i="21"/>
  <c r="J561" i="21"/>
  <c r="J562" i="21"/>
  <c r="J563" i="21"/>
  <c r="J564" i="21"/>
  <c r="J565" i="21"/>
  <c r="L565" i="21" s="1"/>
  <c r="J566" i="21"/>
  <c r="J567" i="21"/>
  <c r="J568" i="21"/>
  <c r="J569" i="21"/>
  <c r="J570" i="21"/>
  <c r="J571" i="21"/>
  <c r="J572" i="21"/>
  <c r="J573" i="21"/>
  <c r="J574" i="21"/>
  <c r="J575" i="21"/>
  <c r="J576" i="21"/>
  <c r="J577" i="21"/>
  <c r="L577" i="21" s="1"/>
  <c r="J578" i="21"/>
  <c r="J579" i="21"/>
  <c r="J580" i="21"/>
  <c r="J581" i="21"/>
  <c r="J582" i="21"/>
  <c r="J583" i="21"/>
  <c r="J584" i="21"/>
  <c r="J585" i="21"/>
  <c r="J586" i="21"/>
  <c r="J587" i="21"/>
  <c r="J588" i="21"/>
  <c r="J589" i="21"/>
  <c r="L589" i="21" s="1"/>
  <c r="J590" i="21"/>
  <c r="J591" i="21"/>
  <c r="J592" i="21"/>
  <c r="J593" i="21"/>
  <c r="J594" i="21"/>
  <c r="J595" i="21"/>
  <c r="J596" i="21"/>
  <c r="J597" i="21"/>
  <c r="J598" i="21"/>
  <c r="J599" i="21"/>
  <c r="J600" i="21"/>
  <c r="J601" i="21"/>
  <c r="L601" i="21" s="1"/>
  <c r="J602" i="21"/>
  <c r="J603" i="21"/>
  <c r="J604" i="21"/>
  <c r="J605" i="21"/>
  <c r="J606" i="21"/>
  <c r="J607" i="21"/>
  <c r="J608" i="21"/>
  <c r="J609" i="21"/>
  <c r="J610" i="21"/>
  <c r="J611" i="21"/>
  <c r="J612" i="21"/>
  <c r="J613" i="21"/>
  <c r="L613" i="21" s="1"/>
  <c r="J614" i="21"/>
  <c r="J615" i="21"/>
  <c r="J616" i="21"/>
  <c r="J617" i="21"/>
  <c r="J618" i="21"/>
  <c r="J619" i="21"/>
  <c r="J620" i="21"/>
  <c r="J621" i="21"/>
  <c r="J622" i="21"/>
  <c r="J623" i="21"/>
  <c r="J624" i="21"/>
  <c r="J625" i="21"/>
  <c r="L625" i="21" s="1"/>
  <c r="J626" i="21"/>
  <c r="J627" i="21"/>
  <c r="J628" i="21"/>
  <c r="J629" i="21"/>
  <c r="J630" i="21"/>
  <c r="J631" i="21"/>
  <c r="J632" i="21"/>
  <c r="J633" i="21"/>
  <c r="J634" i="21"/>
  <c r="J635" i="21"/>
  <c r="J636" i="21"/>
  <c r="J637" i="21"/>
  <c r="L637" i="21" s="1"/>
  <c r="J638" i="21"/>
  <c r="J639" i="21"/>
  <c r="J640" i="21"/>
  <c r="J641" i="21"/>
  <c r="J642" i="21"/>
  <c r="J643" i="21"/>
  <c r="J644" i="21"/>
  <c r="J645" i="21"/>
  <c r="J646" i="21"/>
  <c r="J647" i="21"/>
  <c r="J648" i="21"/>
  <c r="J649" i="21"/>
  <c r="L649" i="21" s="1"/>
  <c r="J650" i="21"/>
  <c r="J651" i="21"/>
  <c r="J652" i="21"/>
  <c r="J653" i="21"/>
  <c r="J654" i="21"/>
  <c r="J655" i="21"/>
  <c r="J656" i="21"/>
  <c r="J657" i="21"/>
  <c r="J658" i="21"/>
  <c r="J659" i="21"/>
  <c r="J660" i="21"/>
  <c r="J661" i="21"/>
  <c r="L661" i="21" s="1"/>
  <c r="J662" i="21"/>
  <c r="J663" i="21"/>
  <c r="J664" i="21"/>
  <c r="J665" i="21"/>
  <c r="J666" i="21"/>
  <c r="J667" i="21"/>
  <c r="J668" i="21"/>
  <c r="J669" i="21"/>
  <c r="J670" i="21"/>
  <c r="J671" i="21"/>
  <c r="J672" i="21"/>
  <c r="J673" i="21"/>
  <c r="L673" i="21" s="1"/>
  <c r="P673" i="21" s="1"/>
  <c r="J674" i="21"/>
  <c r="J675" i="21"/>
  <c r="J676" i="21"/>
  <c r="J677" i="21"/>
  <c r="J678" i="21"/>
  <c r="J679" i="21"/>
  <c r="J680" i="21"/>
  <c r="J681" i="21"/>
  <c r="J682" i="21"/>
  <c r="J683" i="21"/>
  <c r="J684" i="21"/>
  <c r="J685" i="21"/>
  <c r="L685" i="21" s="1"/>
  <c r="J686" i="21"/>
  <c r="J687" i="21"/>
  <c r="J688" i="21"/>
  <c r="J689" i="21"/>
  <c r="J690" i="21"/>
  <c r="J691" i="21"/>
  <c r="J692" i="21"/>
  <c r="J693" i="21"/>
  <c r="J694" i="21"/>
  <c r="J695" i="21"/>
  <c r="J696" i="21"/>
  <c r="J697" i="21"/>
  <c r="L697" i="21" s="1"/>
  <c r="J698" i="21"/>
  <c r="J699" i="21"/>
  <c r="J700" i="21"/>
  <c r="J701" i="21"/>
  <c r="J702" i="21"/>
  <c r="J703" i="21"/>
  <c r="J704" i="21"/>
  <c r="J705" i="21"/>
  <c r="J706" i="21"/>
  <c r="J707" i="21"/>
  <c r="J708" i="21"/>
  <c r="J709" i="21"/>
  <c r="L709" i="21" s="1"/>
  <c r="P709" i="21" s="1"/>
  <c r="J710" i="21"/>
  <c r="J711" i="21"/>
  <c r="J712" i="21"/>
  <c r="J713" i="21"/>
  <c r="J714" i="21"/>
  <c r="J715" i="21"/>
  <c r="J716" i="21"/>
  <c r="J717" i="21"/>
  <c r="J718" i="21"/>
  <c r="J719" i="21"/>
  <c r="J720" i="21"/>
  <c r="J721" i="21"/>
  <c r="L721" i="21" s="1"/>
  <c r="J722" i="21"/>
  <c r="J723" i="21"/>
  <c r="J724" i="21"/>
  <c r="J725" i="21"/>
  <c r="J726" i="21"/>
  <c r="J727" i="21"/>
  <c r="J728" i="21"/>
  <c r="J729" i="21"/>
  <c r="J730" i="21"/>
  <c r="J731" i="21"/>
  <c r="J732" i="21"/>
  <c r="J733" i="21"/>
  <c r="L733" i="21" s="1"/>
  <c r="J734" i="21"/>
  <c r="J735" i="21"/>
  <c r="J736" i="21"/>
  <c r="J737" i="21"/>
  <c r="J738" i="21"/>
  <c r="J739" i="21"/>
  <c r="J740" i="21"/>
  <c r="J741" i="21"/>
  <c r="J742" i="21"/>
  <c r="J743" i="21"/>
  <c r="J744" i="21"/>
  <c r="J745" i="21"/>
  <c r="L745" i="21" s="1"/>
  <c r="J746" i="21"/>
  <c r="J747" i="21"/>
  <c r="J748" i="21"/>
  <c r="J749" i="21"/>
  <c r="J750" i="21"/>
  <c r="J751" i="21"/>
  <c r="J752" i="21"/>
  <c r="J753" i="21"/>
  <c r="J754" i="21"/>
  <c r="J755" i="21"/>
  <c r="J756" i="21"/>
  <c r="J757" i="21"/>
  <c r="L757" i="21" s="1"/>
  <c r="J758" i="21"/>
  <c r="J759" i="21"/>
  <c r="J760" i="21"/>
  <c r="J761" i="21"/>
  <c r="J762" i="21"/>
  <c r="J763" i="21"/>
  <c r="J764" i="21"/>
  <c r="J765" i="21"/>
  <c r="J766" i="21"/>
  <c r="J767" i="21"/>
  <c r="J768" i="21"/>
  <c r="J769" i="21"/>
  <c r="L769" i="21" s="1"/>
  <c r="P769" i="21" s="1"/>
  <c r="J770" i="21"/>
  <c r="J771" i="21"/>
  <c r="J772" i="21"/>
  <c r="J773" i="21"/>
  <c r="J774" i="21"/>
  <c r="J775" i="21"/>
  <c r="J776" i="21"/>
  <c r="J777" i="21"/>
  <c r="J778" i="21"/>
  <c r="J779" i="21"/>
  <c r="J780" i="21"/>
  <c r="J781" i="21"/>
  <c r="L781" i="21" s="1"/>
  <c r="J782" i="21"/>
  <c r="J783" i="21"/>
  <c r="J784" i="21"/>
  <c r="J785" i="21"/>
  <c r="J786" i="21"/>
  <c r="J787" i="21"/>
  <c r="J788" i="21"/>
  <c r="J789" i="21"/>
  <c r="J790" i="21"/>
  <c r="J791" i="21"/>
  <c r="J792" i="21"/>
  <c r="J793" i="21"/>
  <c r="L793" i="21" s="1"/>
  <c r="J794" i="21"/>
  <c r="J795" i="21"/>
  <c r="J796" i="21"/>
  <c r="J797" i="21"/>
  <c r="J798" i="21"/>
  <c r="J799" i="21"/>
  <c r="J800" i="21"/>
  <c r="J801" i="21"/>
  <c r="J802" i="21"/>
  <c r="J803" i="21"/>
  <c r="J804" i="21"/>
  <c r="J805" i="21"/>
  <c r="L805" i="21" s="1"/>
  <c r="J806" i="21"/>
  <c r="J807" i="21"/>
  <c r="J808" i="21"/>
  <c r="J809" i="21"/>
  <c r="J810" i="21"/>
  <c r="J811" i="21"/>
  <c r="J812" i="21"/>
  <c r="J813" i="21"/>
  <c r="J814" i="21"/>
  <c r="J815" i="21"/>
  <c r="J816" i="21"/>
  <c r="J817" i="21"/>
  <c r="L817" i="21" s="1"/>
  <c r="P817" i="21" s="1"/>
  <c r="J818" i="21"/>
  <c r="J819" i="21"/>
  <c r="J820" i="21"/>
  <c r="J821" i="21"/>
  <c r="J822" i="21"/>
  <c r="J823" i="21"/>
  <c r="J824" i="21"/>
  <c r="J825" i="21"/>
  <c r="J826" i="21"/>
  <c r="J827" i="21"/>
  <c r="J828" i="21"/>
  <c r="J829" i="21"/>
  <c r="L829" i="21" s="1"/>
  <c r="J830" i="21"/>
  <c r="J831" i="21"/>
  <c r="J832" i="21"/>
  <c r="J833" i="21"/>
  <c r="J834" i="21"/>
  <c r="J835" i="21"/>
  <c r="J836" i="21"/>
  <c r="J837" i="21"/>
  <c r="J838" i="21"/>
  <c r="J839" i="21"/>
  <c r="J840" i="21"/>
  <c r="J841" i="21"/>
  <c r="L841" i="21" s="1"/>
  <c r="J842" i="21"/>
  <c r="J843" i="21"/>
  <c r="J844" i="21"/>
  <c r="J845" i="21"/>
  <c r="J846" i="21"/>
  <c r="J847" i="21"/>
  <c r="J848" i="21"/>
  <c r="J849" i="21"/>
  <c r="J850" i="21"/>
  <c r="J851" i="21"/>
  <c r="J852" i="21"/>
  <c r="J853" i="21"/>
  <c r="L853" i="21" s="1"/>
  <c r="J854" i="21"/>
  <c r="J855" i="21"/>
  <c r="J856" i="21"/>
  <c r="J857" i="21"/>
  <c r="J858" i="21"/>
  <c r="J859" i="21"/>
  <c r="J860" i="21"/>
  <c r="J861" i="21"/>
  <c r="J862" i="21"/>
  <c r="J863" i="21"/>
  <c r="J864" i="21"/>
  <c r="J865" i="21"/>
  <c r="L865" i="21" s="1"/>
  <c r="J866" i="21"/>
  <c r="J867" i="21"/>
  <c r="J868" i="21"/>
  <c r="J869" i="21"/>
  <c r="J870" i="21"/>
  <c r="J871" i="21"/>
  <c r="J872" i="21"/>
  <c r="J873" i="21"/>
  <c r="J874" i="21"/>
  <c r="J875" i="21"/>
  <c r="J876" i="21"/>
  <c r="J877" i="21"/>
  <c r="L877" i="21" s="1"/>
  <c r="J878" i="21"/>
  <c r="J879" i="21"/>
  <c r="J880" i="21"/>
  <c r="J881" i="21"/>
  <c r="J882" i="21"/>
  <c r="J883" i="21"/>
  <c r="J884" i="21"/>
  <c r="J885" i="21"/>
  <c r="J886" i="21"/>
  <c r="J887" i="21"/>
  <c r="J888" i="21"/>
  <c r="J889" i="21"/>
  <c r="L889" i="21" s="1"/>
  <c r="J890" i="21"/>
  <c r="J891" i="21"/>
  <c r="J892" i="21"/>
  <c r="J893" i="21"/>
  <c r="J894" i="21"/>
  <c r="J895" i="21"/>
  <c r="J896" i="21"/>
  <c r="J897" i="21"/>
  <c r="J898" i="21"/>
  <c r="J899" i="21"/>
  <c r="J900" i="21"/>
  <c r="J901" i="21"/>
  <c r="L901" i="21" s="1"/>
  <c r="J902" i="21"/>
  <c r="J903" i="21"/>
  <c r="J904" i="21"/>
  <c r="J905" i="21"/>
  <c r="J906" i="21"/>
  <c r="J907" i="21"/>
  <c r="J908" i="21"/>
  <c r="J909" i="21"/>
  <c r="J910" i="21"/>
  <c r="J911" i="21"/>
  <c r="J912" i="21"/>
  <c r="J913" i="21"/>
  <c r="L913" i="21" s="1"/>
  <c r="P913" i="21" s="1"/>
  <c r="J914" i="21"/>
  <c r="J915" i="21"/>
  <c r="J916" i="21"/>
  <c r="J917" i="21"/>
  <c r="J918" i="21"/>
  <c r="J919" i="21"/>
  <c r="J920" i="21"/>
  <c r="J921" i="21"/>
  <c r="J922" i="21"/>
  <c r="J923" i="21"/>
  <c r="J924" i="21"/>
  <c r="J925" i="21"/>
  <c r="L925" i="21" s="1"/>
  <c r="J926" i="21"/>
  <c r="J927" i="21"/>
  <c r="J928" i="21"/>
  <c r="J929" i="21"/>
  <c r="J930" i="21"/>
  <c r="J931" i="21"/>
  <c r="J932" i="21"/>
  <c r="J933" i="21"/>
  <c r="J934" i="21"/>
  <c r="J935" i="21"/>
  <c r="J936" i="21"/>
  <c r="J937" i="21"/>
  <c r="L937" i="21" s="1"/>
  <c r="J938" i="21"/>
  <c r="J939" i="21"/>
  <c r="J940" i="21"/>
  <c r="J941" i="21"/>
  <c r="J942" i="21"/>
  <c r="J943" i="21"/>
  <c r="J944" i="21"/>
  <c r="J945" i="21"/>
  <c r="J946" i="21"/>
  <c r="J947" i="21"/>
  <c r="J948" i="21"/>
  <c r="J949" i="21"/>
  <c r="L949" i="21" s="1"/>
  <c r="J950" i="21"/>
  <c r="J951" i="21"/>
  <c r="J952" i="21"/>
  <c r="J953" i="21"/>
  <c r="J954" i="21"/>
  <c r="J955" i="21"/>
  <c r="J956" i="21"/>
  <c r="J957" i="21"/>
  <c r="J958" i="21"/>
  <c r="J959" i="21"/>
  <c r="J960" i="21"/>
  <c r="J961" i="21"/>
  <c r="L961" i="21" s="1"/>
  <c r="P961" i="21" s="1"/>
  <c r="J962" i="21"/>
  <c r="J963" i="21"/>
  <c r="J964" i="21"/>
  <c r="J965" i="21"/>
  <c r="J966" i="21"/>
  <c r="J967" i="21"/>
  <c r="J968" i="21"/>
  <c r="J969" i="21"/>
  <c r="J970" i="21"/>
  <c r="J971" i="21"/>
  <c r="J972" i="21"/>
  <c r="J973" i="21"/>
  <c r="L973" i="21" s="1"/>
  <c r="P973" i="21" s="1"/>
  <c r="J974" i="21"/>
  <c r="J975" i="21"/>
  <c r="J976" i="21"/>
  <c r="J977" i="21"/>
  <c r="J978" i="21"/>
  <c r="J979" i="21"/>
  <c r="J980" i="21"/>
  <c r="J981" i="21"/>
  <c r="J982" i="21"/>
  <c r="J983" i="21"/>
  <c r="J984" i="21"/>
  <c r="J985" i="21"/>
  <c r="L985" i="21" s="1"/>
  <c r="N985" i="21" s="1"/>
  <c r="J986" i="21"/>
  <c r="J987" i="21"/>
  <c r="J988" i="21"/>
  <c r="J989" i="21"/>
  <c r="J990" i="21"/>
  <c r="J991" i="21"/>
  <c r="J992" i="21"/>
  <c r="J993" i="21"/>
  <c r="J994" i="21"/>
  <c r="J995" i="21"/>
  <c r="J996" i="21"/>
  <c r="J997" i="21"/>
  <c r="L997" i="21" s="1"/>
  <c r="M997" i="21" s="1"/>
  <c r="J998" i="21"/>
  <c r="J999" i="21"/>
  <c r="J1000" i="21"/>
  <c r="J1001" i="21"/>
  <c r="J1002" i="21"/>
  <c r="J1003" i="21"/>
  <c r="J1004" i="21"/>
  <c r="J1005" i="21"/>
  <c r="J1006" i="21"/>
  <c r="J1007" i="21"/>
  <c r="J1008" i="21"/>
  <c r="J1009" i="21"/>
  <c r="L1009" i="21" s="1"/>
  <c r="J1010" i="21"/>
  <c r="J1011" i="21"/>
  <c r="J1012" i="21"/>
  <c r="J1013" i="21"/>
  <c r="J1014" i="21"/>
  <c r="J1015" i="21"/>
  <c r="J1016" i="21"/>
  <c r="J1017" i="21"/>
  <c r="J1018" i="21"/>
  <c r="J1019" i="21"/>
  <c r="J1020" i="21"/>
  <c r="J1021" i="21"/>
  <c r="L1021" i="21" s="1"/>
  <c r="J1022" i="21"/>
  <c r="J1023" i="21"/>
  <c r="J1024" i="21"/>
  <c r="J1025" i="21"/>
  <c r="J1026" i="21"/>
  <c r="J1027" i="21"/>
  <c r="J1028" i="21"/>
  <c r="J1029" i="21"/>
  <c r="J1030" i="21"/>
  <c r="J1031" i="21"/>
  <c r="J1032" i="21"/>
  <c r="J1033" i="21"/>
  <c r="L1033" i="21" s="1"/>
  <c r="P1033" i="21" s="1"/>
  <c r="J1034" i="21"/>
  <c r="J1035" i="21"/>
  <c r="J1036" i="21"/>
  <c r="J1037" i="21"/>
  <c r="J1038" i="21"/>
  <c r="J1039" i="21"/>
  <c r="J1040" i="21"/>
  <c r="J1041" i="21"/>
  <c r="J1042" i="21"/>
  <c r="J1043" i="21"/>
  <c r="J1044" i="21"/>
  <c r="J1045" i="21"/>
  <c r="L1045" i="21" s="1"/>
  <c r="J1046" i="21"/>
  <c r="J1047" i="21"/>
  <c r="J1048" i="21"/>
  <c r="J1049" i="21"/>
  <c r="J1050" i="21"/>
  <c r="J1051" i="21"/>
  <c r="J1052" i="21"/>
  <c r="J1053" i="21"/>
  <c r="J1054" i="21"/>
  <c r="J1055" i="21"/>
  <c r="J1056" i="21"/>
  <c r="J1057" i="21"/>
  <c r="L1057" i="21" s="1"/>
  <c r="J1058" i="21"/>
  <c r="J1059" i="21"/>
  <c r="J1060" i="21"/>
  <c r="J1061" i="21"/>
  <c r="J1062" i="21"/>
  <c r="J1063" i="21"/>
  <c r="J1064" i="21"/>
  <c r="J1065" i="21"/>
  <c r="J1066" i="21"/>
  <c r="J1067" i="21"/>
  <c r="J1068" i="21"/>
  <c r="J1069" i="21"/>
  <c r="L1069" i="21" s="1"/>
  <c r="M1069" i="21" s="1"/>
  <c r="J1070" i="21"/>
  <c r="J1071" i="21"/>
  <c r="J1072" i="21"/>
  <c r="J1073" i="21"/>
  <c r="J1074" i="21"/>
  <c r="J1075" i="21"/>
  <c r="J1076" i="21"/>
  <c r="J1077" i="21"/>
  <c r="J1078" i="21"/>
  <c r="J1079" i="21"/>
  <c r="J1080" i="21"/>
  <c r="J1081" i="21"/>
  <c r="L1081" i="21" s="1"/>
  <c r="J1082" i="21"/>
  <c r="J1083" i="21"/>
  <c r="J1084" i="21"/>
  <c r="J1085" i="21"/>
  <c r="J1086" i="21"/>
  <c r="J1087" i="21"/>
  <c r="J1088" i="21"/>
  <c r="J1089" i="21"/>
  <c r="J1090" i="21"/>
  <c r="J1091" i="21"/>
  <c r="J1092" i="21"/>
  <c r="J1093" i="21"/>
  <c r="L1093" i="21" s="1"/>
  <c r="J1094" i="21"/>
  <c r="J1095" i="21"/>
  <c r="J1096" i="21"/>
  <c r="J1097" i="21"/>
  <c r="J1098" i="21"/>
  <c r="J1099" i="21"/>
  <c r="J1100" i="21"/>
  <c r="J1101" i="21"/>
  <c r="J1102" i="21"/>
  <c r="J1103" i="21"/>
  <c r="J1104" i="21"/>
  <c r="J1105" i="21"/>
  <c r="L1105" i="21" s="1"/>
  <c r="N1105" i="21" s="1"/>
  <c r="J1106" i="21"/>
  <c r="J1107" i="21"/>
  <c r="J1108" i="21"/>
  <c r="J1109" i="21"/>
  <c r="J1110" i="21"/>
  <c r="J1111" i="21"/>
  <c r="J1112" i="21"/>
  <c r="J1113" i="21"/>
  <c r="J1114" i="21"/>
  <c r="J1115" i="21"/>
  <c r="J1116" i="21"/>
  <c r="J1117" i="21"/>
  <c r="L1117" i="21" s="1"/>
  <c r="J1118" i="21"/>
  <c r="J1119" i="21"/>
  <c r="J1120" i="21"/>
  <c r="J1121" i="21"/>
  <c r="J1122" i="21"/>
  <c r="J1123" i="21"/>
  <c r="J1124" i="21"/>
  <c r="J1125" i="21"/>
  <c r="J1126" i="21"/>
  <c r="J1127" i="21"/>
  <c r="J1128" i="21"/>
  <c r="J1129" i="21"/>
  <c r="L1129" i="21" s="1"/>
  <c r="J1130" i="21"/>
  <c r="J1131" i="21"/>
  <c r="J1132" i="21"/>
  <c r="J1133" i="21"/>
  <c r="J1134" i="21"/>
  <c r="J1135" i="21"/>
  <c r="J1136" i="21"/>
  <c r="J1137" i="21"/>
  <c r="J1138" i="21"/>
  <c r="J1139" i="21"/>
  <c r="J1140" i="21"/>
  <c r="J1141" i="21"/>
  <c r="L1141" i="21" s="1"/>
  <c r="J1142" i="21"/>
  <c r="J1143" i="21"/>
  <c r="J1144" i="21"/>
  <c r="J1145" i="21"/>
  <c r="J1146" i="21"/>
  <c r="J1147" i="21"/>
  <c r="J1148" i="21"/>
  <c r="J1149" i="21"/>
  <c r="J1150" i="21"/>
  <c r="J1151" i="21"/>
  <c r="J1152" i="21"/>
  <c r="J1153" i="21"/>
  <c r="L1153" i="21" s="1"/>
  <c r="J1154" i="21"/>
  <c r="J1155" i="21"/>
  <c r="J1156" i="21"/>
  <c r="J1157" i="21"/>
  <c r="J1158" i="21"/>
  <c r="J1159" i="21"/>
  <c r="J1160" i="21"/>
  <c r="J1161" i="21"/>
  <c r="J1162" i="21"/>
  <c r="J1163" i="21"/>
  <c r="J1164" i="21"/>
  <c r="J1165" i="21"/>
  <c r="L1165" i="21" s="1"/>
  <c r="P1165" i="21" s="1"/>
  <c r="J1166" i="21"/>
  <c r="J1167" i="21"/>
  <c r="J1168" i="21"/>
  <c r="J1169" i="21"/>
  <c r="J1170" i="21"/>
  <c r="J1171" i="21"/>
  <c r="J1172" i="21"/>
  <c r="J1173" i="21"/>
  <c r="J1174" i="21"/>
  <c r="J1175" i="21"/>
  <c r="J1176" i="21"/>
  <c r="J1177" i="21"/>
  <c r="L1177" i="21" s="1"/>
  <c r="J1178" i="21"/>
  <c r="J1179" i="21"/>
  <c r="J1180" i="21"/>
  <c r="J1181" i="21"/>
  <c r="J1182" i="21"/>
  <c r="J1183" i="21"/>
  <c r="J1184" i="21"/>
  <c r="J1185" i="21"/>
  <c r="J1186" i="21"/>
  <c r="J1187" i="21"/>
  <c r="J1188" i="21"/>
  <c r="J1189" i="21"/>
  <c r="L1189" i="21" s="1"/>
  <c r="J1190" i="21"/>
  <c r="J1191" i="21"/>
  <c r="J1192" i="21"/>
  <c r="J1193" i="21"/>
  <c r="J1194" i="21"/>
  <c r="J1195" i="21"/>
  <c r="J1196" i="21"/>
  <c r="J1197" i="21"/>
  <c r="J1198" i="21"/>
  <c r="J1199" i="21"/>
  <c r="J1200" i="21"/>
  <c r="J1201" i="21"/>
  <c r="L1201" i="21" s="1"/>
  <c r="J1202" i="21"/>
  <c r="J1203" i="21"/>
  <c r="J1204" i="21"/>
  <c r="J1205" i="21"/>
  <c r="J1206" i="21"/>
  <c r="J1207" i="21"/>
  <c r="J1208" i="21"/>
  <c r="J1209" i="21"/>
  <c r="J1210" i="21"/>
  <c r="J1211" i="21"/>
  <c r="J1212" i="21"/>
  <c r="J1213" i="21"/>
  <c r="L1213" i="21" s="1"/>
  <c r="J1214" i="21"/>
  <c r="K2" i="21"/>
  <c r="K3" i="21"/>
  <c r="K4" i="21"/>
  <c r="K5" i="21"/>
  <c r="K6" i="21"/>
  <c r="K7" i="21"/>
  <c r="K8" i="21"/>
  <c r="K9" i="21"/>
  <c r="K10" i="21"/>
  <c r="L10" i="21" s="1"/>
  <c r="M10" i="21" s="1"/>
  <c r="K11" i="21"/>
  <c r="K12" i="21"/>
  <c r="L12" i="21" s="1"/>
  <c r="K13" i="21"/>
  <c r="K14" i="21"/>
  <c r="K15" i="21"/>
  <c r="K16" i="21"/>
  <c r="K17" i="21"/>
  <c r="K18" i="21"/>
  <c r="K19" i="21"/>
  <c r="K20" i="21"/>
  <c r="K21" i="21"/>
  <c r="K22" i="21"/>
  <c r="L22" i="21" s="1"/>
  <c r="K23" i="21"/>
  <c r="L23" i="21" s="1"/>
  <c r="K24" i="21"/>
  <c r="L24" i="21" s="1"/>
  <c r="K25" i="21"/>
  <c r="K26" i="21"/>
  <c r="L26" i="21" s="1"/>
  <c r="M26" i="21" s="1"/>
  <c r="K27" i="21"/>
  <c r="K28" i="21"/>
  <c r="K29" i="21"/>
  <c r="K30" i="21"/>
  <c r="K31" i="21"/>
  <c r="K32" i="21"/>
  <c r="K33" i="21"/>
  <c r="K34" i="21"/>
  <c r="L34" i="21" s="1"/>
  <c r="M34" i="21" s="1"/>
  <c r="K35" i="21"/>
  <c r="K36" i="21"/>
  <c r="L36" i="21" s="1"/>
  <c r="K37" i="21"/>
  <c r="K38" i="21"/>
  <c r="K39" i="21"/>
  <c r="K40" i="21"/>
  <c r="K41" i="21"/>
  <c r="K42" i="21"/>
  <c r="K43" i="21"/>
  <c r="K44" i="21"/>
  <c r="K45" i="21"/>
  <c r="K46" i="21"/>
  <c r="L46" i="21" s="1"/>
  <c r="K47" i="21"/>
  <c r="K48" i="21"/>
  <c r="L48" i="21" s="1"/>
  <c r="K49" i="21"/>
  <c r="K50" i="21"/>
  <c r="K51" i="21"/>
  <c r="K52" i="21"/>
  <c r="K53" i="21"/>
  <c r="K54" i="21"/>
  <c r="K55" i="21"/>
  <c r="K56" i="21"/>
  <c r="K57" i="21"/>
  <c r="K58" i="21"/>
  <c r="L58" i="21" s="1"/>
  <c r="M58" i="21" s="1"/>
  <c r="K59" i="21"/>
  <c r="K60" i="21"/>
  <c r="L60" i="21" s="1"/>
  <c r="K61" i="21"/>
  <c r="K62" i="21"/>
  <c r="K63" i="21"/>
  <c r="K64" i="21"/>
  <c r="K65" i="21"/>
  <c r="K66" i="21"/>
  <c r="K67" i="21"/>
  <c r="K68" i="21"/>
  <c r="K69" i="21"/>
  <c r="K70" i="21"/>
  <c r="L70" i="21" s="1"/>
  <c r="K71" i="21"/>
  <c r="K72" i="21"/>
  <c r="L72" i="21" s="1"/>
  <c r="P687" i="21" s="1"/>
  <c r="K73" i="21"/>
  <c r="K74" i="21"/>
  <c r="K75" i="21"/>
  <c r="K76" i="21"/>
  <c r="K77" i="21"/>
  <c r="K78" i="21"/>
  <c r="K79" i="21"/>
  <c r="K80" i="21"/>
  <c r="K81" i="21"/>
  <c r="K82" i="21"/>
  <c r="L82" i="21" s="1"/>
  <c r="K83" i="21"/>
  <c r="K84" i="21"/>
  <c r="L84" i="21" s="1"/>
  <c r="K85" i="21"/>
  <c r="K86" i="21"/>
  <c r="K87" i="21"/>
  <c r="K88" i="21"/>
  <c r="K89" i="21"/>
  <c r="K90" i="21"/>
  <c r="K91" i="21"/>
  <c r="K92" i="21"/>
  <c r="K93" i="21"/>
  <c r="K94" i="21"/>
  <c r="L94" i="21" s="1"/>
  <c r="K95" i="21"/>
  <c r="K96" i="21"/>
  <c r="L96" i="21" s="1"/>
  <c r="K97" i="21"/>
  <c r="K98" i="21"/>
  <c r="K99" i="21"/>
  <c r="K100" i="21"/>
  <c r="K101" i="21"/>
  <c r="K102" i="21"/>
  <c r="K103" i="21"/>
  <c r="K104" i="21"/>
  <c r="K105" i="21"/>
  <c r="K106" i="21"/>
  <c r="L106" i="21" s="1"/>
  <c r="M106" i="21" s="1"/>
  <c r="K107" i="21"/>
  <c r="K108" i="21"/>
  <c r="L108" i="21" s="1"/>
  <c r="P706" i="21" s="1"/>
  <c r="K109" i="21"/>
  <c r="K110" i="21"/>
  <c r="K111" i="21"/>
  <c r="K112" i="21"/>
  <c r="K113" i="21"/>
  <c r="K114" i="21"/>
  <c r="K115" i="21"/>
  <c r="K116" i="21"/>
  <c r="K117" i="21"/>
  <c r="K118" i="21"/>
  <c r="L118" i="21" s="1"/>
  <c r="K119" i="21"/>
  <c r="K120" i="21"/>
  <c r="L120" i="21" s="1"/>
  <c r="K121" i="21"/>
  <c r="K122" i="21"/>
  <c r="K123" i="21"/>
  <c r="K124" i="21"/>
  <c r="K125" i="21"/>
  <c r="K126" i="21"/>
  <c r="K127" i="21"/>
  <c r="K128" i="21"/>
  <c r="K129" i="21"/>
  <c r="K130" i="21"/>
  <c r="L130" i="21" s="1"/>
  <c r="K131" i="21"/>
  <c r="K132" i="21"/>
  <c r="L132" i="21" s="1"/>
  <c r="K133" i="21"/>
  <c r="K134" i="21"/>
  <c r="K135" i="21"/>
  <c r="K136" i="21"/>
  <c r="K137" i="21"/>
  <c r="K138" i="21"/>
  <c r="K139" i="21"/>
  <c r="K140" i="21"/>
  <c r="K141" i="21"/>
  <c r="K142" i="21"/>
  <c r="L142" i="21" s="1"/>
  <c r="K143" i="21"/>
  <c r="K144" i="21"/>
  <c r="L144" i="21" s="1"/>
  <c r="K145" i="21"/>
  <c r="K146" i="21"/>
  <c r="K147" i="21"/>
  <c r="K148" i="21"/>
  <c r="K149" i="21"/>
  <c r="K150" i="21"/>
  <c r="K151" i="21"/>
  <c r="K152" i="21"/>
  <c r="K153" i="21"/>
  <c r="K154" i="21"/>
  <c r="L154" i="21" s="1"/>
  <c r="K155" i="21"/>
  <c r="K156" i="21"/>
  <c r="L156" i="21" s="1"/>
  <c r="K157" i="21"/>
  <c r="K158" i="21"/>
  <c r="K159" i="21"/>
  <c r="K160" i="21"/>
  <c r="K161" i="21"/>
  <c r="K162" i="21"/>
  <c r="K163" i="21"/>
  <c r="K164" i="21"/>
  <c r="K165" i="21"/>
  <c r="K166" i="21"/>
  <c r="L166" i="21" s="1"/>
  <c r="K167" i="21"/>
  <c r="K168" i="21"/>
  <c r="L168" i="21" s="1"/>
  <c r="K169" i="21"/>
  <c r="K170" i="21"/>
  <c r="K171" i="21"/>
  <c r="K172" i="21"/>
  <c r="K173" i="21"/>
  <c r="K174" i="21"/>
  <c r="K175" i="21"/>
  <c r="K176" i="21"/>
  <c r="K177" i="21"/>
  <c r="K178" i="21"/>
  <c r="L178" i="21" s="1"/>
  <c r="K179" i="21"/>
  <c r="K180" i="21"/>
  <c r="L180" i="21" s="1"/>
  <c r="K181" i="21"/>
  <c r="K182" i="21"/>
  <c r="K183" i="21"/>
  <c r="K184" i="21"/>
  <c r="K185" i="21"/>
  <c r="K186" i="21"/>
  <c r="K187" i="21"/>
  <c r="K188" i="21"/>
  <c r="K189" i="21"/>
  <c r="K190" i="21"/>
  <c r="L190" i="21" s="1"/>
  <c r="K191" i="21"/>
  <c r="K192" i="21"/>
  <c r="L192" i="21" s="1"/>
  <c r="K193" i="21"/>
  <c r="K194" i="21"/>
  <c r="K195" i="21"/>
  <c r="K196" i="21"/>
  <c r="K197" i="21"/>
  <c r="K198" i="21"/>
  <c r="K199" i="21"/>
  <c r="K200" i="21"/>
  <c r="K201" i="21"/>
  <c r="K202" i="21"/>
  <c r="L202" i="21" s="1"/>
  <c r="M202" i="21" s="1"/>
  <c r="K203" i="21"/>
  <c r="K204" i="21"/>
  <c r="L204" i="21" s="1"/>
  <c r="K205" i="21"/>
  <c r="K206" i="21"/>
  <c r="K207" i="21"/>
  <c r="K208" i="21"/>
  <c r="K209" i="21"/>
  <c r="K210" i="21"/>
  <c r="K211" i="21"/>
  <c r="K212" i="21"/>
  <c r="K213" i="21"/>
  <c r="K214" i="21"/>
  <c r="L214" i="21" s="1"/>
  <c r="K215" i="21"/>
  <c r="K216" i="21"/>
  <c r="L216" i="21" s="1"/>
  <c r="P216" i="21" s="1"/>
  <c r="K217" i="21"/>
  <c r="K218" i="21"/>
  <c r="K219" i="21"/>
  <c r="K220" i="21"/>
  <c r="K221" i="21"/>
  <c r="K222" i="21"/>
  <c r="K223" i="21"/>
  <c r="K224" i="21"/>
  <c r="K225" i="21"/>
  <c r="K226" i="21"/>
  <c r="L226" i="21" s="1"/>
  <c r="K227" i="21"/>
  <c r="K228" i="21"/>
  <c r="L228" i="21" s="1"/>
  <c r="K229" i="21"/>
  <c r="K230" i="21"/>
  <c r="K231" i="21"/>
  <c r="K232" i="21"/>
  <c r="K233" i="21"/>
  <c r="K234" i="21"/>
  <c r="K235" i="21"/>
  <c r="K236" i="21"/>
  <c r="K237" i="21"/>
  <c r="K238" i="21"/>
  <c r="L238" i="21" s="1"/>
  <c r="K239" i="21"/>
  <c r="L239" i="21" s="1"/>
  <c r="K240" i="21"/>
  <c r="L240" i="21" s="1"/>
  <c r="P848" i="21" s="1"/>
  <c r="K241" i="21"/>
  <c r="K242" i="21"/>
  <c r="K243" i="21"/>
  <c r="K244" i="21"/>
  <c r="K245" i="21"/>
  <c r="K246" i="21"/>
  <c r="K247" i="21"/>
  <c r="K248" i="21"/>
  <c r="K249" i="21"/>
  <c r="K250" i="21"/>
  <c r="L250" i="21" s="1"/>
  <c r="M250" i="21" s="1"/>
  <c r="K251" i="21"/>
  <c r="K252" i="21"/>
  <c r="L252" i="21" s="1"/>
  <c r="P862" i="21" s="1"/>
  <c r="K253" i="21"/>
  <c r="K254" i="21"/>
  <c r="K255" i="21"/>
  <c r="K256" i="21"/>
  <c r="K257" i="21"/>
  <c r="K258" i="21"/>
  <c r="K259" i="21"/>
  <c r="K260" i="21"/>
  <c r="K261" i="21"/>
  <c r="K262" i="21"/>
  <c r="L262" i="21" s="1"/>
  <c r="K263" i="21"/>
  <c r="K264" i="21"/>
  <c r="L264" i="21" s="1"/>
  <c r="K265" i="21"/>
  <c r="K266" i="21"/>
  <c r="K267" i="21"/>
  <c r="K268" i="21"/>
  <c r="K269" i="21"/>
  <c r="K270" i="21"/>
  <c r="K271" i="21"/>
  <c r="K272" i="21"/>
  <c r="K273" i="21"/>
  <c r="K274" i="21"/>
  <c r="L274" i="21" s="1"/>
  <c r="M274" i="21" s="1"/>
  <c r="K275" i="21"/>
  <c r="K276" i="21"/>
  <c r="L276" i="21" s="1"/>
  <c r="K277" i="21"/>
  <c r="K278" i="21"/>
  <c r="K279" i="21"/>
  <c r="K280" i="21"/>
  <c r="K281" i="21"/>
  <c r="K282" i="21"/>
  <c r="K283" i="21"/>
  <c r="K284" i="21"/>
  <c r="K285" i="21"/>
  <c r="K286" i="21"/>
  <c r="L286" i="21" s="1"/>
  <c r="M286" i="21" s="1"/>
  <c r="K287" i="21"/>
  <c r="K288" i="21"/>
  <c r="L288" i="21" s="1"/>
  <c r="P895" i="21" s="1"/>
  <c r="K289" i="21"/>
  <c r="K290" i="21"/>
  <c r="K291" i="21"/>
  <c r="K292" i="21"/>
  <c r="K293" i="21"/>
  <c r="K294" i="21"/>
  <c r="K295" i="21"/>
  <c r="K296" i="21"/>
  <c r="K297" i="21"/>
  <c r="K298" i="21"/>
  <c r="L298" i="21" s="1"/>
  <c r="K299" i="21"/>
  <c r="L299" i="21" s="1"/>
  <c r="K300" i="21"/>
  <c r="L300" i="21" s="1"/>
  <c r="K301" i="21"/>
  <c r="K302" i="21"/>
  <c r="K303" i="21"/>
  <c r="K304" i="21"/>
  <c r="K305" i="21"/>
  <c r="K306" i="21"/>
  <c r="K307" i="21"/>
  <c r="K308" i="21"/>
  <c r="K309" i="21"/>
  <c r="K310" i="21"/>
  <c r="L310" i="21" s="1"/>
  <c r="N310" i="21" s="1"/>
  <c r="K311" i="21"/>
  <c r="K312" i="21"/>
  <c r="L312" i="21" s="1"/>
  <c r="K313" i="21"/>
  <c r="K314" i="21"/>
  <c r="K315" i="21"/>
  <c r="K316" i="21"/>
  <c r="K317" i="21"/>
  <c r="K318" i="21"/>
  <c r="K319" i="21"/>
  <c r="K320" i="21"/>
  <c r="K321" i="21"/>
  <c r="K322" i="21"/>
  <c r="L322" i="21" s="1"/>
  <c r="K323" i="21"/>
  <c r="K324" i="21"/>
  <c r="L324" i="21" s="1"/>
  <c r="K325" i="21"/>
  <c r="K326" i="21"/>
  <c r="K327" i="21"/>
  <c r="K328" i="21"/>
  <c r="K329" i="21"/>
  <c r="K330" i="21"/>
  <c r="K331" i="21"/>
  <c r="K332" i="21"/>
  <c r="K333" i="21"/>
  <c r="K334" i="21"/>
  <c r="L334" i="21" s="1"/>
  <c r="K335" i="21"/>
  <c r="K336" i="21"/>
  <c r="L336" i="21" s="1"/>
  <c r="K337" i="21"/>
  <c r="K338" i="21"/>
  <c r="K339" i="21"/>
  <c r="K340" i="21"/>
  <c r="K341" i="21"/>
  <c r="K342" i="21"/>
  <c r="K343" i="21"/>
  <c r="K344" i="21"/>
  <c r="K345" i="21"/>
  <c r="K346" i="21"/>
  <c r="L346" i="21" s="1"/>
  <c r="M346" i="21" s="1"/>
  <c r="K347" i="21"/>
  <c r="K348" i="21"/>
  <c r="L348" i="21" s="1"/>
  <c r="P956" i="21" s="1"/>
  <c r="K349" i="21"/>
  <c r="K350" i="21"/>
  <c r="K351" i="21"/>
  <c r="K352" i="21"/>
  <c r="K353" i="21"/>
  <c r="K354" i="21"/>
  <c r="K355" i="21"/>
  <c r="K356" i="21"/>
  <c r="K357" i="21"/>
  <c r="K358" i="21"/>
  <c r="L358" i="21" s="1"/>
  <c r="M358" i="21" s="1"/>
  <c r="K359" i="21"/>
  <c r="K360" i="21"/>
  <c r="L360" i="21" s="1"/>
  <c r="K361" i="21"/>
  <c r="K362" i="21"/>
  <c r="K363" i="21"/>
  <c r="K364" i="21"/>
  <c r="K365" i="21"/>
  <c r="K366" i="21"/>
  <c r="K367" i="21"/>
  <c r="K368" i="21"/>
  <c r="K369" i="21"/>
  <c r="K370" i="21"/>
  <c r="L370" i="21" s="1"/>
  <c r="K371" i="21"/>
  <c r="K372" i="21"/>
  <c r="L372" i="21" s="1"/>
  <c r="K373" i="21"/>
  <c r="K374" i="21"/>
  <c r="K375" i="21"/>
  <c r="K376" i="21"/>
  <c r="K377" i="21"/>
  <c r="K378" i="21"/>
  <c r="K379" i="21"/>
  <c r="K380" i="21"/>
  <c r="K381" i="21"/>
  <c r="K382" i="21"/>
  <c r="L382" i="21" s="1"/>
  <c r="K383" i="21"/>
  <c r="K384" i="21"/>
  <c r="L384" i="21" s="1"/>
  <c r="M384" i="21" s="1"/>
  <c r="K385" i="21"/>
  <c r="K386" i="21"/>
  <c r="K387" i="21"/>
  <c r="K388" i="21"/>
  <c r="K389" i="21"/>
  <c r="K390" i="21"/>
  <c r="K391" i="21"/>
  <c r="K392" i="21"/>
  <c r="K393" i="21"/>
  <c r="K394" i="21"/>
  <c r="L394" i="21" s="1"/>
  <c r="M394" i="21" s="1"/>
  <c r="K395" i="21"/>
  <c r="K396" i="21"/>
  <c r="L396" i="21" s="1"/>
  <c r="K397" i="21"/>
  <c r="K398" i="21"/>
  <c r="K399" i="21"/>
  <c r="K400" i="21"/>
  <c r="K401" i="21"/>
  <c r="K402" i="21"/>
  <c r="K403" i="21"/>
  <c r="K404" i="21"/>
  <c r="K405" i="21"/>
  <c r="K406" i="21"/>
  <c r="L406" i="21" s="1"/>
  <c r="K407" i="21"/>
  <c r="K408" i="21"/>
  <c r="L408" i="21" s="1"/>
  <c r="K409" i="21"/>
  <c r="K410" i="21"/>
  <c r="K411" i="21"/>
  <c r="K412" i="21"/>
  <c r="K413" i="21"/>
  <c r="K414" i="21"/>
  <c r="K415" i="21"/>
  <c r="K416" i="21"/>
  <c r="K417" i="21"/>
  <c r="K418" i="21"/>
  <c r="L418" i="21" s="1"/>
  <c r="M418" i="21" s="1"/>
  <c r="K419" i="21"/>
  <c r="K420" i="21"/>
  <c r="L420" i="21" s="1"/>
  <c r="K421" i="21"/>
  <c r="K422" i="21"/>
  <c r="K423" i="21"/>
  <c r="K424" i="21"/>
  <c r="K425" i="21"/>
  <c r="K426" i="21"/>
  <c r="K427" i="21"/>
  <c r="K428" i="21"/>
  <c r="K429" i="21"/>
  <c r="K430" i="21"/>
  <c r="L430" i="21" s="1"/>
  <c r="M430" i="21" s="1"/>
  <c r="K431" i="21"/>
  <c r="K432" i="21"/>
  <c r="L432" i="21" s="1"/>
  <c r="K433" i="21"/>
  <c r="K434" i="21"/>
  <c r="K435" i="21"/>
  <c r="K436" i="21"/>
  <c r="K437" i="21"/>
  <c r="K438" i="21"/>
  <c r="K439" i="21"/>
  <c r="K440" i="21"/>
  <c r="K441" i="21"/>
  <c r="K442" i="21"/>
  <c r="L442" i="21" s="1"/>
  <c r="K443" i="21"/>
  <c r="K444" i="21"/>
  <c r="L444" i="21" s="1"/>
  <c r="K445" i="21"/>
  <c r="K446" i="21"/>
  <c r="K447" i="21"/>
  <c r="K448" i="21"/>
  <c r="K449" i="21"/>
  <c r="K450" i="21"/>
  <c r="K451" i="21"/>
  <c r="K452" i="21"/>
  <c r="K453" i="21"/>
  <c r="K454" i="21"/>
  <c r="L454" i="21" s="1"/>
  <c r="K455" i="21"/>
  <c r="K456" i="21"/>
  <c r="L456" i="21" s="1"/>
  <c r="K457" i="21"/>
  <c r="K458" i="21"/>
  <c r="K459" i="21"/>
  <c r="K460" i="21"/>
  <c r="K461" i="21"/>
  <c r="K462" i="21"/>
  <c r="K463" i="21"/>
  <c r="K464" i="21"/>
  <c r="K465" i="21"/>
  <c r="K466" i="21"/>
  <c r="L466" i="21" s="1"/>
  <c r="M466" i="21" s="1"/>
  <c r="K467" i="21"/>
  <c r="K468" i="21"/>
  <c r="L468" i="21" s="1"/>
  <c r="K469" i="21"/>
  <c r="K470" i="21"/>
  <c r="K471" i="21"/>
  <c r="K472" i="21"/>
  <c r="K473" i="21"/>
  <c r="K474" i="21"/>
  <c r="K475" i="21"/>
  <c r="K476" i="21"/>
  <c r="K477" i="21"/>
  <c r="K478" i="21"/>
  <c r="L478" i="21" s="1"/>
  <c r="M478" i="21" s="1"/>
  <c r="K479" i="21"/>
  <c r="K480" i="21"/>
  <c r="L480" i="21" s="1"/>
  <c r="K481" i="21"/>
  <c r="K482" i="21"/>
  <c r="K483" i="21"/>
  <c r="K484" i="21"/>
  <c r="K485" i="21"/>
  <c r="K486" i="21"/>
  <c r="K487" i="21"/>
  <c r="K488" i="21"/>
  <c r="K489" i="21"/>
  <c r="K490" i="21"/>
  <c r="L490" i="21" s="1"/>
  <c r="M490" i="21" s="1"/>
  <c r="K491" i="21"/>
  <c r="K492" i="21"/>
  <c r="L492" i="21" s="1"/>
  <c r="K493" i="21"/>
  <c r="K494" i="21"/>
  <c r="K495" i="21"/>
  <c r="K496" i="21"/>
  <c r="K497" i="21"/>
  <c r="K498" i="21"/>
  <c r="K499" i="21"/>
  <c r="K500" i="21"/>
  <c r="K501" i="21"/>
  <c r="K502" i="21"/>
  <c r="L502" i="21" s="1"/>
  <c r="M502" i="21" s="1"/>
  <c r="K503" i="21"/>
  <c r="K504" i="21"/>
  <c r="L504" i="21" s="1"/>
  <c r="K505" i="21"/>
  <c r="K506" i="21"/>
  <c r="K507" i="21"/>
  <c r="K508" i="21"/>
  <c r="K509" i="21"/>
  <c r="K510" i="21"/>
  <c r="K511" i="21"/>
  <c r="K512" i="21"/>
  <c r="K513" i="21"/>
  <c r="K514" i="21"/>
  <c r="L514" i="21" s="1"/>
  <c r="K515" i="21"/>
  <c r="K516" i="21"/>
  <c r="L516" i="21" s="1"/>
  <c r="K517" i="21"/>
  <c r="K518" i="21"/>
  <c r="K519" i="21"/>
  <c r="K520" i="21"/>
  <c r="K521" i="21"/>
  <c r="K522" i="21"/>
  <c r="K523" i="21"/>
  <c r="K524" i="21"/>
  <c r="K525" i="21"/>
  <c r="K526" i="21"/>
  <c r="L526" i="21" s="1"/>
  <c r="K527" i="21"/>
  <c r="K528" i="21"/>
  <c r="L528" i="21" s="1"/>
  <c r="K529" i="21"/>
  <c r="K530" i="21"/>
  <c r="L530" i="21" s="1"/>
  <c r="M530" i="21" s="1"/>
  <c r="K531" i="21"/>
  <c r="K532" i="21"/>
  <c r="K533" i="21"/>
  <c r="K534" i="21"/>
  <c r="K535" i="21"/>
  <c r="K536" i="21"/>
  <c r="K537" i="21"/>
  <c r="K538" i="21"/>
  <c r="L538" i="21" s="1"/>
  <c r="M538" i="21" s="1"/>
  <c r="K539" i="21"/>
  <c r="K540" i="21"/>
  <c r="L540" i="21" s="1"/>
  <c r="P540" i="21" s="1"/>
  <c r="K541" i="21"/>
  <c r="K542" i="21"/>
  <c r="K543" i="21"/>
  <c r="K544" i="21"/>
  <c r="K545" i="21"/>
  <c r="K546" i="21"/>
  <c r="K547" i="21"/>
  <c r="K548" i="21"/>
  <c r="K549" i="21"/>
  <c r="K550" i="21"/>
  <c r="L550" i="21" s="1"/>
  <c r="M550" i="21" s="1"/>
  <c r="K551" i="21"/>
  <c r="K552" i="21"/>
  <c r="L552" i="21" s="1"/>
  <c r="K553" i="21"/>
  <c r="K554" i="21"/>
  <c r="K555" i="21"/>
  <c r="K556" i="21"/>
  <c r="K557" i="21"/>
  <c r="K558" i="21"/>
  <c r="K559" i="21"/>
  <c r="K560" i="21"/>
  <c r="K561" i="21"/>
  <c r="K562" i="21"/>
  <c r="L562" i="21" s="1"/>
  <c r="M562" i="21" s="1"/>
  <c r="K563" i="21"/>
  <c r="K564" i="21"/>
  <c r="L564" i="21" s="1"/>
  <c r="K565" i="21"/>
  <c r="K566" i="21"/>
  <c r="L566" i="21" s="1"/>
  <c r="M566" i="21" s="1"/>
  <c r="K567" i="21"/>
  <c r="K568" i="21"/>
  <c r="K569" i="21"/>
  <c r="K570" i="21"/>
  <c r="K571" i="21"/>
  <c r="K572" i="21"/>
  <c r="K573" i="21"/>
  <c r="K574" i="21"/>
  <c r="L574" i="21" s="1"/>
  <c r="K575" i="21"/>
  <c r="K576" i="21"/>
  <c r="L576" i="21" s="1"/>
  <c r="P1180" i="21" s="1"/>
  <c r="K577" i="21"/>
  <c r="K578" i="21"/>
  <c r="K579" i="21"/>
  <c r="K580" i="21"/>
  <c r="K581" i="21"/>
  <c r="K582" i="21"/>
  <c r="K583" i="21"/>
  <c r="K584" i="21"/>
  <c r="K585" i="21"/>
  <c r="K586" i="21"/>
  <c r="L586" i="21" s="1"/>
  <c r="M586" i="21" s="1"/>
  <c r="K587" i="21"/>
  <c r="L587" i="21" s="1"/>
  <c r="K588" i="21"/>
  <c r="L588" i="21" s="1"/>
  <c r="K589" i="21"/>
  <c r="K590" i="21"/>
  <c r="K591" i="21"/>
  <c r="K592" i="21"/>
  <c r="K593" i="21"/>
  <c r="K594" i="21"/>
  <c r="K595" i="21"/>
  <c r="K596" i="21"/>
  <c r="K597" i="21"/>
  <c r="K598" i="21"/>
  <c r="L598" i="21" s="1"/>
  <c r="M598" i="21" s="1"/>
  <c r="K599" i="21"/>
  <c r="L599" i="21" s="1"/>
  <c r="K600" i="21"/>
  <c r="L600" i="21" s="1"/>
  <c r="K601" i="21"/>
  <c r="K602" i="21"/>
  <c r="L602" i="21" s="1"/>
  <c r="M602" i="21" s="1"/>
  <c r="K603" i="21"/>
  <c r="K604" i="21"/>
  <c r="K605" i="21"/>
  <c r="K606" i="21"/>
  <c r="K607" i="21"/>
  <c r="K608" i="21"/>
  <c r="K609" i="21"/>
  <c r="K610" i="21"/>
  <c r="L610" i="21" s="1"/>
  <c r="M610" i="21" s="1"/>
  <c r="K611" i="21"/>
  <c r="K612" i="21"/>
  <c r="L612" i="21" s="1"/>
  <c r="N612" i="21" s="1"/>
  <c r="K613" i="21"/>
  <c r="K614" i="21"/>
  <c r="K615" i="21"/>
  <c r="K616" i="21"/>
  <c r="K617" i="21"/>
  <c r="K618" i="21"/>
  <c r="K619" i="21"/>
  <c r="K620" i="21"/>
  <c r="K621" i="21"/>
  <c r="K622" i="21"/>
  <c r="L622" i="21" s="1"/>
  <c r="K623" i="21"/>
  <c r="K624" i="21"/>
  <c r="L624" i="21" s="1"/>
  <c r="K625" i="21"/>
  <c r="K626" i="21"/>
  <c r="K627" i="21"/>
  <c r="K628" i="21"/>
  <c r="K629" i="21"/>
  <c r="K630" i="21"/>
  <c r="K631" i="21"/>
  <c r="K632" i="21"/>
  <c r="K633" i="21"/>
  <c r="K634" i="21"/>
  <c r="L634" i="21" s="1"/>
  <c r="K635" i="21"/>
  <c r="K636" i="21"/>
  <c r="L636" i="21" s="1"/>
  <c r="P636" i="21" s="1"/>
  <c r="K637" i="21"/>
  <c r="K638" i="21"/>
  <c r="L638" i="21" s="1"/>
  <c r="M638" i="21" s="1"/>
  <c r="K639" i="21"/>
  <c r="K640" i="21"/>
  <c r="K641" i="21"/>
  <c r="K642" i="21"/>
  <c r="K643" i="21"/>
  <c r="K644" i="21"/>
  <c r="K645" i="21"/>
  <c r="K646" i="21"/>
  <c r="L646" i="21" s="1"/>
  <c r="K647" i="21"/>
  <c r="K648" i="21"/>
  <c r="L648" i="21" s="1"/>
  <c r="M648" i="21" s="1"/>
  <c r="K649" i="21"/>
  <c r="K650" i="21"/>
  <c r="K651" i="21"/>
  <c r="K652" i="21"/>
  <c r="K653" i="21"/>
  <c r="K654" i="21"/>
  <c r="K655" i="21"/>
  <c r="K656" i="21"/>
  <c r="K657" i="21"/>
  <c r="K658" i="21"/>
  <c r="L658" i="21" s="1"/>
  <c r="M658" i="21" s="1"/>
  <c r="K659" i="21"/>
  <c r="L659" i="21" s="1"/>
  <c r="M659" i="21" s="1"/>
  <c r="K660" i="21"/>
  <c r="L660" i="21" s="1"/>
  <c r="P660" i="21" s="1"/>
  <c r="K661" i="21"/>
  <c r="K662" i="21"/>
  <c r="K663" i="21"/>
  <c r="K664" i="21"/>
  <c r="K665" i="21"/>
  <c r="K666" i="21"/>
  <c r="K667" i="21"/>
  <c r="K668" i="21"/>
  <c r="K669" i="21"/>
  <c r="K670" i="21"/>
  <c r="L670" i="21" s="1"/>
  <c r="M670" i="21" s="1"/>
  <c r="K671" i="21"/>
  <c r="K672" i="21"/>
  <c r="L672" i="21" s="1"/>
  <c r="K673" i="21"/>
  <c r="K674" i="21"/>
  <c r="L674" i="21" s="1"/>
  <c r="M674" i="21" s="1"/>
  <c r="K675" i="21"/>
  <c r="K676" i="21"/>
  <c r="K677" i="21"/>
  <c r="K678" i="21"/>
  <c r="K679" i="21"/>
  <c r="K680" i="21"/>
  <c r="K681" i="21"/>
  <c r="K682" i="21"/>
  <c r="L682" i="21" s="1"/>
  <c r="K683" i="21"/>
  <c r="K684" i="21"/>
  <c r="L684" i="21" s="1"/>
  <c r="K685" i="21"/>
  <c r="K686" i="21"/>
  <c r="K687" i="21"/>
  <c r="K688" i="21"/>
  <c r="K689" i="21"/>
  <c r="K690" i="21"/>
  <c r="K691" i="21"/>
  <c r="K692" i="21"/>
  <c r="K693" i="21"/>
  <c r="K694" i="21"/>
  <c r="L694" i="21" s="1"/>
  <c r="N91" i="21" s="1"/>
  <c r="K695" i="21"/>
  <c r="K696" i="21"/>
  <c r="L696" i="21" s="1"/>
  <c r="K697" i="21"/>
  <c r="K698" i="21"/>
  <c r="K699" i="21"/>
  <c r="K700" i="21"/>
  <c r="K701" i="21"/>
  <c r="K702" i="21"/>
  <c r="K703" i="21"/>
  <c r="K704" i="21"/>
  <c r="K705" i="21"/>
  <c r="K706" i="21"/>
  <c r="L706" i="21" s="1"/>
  <c r="K707" i="21"/>
  <c r="K708" i="21"/>
  <c r="L708" i="21" s="1"/>
  <c r="N852" i="21" s="1"/>
  <c r="K709" i="21"/>
  <c r="K710" i="21"/>
  <c r="L710" i="21" s="1"/>
  <c r="M710" i="21" s="1"/>
  <c r="K711" i="21"/>
  <c r="K712" i="21"/>
  <c r="K713" i="21"/>
  <c r="K714" i="21"/>
  <c r="K715" i="21"/>
  <c r="K716" i="21"/>
  <c r="K717" i="21"/>
  <c r="K718" i="21"/>
  <c r="L718" i="21" s="1"/>
  <c r="K719" i="21"/>
  <c r="L719" i="21" s="1"/>
  <c r="K720" i="21"/>
  <c r="L720" i="21" s="1"/>
  <c r="K721" i="21"/>
  <c r="K722" i="21"/>
  <c r="L722" i="21" s="1"/>
  <c r="M722" i="21" s="1"/>
  <c r="K723" i="21"/>
  <c r="K724" i="21"/>
  <c r="K725" i="21"/>
  <c r="K726" i="21"/>
  <c r="K727" i="21"/>
  <c r="K728" i="21"/>
  <c r="K729" i="21"/>
  <c r="K730" i="21"/>
  <c r="L730" i="21" s="1"/>
  <c r="K731" i="21"/>
  <c r="K732" i="21"/>
  <c r="L732" i="21" s="1"/>
  <c r="K733" i="21"/>
  <c r="K734" i="21"/>
  <c r="K735" i="21"/>
  <c r="K736" i="21"/>
  <c r="K737" i="21"/>
  <c r="K738" i="21"/>
  <c r="K739" i="21"/>
  <c r="K740" i="21"/>
  <c r="K741" i="21"/>
  <c r="K742" i="21"/>
  <c r="L742" i="21" s="1"/>
  <c r="M742" i="21" s="1"/>
  <c r="K743" i="21"/>
  <c r="K744" i="21"/>
  <c r="L744" i="21" s="1"/>
  <c r="K745" i="21"/>
  <c r="K746" i="21"/>
  <c r="L746" i="21" s="1"/>
  <c r="M746" i="21" s="1"/>
  <c r="K747" i="21"/>
  <c r="K748" i="21"/>
  <c r="K749" i="21"/>
  <c r="K750" i="21"/>
  <c r="K751" i="21"/>
  <c r="K752" i="21"/>
  <c r="K753" i="21"/>
  <c r="K754" i="21"/>
  <c r="L754" i="21" s="1"/>
  <c r="M754" i="21" s="1"/>
  <c r="K755" i="21"/>
  <c r="K756" i="21"/>
  <c r="L756" i="21" s="1"/>
  <c r="K757" i="21"/>
  <c r="K758" i="21"/>
  <c r="K759" i="21"/>
  <c r="K760" i="21"/>
  <c r="K761" i="21"/>
  <c r="K762" i="21"/>
  <c r="K763" i="21"/>
  <c r="K764" i="21"/>
  <c r="K765" i="21"/>
  <c r="K766" i="21"/>
  <c r="L766" i="21" s="1"/>
  <c r="K767" i="21"/>
  <c r="K768" i="21"/>
  <c r="L768" i="21" s="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L780" i="21" s="1"/>
  <c r="P780" i="21" s="1"/>
  <c r="K781" i="21"/>
  <c r="K782" i="21"/>
  <c r="L782" i="21" s="1"/>
  <c r="M782" i="21" s="1"/>
  <c r="K783" i="21"/>
  <c r="K784" i="21"/>
  <c r="K785" i="21"/>
  <c r="K786" i="21"/>
  <c r="K787" i="21"/>
  <c r="K788" i="21"/>
  <c r="K789" i="21"/>
  <c r="K790" i="21"/>
  <c r="L790" i="21" s="1"/>
  <c r="K791" i="21"/>
  <c r="K792" i="21"/>
  <c r="L792" i="21" s="1"/>
  <c r="M792" i="21" s="1"/>
  <c r="K793" i="21"/>
  <c r="K794" i="21"/>
  <c r="K795" i="21"/>
  <c r="K796" i="21"/>
  <c r="K797" i="21"/>
  <c r="K798" i="21"/>
  <c r="K799" i="21"/>
  <c r="K800" i="21"/>
  <c r="K801" i="21"/>
  <c r="K802" i="21"/>
  <c r="L802" i="21" s="1"/>
  <c r="K803" i="21"/>
  <c r="K804" i="21"/>
  <c r="L804" i="21" s="1"/>
  <c r="P804" i="21" s="1"/>
  <c r="K805" i="21"/>
  <c r="K806" i="21"/>
  <c r="L806" i="21" s="1"/>
  <c r="M806" i="21" s="1"/>
  <c r="K807" i="21"/>
  <c r="K808" i="21"/>
  <c r="K809" i="21"/>
  <c r="K810" i="21"/>
  <c r="K811" i="21"/>
  <c r="K812" i="21"/>
  <c r="K813" i="21"/>
  <c r="K814" i="21"/>
  <c r="L814" i="21" s="1"/>
  <c r="M814" i="21" s="1"/>
  <c r="K815" i="21"/>
  <c r="K816" i="21"/>
  <c r="L816" i="21" s="1"/>
  <c r="P816" i="21" s="1"/>
  <c r="K817" i="21"/>
  <c r="K818" i="21"/>
  <c r="L818" i="21" s="1"/>
  <c r="M818" i="21" s="1"/>
  <c r="K819" i="21"/>
  <c r="K820" i="21"/>
  <c r="K821" i="21"/>
  <c r="K822" i="21"/>
  <c r="K823" i="21"/>
  <c r="K824" i="21"/>
  <c r="K825" i="21"/>
  <c r="K826" i="21"/>
  <c r="L826" i="21" s="1"/>
  <c r="K827" i="21"/>
  <c r="L827" i="21" s="1"/>
  <c r="K828" i="21"/>
  <c r="L828" i="21" s="1"/>
  <c r="M828" i="21" s="1"/>
  <c r="K829" i="21"/>
  <c r="K830" i="21"/>
  <c r="L830" i="21" s="1"/>
  <c r="M830" i="21" s="1"/>
  <c r="K831" i="21"/>
  <c r="K832" i="21"/>
  <c r="K833" i="21"/>
  <c r="K834" i="21"/>
  <c r="K835" i="21"/>
  <c r="K836" i="21"/>
  <c r="K837" i="21"/>
  <c r="K838" i="21"/>
  <c r="L838" i="21" s="1"/>
  <c r="M838" i="21" s="1"/>
  <c r="K839" i="21"/>
  <c r="K840" i="21"/>
  <c r="L840" i="21" s="1"/>
  <c r="K841" i="21"/>
  <c r="K842" i="21"/>
  <c r="K843" i="21"/>
  <c r="K844" i="21"/>
  <c r="K845" i="21"/>
  <c r="K846" i="21"/>
  <c r="K847" i="21"/>
  <c r="K848" i="21"/>
  <c r="K849" i="21"/>
  <c r="K850" i="21"/>
  <c r="L850" i="21" s="1"/>
  <c r="M850" i="21" s="1"/>
  <c r="K851" i="21"/>
  <c r="K852" i="21"/>
  <c r="L852" i="21" s="1"/>
  <c r="K853" i="21"/>
  <c r="K854" i="21"/>
  <c r="L854" i="21" s="1"/>
  <c r="M854" i="21" s="1"/>
  <c r="K855" i="21"/>
  <c r="K856" i="21"/>
  <c r="K857" i="21"/>
  <c r="K858" i="21"/>
  <c r="K859" i="21"/>
  <c r="K860" i="21"/>
  <c r="K861" i="21"/>
  <c r="K862" i="21"/>
  <c r="L862" i="21" s="1"/>
  <c r="M862" i="21" s="1"/>
  <c r="K863" i="21"/>
  <c r="K864" i="21"/>
  <c r="L864" i="21" s="1"/>
  <c r="P864" i="21" s="1"/>
  <c r="K865" i="21"/>
  <c r="K866" i="21"/>
  <c r="L866" i="21" s="1"/>
  <c r="M866" i="21" s="1"/>
  <c r="K867" i="21"/>
  <c r="K868" i="21"/>
  <c r="K869" i="21"/>
  <c r="K870" i="21"/>
  <c r="K871" i="21"/>
  <c r="K872" i="21"/>
  <c r="K873" i="21"/>
  <c r="K874" i="21"/>
  <c r="K875" i="21"/>
  <c r="K876" i="21"/>
  <c r="L876" i="21" s="1"/>
  <c r="P876" i="21" s="1"/>
  <c r="K877" i="21"/>
  <c r="K878" i="21"/>
  <c r="K879" i="21"/>
  <c r="K880" i="21"/>
  <c r="K881" i="21"/>
  <c r="K882" i="21"/>
  <c r="K883" i="21"/>
  <c r="K884" i="21"/>
  <c r="K885" i="21"/>
  <c r="K886" i="21"/>
  <c r="L886" i="21" s="1"/>
  <c r="K887" i="21"/>
  <c r="K888" i="21"/>
  <c r="L888" i="21" s="1"/>
  <c r="K889" i="21"/>
  <c r="K890" i="21"/>
  <c r="L890" i="21" s="1"/>
  <c r="M890" i="21" s="1"/>
  <c r="K891" i="21"/>
  <c r="K892" i="21"/>
  <c r="K893" i="21"/>
  <c r="K894" i="21"/>
  <c r="K895" i="21"/>
  <c r="K896" i="21"/>
  <c r="K897" i="21"/>
  <c r="K898" i="21"/>
  <c r="L898" i="21" s="1"/>
  <c r="K899" i="21"/>
  <c r="K900" i="21"/>
  <c r="L900" i="21" s="1"/>
  <c r="K901" i="21"/>
  <c r="K902" i="21"/>
  <c r="K903" i="21"/>
  <c r="K904" i="21"/>
  <c r="K905" i="21"/>
  <c r="K906" i="21"/>
  <c r="K907" i="21"/>
  <c r="K908" i="21"/>
  <c r="K909" i="21"/>
  <c r="K910" i="21"/>
  <c r="L910" i="21" s="1"/>
  <c r="M910" i="21" s="1"/>
  <c r="K911" i="21"/>
  <c r="K912" i="21"/>
  <c r="L912" i="21" s="1"/>
  <c r="P912" i="21" s="1"/>
  <c r="K913" i="21"/>
  <c r="K914" i="21"/>
  <c r="K915" i="21"/>
  <c r="K916" i="21"/>
  <c r="K917" i="21"/>
  <c r="K918" i="21"/>
  <c r="K919" i="21"/>
  <c r="K920" i="21"/>
  <c r="K921" i="21"/>
  <c r="K922" i="21"/>
  <c r="L922" i="21" s="1"/>
  <c r="K923" i="21"/>
  <c r="K924" i="21"/>
  <c r="L924" i="21" s="1"/>
  <c r="K925" i="21"/>
  <c r="K926" i="21"/>
  <c r="L926" i="21" s="1"/>
  <c r="M926" i="21" s="1"/>
  <c r="K927" i="21"/>
  <c r="K928" i="21"/>
  <c r="K929" i="21"/>
  <c r="K930" i="21"/>
  <c r="K931" i="21"/>
  <c r="K932" i="21"/>
  <c r="K933" i="21"/>
  <c r="K934" i="21"/>
  <c r="L934" i="21" s="1"/>
  <c r="K935" i="21"/>
  <c r="K936" i="21"/>
  <c r="L936" i="21" s="1"/>
  <c r="K937" i="21"/>
  <c r="K938" i="21"/>
  <c r="K939" i="21"/>
  <c r="K940" i="21"/>
  <c r="K941" i="21"/>
  <c r="K942" i="21"/>
  <c r="K943" i="21"/>
  <c r="K944" i="21"/>
  <c r="K945" i="21"/>
  <c r="K946" i="21"/>
  <c r="L946" i="21" s="1"/>
  <c r="M946" i="21" s="1"/>
  <c r="K947" i="21"/>
  <c r="K948" i="21"/>
  <c r="L948" i="21" s="1"/>
  <c r="K949" i="21"/>
  <c r="K950" i="21"/>
  <c r="L950" i="21" s="1"/>
  <c r="M950" i="21" s="1"/>
  <c r="K951" i="21"/>
  <c r="K952" i="21"/>
  <c r="K953" i="21"/>
  <c r="K954" i="21"/>
  <c r="K955" i="21"/>
  <c r="K956" i="21"/>
  <c r="K957" i="21"/>
  <c r="K958" i="21"/>
  <c r="L958" i="21" s="1"/>
  <c r="M958" i="21" s="1"/>
  <c r="K959" i="21"/>
  <c r="K960" i="21"/>
  <c r="L960" i="21" s="1"/>
  <c r="P960" i="21" s="1"/>
  <c r="K961" i="21"/>
  <c r="K962" i="21"/>
  <c r="L962" i="21" s="1"/>
  <c r="M962" i="21" s="1"/>
  <c r="K963" i="21"/>
  <c r="K964" i="21"/>
  <c r="K965" i="21"/>
  <c r="K966" i="21"/>
  <c r="K967" i="21"/>
  <c r="K968" i="21"/>
  <c r="K969" i="21"/>
  <c r="K970" i="21"/>
  <c r="L970" i="21" s="1"/>
  <c r="M970" i="21" s="1"/>
  <c r="K971" i="21"/>
  <c r="K972" i="21"/>
  <c r="L972" i="21" s="1"/>
  <c r="P972" i="21" s="1"/>
  <c r="K973" i="21"/>
  <c r="K974" i="21"/>
  <c r="L974" i="21" s="1"/>
  <c r="M974" i="21" s="1"/>
  <c r="K975" i="21"/>
  <c r="K976" i="21"/>
  <c r="K977" i="21"/>
  <c r="K978" i="21"/>
  <c r="K979" i="21"/>
  <c r="K980" i="21"/>
  <c r="K981" i="21"/>
  <c r="K982" i="21"/>
  <c r="L982" i="21" s="1"/>
  <c r="N374" i="21" s="1"/>
  <c r="K983" i="21"/>
  <c r="K984" i="21"/>
  <c r="L984" i="21" s="1"/>
  <c r="K985" i="21"/>
  <c r="K986" i="21"/>
  <c r="K987" i="21"/>
  <c r="K988" i="21"/>
  <c r="K989" i="21"/>
  <c r="K990" i="21"/>
  <c r="K991" i="21"/>
  <c r="K992" i="21"/>
  <c r="K993" i="21"/>
  <c r="K994" i="21"/>
  <c r="L994" i="21" s="1"/>
  <c r="M994" i="21" s="1"/>
  <c r="K995" i="21"/>
  <c r="K996" i="21"/>
  <c r="L996" i="21" s="1"/>
  <c r="K997" i="21"/>
  <c r="K998" i="21"/>
  <c r="L998" i="21" s="1"/>
  <c r="M998" i="21" s="1"/>
  <c r="K999" i="21"/>
  <c r="K1000" i="21"/>
  <c r="K1001" i="21"/>
  <c r="K1002" i="21"/>
  <c r="K1003" i="21"/>
  <c r="K1004" i="21"/>
  <c r="K1005" i="21"/>
  <c r="K1006" i="21"/>
  <c r="L1006" i="21" s="1"/>
  <c r="K1007" i="21"/>
  <c r="K1008" i="21"/>
  <c r="L1008" i="21" s="1"/>
  <c r="M1008" i="21" s="1"/>
  <c r="K1009" i="21"/>
  <c r="K1010" i="21"/>
  <c r="L1010" i="21" s="1"/>
  <c r="M1010" i="21" s="1"/>
  <c r="K1011" i="21"/>
  <c r="K1012" i="21"/>
  <c r="K1013" i="21"/>
  <c r="K1014" i="21"/>
  <c r="K1015" i="21"/>
  <c r="K1016" i="21"/>
  <c r="K1017" i="21"/>
  <c r="K1018" i="21"/>
  <c r="L1018" i="21" s="1"/>
  <c r="M1018" i="21" s="1"/>
  <c r="K1019" i="21"/>
  <c r="K1020" i="21"/>
  <c r="L1020" i="21" s="1"/>
  <c r="K1021" i="21"/>
  <c r="K1022" i="21"/>
  <c r="K1023" i="21"/>
  <c r="K1024" i="21"/>
  <c r="K1025" i="21"/>
  <c r="K1026" i="21"/>
  <c r="K1027" i="21"/>
  <c r="K1028" i="21"/>
  <c r="K1029" i="21"/>
  <c r="K1030" i="21"/>
  <c r="L1030" i="21" s="1"/>
  <c r="M1030" i="21" s="1"/>
  <c r="K1031" i="21"/>
  <c r="K1032" i="21"/>
  <c r="L1032" i="21" s="1"/>
  <c r="K1033" i="21"/>
  <c r="K1034" i="21"/>
  <c r="K1035" i="21"/>
  <c r="K1036" i="21"/>
  <c r="K1037" i="21"/>
  <c r="K1038" i="21"/>
  <c r="K1039" i="21"/>
  <c r="K1040" i="21"/>
  <c r="K1041" i="21"/>
  <c r="K1042" i="21"/>
  <c r="L1042" i="21" s="1"/>
  <c r="M1042" i="21" s="1"/>
  <c r="K1043" i="21"/>
  <c r="K1044" i="21"/>
  <c r="L1044" i="21" s="1"/>
  <c r="K1045" i="21"/>
  <c r="K1046" i="21"/>
  <c r="K1047" i="21"/>
  <c r="K1048" i="21"/>
  <c r="K1049" i="21"/>
  <c r="K1050" i="21"/>
  <c r="K1051" i="21"/>
  <c r="K1052" i="21"/>
  <c r="K1053" i="21"/>
  <c r="K1054" i="21"/>
  <c r="L1054" i="21" s="1"/>
  <c r="M1054" i="21" s="1"/>
  <c r="K1055" i="21"/>
  <c r="K1056" i="21"/>
  <c r="L1056" i="21" s="1"/>
  <c r="K1057" i="21"/>
  <c r="K1058" i="21"/>
  <c r="K1059" i="21"/>
  <c r="K1060" i="21"/>
  <c r="K1061" i="21"/>
  <c r="K1062" i="21"/>
  <c r="K1063" i="21"/>
  <c r="K1064" i="21"/>
  <c r="K1065" i="21"/>
  <c r="K1066" i="21"/>
  <c r="L1066" i="21" s="1"/>
  <c r="M1066" i="21" s="1"/>
  <c r="K1067" i="21"/>
  <c r="K1068" i="21"/>
  <c r="L1068" i="21" s="1"/>
  <c r="K1069" i="21"/>
  <c r="K1070" i="21"/>
  <c r="K1071" i="21"/>
  <c r="K1072" i="21"/>
  <c r="K1073" i="21"/>
  <c r="K1074" i="21"/>
  <c r="K1075" i="21"/>
  <c r="K1076" i="21"/>
  <c r="K1077" i="21"/>
  <c r="K1078" i="21"/>
  <c r="L1078" i="21" s="1"/>
  <c r="M1078" i="21" s="1"/>
  <c r="K1079" i="21"/>
  <c r="K1080" i="21"/>
  <c r="L1080" i="21" s="1"/>
  <c r="K1081" i="21"/>
  <c r="K1082" i="21"/>
  <c r="K1083" i="21"/>
  <c r="K1084" i="21"/>
  <c r="K1085" i="21"/>
  <c r="K1086" i="21"/>
  <c r="K1087" i="21"/>
  <c r="K1088" i="21"/>
  <c r="K1089" i="21"/>
  <c r="K1090" i="21"/>
  <c r="L1090" i="21" s="1"/>
  <c r="M1090" i="21" s="1"/>
  <c r="K1091" i="21"/>
  <c r="K1092" i="21"/>
  <c r="L1092" i="21" s="1"/>
  <c r="K1093" i="21"/>
  <c r="K1094" i="21"/>
  <c r="K1095" i="21"/>
  <c r="K1096" i="21"/>
  <c r="K1097" i="21"/>
  <c r="K1098" i="21"/>
  <c r="K1099" i="21"/>
  <c r="K1100" i="21"/>
  <c r="K1101" i="21"/>
  <c r="K1102" i="21"/>
  <c r="L1102" i="21" s="1"/>
  <c r="M1102" i="21" s="1"/>
  <c r="K1103" i="21"/>
  <c r="L1103" i="21" s="1"/>
  <c r="K1104" i="21"/>
  <c r="L1104" i="21" s="1"/>
  <c r="K1105" i="21"/>
  <c r="K1106" i="21"/>
  <c r="K1107" i="21"/>
  <c r="K1108" i="21"/>
  <c r="K1109" i="21"/>
  <c r="K1110" i="21"/>
  <c r="K1111" i="21"/>
  <c r="K1112" i="21"/>
  <c r="K1113" i="21"/>
  <c r="K1114" i="21"/>
  <c r="L1114" i="21" s="1"/>
  <c r="M1114" i="21" s="1"/>
  <c r="K1115" i="21"/>
  <c r="K1116" i="21"/>
  <c r="L1116" i="21" s="1"/>
  <c r="P1116" i="21" s="1"/>
  <c r="K1117" i="21"/>
  <c r="K1118" i="21"/>
  <c r="K1119" i="21"/>
  <c r="K1120" i="21"/>
  <c r="K1121" i="21"/>
  <c r="K1122" i="21"/>
  <c r="K1123" i="21"/>
  <c r="K1124" i="21"/>
  <c r="K1125" i="21"/>
  <c r="L1125" i="21" s="1"/>
  <c r="K1126" i="21"/>
  <c r="L1126" i="21" s="1"/>
  <c r="M1126" i="21" s="1"/>
  <c r="K1127" i="21"/>
  <c r="K1128" i="21"/>
  <c r="L1128" i="21" s="1"/>
  <c r="K1129" i="21"/>
  <c r="K1130" i="21"/>
  <c r="K1131" i="21"/>
  <c r="K1132" i="21"/>
  <c r="K1133" i="21"/>
  <c r="K1134" i="21"/>
  <c r="K1135" i="21"/>
  <c r="K1136" i="21"/>
  <c r="K1137" i="21"/>
  <c r="L1137" i="21" s="1"/>
  <c r="K1138" i="21"/>
  <c r="L1138" i="21" s="1"/>
  <c r="M1138" i="21" s="1"/>
  <c r="K1139" i="21"/>
  <c r="K1140" i="21"/>
  <c r="L1140" i="21" s="1"/>
  <c r="K1141" i="21"/>
  <c r="K1142" i="21"/>
  <c r="K1143" i="21"/>
  <c r="K1144" i="21"/>
  <c r="K1145" i="21"/>
  <c r="K1146" i="21"/>
  <c r="K1147" i="21"/>
  <c r="K1148" i="21"/>
  <c r="K1149" i="21"/>
  <c r="L1149" i="21" s="1"/>
  <c r="K1150" i="21"/>
  <c r="L1150" i="21" s="1"/>
  <c r="M1150" i="21" s="1"/>
  <c r="K1151" i="21"/>
  <c r="K1152" i="21"/>
  <c r="L1152" i="21" s="1"/>
  <c r="K1153" i="21"/>
  <c r="K1154" i="21"/>
  <c r="K1155" i="21"/>
  <c r="K1156" i="21"/>
  <c r="K1157" i="21"/>
  <c r="K1158" i="21"/>
  <c r="K1159" i="21"/>
  <c r="K1160" i="21"/>
  <c r="K1161" i="21"/>
  <c r="L1161" i="21" s="1"/>
  <c r="K1162" i="21"/>
  <c r="L1162" i="21" s="1"/>
  <c r="M1162" i="21" s="1"/>
  <c r="K1163" i="21"/>
  <c r="K1164" i="21"/>
  <c r="L1164" i="21" s="1"/>
  <c r="K1165" i="21"/>
  <c r="K1166" i="21"/>
  <c r="K1167" i="21"/>
  <c r="K1168" i="21"/>
  <c r="K1169" i="21"/>
  <c r="K1170" i="21"/>
  <c r="K1171" i="21"/>
  <c r="K1172" i="21"/>
  <c r="K1173" i="21"/>
  <c r="L1173" i="21" s="1"/>
  <c r="K1174" i="21"/>
  <c r="L1174" i="21" s="1"/>
  <c r="M1174" i="21" s="1"/>
  <c r="K1175" i="21"/>
  <c r="K1176" i="21"/>
  <c r="L1176" i="21" s="1"/>
  <c r="K1177" i="21"/>
  <c r="K1178" i="21"/>
  <c r="K1179" i="21"/>
  <c r="K1180" i="21"/>
  <c r="K1181" i="21"/>
  <c r="K1182" i="21"/>
  <c r="K1183" i="21"/>
  <c r="K1184" i="21"/>
  <c r="K1185" i="21"/>
  <c r="L1185" i="21" s="1"/>
  <c r="K1186" i="21"/>
  <c r="L1186" i="21" s="1"/>
  <c r="M1186" i="21" s="1"/>
  <c r="K1187" i="21"/>
  <c r="K1188" i="21"/>
  <c r="L1188" i="21" s="1"/>
  <c r="K1189" i="21"/>
  <c r="K1190" i="21"/>
  <c r="K1191" i="21"/>
  <c r="K1192" i="21"/>
  <c r="K1193" i="21"/>
  <c r="K1194" i="21"/>
  <c r="K1195" i="21"/>
  <c r="K1196" i="21"/>
  <c r="K1197" i="21"/>
  <c r="L1197" i="21" s="1"/>
  <c r="K1198" i="21"/>
  <c r="L1198" i="21" s="1"/>
  <c r="M1198" i="21" s="1"/>
  <c r="K1199" i="21"/>
  <c r="K1200" i="21"/>
  <c r="L1200" i="21" s="1"/>
  <c r="K1201" i="21"/>
  <c r="K1202" i="21"/>
  <c r="K1203" i="21"/>
  <c r="K1204" i="21"/>
  <c r="K1205" i="21"/>
  <c r="K1206" i="21"/>
  <c r="K1207" i="21"/>
  <c r="K1208" i="21"/>
  <c r="K1209" i="21"/>
  <c r="L1209" i="21" s="1"/>
  <c r="K1210" i="21"/>
  <c r="L1210" i="21" s="1"/>
  <c r="M1210" i="21" s="1"/>
  <c r="K1211" i="21"/>
  <c r="K1212" i="21"/>
  <c r="L1212" i="21" s="1"/>
  <c r="K1213" i="21"/>
  <c r="K1214" i="21"/>
  <c r="L2" i="21"/>
  <c r="L3" i="21"/>
  <c r="L4" i="21"/>
  <c r="L5" i="21"/>
  <c r="L6" i="21"/>
  <c r="L7" i="21"/>
  <c r="L8" i="21"/>
  <c r="L9" i="21"/>
  <c r="L11" i="21"/>
  <c r="L14" i="21"/>
  <c r="L15" i="21"/>
  <c r="L16" i="21"/>
  <c r="L17" i="21"/>
  <c r="L18" i="21"/>
  <c r="L19" i="21"/>
  <c r="L20" i="21"/>
  <c r="L21" i="21"/>
  <c r="M21" i="21" s="1"/>
  <c r="L27" i="21"/>
  <c r="M27" i="21" s="1"/>
  <c r="L28" i="21"/>
  <c r="L29" i="21"/>
  <c r="N29" i="21" s="1"/>
  <c r="L30" i="21"/>
  <c r="L31" i="21"/>
  <c r="L32" i="21"/>
  <c r="L33" i="21"/>
  <c r="L38" i="21"/>
  <c r="M38" i="21" s="1"/>
  <c r="L39" i="21"/>
  <c r="L40" i="21"/>
  <c r="L41" i="21"/>
  <c r="L42" i="21"/>
  <c r="M42" i="21" s="1"/>
  <c r="L43" i="21"/>
  <c r="L44" i="21"/>
  <c r="M44" i="21" s="1"/>
  <c r="L45" i="21"/>
  <c r="M45" i="21" s="1"/>
  <c r="L50" i="21"/>
  <c r="L51" i="21"/>
  <c r="M51" i="21" s="1"/>
  <c r="L52" i="21"/>
  <c r="L53" i="21"/>
  <c r="L54" i="21"/>
  <c r="L55" i="21"/>
  <c r="L56" i="21"/>
  <c r="L57" i="21"/>
  <c r="L62" i="21"/>
  <c r="L63" i="21"/>
  <c r="M63" i="21" s="1"/>
  <c r="L64" i="21"/>
  <c r="M64" i="21" s="1"/>
  <c r="L65" i="21"/>
  <c r="M65" i="21" s="1"/>
  <c r="L66" i="21"/>
  <c r="L67" i="21"/>
  <c r="M67" i="21" s="1"/>
  <c r="L68" i="21"/>
  <c r="L69" i="21"/>
  <c r="L74" i="21"/>
  <c r="M74" i="21" s="1"/>
  <c r="L75" i="21"/>
  <c r="L76" i="21"/>
  <c r="M76" i="21" s="1"/>
  <c r="L77" i="21"/>
  <c r="M77" i="21" s="1"/>
  <c r="L78" i="21"/>
  <c r="L79" i="21"/>
  <c r="M79" i="21" s="1"/>
  <c r="L80" i="21"/>
  <c r="M80" i="21" s="1"/>
  <c r="L81" i="21"/>
  <c r="L86" i="21"/>
  <c r="L87" i="21"/>
  <c r="M87" i="21" s="1"/>
  <c r="L88" i="21"/>
  <c r="L89" i="21"/>
  <c r="M89" i="21" s="1"/>
  <c r="L90" i="21"/>
  <c r="L91" i="21"/>
  <c r="L92" i="21"/>
  <c r="L93" i="21"/>
  <c r="L98" i="21"/>
  <c r="M98" i="21" s="1"/>
  <c r="L99" i="21"/>
  <c r="M99" i="21" s="1"/>
  <c r="L100" i="21"/>
  <c r="L101" i="21"/>
  <c r="L102" i="21"/>
  <c r="L103" i="21"/>
  <c r="M103" i="21" s="1"/>
  <c r="L104" i="21"/>
  <c r="L105" i="21"/>
  <c r="M105" i="21" s="1"/>
  <c r="L110" i="21"/>
  <c r="L111" i="21"/>
  <c r="L112" i="21"/>
  <c r="L113" i="21"/>
  <c r="M113" i="21" s="1"/>
  <c r="L114" i="21"/>
  <c r="L115" i="21"/>
  <c r="M115" i="21" s="1"/>
  <c r="L116" i="21"/>
  <c r="M116" i="21" s="1"/>
  <c r="L117" i="21"/>
  <c r="M117" i="21" s="1"/>
  <c r="L122" i="21"/>
  <c r="L123" i="21"/>
  <c r="L124" i="21"/>
  <c r="L125" i="21"/>
  <c r="L126" i="21"/>
  <c r="L127" i="21"/>
  <c r="L128" i="21"/>
  <c r="L129" i="21"/>
  <c r="M129" i="21" s="1"/>
  <c r="L134" i="21"/>
  <c r="L135" i="21"/>
  <c r="L136" i="21"/>
  <c r="N746" i="21" s="1"/>
  <c r="L137" i="21"/>
  <c r="L138" i="21"/>
  <c r="L139" i="21"/>
  <c r="M139" i="21" s="1"/>
  <c r="L140" i="21"/>
  <c r="M140" i="21" s="1"/>
  <c r="L141" i="21"/>
  <c r="M141" i="21" s="1"/>
  <c r="L146" i="21"/>
  <c r="L147" i="21"/>
  <c r="L148" i="21"/>
  <c r="L149" i="21"/>
  <c r="L150" i="21"/>
  <c r="M150" i="21" s="1"/>
  <c r="L151" i="21"/>
  <c r="N151" i="21" s="1"/>
  <c r="L152" i="21"/>
  <c r="M152" i="21" s="1"/>
  <c r="L153" i="21"/>
  <c r="M153" i="21" s="1"/>
  <c r="L158" i="21"/>
  <c r="L159" i="21"/>
  <c r="L160" i="21"/>
  <c r="L161" i="21"/>
  <c r="L162" i="21"/>
  <c r="L163" i="21"/>
  <c r="L164" i="21"/>
  <c r="M164" i="21" s="1"/>
  <c r="L165" i="21"/>
  <c r="M165" i="21" s="1"/>
  <c r="L170" i="21"/>
  <c r="L171" i="21"/>
  <c r="M171" i="21" s="1"/>
  <c r="L172" i="21"/>
  <c r="M172" i="21" s="1"/>
  <c r="L173" i="21"/>
  <c r="L174" i="21"/>
  <c r="L175" i="21"/>
  <c r="L176" i="21"/>
  <c r="L177" i="21"/>
  <c r="L182" i="21"/>
  <c r="M182" i="21" s="1"/>
  <c r="L183" i="21"/>
  <c r="L184" i="21"/>
  <c r="L185" i="21"/>
  <c r="L186" i="21"/>
  <c r="L187" i="21"/>
  <c r="L188" i="21"/>
  <c r="M188" i="21" s="1"/>
  <c r="L189" i="21"/>
  <c r="N189" i="21" s="1"/>
  <c r="L194" i="21"/>
  <c r="L195" i="21"/>
  <c r="M195" i="21" s="1"/>
  <c r="L196" i="21"/>
  <c r="L197" i="21"/>
  <c r="L198" i="21"/>
  <c r="L199" i="21"/>
  <c r="M199" i="21" s="1"/>
  <c r="L200" i="21"/>
  <c r="M200" i="21" s="1"/>
  <c r="L201" i="21"/>
  <c r="M201" i="21" s="1"/>
  <c r="L206" i="21"/>
  <c r="M206" i="21" s="1"/>
  <c r="L207" i="21"/>
  <c r="M207" i="21" s="1"/>
  <c r="L208" i="21"/>
  <c r="L209" i="21"/>
  <c r="M209" i="21" s="1"/>
  <c r="L210" i="21"/>
  <c r="L211" i="21"/>
  <c r="L212" i="21"/>
  <c r="L213" i="21"/>
  <c r="L218" i="21"/>
  <c r="M218" i="21" s="1"/>
  <c r="L219" i="21"/>
  <c r="L220" i="21"/>
  <c r="M220" i="21" s="1"/>
  <c r="L221" i="21"/>
  <c r="M221" i="21" s="1"/>
  <c r="L222" i="21"/>
  <c r="M222" i="21" s="1"/>
  <c r="L223" i="21"/>
  <c r="M223" i="21" s="1"/>
  <c r="L224" i="21"/>
  <c r="M224" i="21" s="1"/>
  <c r="L225" i="21"/>
  <c r="L227" i="21"/>
  <c r="L230" i="21"/>
  <c r="L231" i="21"/>
  <c r="M231" i="21" s="1"/>
  <c r="L232" i="21"/>
  <c r="L233" i="21"/>
  <c r="M233" i="21" s="1"/>
  <c r="L234" i="21"/>
  <c r="L235" i="21"/>
  <c r="M235" i="21" s="1"/>
  <c r="L236" i="21"/>
  <c r="M236" i="21" s="1"/>
  <c r="L237" i="21"/>
  <c r="M237" i="21" s="1"/>
  <c r="L242" i="21"/>
  <c r="N242" i="21" s="1"/>
  <c r="L243" i="21"/>
  <c r="L244" i="21"/>
  <c r="L245" i="21"/>
  <c r="L246" i="21"/>
  <c r="L247" i="21"/>
  <c r="M247" i="21" s="1"/>
  <c r="L248" i="21"/>
  <c r="L249" i="21"/>
  <c r="M249" i="21" s="1"/>
  <c r="L254" i="21"/>
  <c r="M254" i="21" s="1"/>
  <c r="L255" i="21"/>
  <c r="L256" i="21"/>
  <c r="M256" i="21" s="1"/>
  <c r="L257" i="21"/>
  <c r="M257" i="21" s="1"/>
  <c r="L258" i="21"/>
  <c r="N258" i="21" s="1"/>
  <c r="L259" i="21"/>
  <c r="M259" i="21" s="1"/>
  <c r="L260" i="21"/>
  <c r="L261" i="21"/>
  <c r="L266" i="21"/>
  <c r="L267" i="21"/>
  <c r="L268" i="21"/>
  <c r="L269" i="21"/>
  <c r="L270" i="21"/>
  <c r="M270" i="21" s="1"/>
  <c r="L271" i="21"/>
  <c r="L272" i="21"/>
  <c r="L273" i="21"/>
  <c r="M273" i="21" s="1"/>
  <c r="L278" i="21"/>
  <c r="M278" i="21" s="1"/>
  <c r="L279" i="21"/>
  <c r="M279" i="21" s="1"/>
  <c r="L280" i="21"/>
  <c r="L281" i="21"/>
  <c r="L282" i="21"/>
  <c r="L283" i="21"/>
  <c r="L284" i="21"/>
  <c r="L285" i="21"/>
  <c r="L290" i="21"/>
  <c r="M290" i="21" s="1"/>
  <c r="L291" i="21"/>
  <c r="M291" i="21" s="1"/>
  <c r="L292" i="21"/>
  <c r="N292" i="21" s="1"/>
  <c r="L293" i="21"/>
  <c r="L294" i="21"/>
  <c r="N294" i="21" s="1"/>
  <c r="L295" i="21"/>
  <c r="M295" i="21" s="1"/>
  <c r="L296" i="21"/>
  <c r="L297" i="21"/>
  <c r="L302" i="21"/>
  <c r="M302" i="21" s="1"/>
  <c r="L303" i="21"/>
  <c r="L304" i="21"/>
  <c r="L305" i="21"/>
  <c r="M305" i="21" s="1"/>
  <c r="L306" i="21"/>
  <c r="M306" i="21" s="1"/>
  <c r="L307" i="21"/>
  <c r="M307" i="21" s="1"/>
  <c r="L308" i="21"/>
  <c r="L309" i="21"/>
  <c r="M309" i="21" s="1"/>
  <c r="L311" i="21"/>
  <c r="L314" i="21"/>
  <c r="L315" i="21"/>
  <c r="M315" i="21" s="1"/>
  <c r="L316" i="21"/>
  <c r="L317" i="21"/>
  <c r="L318" i="21"/>
  <c r="L319" i="21"/>
  <c r="L320" i="21"/>
  <c r="L321" i="21"/>
  <c r="M321" i="21" s="1"/>
  <c r="L326" i="21"/>
  <c r="M326" i="21" s="1"/>
  <c r="L327" i="21"/>
  <c r="L328" i="21"/>
  <c r="L329" i="21"/>
  <c r="M329" i="21" s="1"/>
  <c r="L330" i="21"/>
  <c r="L331" i="21"/>
  <c r="L332" i="21"/>
  <c r="L333" i="21"/>
  <c r="L338" i="21"/>
  <c r="M338" i="21" s="1"/>
  <c r="L339" i="21"/>
  <c r="M339" i="21" s="1"/>
  <c r="L340" i="21"/>
  <c r="M340" i="21" s="1"/>
  <c r="L341" i="21"/>
  <c r="L342" i="21"/>
  <c r="L343" i="21"/>
  <c r="L344" i="21"/>
  <c r="M344" i="21" s="1"/>
  <c r="L345" i="21"/>
  <c r="M345" i="21" s="1"/>
  <c r="L350" i="21"/>
  <c r="L351" i="21"/>
  <c r="M351" i="21" s="1"/>
  <c r="L352" i="21"/>
  <c r="L353" i="21"/>
  <c r="L354" i="21"/>
  <c r="L355" i="21"/>
  <c r="L356" i="21"/>
  <c r="L357" i="21"/>
  <c r="M357" i="21" s="1"/>
  <c r="L362" i="21"/>
  <c r="M362" i="21" s="1"/>
  <c r="L363" i="21"/>
  <c r="L364" i="21"/>
  <c r="M364" i="21" s="1"/>
  <c r="L365" i="21"/>
  <c r="M365" i="21" s="1"/>
  <c r="L366" i="21"/>
  <c r="L367" i="21"/>
  <c r="M367" i="21" s="1"/>
  <c r="L368" i="21"/>
  <c r="M368" i="21" s="1"/>
  <c r="L369" i="21"/>
  <c r="L374" i="21"/>
  <c r="L375" i="21"/>
  <c r="M375" i="21" s="1"/>
  <c r="L376" i="21"/>
  <c r="L377" i="21"/>
  <c r="M377" i="21" s="1"/>
  <c r="L378" i="21"/>
  <c r="M378" i="21" s="1"/>
  <c r="L379" i="21"/>
  <c r="L380" i="21"/>
  <c r="M380" i="21" s="1"/>
  <c r="L381" i="21"/>
  <c r="L386" i="21"/>
  <c r="L387" i="21"/>
  <c r="L388" i="21"/>
  <c r="M388" i="21" s="1"/>
  <c r="L389" i="21"/>
  <c r="L390" i="21"/>
  <c r="M390" i="21" s="1"/>
  <c r="L391" i="21"/>
  <c r="M391" i="21" s="1"/>
  <c r="L392" i="21"/>
  <c r="M392" i="21" s="1"/>
  <c r="L393" i="21"/>
  <c r="M393" i="21" s="1"/>
  <c r="L398" i="21"/>
  <c r="M398" i="21" s="1"/>
  <c r="L399" i="21"/>
  <c r="L400" i="21"/>
  <c r="L401" i="21"/>
  <c r="M401" i="21" s="1"/>
  <c r="L402" i="21"/>
  <c r="L403" i="21"/>
  <c r="M403" i="21" s="1"/>
  <c r="L404" i="21"/>
  <c r="M404" i="21" s="1"/>
  <c r="L405" i="21"/>
  <c r="L410" i="21"/>
  <c r="M410" i="21" s="1"/>
  <c r="L411" i="21"/>
  <c r="L412" i="21"/>
  <c r="M412" i="21" s="1"/>
  <c r="L413" i="21"/>
  <c r="L414" i="21"/>
  <c r="M414" i="21" s="1"/>
  <c r="L415" i="21"/>
  <c r="L416" i="21"/>
  <c r="M416" i="21" s="1"/>
  <c r="L417" i="21"/>
  <c r="M417" i="21" s="1"/>
  <c r="L422" i="21"/>
  <c r="L423" i="21"/>
  <c r="M423" i="21" s="1"/>
  <c r="L424" i="21"/>
  <c r="L425" i="21"/>
  <c r="M425" i="21" s="1"/>
  <c r="L426" i="21"/>
  <c r="M426" i="21" s="1"/>
  <c r="L427" i="21"/>
  <c r="M427" i="21" s="1"/>
  <c r="L428" i="21"/>
  <c r="M428" i="21" s="1"/>
  <c r="L429" i="21"/>
  <c r="M429" i="21" s="1"/>
  <c r="L434" i="21"/>
  <c r="M434" i="21" s="1"/>
  <c r="L435" i="21"/>
  <c r="L436" i="21"/>
  <c r="L437" i="21"/>
  <c r="L438" i="21"/>
  <c r="L439" i="21"/>
  <c r="L440" i="21"/>
  <c r="L441" i="21"/>
  <c r="L446" i="21"/>
  <c r="M446" i="21" s="1"/>
  <c r="L447" i="21"/>
  <c r="M447" i="21" s="1"/>
  <c r="L448" i="21"/>
  <c r="L449" i="21"/>
  <c r="M449" i="21" s="1"/>
  <c r="L450" i="21"/>
  <c r="M450" i="21" s="1"/>
  <c r="L451" i="21"/>
  <c r="M451" i="21" s="1"/>
  <c r="L452" i="21"/>
  <c r="M452" i="21" s="1"/>
  <c r="L453" i="21"/>
  <c r="L458" i="21"/>
  <c r="L459" i="21"/>
  <c r="M459" i="21" s="1"/>
  <c r="L460" i="21"/>
  <c r="L461" i="21"/>
  <c r="L462" i="21"/>
  <c r="L463" i="21"/>
  <c r="L464" i="21"/>
  <c r="L465" i="21"/>
  <c r="M465" i="21" s="1"/>
  <c r="L470" i="21"/>
  <c r="M470" i="21" s="1"/>
  <c r="L471" i="21"/>
  <c r="M471" i="21" s="1"/>
  <c r="L472" i="21"/>
  <c r="M472" i="21" s="1"/>
  <c r="L473" i="21"/>
  <c r="L474" i="21"/>
  <c r="L475" i="21"/>
  <c r="L476" i="21"/>
  <c r="M476" i="21" s="1"/>
  <c r="L477" i="21"/>
  <c r="M477" i="21" s="1"/>
  <c r="L482" i="21"/>
  <c r="M482" i="21" s="1"/>
  <c r="L483" i="21"/>
  <c r="M483" i="21" s="1"/>
  <c r="L484" i="21"/>
  <c r="M484" i="21" s="1"/>
  <c r="L485" i="21"/>
  <c r="M485" i="21" s="1"/>
  <c r="L486" i="21"/>
  <c r="M486" i="21" s="1"/>
  <c r="L487" i="21"/>
  <c r="L488" i="21"/>
  <c r="L489" i="21"/>
  <c r="L494" i="21"/>
  <c r="L495" i="21"/>
  <c r="M495" i="21" s="1"/>
  <c r="L496" i="21"/>
  <c r="M496" i="21" s="1"/>
  <c r="L497" i="21"/>
  <c r="L498" i="21"/>
  <c r="M498" i="21" s="1"/>
  <c r="L499" i="21"/>
  <c r="L500" i="21"/>
  <c r="M500" i="21" s="1"/>
  <c r="L501" i="21"/>
  <c r="M501" i="21" s="1"/>
  <c r="L506" i="21"/>
  <c r="M506" i="21" s="1"/>
  <c r="L507" i="21"/>
  <c r="M507" i="21" s="1"/>
  <c r="L508" i="21"/>
  <c r="M508" i="21" s="1"/>
  <c r="L509" i="21"/>
  <c r="L510" i="21"/>
  <c r="L511" i="21"/>
  <c r="M511" i="21" s="1"/>
  <c r="L512" i="21"/>
  <c r="M512" i="21" s="1"/>
  <c r="L513" i="21"/>
  <c r="L518" i="21"/>
  <c r="L519" i="21"/>
  <c r="M519" i="21" s="1"/>
  <c r="L520" i="21"/>
  <c r="L521" i="21"/>
  <c r="L522" i="21"/>
  <c r="M522" i="21" s="1"/>
  <c r="L523" i="21"/>
  <c r="L524" i="21"/>
  <c r="L525" i="21"/>
  <c r="L531" i="21"/>
  <c r="M531" i="21" s="1"/>
  <c r="L532" i="21"/>
  <c r="M532" i="21" s="1"/>
  <c r="L533" i="21"/>
  <c r="L534" i="21"/>
  <c r="M534" i="21" s="1"/>
  <c r="L535" i="21"/>
  <c r="M535" i="21" s="1"/>
  <c r="L536" i="21"/>
  <c r="L537" i="21"/>
  <c r="M537" i="21" s="1"/>
  <c r="L542" i="21"/>
  <c r="L543" i="21"/>
  <c r="M543" i="21" s="1"/>
  <c r="L544" i="21"/>
  <c r="M544" i="21" s="1"/>
  <c r="L545" i="21"/>
  <c r="L546" i="21"/>
  <c r="L547" i="21"/>
  <c r="M547" i="21" s="1"/>
  <c r="L548" i="21"/>
  <c r="L549" i="21"/>
  <c r="M549" i="21" s="1"/>
  <c r="L554" i="21"/>
  <c r="L555" i="21"/>
  <c r="L556" i="21"/>
  <c r="M556" i="21" s="1"/>
  <c r="L557" i="21"/>
  <c r="M557" i="21" s="1"/>
  <c r="L558" i="21"/>
  <c r="M558" i="21" s="1"/>
  <c r="L559" i="21"/>
  <c r="M559" i="21" s="1"/>
  <c r="L560" i="21"/>
  <c r="M560" i="21" s="1"/>
  <c r="L561" i="21"/>
  <c r="L567" i="21"/>
  <c r="M567" i="21" s="1"/>
  <c r="L568" i="21"/>
  <c r="M568" i="21" s="1"/>
  <c r="L569" i="21"/>
  <c r="M569" i="21" s="1"/>
  <c r="L570" i="21"/>
  <c r="M570" i="21" s="1"/>
  <c r="L571" i="21"/>
  <c r="M571" i="21" s="1"/>
  <c r="L572" i="21"/>
  <c r="M572" i="21" s="1"/>
  <c r="L573" i="21"/>
  <c r="M573" i="21" s="1"/>
  <c r="L578" i="21"/>
  <c r="L579" i="21"/>
  <c r="L580" i="21"/>
  <c r="L581" i="21"/>
  <c r="M581" i="21" s="1"/>
  <c r="L582" i="21"/>
  <c r="L583" i="21"/>
  <c r="M583" i="21" s="1"/>
  <c r="L584" i="21"/>
  <c r="M584" i="21" s="1"/>
  <c r="L585" i="21"/>
  <c r="M585" i="21" s="1"/>
  <c r="L590" i="21"/>
  <c r="M590" i="21" s="1"/>
  <c r="L591" i="21"/>
  <c r="L592" i="21"/>
  <c r="L593" i="21"/>
  <c r="M593" i="21" s="1"/>
  <c r="L594" i="21"/>
  <c r="L595" i="21"/>
  <c r="M595" i="21" s="1"/>
  <c r="L596" i="21"/>
  <c r="L597" i="21"/>
  <c r="L603" i="21"/>
  <c r="M603" i="21" s="1"/>
  <c r="L604" i="21"/>
  <c r="M604" i="21" s="1"/>
  <c r="L605" i="21"/>
  <c r="L606" i="21"/>
  <c r="M606" i="21" s="1"/>
  <c r="L607" i="21"/>
  <c r="L608" i="21"/>
  <c r="L609" i="21"/>
  <c r="M609" i="21" s="1"/>
  <c r="L614" i="21"/>
  <c r="L615" i="21"/>
  <c r="M615" i="21" s="1"/>
  <c r="L616" i="21"/>
  <c r="M616" i="21" s="1"/>
  <c r="L617" i="21"/>
  <c r="L618" i="21"/>
  <c r="M618" i="21" s="1"/>
  <c r="L619" i="21"/>
  <c r="M619" i="21" s="1"/>
  <c r="L620" i="21"/>
  <c r="M620" i="21" s="1"/>
  <c r="L621" i="21"/>
  <c r="L626" i="21"/>
  <c r="M626" i="21" s="1"/>
  <c r="L627" i="21"/>
  <c r="L628" i="21"/>
  <c r="L629" i="21"/>
  <c r="N18" i="21" s="1"/>
  <c r="L630" i="21"/>
  <c r="M630" i="21" s="1"/>
  <c r="L631" i="21"/>
  <c r="M631" i="21" s="1"/>
  <c r="L632" i="21"/>
  <c r="L633" i="21"/>
  <c r="L639" i="21"/>
  <c r="M639" i="21" s="1"/>
  <c r="L640" i="21"/>
  <c r="M640" i="21" s="1"/>
  <c r="L641" i="21"/>
  <c r="M641" i="21" s="1"/>
  <c r="L642" i="21"/>
  <c r="M642" i="21" s="1"/>
  <c r="L643" i="21"/>
  <c r="L644" i="21"/>
  <c r="M644" i="21" s="1"/>
  <c r="L645" i="21"/>
  <c r="M645" i="21" s="1"/>
  <c r="L647" i="21"/>
  <c r="M647" i="21" s="1"/>
  <c r="L650" i="21"/>
  <c r="M650" i="21" s="1"/>
  <c r="L651" i="21"/>
  <c r="M651" i="21" s="1"/>
  <c r="L652" i="21"/>
  <c r="N27" i="21" s="1"/>
  <c r="L653" i="21"/>
  <c r="L654" i="21"/>
  <c r="N38" i="21" s="1"/>
  <c r="L655" i="21"/>
  <c r="M655" i="21" s="1"/>
  <c r="L656" i="21"/>
  <c r="N67" i="21" s="1"/>
  <c r="L657" i="21"/>
  <c r="L662" i="21"/>
  <c r="L663" i="21"/>
  <c r="L664" i="21"/>
  <c r="M664" i="21" s="1"/>
  <c r="L665" i="21"/>
  <c r="L666" i="21"/>
  <c r="M666" i="21" s="1"/>
  <c r="L667" i="21"/>
  <c r="M667" i="21" s="1"/>
  <c r="L668" i="21"/>
  <c r="M668" i="21" s="1"/>
  <c r="L669" i="21"/>
  <c r="M669" i="21" s="1"/>
  <c r="L675" i="21"/>
  <c r="M675" i="21" s="1"/>
  <c r="L676" i="21"/>
  <c r="M676" i="21" s="1"/>
  <c r="L677" i="21"/>
  <c r="L678" i="21"/>
  <c r="M678" i="21" s="1"/>
  <c r="L679" i="21"/>
  <c r="M679" i="21" s="1"/>
  <c r="L680" i="21"/>
  <c r="L681" i="21"/>
  <c r="M681" i="21" s="1"/>
  <c r="L686" i="21"/>
  <c r="M686" i="21" s="1"/>
  <c r="L687" i="21"/>
  <c r="M687" i="21" s="1"/>
  <c r="L688" i="21"/>
  <c r="N92" i="21" s="1"/>
  <c r="L689" i="21"/>
  <c r="L690" i="21"/>
  <c r="M690" i="21" s="1"/>
  <c r="L691" i="21"/>
  <c r="M691" i="21" s="1"/>
  <c r="L692" i="21"/>
  <c r="N692" i="21" s="1"/>
  <c r="L693" i="21"/>
  <c r="L698" i="21"/>
  <c r="L699" i="21"/>
  <c r="L700" i="21"/>
  <c r="L701" i="21"/>
  <c r="M701" i="21" s="1"/>
  <c r="L702" i="21"/>
  <c r="M702" i="21" s="1"/>
  <c r="L703" i="21"/>
  <c r="M703" i="21" s="1"/>
  <c r="L704" i="21"/>
  <c r="N87" i="21" s="1"/>
  <c r="L705" i="21"/>
  <c r="M705" i="21" s="1"/>
  <c r="L711" i="21"/>
  <c r="M711" i="21" s="1"/>
  <c r="L712" i="21"/>
  <c r="M712" i="21" s="1"/>
  <c r="L713" i="21"/>
  <c r="L714" i="21"/>
  <c r="L715" i="21"/>
  <c r="M715" i="21" s="1"/>
  <c r="L716" i="21"/>
  <c r="L717" i="21"/>
  <c r="M717" i="21" s="1"/>
  <c r="L723" i="21"/>
  <c r="L724" i="21"/>
  <c r="M724" i="21" s="1"/>
  <c r="L725" i="21"/>
  <c r="L726" i="21"/>
  <c r="L727" i="21"/>
  <c r="L728" i="21"/>
  <c r="L729" i="21"/>
  <c r="L734" i="21"/>
  <c r="M734" i="21" s="1"/>
  <c r="L735" i="21"/>
  <c r="L736" i="21"/>
  <c r="L737" i="21"/>
  <c r="M737" i="21" s="1"/>
  <c r="L738" i="21"/>
  <c r="L739" i="21"/>
  <c r="M739" i="21" s="1"/>
  <c r="L740" i="21"/>
  <c r="M740" i="21" s="1"/>
  <c r="L741" i="21"/>
  <c r="L747" i="21"/>
  <c r="M747" i="21" s="1"/>
  <c r="L748" i="21"/>
  <c r="M748" i="21" s="1"/>
  <c r="L749" i="21"/>
  <c r="M749" i="21" s="1"/>
  <c r="L750" i="21"/>
  <c r="L751" i="21"/>
  <c r="L752" i="21"/>
  <c r="M752" i="21" s="1"/>
  <c r="L753" i="21"/>
  <c r="L758" i="21"/>
  <c r="M758" i="21" s="1"/>
  <c r="L759" i="21"/>
  <c r="L760" i="21"/>
  <c r="M760" i="21" s="1"/>
  <c r="L761" i="21"/>
  <c r="M761" i="21" s="1"/>
  <c r="L762" i="21"/>
  <c r="L763" i="21"/>
  <c r="M763" i="21" s="1"/>
  <c r="L764" i="21"/>
  <c r="L765" i="21"/>
  <c r="M765" i="21" s="1"/>
  <c r="L770" i="21"/>
  <c r="M770" i="21" s="1"/>
  <c r="L771" i="21"/>
  <c r="M771" i="21" s="1"/>
  <c r="L772" i="21"/>
  <c r="L773" i="21"/>
  <c r="M773" i="21" s="1"/>
  <c r="L774" i="21"/>
  <c r="M774" i="21" s="1"/>
  <c r="L775" i="21"/>
  <c r="L776" i="21"/>
  <c r="M776" i="21" s="1"/>
  <c r="L777" i="21"/>
  <c r="M777" i="21" s="1"/>
  <c r="L778" i="21"/>
  <c r="L783" i="21"/>
  <c r="M783" i="21" s="1"/>
  <c r="L784" i="21"/>
  <c r="M784" i="21" s="1"/>
  <c r="L785" i="21"/>
  <c r="L786" i="21"/>
  <c r="M786" i="21" s="1"/>
  <c r="L787" i="21"/>
  <c r="L788" i="21"/>
  <c r="L789" i="21"/>
  <c r="L794" i="21"/>
  <c r="M794" i="21" s="1"/>
  <c r="L795" i="21"/>
  <c r="M795" i="21" s="1"/>
  <c r="L796" i="21"/>
  <c r="M796" i="21" s="1"/>
  <c r="L797" i="21"/>
  <c r="M797" i="21" s="1"/>
  <c r="L798" i="21"/>
  <c r="M798" i="21" s="1"/>
  <c r="L799" i="21"/>
  <c r="M799" i="21" s="1"/>
  <c r="L800" i="21"/>
  <c r="M800" i="21" s="1"/>
  <c r="L801" i="21"/>
  <c r="L807" i="21"/>
  <c r="M807" i="21" s="1"/>
  <c r="L808" i="21"/>
  <c r="L809" i="21"/>
  <c r="M809" i="21" s="1"/>
  <c r="L810" i="21"/>
  <c r="L811" i="21"/>
  <c r="M811" i="21" s="1"/>
  <c r="L812" i="21"/>
  <c r="M812" i="21" s="1"/>
  <c r="L813" i="21"/>
  <c r="M813" i="21" s="1"/>
  <c r="L819" i="21"/>
  <c r="M819" i="21" s="1"/>
  <c r="L820" i="21"/>
  <c r="M820" i="21" s="1"/>
  <c r="L821" i="21"/>
  <c r="M821" i="21" s="1"/>
  <c r="L822" i="21"/>
  <c r="M822" i="21" s="1"/>
  <c r="L823" i="21"/>
  <c r="M823" i="21" s="1"/>
  <c r="L824" i="21"/>
  <c r="M824" i="21" s="1"/>
  <c r="L825" i="21"/>
  <c r="L831" i="21"/>
  <c r="L832" i="21"/>
  <c r="M832" i="21" s="1"/>
  <c r="L833" i="21"/>
  <c r="L834" i="21"/>
  <c r="M834" i="21" s="1"/>
  <c r="L835" i="21"/>
  <c r="M835" i="21" s="1"/>
  <c r="L836" i="21"/>
  <c r="L837" i="21"/>
  <c r="M837" i="21" s="1"/>
  <c r="L842" i="21"/>
  <c r="M842" i="21" s="1"/>
  <c r="L843" i="21"/>
  <c r="M843" i="21" s="1"/>
  <c r="L844" i="21"/>
  <c r="M844" i="21" s="1"/>
  <c r="L845" i="21"/>
  <c r="L846" i="21"/>
  <c r="M846" i="21" s="1"/>
  <c r="L847" i="21"/>
  <c r="L848" i="21"/>
  <c r="M848" i="21" s="1"/>
  <c r="L849" i="21"/>
  <c r="M849" i="21" s="1"/>
  <c r="L855" i="21"/>
  <c r="M855" i="21" s="1"/>
  <c r="L856" i="21"/>
  <c r="M856" i="21" s="1"/>
  <c r="L857" i="21"/>
  <c r="L858" i="21"/>
  <c r="M858" i="21" s="1"/>
  <c r="L859" i="21"/>
  <c r="L860" i="21"/>
  <c r="M860" i="21" s="1"/>
  <c r="L861" i="21"/>
  <c r="M861" i="21" s="1"/>
  <c r="L867" i="21"/>
  <c r="L868" i="21"/>
  <c r="L869" i="21"/>
  <c r="M869" i="21" s="1"/>
  <c r="L870" i="21"/>
  <c r="M870" i="21" s="1"/>
  <c r="L871" i="21"/>
  <c r="L872" i="21"/>
  <c r="M872" i="21" s="1"/>
  <c r="L873" i="21"/>
  <c r="M873" i="21" s="1"/>
  <c r="L874" i="21"/>
  <c r="L878" i="21"/>
  <c r="M878" i="21" s="1"/>
  <c r="L879" i="21"/>
  <c r="N879" i="21" s="1"/>
  <c r="L880" i="21"/>
  <c r="L881" i="21"/>
  <c r="L882" i="21"/>
  <c r="L883" i="21"/>
  <c r="M883" i="21" s="1"/>
  <c r="L884" i="21"/>
  <c r="L885" i="21"/>
  <c r="M885" i="21" s="1"/>
  <c r="L891" i="21"/>
  <c r="M891" i="21" s="1"/>
  <c r="L892" i="21"/>
  <c r="N284" i="21" s="1"/>
  <c r="L893" i="21"/>
  <c r="M893" i="21" s="1"/>
  <c r="L894" i="21"/>
  <c r="L895" i="21"/>
  <c r="M895" i="21" s="1"/>
  <c r="L896" i="21"/>
  <c r="L897" i="21"/>
  <c r="M897" i="21" s="1"/>
  <c r="L902" i="21"/>
  <c r="M902" i="21" s="1"/>
  <c r="L903" i="21"/>
  <c r="L904" i="21"/>
  <c r="M904" i="21" s="1"/>
  <c r="L905" i="21"/>
  <c r="L906" i="21"/>
  <c r="M906" i="21" s="1"/>
  <c r="L907" i="21"/>
  <c r="L908" i="21"/>
  <c r="M908" i="21" s="1"/>
  <c r="L909" i="21"/>
  <c r="N295" i="21" s="1"/>
  <c r="L914" i="21"/>
  <c r="L915" i="21"/>
  <c r="M915" i="21" s="1"/>
  <c r="L916" i="21"/>
  <c r="M916" i="21" s="1"/>
  <c r="L917" i="21"/>
  <c r="M917" i="21" s="1"/>
  <c r="L918" i="21"/>
  <c r="L919" i="21"/>
  <c r="L920" i="21"/>
  <c r="M920" i="21" s="1"/>
  <c r="L921" i="21"/>
  <c r="L927" i="21"/>
  <c r="M927" i="21" s="1"/>
  <c r="L928" i="21"/>
  <c r="M928" i="21" s="1"/>
  <c r="L929" i="21"/>
  <c r="L930" i="21"/>
  <c r="M930" i="21" s="1"/>
  <c r="L931" i="21"/>
  <c r="L932" i="21"/>
  <c r="M932" i="21" s="1"/>
  <c r="L933" i="21"/>
  <c r="M933" i="21" s="1"/>
  <c r="L938" i="21"/>
  <c r="M938" i="21" s="1"/>
  <c r="L939" i="21"/>
  <c r="M939" i="21" s="1"/>
  <c r="L940" i="21"/>
  <c r="M940" i="21" s="1"/>
  <c r="L941" i="21"/>
  <c r="M941" i="21" s="1"/>
  <c r="L942" i="21"/>
  <c r="L943" i="21"/>
  <c r="M943" i="21" s="1"/>
  <c r="L944" i="21"/>
  <c r="M944" i="21" s="1"/>
  <c r="L945" i="21"/>
  <c r="N340" i="21" s="1"/>
  <c r="L951" i="21"/>
  <c r="M951" i="21" s="1"/>
  <c r="L952" i="21"/>
  <c r="L953" i="21"/>
  <c r="L954" i="21"/>
  <c r="M954" i="21" s="1"/>
  <c r="L955" i="21"/>
  <c r="M955" i="21" s="1"/>
  <c r="L956" i="21"/>
  <c r="M956" i="21" s="1"/>
  <c r="L957" i="21"/>
  <c r="L963" i="21"/>
  <c r="L964" i="21"/>
  <c r="L965" i="21"/>
  <c r="M965" i="21" s="1"/>
  <c r="L966" i="21"/>
  <c r="M966" i="21" s="1"/>
  <c r="L967" i="21"/>
  <c r="M967" i="21" s="1"/>
  <c r="L968" i="21"/>
  <c r="M968" i="21" s="1"/>
  <c r="L969" i="21"/>
  <c r="M969" i="21" s="1"/>
  <c r="L975" i="21"/>
  <c r="L976" i="21"/>
  <c r="L977" i="21"/>
  <c r="M977" i="21" s="1"/>
  <c r="L978" i="21"/>
  <c r="L979" i="21"/>
  <c r="M979" i="21" s="1"/>
  <c r="L980" i="21"/>
  <c r="L981" i="21"/>
  <c r="L986" i="21"/>
  <c r="M986" i="21" s="1"/>
  <c r="L987" i="21"/>
  <c r="M987" i="21" s="1"/>
  <c r="L988" i="21"/>
  <c r="L989" i="21"/>
  <c r="M989" i="21" s="1"/>
  <c r="L990" i="21"/>
  <c r="L991" i="21"/>
  <c r="L992" i="21"/>
  <c r="M992" i="21" s="1"/>
  <c r="L993" i="21"/>
  <c r="M993" i="21" s="1"/>
  <c r="L999" i="21"/>
  <c r="M999" i="21" s="1"/>
  <c r="L1000" i="21"/>
  <c r="L1001" i="21"/>
  <c r="L1002" i="21"/>
  <c r="L1003" i="21"/>
  <c r="M1003" i="21" s="1"/>
  <c r="L1004" i="21"/>
  <c r="M1004" i="21" s="1"/>
  <c r="L1005" i="21"/>
  <c r="M1005" i="21" s="1"/>
  <c r="L1011" i="21"/>
  <c r="M1011" i="21" s="1"/>
  <c r="L1012" i="21"/>
  <c r="L1013" i="21"/>
  <c r="M1013" i="21" s="1"/>
  <c r="L1014" i="21"/>
  <c r="L1015" i="21"/>
  <c r="L1016" i="21"/>
  <c r="M1016" i="21" s="1"/>
  <c r="L1017" i="21"/>
  <c r="L1022" i="21"/>
  <c r="M1022" i="21" s="1"/>
  <c r="L1023" i="21"/>
  <c r="M1023" i="21" s="1"/>
  <c r="L1024" i="21"/>
  <c r="M1024" i="21" s="1"/>
  <c r="L1025" i="21"/>
  <c r="M1025" i="21" s="1"/>
  <c r="L1026" i="21"/>
  <c r="M1026" i="21" s="1"/>
  <c r="L1027" i="21"/>
  <c r="N424" i="21" s="1"/>
  <c r="L1028" i="21"/>
  <c r="L1029" i="21"/>
  <c r="M1029" i="21" s="1"/>
  <c r="L1034" i="21"/>
  <c r="M1034" i="21" s="1"/>
  <c r="L1035" i="21"/>
  <c r="L1036" i="21"/>
  <c r="M1036" i="21" s="1"/>
  <c r="L1037" i="21"/>
  <c r="M1037" i="21" s="1"/>
  <c r="L1038" i="21"/>
  <c r="M1038" i="21" s="1"/>
  <c r="L1039" i="21"/>
  <c r="M1039" i="21" s="1"/>
  <c r="L1040" i="21"/>
  <c r="M1040" i="21" s="1"/>
  <c r="L1041" i="21"/>
  <c r="M1041" i="21" s="1"/>
  <c r="L1046" i="21"/>
  <c r="M1046" i="21" s="1"/>
  <c r="L1047" i="21"/>
  <c r="M1047" i="21" s="1"/>
  <c r="L1048" i="21"/>
  <c r="M1048" i="21" s="1"/>
  <c r="L1049" i="21"/>
  <c r="L1050" i="21"/>
  <c r="L1051" i="21"/>
  <c r="L1052" i="21"/>
  <c r="M1052" i="21" s="1"/>
  <c r="L1053" i="21"/>
  <c r="M1053" i="21" s="1"/>
  <c r="L1058" i="21"/>
  <c r="M1058" i="21" s="1"/>
  <c r="L1059" i="21"/>
  <c r="L1060" i="21"/>
  <c r="M1060" i="21" s="1"/>
  <c r="L1061" i="21"/>
  <c r="L1062" i="21"/>
  <c r="M1062" i="21" s="1"/>
  <c r="L1063" i="21"/>
  <c r="N448" i="21" s="1"/>
  <c r="L1064" i="21"/>
  <c r="L1065" i="21"/>
  <c r="M1065" i="21" s="1"/>
  <c r="L1070" i="21"/>
  <c r="M1070" i="21" s="1"/>
  <c r="L1071" i="21"/>
  <c r="M1071" i="21" s="1"/>
  <c r="L1072" i="21"/>
  <c r="M1072" i="21" s="1"/>
  <c r="L1073" i="21"/>
  <c r="M1073" i="21" s="1"/>
  <c r="L1074" i="21"/>
  <c r="M1074" i="21" s="1"/>
  <c r="L1075" i="21"/>
  <c r="L1076" i="21"/>
  <c r="M1076" i="21" s="1"/>
  <c r="L1077" i="21"/>
  <c r="M1077" i="21" s="1"/>
  <c r="L1082" i="21"/>
  <c r="M1082" i="21" s="1"/>
  <c r="L1083" i="21"/>
  <c r="M1083" i="21" s="1"/>
  <c r="L1084" i="21"/>
  <c r="L1085" i="21"/>
  <c r="M1085" i="21" s="1"/>
  <c r="L1086" i="21"/>
  <c r="M1086" i="21" s="1"/>
  <c r="L1087" i="21"/>
  <c r="L1088" i="21"/>
  <c r="M1088" i="21" s="1"/>
  <c r="L1089" i="21"/>
  <c r="M1089" i="21" s="1"/>
  <c r="L1094" i="21"/>
  <c r="M1094" i="21" s="1"/>
  <c r="L1095" i="21"/>
  <c r="L1096" i="21"/>
  <c r="L1097" i="21"/>
  <c r="L1098" i="21"/>
  <c r="M1098" i="21" s="1"/>
  <c r="L1099" i="21"/>
  <c r="M1099" i="21" s="1"/>
  <c r="L1100" i="21"/>
  <c r="L1101" i="21"/>
  <c r="M1101" i="21" s="1"/>
  <c r="L1106" i="21"/>
  <c r="M1106" i="21" s="1"/>
  <c r="L1107" i="21"/>
  <c r="M1107" i="21" s="1"/>
  <c r="L1108" i="21"/>
  <c r="L1109" i="21"/>
  <c r="L1110" i="21"/>
  <c r="L1111" i="21"/>
  <c r="M1111" i="21" s="1"/>
  <c r="L1112" i="21"/>
  <c r="M1112" i="21" s="1"/>
  <c r="L1113" i="21"/>
  <c r="M1113" i="21" s="1"/>
  <c r="L1115" i="21"/>
  <c r="M1115" i="21" s="1"/>
  <c r="L1118" i="21"/>
  <c r="M1118" i="21" s="1"/>
  <c r="L1119" i="21"/>
  <c r="M1119" i="21" s="1"/>
  <c r="L1120" i="21"/>
  <c r="L1121" i="21"/>
  <c r="M1121" i="21" s="1"/>
  <c r="L1122" i="21"/>
  <c r="L1123" i="21"/>
  <c r="L1124" i="21"/>
  <c r="L1130" i="21"/>
  <c r="M1130" i="21" s="1"/>
  <c r="L1131" i="21"/>
  <c r="M1131" i="21" s="1"/>
  <c r="L1132" i="21"/>
  <c r="M1132" i="21" s="1"/>
  <c r="L1133" i="21"/>
  <c r="M1133" i="21" s="1"/>
  <c r="L1134" i="21"/>
  <c r="M1134" i="21" s="1"/>
  <c r="L1135" i="21"/>
  <c r="N525" i="21" s="1"/>
  <c r="L1136" i="21"/>
  <c r="M1136" i="21" s="1"/>
  <c r="L1142" i="21"/>
  <c r="M1142" i="21" s="1"/>
  <c r="L1143" i="21"/>
  <c r="M1143" i="21" s="1"/>
  <c r="L1144" i="21"/>
  <c r="L1145" i="21"/>
  <c r="M1145" i="21" s="1"/>
  <c r="L1146" i="21"/>
  <c r="L1147" i="21"/>
  <c r="M1147" i="21" s="1"/>
  <c r="L1148" i="21"/>
  <c r="M1148" i="21" s="1"/>
  <c r="L1154" i="21"/>
  <c r="M1154" i="21" s="1"/>
  <c r="L1155" i="21"/>
  <c r="M1155" i="21" s="1"/>
  <c r="L1156" i="21"/>
  <c r="N562" i="21" s="1"/>
  <c r="L1157" i="21"/>
  <c r="L1158" i="21"/>
  <c r="L1159" i="21"/>
  <c r="L1160" i="21"/>
  <c r="M1160" i="21" s="1"/>
  <c r="L1166" i="21"/>
  <c r="M1166" i="21" s="1"/>
  <c r="L1167" i="21"/>
  <c r="M1167" i="21" s="1"/>
  <c r="L1168" i="21"/>
  <c r="M1168" i="21" s="1"/>
  <c r="L1169" i="21"/>
  <c r="M1169" i="21" s="1"/>
  <c r="L1170" i="21"/>
  <c r="M1170" i="21" s="1"/>
  <c r="L1171" i="21"/>
  <c r="M1171" i="21" s="1"/>
  <c r="L1172" i="21"/>
  <c r="M1172" i="21" s="1"/>
  <c r="L1178" i="21"/>
  <c r="M1178" i="21" s="1"/>
  <c r="L1179" i="21"/>
  <c r="M1179" i="21" s="1"/>
  <c r="L1180" i="21"/>
  <c r="M1180" i="21" s="1"/>
  <c r="L1181" i="21"/>
  <c r="M1181" i="21" s="1"/>
  <c r="L1182" i="21"/>
  <c r="L1183" i="21"/>
  <c r="M1183" i="21" s="1"/>
  <c r="L1184" i="21"/>
  <c r="M1184" i="21" s="1"/>
  <c r="L1190" i="21"/>
  <c r="M1190" i="21" s="1"/>
  <c r="L1191" i="21"/>
  <c r="M1191" i="21" s="1"/>
  <c r="L1192" i="21"/>
  <c r="M1192" i="21" s="1"/>
  <c r="L1193" i="21"/>
  <c r="M1193" i="21" s="1"/>
  <c r="L1194" i="21"/>
  <c r="L1195" i="21"/>
  <c r="M1195" i="21" s="1"/>
  <c r="L1196" i="21"/>
  <c r="P1196" i="21" s="1"/>
  <c r="L1202" i="21"/>
  <c r="M1202" i="21" s="1"/>
  <c r="L1203" i="21"/>
  <c r="M1203" i="21" s="1"/>
  <c r="L1204" i="21"/>
  <c r="M1204" i="21" s="1"/>
  <c r="L1205" i="21"/>
  <c r="M1205" i="21" s="1"/>
  <c r="L1206" i="21"/>
  <c r="M1206" i="21" s="1"/>
  <c r="L1207" i="21"/>
  <c r="L1208" i="21"/>
  <c r="L1214" i="21"/>
  <c r="M1214" i="21" s="1"/>
  <c r="M2" i="21"/>
  <c r="M3" i="21"/>
  <c r="M4" i="21"/>
  <c r="M5" i="21"/>
  <c r="M6" i="21"/>
  <c r="M7" i="21"/>
  <c r="M8" i="21"/>
  <c r="M15" i="21"/>
  <c r="M16" i="21"/>
  <c r="M17" i="21"/>
  <c r="M18" i="21"/>
  <c r="M19" i="21"/>
  <c r="M20" i="21"/>
  <c r="M29" i="21"/>
  <c r="M31" i="21"/>
  <c r="M32" i="21"/>
  <c r="M33" i="21"/>
  <c r="M39" i="21"/>
  <c r="M41" i="21"/>
  <c r="M43" i="21"/>
  <c r="M46" i="21"/>
  <c r="M52" i="21"/>
  <c r="M53" i="21"/>
  <c r="M55" i="21"/>
  <c r="M57" i="21"/>
  <c r="M62" i="21"/>
  <c r="M69" i="21"/>
  <c r="M75" i="21"/>
  <c r="M78" i="21"/>
  <c r="M88" i="21"/>
  <c r="M90" i="21"/>
  <c r="M91" i="21"/>
  <c r="M92" i="21"/>
  <c r="M93" i="21"/>
  <c r="M101" i="21"/>
  <c r="M104" i="21"/>
  <c r="M110" i="21"/>
  <c r="M111" i="21"/>
  <c r="M118" i="21"/>
  <c r="M123" i="21"/>
  <c r="M124" i="21"/>
  <c r="M125" i="21"/>
  <c r="M127" i="21"/>
  <c r="M134" i="21"/>
  <c r="M135" i="21"/>
  <c r="M136" i="21"/>
  <c r="M137" i="21"/>
  <c r="M146" i="21"/>
  <c r="M147" i="21"/>
  <c r="M148" i="21"/>
  <c r="M159" i="21"/>
  <c r="M160" i="21"/>
  <c r="M161" i="21"/>
  <c r="M162" i="21"/>
  <c r="M163" i="21"/>
  <c r="M173" i="21"/>
  <c r="M175" i="21"/>
  <c r="M176" i="21"/>
  <c r="M177" i="21"/>
  <c r="M184" i="21"/>
  <c r="M187" i="21"/>
  <c r="M196" i="21"/>
  <c r="M198" i="21"/>
  <c r="M212" i="21"/>
  <c r="M219" i="21"/>
  <c r="M226" i="21"/>
  <c r="M230" i="21"/>
  <c r="M232" i="21"/>
  <c r="M234" i="21"/>
  <c r="M245" i="21"/>
  <c r="M246" i="21"/>
  <c r="M248" i="21"/>
  <c r="M258" i="21"/>
  <c r="M260" i="21"/>
  <c r="M261" i="21"/>
  <c r="M266" i="21"/>
  <c r="M267" i="21"/>
  <c r="M268" i="21"/>
  <c r="M281" i="21"/>
  <c r="M282" i="21"/>
  <c r="M284" i="21"/>
  <c r="M293" i="21"/>
  <c r="M294" i="21"/>
  <c r="M303" i="21"/>
  <c r="M304" i="21"/>
  <c r="M308" i="21"/>
  <c r="M316" i="21"/>
  <c r="M317" i="21"/>
  <c r="M318" i="21"/>
  <c r="M319" i="21"/>
  <c r="M320" i="21"/>
  <c r="M328" i="21"/>
  <c r="M331" i="21"/>
  <c r="M332" i="21"/>
  <c r="M333" i="21"/>
  <c r="M352" i="21"/>
  <c r="M353" i="21"/>
  <c r="M355" i="21"/>
  <c r="M363" i="21"/>
  <c r="M369" i="21"/>
  <c r="M374" i="21"/>
  <c r="M376" i="21"/>
  <c r="M379" i="21"/>
  <c r="M381" i="21"/>
  <c r="M387" i="21"/>
  <c r="M389" i="21"/>
  <c r="M399" i="21"/>
  <c r="M400" i="21"/>
  <c r="M405" i="21"/>
  <c r="M411" i="21"/>
  <c r="M413" i="21"/>
  <c r="M415" i="21"/>
  <c r="M424" i="21"/>
  <c r="M435" i="21"/>
  <c r="M436" i="21"/>
  <c r="M437" i="21"/>
  <c r="M439" i="21"/>
  <c r="M440" i="21"/>
  <c r="M441" i="21"/>
  <c r="M448" i="21"/>
  <c r="M458" i="21"/>
  <c r="M460" i="21"/>
  <c r="M461" i="21"/>
  <c r="M462" i="21"/>
  <c r="M463" i="21"/>
  <c r="M464" i="21"/>
  <c r="M474" i="21"/>
  <c r="M475" i="21"/>
  <c r="M487" i="21"/>
  <c r="M488" i="21"/>
  <c r="M489" i="21"/>
  <c r="M494" i="21"/>
  <c r="M497" i="21"/>
  <c r="M499" i="21"/>
  <c r="M510" i="21"/>
  <c r="M513" i="21"/>
  <c r="M518" i="21"/>
  <c r="M520" i="21"/>
  <c r="M521" i="21"/>
  <c r="M523" i="21"/>
  <c r="M525" i="21"/>
  <c r="M536" i="21"/>
  <c r="M542" i="21"/>
  <c r="M546" i="21"/>
  <c r="M548" i="21"/>
  <c r="M554" i="21"/>
  <c r="M555" i="21"/>
  <c r="M578" i="21"/>
  <c r="M579" i="21"/>
  <c r="M580" i="21"/>
  <c r="M591" i="21"/>
  <c r="M592" i="21"/>
  <c r="M594" i="21"/>
  <c r="M596" i="21"/>
  <c r="M605" i="21"/>
  <c r="M607" i="21"/>
  <c r="M608" i="21"/>
  <c r="M621" i="21"/>
  <c r="M628" i="21"/>
  <c r="M643" i="21"/>
  <c r="M657" i="21"/>
  <c r="M662" i="21"/>
  <c r="M665" i="21"/>
  <c r="M677" i="21"/>
  <c r="M680" i="21"/>
  <c r="M693" i="21"/>
  <c r="M698" i="21"/>
  <c r="M699" i="21"/>
  <c r="M700" i="21"/>
  <c r="M713" i="21"/>
  <c r="M714" i="21"/>
  <c r="M716" i="21"/>
  <c r="M726" i="21"/>
  <c r="M727" i="21"/>
  <c r="M728" i="21"/>
  <c r="M729" i="21"/>
  <c r="M736" i="21"/>
  <c r="M738" i="21"/>
  <c r="M751" i="21"/>
  <c r="M753" i="21"/>
  <c r="M759" i="21"/>
  <c r="M772" i="21"/>
  <c r="M775" i="21"/>
  <c r="M785" i="21"/>
  <c r="M787" i="21"/>
  <c r="M788" i="21"/>
  <c r="M789" i="21"/>
  <c r="M801" i="21"/>
  <c r="M808" i="21"/>
  <c r="M831" i="21"/>
  <c r="M833" i="21"/>
  <c r="M845" i="21"/>
  <c r="M847" i="21"/>
  <c r="M867" i="21"/>
  <c r="M868" i="21"/>
  <c r="M871" i="21"/>
  <c r="M880" i="21"/>
  <c r="M881" i="21"/>
  <c r="M882" i="21"/>
  <c r="M884" i="21"/>
  <c r="M892" i="21"/>
  <c r="M896" i="21"/>
  <c r="M907" i="21"/>
  <c r="M919" i="21"/>
  <c r="M921" i="21"/>
  <c r="M929" i="21"/>
  <c r="M942" i="21"/>
  <c r="M953" i="21"/>
  <c r="M957" i="21"/>
  <c r="M963" i="21"/>
  <c r="M964" i="21"/>
  <c r="M976" i="21"/>
  <c r="M978" i="21"/>
  <c r="M980" i="21"/>
  <c r="M981" i="21"/>
  <c r="M991" i="21"/>
  <c r="M1000" i="21"/>
  <c r="M1001" i="21"/>
  <c r="M1002" i="21"/>
  <c r="M1014" i="21"/>
  <c r="M1015" i="21"/>
  <c r="M1017" i="21"/>
  <c r="M1035" i="21"/>
  <c r="M1049" i="21"/>
  <c r="M1050" i="21"/>
  <c r="M1051" i="21"/>
  <c r="M1059" i="21"/>
  <c r="M1061" i="21"/>
  <c r="M1075" i="21"/>
  <c r="M1087" i="21"/>
  <c r="M1095" i="21"/>
  <c r="M1096" i="21"/>
  <c r="M1097" i="21"/>
  <c r="M1108" i="21"/>
  <c r="M1109" i="21"/>
  <c r="M1110" i="21"/>
  <c r="M1120" i="21"/>
  <c r="M1122" i="21"/>
  <c r="M1123" i="21"/>
  <c r="M1124" i="21"/>
  <c r="M1144" i="21"/>
  <c r="M1146" i="21"/>
  <c r="M1158" i="21"/>
  <c r="M1159" i="21"/>
  <c r="M1182" i="21"/>
  <c r="M1194" i="21"/>
  <c r="M1207" i="21"/>
  <c r="M1208" i="21"/>
  <c r="N32" i="21"/>
  <c r="N33" i="21"/>
  <c r="N42" i="21"/>
  <c r="N43" i="21"/>
  <c r="N45" i="21"/>
  <c r="N53" i="21"/>
  <c r="N58" i="21"/>
  <c r="N62" i="21"/>
  <c r="N74" i="21"/>
  <c r="N75" i="21"/>
  <c r="N99" i="21"/>
  <c r="N101" i="21"/>
  <c r="N103" i="21"/>
  <c r="N106" i="21"/>
  <c r="N115" i="21"/>
  <c r="N141" i="21"/>
  <c r="N146" i="21"/>
  <c r="N153" i="21"/>
  <c r="N159" i="21"/>
  <c r="N163" i="21"/>
  <c r="N171" i="21"/>
  <c r="N173" i="21"/>
  <c r="N175" i="21"/>
  <c r="N177" i="21"/>
  <c r="N202" i="21"/>
  <c r="N212" i="21"/>
  <c r="N219" i="21"/>
  <c r="N221" i="21"/>
  <c r="N223" i="21"/>
  <c r="N230" i="21"/>
  <c r="N236" i="21"/>
  <c r="N245" i="21"/>
  <c r="N259" i="21"/>
  <c r="N267" i="21"/>
  <c r="N273" i="21"/>
  <c r="N274" i="21"/>
  <c r="N282" i="21"/>
  <c r="N302" i="21"/>
  <c r="N318" i="21"/>
  <c r="N319" i="21"/>
  <c r="N328" i="21"/>
  <c r="N331" i="21"/>
  <c r="N332" i="21"/>
  <c r="N346" i="21"/>
  <c r="N352" i="21"/>
  <c r="N353" i="21"/>
  <c r="N355" i="21"/>
  <c r="N358" i="21"/>
  <c r="N365" i="21"/>
  <c r="N367" i="21"/>
  <c r="N368" i="21"/>
  <c r="N375" i="21"/>
  <c r="N378" i="21"/>
  <c r="N388" i="21"/>
  <c r="N389" i="21"/>
  <c r="N390" i="21"/>
  <c r="N391" i="21"/>
  <c r="N392" i="21"/>
  <c r="N394" i="21"/>
  <c r="N398" i="21"/>
  <c r="N401" i="21"/>
  <c r="N403" i="21"/>
  <c r="N404" i="21"/>
  <c r="N410" i="21"/>
  <c r="N411" i="21"/>
  <c r="N413" i="21"/>
  <c r="N414" i="21"/>
  <c r="N416" i="21"/>
  <c r="N418" i="21"/>
  <c r="N423" i="21"/>
  <c r="N425" i="21"/>
  <c r="N429" i="21"/>
  <c r="N430" i="21"/>
  <c r="N434" i="21"/>
  <c r="N435" i="21"/>
  <c r="N439" i="21"/>
  <c r="N440" i="21"/>
  <c r="N449" i="21"/>
  <c r="N450" i="21"/>
  <c r="N452" i="21"/>
  <c r="N458" i="21"/>
  <c r="N459" i="21"/>
  <c r="N460" i="21"/>
  <c r="N461" i="21"/>
  <c r="N463" i="21"/>
  <c r="N464" i="21"/>
  <c r="N466" i="21"/>
  <c r="N470" i="21"/>
  <c r="N471" i="21"/>
  <c r="N472" i="21"/>
  <c r="N475" i="21"/>
  <c r="N483" i="21"/>
  <c r="N484" i="21"/>
  <c r="N485" i="21"/>
  <c r="N486" i="21"/>
  <c r="N488" i="21"/>
  <c r="N494" i="21"/>
  <c r="N499" i="21"/>
  <c r="N500" i="21"/>
  <c r="N502" i="21"/>
  <c r="N507" i="21"/>
  <c r="N510" i="21"/>
  <c r="N511" i="21"/>
  <c r="N512" i="21"/>
  <c r="N513" i="21"/>
  <c r="N518" i="21"/>
  <c r="N519" i="21"/>
  <c r="N520" i="21"/>
  <c r="N521" i="21"/>
  <c r="N522" i="21"/>
  <c r="N530" i="21"/>
  <c r="N532" i="21"/>
  <c r="N534" i="21"/>
  <c r="N536" i="21"/>
  <c r="N542" i="21"/>
  <c r="N543" i="21"/>
  <c r="N546" i="21"/>
  <c r="N547" i="21"/>
  <c r="N555" i="21"/>
  <c r="N556" i="21"/>
  <c r="N557" i="21"/>
  <c r="N558" i="21"/>
  <c r="N560" i="21"/>
  <c r="N566" i="21"/>
  <c r="N567" i="21"/>
  <c r="N568" i="21"/>
  <c r="N569" i="21"/>
  <c r="N572" i="21"/>
  <c r="N573" i="21"/>
  <c r="N578" i="21"/>
  <c r="N579" i="21"/>
  <c r="N581" i="21"/>
  <c r="N583" i="21"/>
  <c r="N586" i="21"/>
  <c r="N590" i="21"/>
  <c r="N594" i="21"/>
  <c r="N595" i="21"/>
  <c r="N596" i="21"/>
  <c r="N598" i="21"/>
  <c r="N602" i="21"/>
  <c r="N605" i="21"/>
  <c r="N607" i="21"/>
  <c r="N610" i="21"/>
  <c r="N614" i="21"/>
  <c r="N615" i="21"/>
  <c r="N618" i="21"/>
  <c r="N619" i="21"/>
  <c r="N622" i="21"/>
  <c r="N626" i="21"/>
  <c r="N627" i="21"/>
  <c r="N628" i="21"/>
  <c r="N629" i="21"/>
  <c r="N630" i="21"/>
  <c r="N631" i="21"/>
  <c r="N632" i="21"/>
  <c r="N634" i="21"/>
  <c r="N639" i="21"/>
  <c r="N642" i="21"/>
  <c r="N643" i="21"/>
  <c r="N644" i="21"/>
  <c r="N645" i="21"/>
  <c r="N646" i="21"/>
  <c r="N647" i="21"/>
  <c r="N651" i="21"/>
  <c r="N652" i="21"/>
  <c r="N654" i="21"/>
  <c r="N655" i="21"/>
  <c r="N663" i="21"/>
  <c r="N664" i="21"/>
  <c r="N665" i="21"/>
  <c r="N666" i="21"/>
  <c r="N669" i="21"/>
  <c r="N670" i="21"/>
  <c r="N674" i="21"/>
  <c r="N675" i="21"/>
  <c r="N677" i="21"/>
  <c r="N678" i="21"/>
  <c r="N679" i="21"/>
  <c r="N680" i="21"/>
  <c r="N682" i="21"/>
  <c r="N686" i="21"/>
  <c r="N688" i="21"/>
  <c r="N694" i="21"/>
  <c r="N700" i="21"/>
  <c r="N703" i="21"/>
  <c r="N704" i="21"/>
  <c r="N713" i="21"/>
  <c r="N714" i="21"/>
  <c r="N715" i="21"/>
  <c r="N717" i="21"/>
  <c r="N718" i="21"/>
  <c r="N723" i="21"/>
  <c r="N724" i="21"/>
  <c r="N727" i="21"/>
  <c r="N730" i="21"/>
  <c r="N734" i="21"/>
  <c r="N735" i="21"/>
  <c r="N738" i="21"/>
  <c r="N740" i="21"/>
  <c r="N748" i="21"/>
  <c r="N750" i="21"/>
  <c r="N759" i="21"/>
  <c r="N761" i="21"/>
  <c r="N763" i="21"/>
  <c r="N764" i="21"/>
  <c r="N772" i="21"/>
  <c r="N773" i="21"/>
  <c r="N775" i="21"/>
  <c r="N776" i="21"/>
  <c r="N777" i="21"/>
  <c r="N782" i="21"/>
  <c r="N785" i="21"/>
  <c r="N787" i="21"/>
  <c r="N788" i="21"/>
  <c r="N789" i="21"/>
  <c r="N790" i="21"/>
  <c r="N794" i="21"/>
  <c r="N796" i="21"/>
  <c r="N800" i="21"/>
  <c r="N802" i="21"/>
  <c r="N806" i="21"/>
  <c r="N807" i="21"/>
  <c r="N809" i="21"/>
  <c r="N811" i="21"/>
  <c r="N813" i="21"/>
  <c r="N814" i="21"/>
  <c r="N818" i="21"/>
  <c r="N819" i="21"/>
  <c r="N824" i="21"/>
  <c r="N825" i="21"/>
  <c r="N826" i="21"/>
  <c r="N830" i="21"/>
  <c r="N831" i="21"/>
  <c r="N832" i="21"/>
  <c r="N833" i="21"/>
  <c r="N834" i="21"/>
  <c r="N835" i="21"/>
  <c r="N845" i="21"/>
  <c r="N846" i="21"/>
  <c r="N856" i="21"/>
  <c r="N859" i="21"/>
  <c r="N861" i="21"/>
  <c r="N866" i="21"/>
  <c r="N867" i="21"/>
  <c r="N868" i="21"/>
  <c r="N872" i="21"/>
  <c r="N873" i="21"/>
  <c r="N881" i="21"/>
  <c r="N882" i="21"/>
  <c r="N883" i="21"/>
  <c r="N885" i="21"/>
  <c r="N891" i="21"/>
  <c r="N892" i="21"/>
  <c r="N893" i="21"/>
  <c r="N897" i="21"/>
  <c r="N898" i="21"/>
  <c r="N903" i="21"/>
  <c r="N904" i="21"/>
  <c r="N905" i="21"/>
  <c r="N908" i="21"/>
  <c r="N909" i="21"/>
  <c r="N910" i="21"/>
  <c r="N916" i="21"/>
  <c r="N917" i="21"/>
  <c r="N918" i="21"/>
  <c r="N920" i="21"/>
  <c r="N922" i="21"/>
  <c r="N926" i="21"/>
  <c r="N927" i="21"/>
  <c r="N930" i="21"/>
  <c r="N932" i="21"/>
  <c r="N933" i="21"/>
  <c r="N938" i="21"/>
  <c r="N939" i="21"/>
  <c r="N940" i="21"/>
  <c r="N942" i="21"/>
  <c r="N943" i="21"/>
  <c r="N944" i="21"/>
  <c r="N945" i="21"/>
  <c r="N946" i="21"/>
  <c r="N951" i="21"/>
  <c r="N954" i="21"/>
  <c r="N955" i="21"/>
  <c r="N962" i="21"/>
  <c r="N964" i="21"/>
  <c r="N965" i="21"/>
  <c r="N968" i="21"/>
  <c r="N970" i="21"/>
  <c r="N974" i="21"/>
  <c r="N975" i="21"/>
  <c r="N976" i="21"/>
  <c r="N979" i="21"/>
  <c r="N980" i="21"/>
  <c r="N982" i="21"/>
  <c r="N988" i="21"/>
  <c r="N989" i="21"/>
  <c r="N991" i="21"/>
  <c r="N992" i="21"/>
  <c r="N993" i="21"/>
  <c r="N998" i="21"/>
  <c r="N999" i="21"/>
  <c r="N1000" i="21"/>
  <c r="N1001" i="21"/>
  <c r="N1002" i="21"/>
  <c r="N1004" i="21"/>
  <c r="N1005" i="21"/>
  <c r="N1011" i="21"/>
  <c r="N1013" i="21"/>
  <c r="N1014" i="21"/>
  <c r="N1015" i="21"/>
  <c r="N1016" i="21"/>
  <c r="N1017" i="21"/>
  <c r="N1022" i="21"/>
  <c r="N1023" i="21"/>
  <c r="N1024" i="21"/>
  <c r="N1027" i="21"/>
  <c r="N1029" i="21"/>
  <c r="N1030" i="21"/>
  <c r="N1037" i="21"/>
  <c r="N1038" i="21"/>
  <c r="N1039" i="21"/>
  <c r="N1040" i="21"/>
  <c r="N1042" i="21"/>
  <c r="N1049" i="21"/>
  <c r="N1050" i="21"/>
  <c r="N1051" i="21"/>
  <c r="N1052" i="21"/>
  <c r="N1053" i="21"/>
  <c r="N1059" i="21"/>
  <c r="N1062" i="21"/>
  <c r="N1063" i="21"/>
  <c r="N1065" i="21"/>
  <c r="N1066" i="21"/>
  <c r="N1070" i="21"/>
  <c r="N1071" i="21"/>
  <c r="N1072" i="21"/>
  <c r="N1074" i="21"/>
  <c r="N1075" i="21"/>
  <c r="N1077" i="21"/>
  <c r="N1078" i="21"/>
  <c r="N1083" i="21"/>
  <c r="N1085" i="21"/>
  <c r="N1086" i="21"/>
  <c r="N1088" i="21"/>
  <c r="N1089" i="21"/>
  <c r="N1096" i="21"/>
  <c r="N1099" i="21"/>
  <c r="N1101" i="21"/>
  <c r="N1102" i="21"/>
  <c r="N1107" i="21"/>
  <c r="N1109" i="21"/>
  <c r="N1110" i="21"/>
  <c r="N1113" i="21"/>
  <c r="N1115" i="21"/>
  <c r="N1120" i="21"/>
  <c r="N1121" i="21"/>
  <c r="N1123" i="21"/>
  <c r="N1126" i="21"/>
  <c r="N1130" i="21"/>
  <c r="N1131" i="21"/>
  <c r="N1133" i="21"/>
  <c r="N1134" i="21"/>
  <c r="N1136" i="21"/>
  <c r="N1138" i="21"/>
  <c r="N1142" i="21"/>
  <c r="N1143" i="21"/>
  <c r="N1144" i="21"/>
  <c r="N1145" i="21"/>
  <c r="N1146" i="21"/>
  <c r="N1147" i="21"/>
  <c r="N1150" i="21"/>
  <c r="N1154" i="21"/>
  <c r="N1155" i="21"/>
  <c r="N1156" i="21"/>
  <c r="N1159" i="21"/>
  <c r="N1160" i="21"/>
  <c r="N1162" i="21"/>
  <c r="N1166" i="21"/>
  <c r="N1168" i="21"/>
  <c r="N1169" i="21"/>
  <c r="N1170" i="21"/>
  <c r="N1171" i="21"/>
  <c r="N1172" i="21"/>
  <c r="N1174" i="21"/>
  <c r="N1178" i="21"/>
  <c r="N1183" i="21"/>
  <c r="N1184" i="21"/>
  <c r="N1190" i="21"/>
  <c r="N1191" i="21"/>
  <c r="N1192" i="21"/>
  <c r="N1194" i="21"/>
  <c r="N1195" i="21"/>
  <c r="N1198" i="21"/>
  <c r="N1203" i="21"/>
  <c r="N1204" i="21"/>
  <c r="N1205" i="21"/>
  <c r="N1206" i="21"/>
  <c r="N1207" i="21"/>
  <c r="N1208" i="21"/>
  <c r="N1214" i="21"/>
  <c r="O2" i="21"/>
  <c r="O3" i="21"/>
  <c r="O4" i="21"/>
  <c r="O5" i="21"/>
  <c r="O6" i="21"/>
  <c r="O7" i="21"/>
  <c r="O8" i="21"/>
  <c r="O9" i="21"/>
  <c r="O10" i="21"/>
  <c r="O11" i="21"/>
  <c r="O15" i="21"/>
  <c r="O16" i="21"/>
  <c r="O17" i="21"/>
  <c r="O18" i="21"/>
  <c r="O19" i="21"/>
  <c r="O20" i="21"/>
  <c r="O21" i="21"/>
  <c r="O22" i="21"/>
  <c r="O26" i="21"/>
  <c r="O27" i="21"/>
  <c r="O28" i="21"/>
  <c r="O29" i="21"/>
  <c r="O31" i="21"/>
  <c r="O32" i="21"/>
  <c r="O33" i="21"/>
  <c r="O34" i="21"/>
  <c r="O38" i="21"/>
  <c r="O39" i="21"/>
  <c r="O40" i="21"/>
  <c r="O41" i="21"/>
  <c r="O42" i="21"/>
  <c r="O43" i="21"/>
  <c r="O44" i="21"/>
  <c r="O45" i="21"/>
  <c r="O46" i="21"/>
  <c r="O49" i="21"/>
  <c r="O51" i="21"/>
  <c r="O52" i="21"/>
  <c r="O53" i="21"/>
  <c r="O54" i="21"/>
  <c r="O55" i="21"/>
  <c r="O56" i="21"/>
  <c r="O57" i="21"/>
  <c r="O58" i="21"/>
  <c r="O62" i="21"/>
  <c r="O63" i="21"/>
  <c r="O64" i="21"/>
  <c r="O65" i="21"/>
  <c r="O67" i="21"/>
  <c r="O68" i="21"/>
  <c r="O69" i="21"/>
  <c r="O74" i="21"/>
  <c r="O75" i="21"/>
  <c r="O76" i="21"/>
  <c r="O77" i="21"/>
  <c r="O78" i="21"/>
  <c r="O79" i="21"/>
  <c r="O80" i="21"/>
  <c r="O81" i="21"/>
  <c r="O87" i="21"/>
  <c r="O88" i="21"/>
  <c r="O89" i="21"/>
  <c r="O90" i="21"/>
  <c r="O91" i="21"/>
  <c r="O92" i="21"/>
  <c r="O93" i="21"/>
  <c r="O94" i="21"/>
  <c r="O98" i="21"/>
  <c r="O99" i="21"/>
  <c r="O100" i="21"/>
  <c r="O101" i="21"/>
  <c r="O103" i="21"/>
  <c r="O104" i="21"/>
  <c r="O105" i="21"/>
  <c r="O106" i="21"/>
  <c r="O110" i="21"/>
  <c r="O111" i="21"/>
  <c r="O112" i="21"/>
  <c r="O113" i="21"/>
  <c r="O114" i="21"/>
  <c r="O115" i="21"/>
  <c r="O116" i="21"/>
  <c r="O117" i="21"/>
  <c r="O118" i="21"/>
  <c r="O123" i="21"/>
  <c r="O124" i="21"/>
  <c r="O125" i="21"/>
  <c r="O126" i="21"/>
  <c r="O127" i="21"/>
  <c r="O128" i="21"/>
  <c r="O129" i="21"/>
  <c r="O130" i="21"/>
  <c r="O134" i="21"/>
  <c r="O135" i="21"/>
  <c r="O136" i="21"/>
  <c r="O137" i="21"/>
  <c r="O139" i="21"/>
  <c r="O140" i="21"/>
  <c r="O141" i="21"/>
  <c r="O145" i="21"/>
  <c r="O146" i="21"/>
  <c r="O147" i="21"/>
  <c r="O148" i="21"/>
  <c r="O149" i="21"/>
  <c r="O150" i="21"/>
  <c r="O151" i="21"/>
  <c r="O152" i="21"/>
  <c r="O153" i="21"/>
  <c r="O159" i="21"/>
  <c r="O160" i="21"/>
  <c r="O161" i="21"/>
  <c r="O162" i="21"/>
  <c r="O163" i="21"/>
  <c r="O164" i="21"/>
  <c r="O165" i="21"/>
  <c r="O166" i="21"/>
  <c r="O170" i="21"/>
  <c r="O171" i="21"/>
  <c r="O172" i="21"/>
  <c r="O173" i="21"/>
  <c r="O175" i="21"/>
  <c r="O176" i="21"/>
  <c r="O177" i="21"/>
  <c r="O178" i="21"/>
  <c r="O182" i="21"/>
  <c r="O183" i="21"/>
  <c r="O184" i="21"/>
  <c r="O185" i="21"/>
  <c r="O186" i="21"/>
  <c r="O187" i="21"/>
  <c r="O188" i="21"/>
  <c r="O189" i="21"/>
  <c r="O190" i="21"/>
  <c r="O195" i="21"/>
  <c r="O196" i="21"/>
  <c r="O197" i="21"/>
  <c r="O198" i="21"/>
  <c r="O199" i="21"/>
  <c r="O200" i="21"/>
  <c r="O201" i="21"/>
  <c r="O202" i="21"/>
  <c r="O206" i="21"/>
  <c r="O207" i="21"/>
  <c r="O208" i="21"/>
  <c r="O209" i="21"/>
  <c r="O211" i="21"/>
  <c r="O212" i="21"/>
  <c r="O213" i="21"/>
  <c r="O214" i="21"/>
  <c r="O218" i="21"/>
  <c r="O219" i="21"/>
  <c r="O220" i="21"/>
  <c r="O221" i="21"/>
  <c r="O222" i="21"/>
  <c r="O223" i="21"/>
  <c r="O224" i="21"/>
  <c r="O225" i="21"/>
  <c r="O226" i="21"/>
  <c r="O230" i="21"/>
  <c r="O231" i="21"/>
  <c r="O232" i="21"/>
  <c r="O233" i="21"/>
  <c r="O234" i="21"/>
  <c r="O235" i="21"/>
  <c r="O236" i="21"/>
  <c r="O237" i="21"/>
  <c r="O238" i="21"/>
  <c r="O242" i="21"/>
  <c r="O243" i="21"/>
  <c r="O245" i="21"/>
  <c r="O246" i="21"/>
  <c r="O247" i="21"/>
  <c r="O248" i="21"/>
  <c r="O249" i="21"/>
  <c r="O250" i="21"/>
  <c r="O254" i="21"/>
  <c r="O255" i="21"/>
  <c r="O256" i="21"/>
  <c r="O257" i="21"/>
  <c r="O258" i="21"/>
  <c r="O259" i="21"/>
  <c r="O261" i="21"/>
  <c r="O262" i="21"/>
  <c r="O266" i="21"/>
  <c r="O267" i="21"/>
  <c r="O268" i="21"/>
  <c r="O269" i="21"/>
  <c r="O270" i="21"/>
  <c r="O271" i="21"/>
  <c r="O272" i="21"/>
  <c r="O273" i="21"/>
  <c r="O274" i="21"/>
  <c r="O278" i="21"/>
  <c r="O279" i="21"/>
  <c r="O281" i="21"/>
  <c r="O282" i="21"/>
  <c r="O283" i="21"/>
  <c r="O284" i="21"/>
  <c r="O285" i="21"/>
  <c r="O286" i="21"/>
  <c r="O290" i="21"/>
  <c r="O291" i="21"/>
  <c r="O292" i="21"/>
  <c r="O293" i="21"/>
  <c r="O294" i="21"/>
  <c r="O295" i="21"/>
  <c r="O297" i="21"/>
  <c r="O298" i="21"/>
  <c r="O302" i="21"/>
  <c r="O303" i="21"/>
  <c r="O304" i="21"/>
  <c r="O305" i="21"/>
  <c r="O306" i="21"/>
  <c r="O307" i="21"/>
  <c r="O308" i="21"/>
  <c r="O309" i="21"/>
  <c r="O310" i="21"/>
  <c r="O311" i="21"/>
  <c r="O315" i="21"/>
  <c r="O316" i="21"/>
  <c r="O317" i="21"/>
  <c r="O318" i="21"/>
  <c r="O319" i="21"/>
  <c r="O320" i="21"/>
  <c r="O321" i="21"/>
  <c r="O322" i="21"/>
  <c r="O326" i="21"/>
  <c r="O327" i="21"/>
  <c r="O328" i="21"/>
  <c r="O329" i="21"/>
  <c r="O331" i="21"/>
  <c r="O332" i="21"/>
  <c r="O333" i="21"/>
  <c r="O334" i="21"/>
  <c r="O338" i="21"/>
  <c r="O339" i="21"/>
  <c r="O340" i="21"/>
  <c r="O341" i="21"/>
  <c r="O342" i="21"/>
  <c r="O343" i="21"/>
  <c r="O344" i="21"/>
  <c r="O345" i="21"/>
  <c r="O346" i="21"/>
  <c r="O351" i="21"/>
  <c r="O352" i="21"/>
  <c r="O353" i="21"/>
  <c r="O354" i="21"/>
  <c r="O355" i="21"/>
  <c r="O356" i="21"/>
  <c r="O357" i="21"/>
  <c r="O358" i="21"/>
  <c r="O362" i="21"/>
  <c r="O363" i="21"/>
  <c r="O364" i="21"/>
  <c r="O365" i="21"/>
  <c r="O367" i="21"/>
  <c r="O368" i="21"/>
  <c r="O369" i="21"/>
  <c r="O374" i="21"/>
  <c r="O375" i="21"/>
  <c r="O376" i="21"/>
  <c r="O377" i="21"/>
  <c r="O378" i="21"/>
  <c r="O379" i="21"/>
  <c r="O380" i="21"/>
  <c r="O381" i="21"/>
  <c r="O387" i="21"/>
  <c r="O388" i="21"/>
  <c r="O389" i="21"/>
  <c r="O390" i="21"/>
  <c r="O391" i="21"/>
  <c r="O392" i="21"/>
  <c r="O393" i="21"/>
  <c r="O394" i="21"/>
  <c r="O398" i="21"/>
  <c r="O399" i="21"/>
  <c r="O400" i="21"/>
  <c r="O401" i="21"/>
  <c r="O403" i="21"/>
  <c r="O404" i="21"/>
  <c r="O405" i="21"/>
  <c r="O406" i="21"/>
  <c r="O410" i="21"/>
  <c r="O411" i="21"/>
  <c r="O412" i="21"/>
  <c r="O413" i="21"/>
  <c r="O414" i="21"/>
  <c r="O415" i="21"/>
  <c r="O416" i="21"/>
  <c r="O417" i="21"/>
  <c r="O418" i="21"/>
  <c r="O423" i="21"/>
  <c r="O424" i="21"/>
  <c r="O425" i="21"/>
  <c r="O426" i="21"/>
  <c r="O427" i="21"/>
  <c r="O428" i="21"/>
  <c r="O429" i="21"/>
  <c r="O430" i="21"/>
  <c r="O434" i="21"/>
  <c r="O435" i="21"/>
  <c r="O436" i="21"/>
  <c r="O437" i="21"/>
  <c r="O439" i="21"/>
  <c r="O440" i="21"/>
  <c r="O441" i="21"/>
  <c r="O446" i="21"/>
  <c r="O447" i="21"/>
  <c r="O448" i="21"/>
  <c r="O449" i="21"/>
  <c r="O450" i="21"/>
  <c r="O451" i="21"/>
  <c r="O452" i="21"/>
  <c r="O458" i="21"/>
  <c r="O459" i="21"/>
  <c r="O460" i="21"/>
  <c r="O461" i="21"/>
  <c r="O462" i="21"/>
  <c r="O463" i="21"/>
  <c r="O464" i="21"/>
  <c r="O465" i="21"/>
  <c r="O466" i="21"/>
  <c r="O470" i="21"/>
  <c r="O471" i="21"/>
  <c r="O472" i="21"/>
  <c r="O474" i="21"/>
  <c r="O475" i="21"/>
  <c r="O476" i="21"/>
  <c r="O477" i="21"/>
  <c r="O478" i="21"/>
  <c r="O482" i="21"/>
  <c r="O483" i="21"/>
  <c r="O484" i="21"/>
  <c r="O485" i="21"/>
  <c r="O486" i="21"/>
  <c r="O487" i="21"/>
  <c r="O488" i="21"/>
  <c r="O490" i="21"/>
  <c r="O494" i="21"/>
  <c r="O495" i="21"/>
  <c r="O496" i="21"/>
  <c r="O497" i="21"/>
  <c r="O498" i="21"/>
  <c r="O499" i="21"/>
  <c r="O500" i="21"/>
  <c r="O501" i="21"/>
  <c r="O502" i="21"/>
  <c r="O506" i="21"/>
  <c r="O507" i="21"/>
  <c r="O508" i="21"/>
  <c r="O510" i="21"/>
  <c r="O511" i="21"/>
  <c r="O512" i="21"/>
  <c r="O513" i="21"/>
  <c r="O518" i="21"/>
  <c r="O519" i="21"/>
  <c r="O520" i="21"/>
  <c r="O521" i="21"/>
  <c r="O522" i="21"/>
  <c r="O523" i="21"/>
  <c r="O525" i="21"/>
  <c r="O530" i="21"/>
  <c r="O531" i="21"/>
  <c r="O532" i="21"/>
  <c r="O533" i="21"/>
  <c r="O534" i="21"/>
  <c r="O535" i="21"/>
  <c r="O536" i="21"/>
  <c r="O537" i="21"/>
  <c r="O538" i="21"/>
  <c r="O542" i="21"/>
  <c r="O543" i="21"/>
  <c r="O544" i="21"/>
  <c r="O546" i="21"/>
  <c r="O547" i="21"/>
  <c r="O548" i="21"/>
  <c r="O549" i="21"/>
  <c r="O550" i="21"/>
  <c r="O554" i="21"/>
  <c r="O555" i="21"/>
  <c r="O556" i="21"/>
  <c r="O557" i="21"/>
  <c r="O558" i="21"/>
  <c r="O559" i="21"/>
  <c r="O560" i="21"/>
  <c r="O562" i="21"/>
  <c r="O566" i="21"/>
  <c r="O567" i="21"/>
  <c r="O568" i="21"/>
  <c r="O569" i="21"/>
  <c r="O570" i="21"/>
  <c r="O571" i="21"/>
  <c r="O572" i="21"/>
  <c r="O573" i="21"/>
  <c r="O578" i="21"/>
  <c r="O579" i="21"/>
  <c r="O580" i="21"/>
  <c r="O581" i="21"/>
  <c r="O583" i="21"/>
  <c r="O584" i="21"/>
  <c r="O585" i="21"/>
  <c r="O586" i="21"/>
  <c r="O590" i="21"/>
  <c r="O591" i="21"/>
  <c r="O592" i="21"/>
  <c r="O593" i="21"/>
  <c r="O594" i="21"/>
  <c r="O595" i="21"/>
  <c r="O596" i="21"/>
  <c r="O598" i="21"/>
  <c r="O602" i="21"/>
  <c r="O603" i="21"/>
  <c r="O604" i="21"/>
  <c r="O605" i="21"/>
  <c r="O606" i="21"/>
  <c r="O607" i="21"/>
  <c r="O608" i="21"/>
  <c r="O609" i="21"/>
  <c r="O610" i="21"/>
  <c r="O614" i="21"/>
  <c r="O615" i="21"/>
  <c r="O618" i="21"/>
  <c r="O619" i="21"/>
  <c r="O620" i="21"/>
  <c r="O622" i="21"/>
  <c r="O626" i="21"/>
  <c r="O627" i="21"/>
  <c r="O628" i="21"/>
  <c r="O629" i="21"/>
  <c r="O630" i="21"/>
  <c r="O631" i="21"/>
  <c r="O632" i="21"/>
  <c r="O634" i="21"/>
  <c r="O639" i="21"/>
  <c r="O641" i="21"/>
  <c r="O642" i="21"/>
  <c r="O643" i="21"/>
  <c r="O644" i="21"/>
  <c r="O645" i="21"/>
  <c r="O646" i="21"/>
  <c r="O651" i="21"/>
  <c r="O652" i="21"/>
  <c r="O654" i="21"/>
  <c r="O655" i="21"/>
  <c r="O656" i="21"/>
  <c r="O663" i="21"/>
  <c r="O664" i="21"/>
  <c r="O665" i="21"/>
  <c r="O666" i="21"/>
  <c r="O669" i="21"/>
  <c r="O670" i="21"/>
  <c r="O674" i="21"/>
  <c r="O675" i="21"/>
  <c r="O677" i="21"/>
  <c r="O678" i="21"/>
  <c r="O679" i="21"/>
  <c r="O680" i="21"/>
  <c r="O681" i="21"/>
  <c r="O682" i="21"/>
  <c r="O686" i="21"/>
  <c r="O688" i="21"/>
  <c r="O692" i="21"/>
  <c r="O693" i="21"/>
  <c r="O694" i="21"/>
  <c r="O700" i="21"/>
  <c r="O701" i="21"/>
  <c r="O703" i="21"/>
  <c r="O704" i="21"/>
  <c r="O711" i="21"/>
  <c r="O712" i="21"/>
  <c r="O713" i="21"/>
  <c r="O714" i="21"/>
  <c r="O715" i="21"/>
  <c r="O717" i="21"/>
  <c r="O718" i="21"/>
  <c r="O723" i="21"/>
  <c r="O724" i="21"/>
  <c r="O726" i="21"/>
  <c r="O727" i="21"/>
  <c r="O728" i="21"/>
  <c r="O730" i="21"/>
  <c r="O734" i="21"/>
  <c r="O735" i="21"/>
  <c r="O738" i="21"/>
  <c r="O740" i="21"/>
  <c r="O741" i="21"/>
  <c r="O746" i="21"/>
  <c r="O748" i="21"/>
  <c r="O749" i="21"/>
  <c r="O750" i="21"/>
  <c r="O753" i="21"/>
  <c r="O759" i="21"/>
  <c r="O761" i="21"/>
  <c r="O764" i="21"/>
  <c r="O765" i="21"/>
  <c r="O772" i="21"/>
  <c r="O773" i="21"/>
  <c r="O775" i="21"/>
  <c r="O776" i="21"/>
  <c r="O777" i="21"/>
  <c r="O782" i="21"/>
  <c r="O785" i="21"/>
  <c r="O787" i="21"/>
  <c r="O788" i="21"/>
  <c r="O789" i="21"/>
  <c r="O790" i="21"/>
  <c r="O794" i="21"/>
  <c r="O796" i="21"/>
  <c r="O800" i="21"/>
  <c r="O801" i="21"/>
  <c r="O802" i="21"/>
  <c r="O806" i="21"/>
  <c r="O807" i="21"/>
  <c r="O809" i="21"/>
  <c r="O810" i="21"/>
  <c r="O811" i="21"/>
  <c r="O813" i="21"/>
  <c r="O814" i="21"/>
  <c r="O818" i="21"/>
  <c r="O821" i="21"/>
  <c r="O822" i="21"/>
  <c r="O824" i="21"/>
  <c r="O825" i="21"/>
  <c r="O826" i="21"/>
  <c r="O830" i="21"/>
  <c r="O831" i="21"/>
  <c r="O832" i="21"/>
  <c r="O833" i="21"/>
  <c r="O834" i="21"/>
  <c r="O835" i="21"/>
  <c r="O842" i="21"/>
  <c r="O843" i="21"/>
  <c r="O844" i="21"/>
  <c r="O845" i="21"/>
  <c r="O846" i="21"/>
  <c r="O847" i="21"/>
  <c r="O849" i="21"/>
  <c r="O856" i="21"/>
  <c r="O858" i="21"/>
  <c r="O859" i="21"/>
  <c r="O861" i="21"/>
  <c r="O866" i="21"/>
  <c r="O867" i="21"/>
  <c r="O868" i="21"/>
  <c r="O872" i="21"/>
  <c r="O873" i="21"/>
  <c r="O879" i="21"/>
  <c r="O881" i="21"/>
  <c r="O882" i="21"/>
  <c r="O883" i="21"/>
  <c r="O885" i="21"/>
  <c r="O891" i="21"/>
  <c r="O892" i="21"/>
  <c r="O893" i="21"/>
  <c r="O894" i="21"/>
  <c r="O896" i="21"/>
  <c r="O897" i="21"/>
  <c r="O898" i="21"/>
  <c r="O903" i="21"/>
  <c r="O904" i="21"/>
  <c r="O905" i="21"/>
  <c r="O908" i="21"/>
  <c r="O909" i="21"/>
  <c r="O910" i="21"/>
  <c r="O916" i="21"/>
  <c r="O917" i="21"/>
  <c r="O918" i="21"/>
  <c r="O920" i="21"/>
  <c r="O922" i="21"/>
  <c r="O926" i="21"/>
  <c r="O927" i="21"/>
  <c r="O930" i="21"/>
  <c r="O932" i="21"/>
  <c r="O933" i="21"/>
  <c r="O938" i="21"/>
  <c r="O939" i="21"/>
  <c r="O940" i="21"/>
  <c r="O942" i="21"/>
  <c r="O943" i="21"/>
  <c r="O944" i="21"/>
  <c r="O945" i="21"/>
  <c r="O946" i="21"/>
  <c r="O951" i="21"/>
  <c r="O954" i="21"/>
  <c r="O955" i="21"/>
  <c r="O962" i="21"/>
  <c r="O964" i="21"/>
  <c r="O965" i="21"/>
  <c r="O968" i="21"/>
  <c r="O969" i="21"/>
  <c r="O970" i="21"/>
  <c r="O974" i="21"/>
  <c r="O975" i="21"/>
  <c r="O976" i="21"/>
  <c r="O979" i="21"/>
  <c r="O980" i="21"/>
  <c r="O981" i="21"/>
  <c r="O982" i="21"/>
  <c r="O988" i="21"/>
  <c r="O989" i="21"/>
  <c r="O991" i="21"/>
  <c r="O992" i="21"/>
  <c r="O993" i="21"/>
  <c r="O998" i="21"/>
  <c r="O999" i="21"/>
  <c r="O1000" i="21"/>
  <c r="O1001" i="21"/>
  <c r="O1002" i="21"/>
  <c r="O1004" i="21"/>
  <c r="O1005" i="21"/>
  <c r="O1011" i="21"/>
  <c r="O1013" i="21"/>
  <c r="O1014" i="21"/>
  <c r="O1015" i="21"/>
  <c r="O1016" i="21"/>
  <c r="O1017" i="21"/>
  <c r="O1022" i="21"/>
  <c r="O1023" i="21"/>
  <c r="O1024" i="21"/>
  <c r="O1027" i="21"/>
  <c r="O1029" i="21"/>
  <c r="O1030" i="21"/>
  <c r="O1033" i="21"/>
  <c r="O1037" i="21"/>
  <c r="O1038" i="21"/>
  <c r="O1039" i="21"/>
  <c r="O1040" i="21"/>
  <c r="O1042" i="21"/>
  <c r="O1049" i="21"/>
  <c r="O1050" i="21"/>
  <c r="O1051" i="21"/>
  <c r="O1052" i="21"/>
  <c r="O1053" i="21"/>
  <c r="O1059" i="21"/>
  <c r="O1062" i="21"/>
  <c r="O1063" i="21"/>
  <c r="O1065" i="21"/>
  <c r="O1066" i="21"/>
  <c r="O1070" i="21"/>
  <c r="O1071" i="21"/>
  <c r="O1072" i="21"/>
  <c r="O1074" i="21"/>
  <c r="O1075" i="21"/>
  <c r="O1077" i="21"/>
  <c r="O1078" i="21"/>
  <c r="O1083" i="21"/>
  <c r="O1085" i="21"/>
  <c r="O1086" i="21"/>
  <c r="O1087" i="21"/>
  <c r="O1088" i="21"/>
  <c r="O1089" i="21"/>
  <c r="O1096" i="21"/>
  <c r="O1099" i="21"/>
  <c r="O1101" i="21"/>
  <c r="O1102" i="21"/>
  <c r="O1106" i="21"/>
  <c r="O1107" i="21"/>
  <c r="O1109" i="21"/>
  <c r="O1110" i="21"/>
  <c r="O1113" i="21"/>
  <c r="O1115" i="21"/>
  <c r="O1120" i="21"/>
  <c r="O1121" i="21"/>
  <c r="O1123" i="21"/>
  <c r="O1124" i="21"/>
  <c r="O1126" i="21"/>
  <c r="O1130" i="21"/>
  <c r="O1131" i="21"/>
  <c r="O1132" i="21"/>
  <c r="O1133" i="21"/>
  <c r="O1134" i="21"/>
  <c r="O1136" i="21"/>
  <c r="O1138" i="21"/>
  <c r="O1142" i="21"/>
  <c r="O1143" i="21"/>
  <c r="O1144" i="21"/>
  <c r="O1145" i="21"/>
  <c r="O1146" i="21"/>
  <c r="O1147" i="21"/>
  <c r="O1150" i="21"/>
  <c r="O1154" i="21"/>
  <c r="O1155" i="21"/>
  <c r="O1156" i="21"/>
  <c r="O1159" i="21"/>
  <c r="O1160" i="21"/>
  <c r="O1162" i="21"/>
  <c r="O1166" i="21"/>
  <c r="O1168" i="21"/>
  <c r="O1169" i="21"/>
  <c r="O1170" i="21"/>
  <c r="O1171" i="21"/>
  <c r="O1172" i="21"/>
  <c r="O1174" i="21"/>
  <c r="O1178" i="21"/>
  <c r="O1181" i="21"/>
  <c r="O1182" i="21"/>
  <c r="O1183" i="21"/>
  <c r="O1184" i="21"/>
  <c r="O1190" i="21"/>
  <c r="O1191" i="21"/>
  <c r="O1192" i="21"/>
  <c r="O1194" i="21"/>
  <c r="O1195" i="21"/>
  <c r="O1198" i="21"/>
  <c r="O1203" i="21"/>
  <c r="O1204" i="21"/>
  <c r="O1205" i="21"/>
  <c r="O1206" i="21"/>
  <c r="O1207" i="21"/>
  <c r="O1208" i="21"/>
  <c r="O1214" i="21"/>
  <c r="P2" i="21"/>
  <c r="P3" i="21"/>
  <c r="P4" i="21"/>
  <c r="P5" i="21"/>
  <c r="P6" i="21"/>
  <c r="P7" i="21"/>
  <c r="P8" i="21"/>
  <c r="P9" i="21"/>
  <c r="P10" i="21"/>
  <c r="P11" i="21"/>
  <c r="P15" i="21"/>
  <c r="P16" i="21"/>
  <c r="P17" i="21"/>
  <c r="P18" i="21"/>
  <c r="P19" i="21"/>
  <c r="P20" i="21"/>
  <c r="P21" i="21"/>
  <c r="P22" i="21"/>
  <c r="P26" i="21"/>
  <c r="P27" i="21"/>
  <c r="P28" i="21"/>
  <c r="P29" i="21"/>
  <c r="P31" i="21"/>
  <c r="P32" i="21"/>
  <c r="P33" i="21"/>
  <c r="P34" i="21"/>
  <c r="P38" i="21"/>
  <c r="P39" i="21"/>
  <c r="P40" i="21"/>
  <c r="P41" i="21"/>
  <c r="P42" i="21"/>
  <c r="P43" i="21"/>
  <c r="P44" i="21"/>
  <c r="P45" i="21"/>
  <c r="P46" i="21"/>
  <c r="P51" i="21"/>
  <c r="P52" i="21"/>
  <c r="P53" i="21"/>
  <c r="P54" i="21"/>
  <c r="P55" i="21"/>
  <c r="P56" i="21"/>
  <c r="P57" i="21"/>
  <c r="P58" i="21"/>
  <c r="P62" i="21"/>
  <c r="P63" i="21"/>
  <c r="P64" i="21"/>
  <c r="P65" i="21"/>
  <c r="P67" i="21"/>
  <c r="P68" i="21"/>
  <c r="P69" i="21"/>
  <c r="P70" i="21"/>
  <c r="P74" i="21"/>
  <c r="P75" i="21"/>
  <c r="P76" i="21"/>
  <c r="P77" i="21"/>
  <c r="P78" i="21"/>
  <c r="P79" i="21"/>
  <c r="P80" i="21"/>
  <c r="P81" i="21"/>
  <c r="P82" i="21"/>
  <c r="P87" i="21"/>
  <c r="P88" i="21"/>
  <c r="P89" i="21"/>
  <c r="P90" i="21"/>
  <c r="P91" i="21"/>
  <c r="P92" i="21"/>
  <c r="P93" i="21"/>
  <c r="P94" i="21"/>
  <c r="P98" i="21"/>
  <c r="P99" i="21"/>
  <c r="P100" i="21"/>
  <c r="P101" i="21"/>
  <c r="P103" i="21"/>
  <c r="P104" i="21"/>
  <c r="P105" i="21"/>
  <c r="P106" i="21"/>
  <c r="P109" i="21"/>
  <c r="P110" i="21"/>
  <c r="P111" i="21"/>
  <c r="P112" i="21"/>
  <c r="P113" i="21"/>
  <c r="P114" i="21"/>
  <c r="P115" i="21"/>
  <c r="P116" i="21"/>
  <c r="P117" i="21"/>
  <c r="P118" i="21"/>
  <c r="P123" i="21"/>
  <c r="P124" i="21"/>
  <c r="P125" i="21"/>
  <c r="P126" i="21"/>
  <c r="P127" i="21"/>
  <c r="P128" i="21"/>
  <c r="P129" i="21"/>
  <c r="P130" i="21"/>
  <c r="P134" i="21"/>
  <c r="P135" i="21"/>
  <c r="P136" i="21"/>
  <c r="P137" i="21"/>
  <c r="P139" i="21"/>
  <c r="P140" i="21"/>
  <c r="P141" i="21"/>
  <c r="P142" i="21"/>
  <c r="P146" i="21"/>
  <c r="P147" i="21"/>
  <c r="P148" i="21"/>
  <c r="P149" i="21"/>
  <c r="P150" i="21"/>
  <c r="P151" i="21"/>
  <c r="P152" i="21"/>
  <c r="P153" i="21"/>
  <c r="P154" i="21"/>
  <c r="P159" i="21"/>
  <c r="P160" i="21"/>
  <c r="P161" i="21"/>
  <c r="P162" i="21"/>
  <c r="P163" i="21"/>
  <c r="P164" i="21"/>
  <c r="P165" i="21"/>
  <c r="P166" i="21"/>
  <c r="P170" i="21"/>
  <c r="P171" i="21"/>
  <c r="P172" i="21"/>
  <c r="P173" i="21"/>
  <c r="P175" i="21"/>
  <c r="P176" i="21"/>
  <c r="P177" i="21"/>
  <c r="P178" i="21"/>
  <c r="P182" i="21"/>
  <c r="P183" i="21"/>
  <c r="P184" i="21"/>
  <c r="P185" i="21"/>
  <c r="P186" i="21"/>
  <c r="P187" i="21"/>
  <c r="P188" i="21"/>
  <c r="P189" i="21"/>
  <c r="P190" i="21"/>
  <c r="P195" i="21"/>
  <c r="P196" i="21"/>
  <c r="P197" i="21"/>
  <c r="P198" i="21"/>
  <c r="P199" i="21"/>
  <c r="P200" i="21"/>
  <c r="P201" i="21"/>
  <c r="P202" i="21"/>
  <c r="P206" i="21"/>
  <c r="P207" i="21"/>
  <c r="P208" i="21"/>
  <c r="P209" i="21"/>
  <c r="P211" i="21"/>
  <c r="P212" i="21"/>
  <c r="P213" i="21"/>
  <c r="P214" i="21"/>
  <c r="P218" i="21"/>
  <c r="P219" i="21"/>
  <c r="P220" i="21"/>
  <c r="P221" i="21"/>
  <c r="P222" i="21"/>
  <c r="P223" i="21"/>
  <c r="P224" i="21"/>
  <c r="P225" i="21"/>
  <c r="P226" i="21"/>
  <c r="P230" i="21"/>
  <c r="P231" i="21"/>
  <c r="P232" i="21"/>
  <c r="P233" i="21"/>
  <c r="P234" i="21"/>
  <c r="P235" i="21"/>
  <c r="P236" i="21"/>
  <c r="P237" i="21"/>
  <c r="P238" i="21"/>
  <c r="P242" i="21"/>
  <c r="P243" i="21"/>
  <c r="P245" i="21"/>
  <c r="P246" i="21"/>
  <c r="P247" i="21"/>
  <c r="P248" i="21"/>
  <c r="P249" i="21"/>
  <c r="P250" i="21"/>
  <c r="P254" i="21"/>
  <c r="P255" i="21"/>
  <c r="P256" i="21"/>
  <c r="P257" i="21"/>
  <c r="P258" i="21"/>
  <c r="P259" i="21"/>
  <c r="P261" i="21"/>
  <c r="P262" i="21"/>
  <c r="P266" i="21"/>
  <c r="P267" i="21"/>
  <c r="P268" i="21"/>
  <c r="P269" i="21"/>
  <c r="P270" i="21"/>
  <c r="P271" i="21"/>
  <c r="P272" i="21"/>
  <c r="P273" i="21"/>
  <c r="P274" i="21"/>
  <c r="P278" i="21"/>
  <c r="P279" i="21"/>
  <c r="P281" i="21"/>
  <c r="P282" i="21"/>
  <c r="P283" i="21"/>
  <c r="P284" i="21"/>
  <c r="P285" i="21"/>
  <c r="P286" i="21"/>
  <c r="P290" i="21"/>
  <c r="P291" i="21"/>
  <c r="P292" i="21"/>
  <c r="P293" i="21"/>
  <c r="P294" i="21"/>
  <c r="P295" i="21"/>
  <c r="P297" i="21"/>
  <c r="P298" i="21"/>
  <c r="P302" i="21"/>
  <c r="P303" i="21"/>
  <c r="P304" i="21"/>
  <c r="P305" i="21"/>
  <c r="P306" i="21"/>
  <c r="P307" i="21"/>
  <c r="P308" i="21"/>
  <c r="P309" i="21"/>
  <c r="P310" i="21"/>
  <c r="P311" i="21"/>
  <c r="P315" i="21"/>
  <c r="P316" i="21"/>
  <c r="P317" i="21"/>
  <c r="P318" i="21"/>
  <c r="P319" i="21"/>
  <c r="P320" i="21"/>
  <c r="P321" i="21"/>
  <c r="P322" i="21"/>
  <c r="P326" i="21"/>
  <c r="P327" i="21"/>
  <c r="P328" i="21"/>
  <c r="P329" i="21"/>
  <c r="P331" i="21"/>
  <c r="P332" i="21"/>
  <c r="P333" i="21"/>
  <c r="P334" i="21"/>
  <c r="P338" i="21"/>
  <c r="P339" i="21"/>
  <c r="P340" i="21"/>
  <c r="P341" i="21"/>
  <c r="P342" i="21"/>
  <c r="P343" i="21"/>
  <c r="P344" i="21"/>
  <c r="P345" i="21"/>
  <c r="P346" i="21"/>
  <c r="P351" i="21"/>
  <c r="P352" i="21"/>
  <c r="P353" i="21"/>
  <c r="P354" i="21"/>
  <c r="P355" i="21"/>
  <c r="P356" i="21"/>
  <c r="P357" i="21"/>
  <c r="P358" i="21"/>
  <c r="P362" i="21"/>
  <c r="P363" i="21"/>
  <c r="P364" i="21"/>
  <c r="P365" i="21"/>
  <c r="P367" i="21"/>
  <c r="P368" i="21"/>
  <c r="P369" i="21"/>
  <c r="P370" i="21"/>
  <c r="P374" i="21"/>
  <c r="P375" i="21"/>
  <c r="P376" i="21"/>
  <c r="P377" i="21"/>
  <c r="P378" i="21"/>
  <c r="P379" i="21"/>
  <c r="P380" i="21"/>
  <c r="P381" i="21"/>
  <c r="P382" i="21"/>
  <c r="P387" i="21"/>
  <c r="P388" i="21"/>
  <c r="P389" i="21"/>
  <c r="P390" i="21"/>
  <c r="P391" i="21"/>
  <c r="P392" i="21"/>
  <c r="P393" i="21"/>
  <c r="P394" i="21"/>
  <c r="P398" i="21"/>
  <c r="P399" i="21"/>
  <c r="P400" i="21"/>
  <c r="P401" i="21"/>
  <c r="P403" i="21"/>
  <c r="P404" i="21"/>
  <c r="P405" i="21"/>
  <c r="P406" i="21"/>
  <c r="P410" i="21"/>
  <c r="P411" i="21"/>
  <c r="P412" i="21"/>
  <c r="P413" i="21"/>
  <c r="P414" i="21"/>
  <c r="P415" i="21"/>
  <c r="P416" i="21"/>
  <c r="P417" i="21"/>
  <c r="P418" i="21"/>
  <c r="P423" i="21"/>
  <c r="P424" i="21"/>
  <c r="P425" i="21"/>
  <c r="P426" i="21"/>
  <c r="P427" i="21"/>
  <c r="P428" i="21"/>
  <c r="P429" i="21"/>
  <c r="P430" i="21"/>
  <c r="P434" i="21"/>
  <c r="P435" i="21"/>
  <c r="P436" i="21"/>
  <c r="P437" i="21"/>
  <c r="P439" i="21"/>
  <c r="P440" i="21"/>
  <c r="P441" i="21"/>
  <c r="P446" i="21"/>
  <c r="P447" i="21"/>
  <c r="P448" i="21"/>
  <c r="P449" i="21"/>
  <c r="P450" i="21"/>
  <c r="P451" i="21"/>
  <c r="P452" i="21"/>
  <c r="P454" i="21"/>
  <c r="P458" i="21"/>
  <c r="P459" i="21"/>
  <c r="P460" i="21"/>
  <c r="P461" i="21"/>
  <c r="P462" i="21"/>
  <c r="P463" i="21"/>
  <c r="P464" i="21"/>
  <c r="P465" i="21"/>
  <c r="P466" i="21"/>
  <c r="P470" i="21"/>
  <c r="P471" i="21"/>
  <c r="P472" i="21"/>
  <c r="P474" i="21"/>
  <c r="P475" i="21"/>
  <c r="P476" i="21"/>
  <c r="P477" i="21"/>
  <c r="P478" i="21"/>
  <c r="P482" i="21"/>
  <c r="P483" i="21"/>
  <c r="P484" i="21"/>
  <c r="P485" i="21"/>
  <c r="P486" i="21"/>
  <c r="P487" i="21"/>
  <c r="P488" i="21"/>
  <c r="P490" i="21"/>
  <c r="P494" i="21"/>
  <c r="P495" i="21"/>
  <c r="P496" i="21"/>
  <c r="P497" i="21"/>
  <c r="P498" i="21"/>
  <c r="P499" i="21"/>
  <c r="P500" i="21"/>
  <c r="P501" i="21"/>
  <c r="P502" i="21"/>
  <c r="P506" i="21"/>
  <c r="P507" i="21"/>
  <c r="P508" i="21"/>
  <c r="P510" i="21"/>
  <c r="P511" i="21"/>
  <c r="P512" i="21"/>
  <c r="P513" i="21"/>
  <c r="P518" i="21"/>
  <c r="P519" i="21"/>
  <c r="P520" i="21"/>
  <c r="P521" i="21"/>
  <c r="P522" i="21"/>
  <c r="P523" i="21"/>
  <c r="P525" i="21"/>
  <c r="P526" i="21"/>
  <c r="P529" i="21"/>
  <c r="P530" i="21"/>
  <c r="P531" i="21"/>
  <c r="P532" i="21"/>
  <c r="P533" i="21"/>
  <c r="P534" i="21"/>
  <c r="P535" i="21"/>
  <c r="P536" i="21"/>
  <c r="P537" i="21"/>
  <c r="P538" i="21"/>
  <c r="P542" i="21"/>
  <c r="P543" i="21"/>
  <c r="P544" i="21"/>
  <c r="P546" i="21"/>
  <c r="P547" i="21"/>
  <c r="P548" i="21"/>
  <c r="P549" i="21"/>
  <c r="P550" i="21"/>
  <c r="P554" i="21"/>
  <c r="P555" i="21"/>
  <c r="P556" i="21"/>
  <c r="P557" i="21"/>
  <c r="P558" i="21"/>
  <c r="P559" i="21"/>
  <c r="P560" i="21"/>
  <c r="P562" i="21"/>
  <c r="P566" i="21"/>
  <c r="P567" i="21"/>
  <c r="P568" i="21"/>
  <c r="P569" i="21"/>
  <c r="P570" i="21"/>
  <c r="P571" i="21"/>
  <c r="P572" i="21"/>
  <c r="P573" i="21"/>
  <c r="P574" i="21"/>
  <c r="P578" i="21"/>
  <c r="P579" i="21"/>
  <c r="P580" i="21"/>
  <c r="P581" i="21"/>
  <c r="P583" i="21"/>
  <c r="P584" i="21"/>
  <c r="P585" i="21"/>
  <c r="P586" i="21"/>
  <c r="P590" i="21"/>
  <c r="P591" i="21"/>
  <c r="P592" i="21"/>
  <c r="P593" i="21"/>
  <c r="P594" i="21"/>
  <c r="P595" i="21"/>
  <c r="P596" i="21"/>
  <c r="P598" i="21"/>
  <c r="P602" i="21"/>
  <c r="P603" i="21"/>
  <c r="P604" i="21"/>
  <c r="P605" i="21"/>
  <c r="P606" i="21"/>
  <c r="P607" i="21"/>
  <c r="P608" i="21"/>
  <c r="P609" i="21"/>
  <c r="P610" i="21"/>
  <c r="P614" i="21"/>
  <c r="P615" i="21"/>
  <c r="P616" i="21"/>
  <c r="P618" i="21"/>
  <c r="P619" i="21"/>
  <c r="P620" i="21"/>
  <c r="P622" i="21"/>
  <c r="P626" i="21"/>
  <c r="P627" i="21"/>
  <c r="P628" i="21"/>
  <c r="P629" i="21"/>
  <c r="P630" i="21"/>
  <c r="P631" i="21"/>
  <c r="P632" i="21"/>
  <c r="P633" i="21"/>
  <c r="P634" i="21"/>
  <c r="P639" i="21"/>
  <c r="P641" i="21"/>
  <c r="P642" i="21"/>
  <c r="P643" i="21"/>
  <c r="P644" i="21"/>
  <c r="P645" i="21"/>
  <c r="P646" i="21"/>
  <c r="P647" i="21"/>
  <c r="P651" i="21"/>
  <c r="P652" i="21"/>
  <c r="P654" i="21"/>
  <c r="P655" i="21"/>
  <c r="P656" i="21"/>
  <c r="P661" i="21"/>
  <c r="P663" i="21"/>
  <c r="P664" i="21"/>
  <c r="P665" i="21"/>
  <c r="P666" i="21"/>
  <c r="P669" i="21"/>
  <c r="P670" i="21"/>
  <c r="P674" i="21"/>
  <c r="P675" i="21"/>
  <c r="P677" i="21"/>
  <c r="P678" i="21"/>
  <c r="P679" i="21"/>
  <c r="P680" i="21"/>
  <c r="P681" i="21"/>
  <c r="P682" i="21"/>
  <c r="P686" i="21"/>
  <c r="P688" i="21"/>
  <c r="P691" i="21"/>
  <c r="P692" i="21"/>
  <c r="P693" i="21"/>
  <c r="P694" i="21"/>
  <c r="P698" i="21"/>
  <c r="P700" i="21"/>
  <c r="P701" i="21"/>
  <c r="P702" i="21"/>
  <c r="P703" i="21"/>
  <c r="P704" i="21"/>
  <c r="P710" i="21"/>
  <c r="P711" i="21"/>
  <c r="P712" i="21"/>
  <c r="P713" i="21"/>
  <c r="P714" i="21"/>
  <c r="P715" i="21"/>
  <c r="P716" i="21"/>
  <c r="P717" i="21"/>
  <c r="P718" i="21"/>
  <c r="P723" i="21"/>
  <c r="P724" i="21"/>
  <c r="P725" i="21"/>
  <c r="P726" i="21"/>
  <c r="P727" i="21"/>
  <c r="P728" i="21"/>
  <c r="P730" i="21"/>
  <c r="P734" i="21"/>
  <c r="P735" i="21"/>
  <c r="P737" i="21"/>
  <c r="P738" i="21"/>
  <c r="P739" i="21"/>
  <c r="P740" i="21"/>
  <c r="P741" i="21"/>
  <c r="P746" i="21"/>
  <c r="P748" i="21"/>
  <c r="P749" i="21"/>
  <c r="P750" i="21"/>
  <c r="P752" i="21"/>
  <c r="P753" i="21"/>
  <c r="P756" i="21"/>
  <c r="P758" i="21"/>
  <c r="P759" i="21"/>
  <c r="P761" i="21"/>
  <c r="P762" i="21"/>
  <c r="P763" i="21"/>
  <c r="P764" i="21"/>
  <c r="P765" i="21"/>
  <c r="P766" i="21"/>
  <c r="P770" i="21"/>
  <c r="P771" i="21"/>
  <c r="P772" i="21"/>
  <c r="P773" i="21"/>
  <c r="P775" i="21"/>
  <c r="P776" i="21"/>
  <c r="P777" i="21"/>
  <c r="P778" i="21"/>
  <c r="P782" i="21"/>
  <c r="P785" i="21"/>
  <c r="P787" i="21"/>
  <c r="P788" i="21"/>
  <c r="P789" i="21"/>
  <c r="P790" i="21"/>
  <c r="P794" i="21"/>
  <c r="P795" i="21"/>
  <c r="P796" i="21"/>
  <c r="P800" i="21"/>
  <c r="P801" i="21"/>
  <c r="P802" i="21"/>
  <c r="P806" i="21"/>
  <c r="P807" i="21"/>
  <c r="P809" i="21"/>
  <c r="P810" i="21"/>
  <c r="P811" i="21"/>
  <c r="P813" i="21"/>
  <c r="P814" i="21"/>
  <c r="P818" i="21"/>
  <c r="P819" i="21"/>
  <c r="P821" i="21"/>
  <c r="P822" i="21"/>
  <c r="P824" i="21"/>
  <c r="P825" i="21"/>
  <c r="P826" i="21"/>
  <c r="P830" i="21"/>
  <c r="P831" i="21"/>
  <c r="P832" i="21"/>
  <c r="P833" i="21"/>
  <c r="P834" i="21"/>
  <c r="P835" i="21"/>
  <c r="P837" i="21"/>
  <c r="P842" i="21"/>
  <c r="P843" i="21"/>
  <c r="P844" i="21"/>
  <c r="P845" i="21"/>
  <c r="P846" i="21"/>
  <c r="P847" i="21"/>
  <c r="P849" i="21"/>
  <c r="P852" i="21"/>
  <c r="P856" i="21"/>
  <c r="P857" i="21"/>
  <c r="P858" i="21"/>
  <c r="P859" i="21"/>
  <c r="P860" i="21"/>
  <c r="P861" i="21"/>
  <c r="P866" i="21"/>
  <c r="P867" i="21"/>
  <c r="P868" i="21"/>
  <c r="P872" i="21"/>
  <c r="P873" i="21"/>
  <c r="P874" i="21"/>
  <c r="P879" i="21"/>
  <c r="P880" i="21"/>
  <c r="P881" i="21"/>
  <c r="P882" i="21"/>
  <c r="P883" i="21"/>
  <c r="P885" i="21"/>
  <c r="P886" i="21"/>
  <c r="P891" i="21"/>
  <c r="P892" i="21"/>
  <c r="P893" i="21"/>
  <c r="P894" i="21"/>
  <c r="P896" i="21"/>
  <c r="P897" i="21"/>
  <c r="P898" i="21"/>
  <c r="P903" i="21"/>
  <c r="P904" i="21"/>
  <c r="P905" i="21"/>
  <c r="P908" i="21"/>
  <c r="P909" i="21"/>
  <c r="P910" i="21"/>
  <c r="P914" i="21"/>
  <c r="P916" i="21"/>
  <c r="P917" i="21"/>
  <c r="P918" i="21"/>
  <c r="P920" i="21"/>
  <c r="P921" i="21"/>
  <c r="P922" i="21"/>
  <c r="P926" i="21"/>
  <c r="P927" i="21"/>
  <c r="P930" i="21"/>
  <c r="P931" i="21"/>
  <c r="P932" i="21"/>
  <c r="P933" i="21"/>
  <c r="P934" i="21"/>
  <c r="P936" i="21"/>
  <c r="P938" i="21"/>
  <c r="P939" i="21"/>
  <c r="P940" i="21"/>
  <c r="P942" i="21"/>
  <c r="P943" i="21"/>
  <c r="P944" i="21"/>
  <c r="P945" i="21"/>
  <c r="P946" i="21"/>
  <c r="P949" i="21"/>
  <c r="P951" i="21"/>
  <c r="P952" i="21"/>
  <c r="P954" i="21"/>
  <c r="P955" i="21"/>
  <c r="P962" i="21"/>
  <c r="P963" i="21"/>
  <c r="P964" i="21"/>
  <c r="P965" i="21"/>
  <c r="P967" i="21"/>
  <c r="P968" i="21"/>
  <c r="P969" i="21"/>
  <c r="P970" i="21"/>
  <c r="P974" i="21"/>
  <c r="P975" i="21"/>
  <c r="P976" i="21"/>
  <c r="P978" i="21"/>
  <c r="P979" i="21"/>
  <c r="P980" i="21"/>
  <c r="P981" i="21"/>
  <c r="P982" i="21"/>
  <c r="P988" i="21"/>
  <c r="P989" i="21"/>
  <c r="P990" i="21"/>
  <c r="P991" i="21"/>
  <c r="P992" i="21"/>
  <c r="P993" i="21"/>
  <c r="P994" i="21"/>
  <c r="P998" i="21"/>
  <c r="P999" i="21"/>
  <c r="P1000" i="21"/>
  <c r="P1001" i="21"/>
  <c r="P1002" i="21"/>
  <c r="P1003" i="21"/>
  <c r="P1004" i="21"/>
  <c r="P1005" i="21"/>
  <c r="P1006" i="21"/>
  <c r="P1011" i="21"/>
  <c r="P1012" i="21"/>
  <c r="P1013" i="21"/>
  <c r="P1014" i="21"/>
  <c r="P1015" i="21"/>
  <c r="P1016" i="21"/>
  <c r="P1017" i="21"/>
  <c r="P1022" i="21"/>
  <c r="P1023" i="21"/>
  <c r="P1024" i="21"/>
  <c r="P1027" i="21"/>
  <c r="P1028" i="21"/>
  <c r="P1029" i="21"/>
  <c r="P1030" i="21"/>
  <c r="P1037" i="21"/>
  <c r="P1038" i="21"/>
  <c r="P1039" i="21"/>
  <c r="P1040" i="21"/>
  <c r="P1042" i="21"/>
  <c r="P1046" i="21"/>
  <c r="P1047" i="21"/>
  <c r="P1049" i="21"/>
  <c r="P1050" i="21"/>
  <c r="P1051" i="21"/>
  <c r="P1052" i="21"/>
  <c r="P1053" i="21"/>
  <c r="P1057" i="21"/>
  <c r="P1058" i="21"/>
  <c r="P1059" i="21"/>
  <c r="P1062" i="21"/>
  <c r="P1063" i="21"/>
  <c r="P1064" i="21"/>
  <c r="P1065" i="21"/>
  <c r="P1066" i="21"/>
  <c r="P1070" i="21"/>
  <c r="P1071" i="21"/>
  <c r="P1072" i="21"/>
  <c r="P1073" i="21"/>
  <c r="P1074" i="21"/>
  <c r="P1075" i="21"/>
  <c r="P1076" i="21"/>
  <c r="P1077" i="21"/>
  <c r="P1078" i="21"/>
  <c r="P1083" i="21"/>
  <c r="P1084" i="21"/>
  <c r="P1085" i="21"/>
  <c r="P1086" i="21"/>
  <c r="P1087" i="21"/>
  <c r="P1088" i="21"/>
  <c r="P1089" i="21"/>
  <c r="P1096" i="21"/>
  <c r="P1099" i="21"/>
  <c r="P1100" i="21"/>
  <c r="P1101" i="21"/>
  <c r="P1102" i="21"/>
  <c r="P1105" i="21"/>
  <c r="P1106" i="21"/>
  <c r="P1107" i="21"/>
  <c r="P1109" i="21"/>
  <c r="P1110" i="21"/>
  <c r="P1111" i="21"/>
  <c r="P1113" i="21"/>
  <c r="P1115" i="21"/>
  <c r="P1119" i="21"/>
  <c r="P1120" i="21"/>
  <c r="P1121" i="21"/>
  <c r="P1123" i="21"/>
  <c r="P1124" i="21"/>
  <c r="P1126" i="21"/>
  <c r="P1130" i="21"/>
  <c r="P1131" i="21"/>
  <c r="P1132" i="21"/>
  <c r="P1133" i="21"/>
  <c r="P1134" i="21"/>
  <c r="P1136" i="21"/>
  <c r="P1138" i="21"/>
  <c r="P1142" i="21"/>
  <c r="P1143" i="21"/>
  <c r="P1144" i="21"/>
  <c r="P1145" i="21"/>
  <c r="P1146" i="21"/>
  <c r="P1147" i="21"/>
  <c r="P1148" i="21"/>
  <c r="P1150" i="21"/>
  <c r="P1154" i="21"/>
  <c r="P1155" i="21"/>
  <c r="P1156" i="21"/>
  <c r="P1159" i="21"/>
  <c r="P1160" i="21"/>
  <c r="P1162" i="21"/>
  <c r="P1166" i="21"/>
  <c r="P1168" i="21"/>
  <c r="P1169" i="21"/>
  <c r="P1170" i="21"/>
  <c r="P1171" i="21"/>
  <c r="P1172" i="21"/>
  <c r="P1174" i="21"/>
  <c r="P1178" i="21"/>
  <c r="P1182" i="21"/>
  <c r="P1183" i="21"/>
  <c r="P1184" i="21"/>
  <c r="P1190" i="21"/>
  <c r="P1191" i="21"/>
  <c r="P1192" i="21"/>
  <c r="P1194" i="21"/>
  <c r="P1195" i="21"/>
  <c r="P1198" i="21"/>
  <c r="P1203" i="21"/>
  <c r="P1204" i="21"/>
  <c r="P1205" i="21"/>
  <c r="P1206" i="21"/>
  <c r="P1207" i="21"/>
  <c r="P1208" i="21"/>
  <c r="P1214" i="21"/>
  <c r="M625" i="21" l="1"/>
  <c r="P625" i="21"/>
  <c r="O625" i="21"/>
  <c r="O985" i="21"/>
  <c r="O862" i="21"/>
  <c r="O227" i="21"/>
  <c r="N838" i="21"/>
  <c r="O838" i="21"/>
  <c r="P227" i="21"/>
  <c r="O808" i="21"/>
  <c r="N808" i="21"/>
  <c r="N210" i="21"/>
  <c r="P210" i="21"/>
  <c r="O210" i="21"/>
  <c r="M210" i="21"/>
  <c r="M194" i="21"/>
  <c r="N793" i="21"/>
  <c r="P194" i="21"/>
  <c r="O194" i="21"/>
  <c r="N174" i="21"/>
  <c r="O174" i="21"/>
  <c r="P784" i="21"/>
  <c r="O784" i="21"/>
  <c r="M174" i="21"/>
  <c r="P174" i="21"/>
  <c r="N770" i="21"/>
  <c r="O770" i="21"/>
  <c r="P158" i="21"/>
  <c r="O158" i="21"/>
  <c r="P138" i="21"/>
  <c r="N138" i="21"/>
  <c r="O138" i="21"/>
  <c r="O751" i="21"/>
  <c r="N751" i="21"/>
  <c r="M122" i="21"/>
  <c r="N122" i="21"/>
  <c r="O122" i="21"/>
  <c r="O736" i="21"/>
  <c r="P102" i="21"/>
  <c r="M102" i="21"/>
  <c r="O102" i="21"/>
  <c r="M86" i="21"/>
  <c r="P86" i="21"/>
  <c r="O86" i="21"/>
  <c r="M66" i="21"/>
  <c r="O66" i="21"/>
  <c r="P66" i="21"/>
  <c r="M50" i="21"/>
  <c r="O50" i="21"/>
  <c r="P699" i="21"/>
  <c r="N1182" i="21"/>
  <c r="P50" i="21"/>
  <c r="O699" i="21"/>
  <c r="M30" i="21"/>
  <c r="P30" i="21"/>
  <c r="P640" i="21"/>
  <c r="O30" i="21"/>
  <c r="O640" i="21"/>
  <c r="O1103" i="21"/>
  <c r="P827" i="21"/>
  <c r="N827" i="21"/>
  <c r="O827" i="21"/>
  <c r="M719" i="21"/>
  <c r="O719" i="21"/>
  <c r="O599" i="21"/>
  <c r="P599" i="21"/>
  <c r="M599" i="21"/>
  <c r="M587" i="21"/>
  <c r="O587" i="21"/>
  <c r="P587" i="21"/>
  <c r="N1201" i="21"/>
  <c r="M299" i="21"/>
  <c r="N913" i="21"/>
  <c r="P299" i="21"/>
  <c r="O299" i="21"/>
  <c r="O239" i="21"/>
  <c r="N860" i="21"/>
  <c r="O860" i="21"/>
  <c r="P239" i="21"/>
  <c r="M23" i="21"/>
  <c r="O23" i="21"/>
  <c r="P23" i="21"/>
  <c r="M1020" i="21"/>
  <c r="O1020" i="21"/>
  <c r="N1020" i="21"/>
  <c r="M936" i="21"/>
  <c r="O936" i="21"/>
  <c r="N936" i="21"/>
  <c r="M852" i="21"/>
  <c r="O852" i="21"/>
  <c r="M744" i="21"/>
  <c r="O744" i="21"/>
  <c r="M564" i="21"/>
  <c r="O564" i="21"/>
  <c r="P564" i="21"/>
  <c r="M444" i="21"/>
  <c r="O444" i="21"/>
  <c r="P444" i="21"/>
  <c r="M372" i="21"/>
  <c r="O986" i="21"/>
  <c r="P372" i="21"/>
  <c r="O372" i="21"/>
  <c r="N986" i="21"/>
  <c r="M300" i="21"/>
  <c r="P300" i="21"/>
  <c r="O300" i="21"/>
  <c r="N719" i="21"/>
  <c r="N836" i="21"/>
  <c r="O228" i="21"/>
  <c r="N742" i="21"/>
  <c r="O132" i="21"/>
  <c r="O742" i="21"/>
  <c r="P132" i="21"/>
  <c r="M48" i="21"/>
  <c r="P667" i="21"/>
  <c r="P48" i="21"/>
  <c r="O667" i="21"/>
  <c r="O48" i="21"/>
  <c r="M1201" i="21"/>
  <c r="O1201" i="21"/>
  <c r="M1141" i="21"/>
  <c r="N1141" i="21"/>
  <c r="O1141" i="21"/>
  <c r="M1057" i="21"/>
  <c r="O1057" i="21"/>
  <c r="M949" i="21"/>
  <c r="O949" i="21"/>
  <c r="N877" i="21"/>
  <c r="O877" i="21"/>
  <c r="N196" i="21"/>
  <c r="O805" i="21"/>
  <c r="M721" i="21"/>
  <c r="O721" i="21"/>
  <c r="N88" i="21"/>
  <c r="P697" i="21"/>
  <c r="N697" i="21"/>
  <c r="N844" i="21"/>
  <c r="O697" i="21"/>
  <c r="N64" i="21"/>
  <c r="N649" i="21"/>
  <c r="O649" i="21"/>
  <c r="M565" i="21"/>
  <c r="N1177" i="21"/>
  <c r="O565" i="21"/>
  <c r="P565" i="21"/>
  <c r="M529" i="21"/>
  <c r="O529" i="21"/>
  <c r="N505" i="21"/>
  <c r="N1112" i="21"/>
  <c r="O1112" i="21"/>
  <c r="O505" i="21"/>
  <c r="N481" i="21"/>
  <c r="O481" i="21"/>
  <c r="N1095" i="21"/>
  <c r="O1095" i="21"/>
  <c r="M445" i="21"/>
  <c r="O445" i="21"/>
  <c r="P445" i="21"/>
  <c r="N421" i="21"/>
  <c r="N1026" i="21"/>
  <c r="O1026" i="21"/>
  <c r="O421" i="21"/>
  <c r="P421" i="21"/>
  <c r="O385" i="21"/>
  <c r="P385" i="21"/>
  <c r="N996" i="21"/>
  <c r="N361" i="21"/>
  <c r="N958" i="21"/>
  <c r="O958" i="21"/>
  <c r="P361" i="21"/>
  <c r="O361" i="21"/>
  <c r="P349" i="21"/>
  <c r="O349" i="21"/>
  <c r="N953" i="21"/>
  <c r="O953" i="21"/>
  <c r="P337" i="21"/>
  <c r="O337" i="21"/>
  <c r="N301" i="21"/>
  <c r="P301" i="21"/>
  <c r="O907" i="21"/>
  <c r="O301" i="21"/>
  <c r="N289" i="21"/>
  <c r="O890" i="21"/>
  <c r="P289" i="21"/>
  <c r="O289" i="21"/>
  <c r="N853" i="21"/>
  <c r="O253" i="21"/>
  <c r="P659" i="21"/>
  <c r="O792" i="21"/>
  <c r="N956" i="21"/>
  <c r="M296" i="21"/>
  <c r="P915" i="21"/>
  <c r="P296" i="21"/>
  <c r="O915" i="21"/>
  <c r="O296" i="21"/>
  <c r="N280" i="21"/>
  <c r="O880" i="21"/>
  <c r="P280" i="21"/>
  <c r="O280" i="21"/>
  <c r="N880" i="21"/>
  <c r="M280" i="21"/>
  <c r="N869" i="21"/>
  <c r="P869" i="21"/>
  <c r="O869" i="21"/>
  <c r="P260" i="21"/>
  <c r="N260" i="21"/>
  <c r="O260" i="21"/>
  <c r="P854" i="21"/>
  <c r="N854" i="21"/>
  <c r="P244" i="21"/>
  <c r="N244" i="21"/>
  <c r="O854" i="21"/>
  <c r="O244" i="21"/>
  <c r="M244" i="21"/>
  <c r="N93" i="21"/>
  <c r="N711" i="21"/>
  <c r="M706" i="21"/>
  <c r="O706" i="21"/>
  <c r="M514" i="21"/>
  <c r="N1111" i="21"/>
  <c r="O514" i="21"/>
  <c r="O1111" i="21"/>
  <c r="P514" i="21"/>
  <c r="M442" i="21"/>
  <c r="N1045" i="21"/>
  <c r="O442" i="21"/>
  <c r="P442" i="21"/>
  <c r="M996" i="21"/>
  <c r="O996" i="21"/>
  <c r="M924" i="21"/>
  <c r="N924" i="21"/>
  <c r="M756" i="21"/>
  <c r="O756" i="21"/>
  <c r="M708" i="21"/>
  <c r="O708" i="21"/>
  <c r="P708" i="21"/>
  <c r="M624" i="21"/>
  <c r="P624" i="21"/>
  <c r="O624" i="21"/>
  <c r="M516" i="21"/>
  <c r="N1114" i="21"/>
  <c r="O516" i="21"/>
  <c r="O1114" i="21"/>
  <c r="M432" i="21"/>
  <c r="O1036" i="21"/>
  <c r="O432" i="21"/>
  <c r="P432" i="21"/>
  <c r="N1036" i="21"/>
  <c r="P360" i="21"/>
  <c r="O360" i="21"/>
  <c r="N966" i="21"/>
  <c r="O966" i="21"/>
  <c r="P884" i="21"/>
  <c r="O884" i="21"/>
  <c r="P276" i="21"/>
  <c r="N884" i="21"/>
  <c r="O276" i="21"/>
  <c r="N797" i="21"/>
  <c r="P797" i="21"/>
  <c r="P180" i="21"/>
  <c r="O797" i="21"/>
  <c r="O180" i="21"/>
  <c r="M84" i="21"/>
  <c r="P84" i="21"/>
  <c r="O690" i="21"/>
  <c r="O84" i="21"/>
  <c r="M937" i="21"/>
  <c r="O937" i="21"/>
  <c r="P1020" i="21"/>
  <c r="P690" i="21"/>
  <c r="N1057" i="21"/>
  <c r="N687" i="21"/>
  <c r="M438" i="21"/>
  <c r="N1058" i="21"/>
  <c r="O438" i="21"/>
  <c r="P438" i="21"/>
  <c r="O1058" i="21"/>
  <c r="N438" i="21"/>
  <c r="N1028" i="21"/>
  <c r="M422" i="21"/>
  <c r="N422" i="21"/>
  <c r="O422" i="21"/>
  <c r="P422" i="21"/>
  <c r="M402" i="21"/>
  <c r="N402" i="21"/>
  <c r="N1012" i="21"/>
  <c r="O402" i="21"/>
  <c r="P402" i="21"/>
  <c r="M386" i="21"/>
  <c r="O386" i="21"/>
  <c r="O1003" i="21"/>
  <c r="P386" i="21"/>
  <c r="N386" i="21"/>
  <c r="N1003" i="21"/>
  <c r="M366" i="21"/>
  <c r="P366" i="21"/>
  <c r="N967" i="21"/>
  <c r="O366" i="21"/>
  <c r="O967" i="21"/>
  <c r="N963" i="21"/>
  <c r="P350" i="21"/>
  <c r="O963" i="21"/>
  <c r="N350" i="21"/>
  <c r="O350" i="21"/>
  <c r="M350" i="21"/>
  <c r="M330" i="21"/>
  <c r="O330" i="21"/>
  <c r="P330" i="21"/>
  <c r="M314" i="21"/>
  <c r="N314" i="21"/>
  <c r="P314" i="21"/>
  <c r="O921" i="21"/>
  <c r="N921" i="21"/>
  <c r="O314" i="21"/>
  <c r="M540" i="21"/>
  <c r="O540" i="21"/>
  <c r="M468" i="21"/>
  <c r="O468" i="21"/>
  <c r="O1073" i="21"/>
  <c r="P468" i="21"/>
  <c r="N468" i="21"/>
  <c r="M408" i="21"/>
  <c r="O408" i="21"/>
  <c r="P408" i="21"/>
  <c r="N1021" i="21"/>
  <c r="M312" i="21"/>
  <c r="P312" i="21"/>
  <c r="O312" i="21"/>
  <c r="O240" i="21"/>
  <c r="N848" i="21"/>
  <c r="N760" i="21"/>
  <c r="P168" i="21"/>
  <c r="O168" i="21"/>
  <c r="M60" i="21"/>
  <c r="P60" i="21"/>
  <c r="N1097" i="21"/>
  <c r="O60" i="21"/>
  <c r="M1213" i="21"/>
  <c r="N1213" i="21"/>
  <c r="O1213" i="21"/>
  <c r="M1189" i="21"/>
  <c r="O1189" i="21"/>
  <c r="N1189" i="21"/>
  <c r="M1129" i="21"/>
  <c r="O1129" i="21"/>
  <c r="M1081" i="21"/>
  <c r="N1081" i="21"/>
  <c r="O1081" i="21"/>
  <c r="N232" i="21"/>
  <c r="P841" i="21"/>
  <c r="N841" i="21"/>
  <c r="O841" i="21"/>
  <c r="N194" i="21"/>
  <c r="O793" i="21"/>
  <c r="M541" i="21"/>
  <c r="N1158" i="21"/>
  <c r="N541" i="21"/>
  <c r="O541" i="21"/>
  <c r="O1158" i="21"/>
  <c r="P541" i="21"/>
  <c r="P836" i="21"/>
  <c r="P1114" i="21"/>
  <c r="P751" i="21"/>
  <c r="P736" i="21"/>
  <c r="P721" i="21"/>
  <c r="P689" i="21"/>
  <c r="P253" i="21"/>
  <c r="P122" i="21"/>
  <c r="N907" i="21"/>
  <c r="M138" i="21"/>
  <c r="M509" i="21"/>
  <c r="N509" i="21"/>
  <c r="O509" i="21"/>
  <c r="P509" i="21"/>
  <c r="N1100" i="21"/>
  <c r="N489" i="21"/>
  <c r="N1084" i="21"/>
  <c r="O489" i="21"/>
  <c r="P489" i="21"/>
  <c r="N473" i="21"/>
  <c r="N1076" i="21"/>
  <c r="M473" i="21"/>
  <c r="O1076" i="21"/>
  <c r="O473" i="21"/>
  <c r="P473" i="21"/>
  <c r="M453" i="21"/>
  <c r="N453" i="21"/>
  <c r="O453" i="21"/>
  <c r="P453" i="21"/>
  <c r="N1046" i="21"/>
  <c r="O1046" i="21"/>
  <c r="M1157" i="21"/>
  <c r="O1157" i="21"/>
  <c r="M984" i="21"/>
  <c r="N984" i="21"/>
  <c r="O984" i="21"/>
  <c r="P900" i="21"/>
  <c r="O900" i="21"/>
  <c r="N900" i="21"/>
  <c r="M840" i="21"/>
  <c r="N840" i="21"/>
  <c r="O840" i="21"/>
  <c r="M768" i="21"/>
  <c r="P768" i="21"/>
  <c r="O768" i="21"/>
  <c r="M684" i="21"/>
  <c r="P684" i="21"/>
  <c r="O684" i="21"/>
  <c r="M600" i="21"/>
  <c r="N1193" i="21"/>
  <c r="O600" i="21"/>
  <c r="P600" i="21"/>
  <c r="O1193" i="21"/>
  <c r="M528" i="21"/>
  <c r="N528" i="21"/>
  <c r="N1122" i="21"/>
  <c r="O1122" i="21"/>
  <c r="O528" i="21"/>
  <c r="P528" i="21"/>
  <c r="M456" i="21"/>
  <c r="N1060" i="21"/>
  <c r="O456" i="21"/>
  <c r="O1060" i="21"/>
  <c r="P456" i="21"/>
  <c r="M396" i="21"/>
  <c r="N1010" i="21"/>
  <c r="O1010" i="21"/>
  <c r="O396" i="21"/>
  <c r="P396" i="21"/>
  <c r="P324" i="21"/>
  <c r="O324" i="21"/>
  <c r="O906" i="21"/>
  <c r="N906" i="21"/>
  <c r="M252" i="21"/>
  <c r="O252" i="21"/>
  <c r="N725" i="21"/>
  <c r="N862" i="21"/>
  <c r="P252" i="21"/>
  <c r="P812" i="21"/>
  <c r="P192" i="21"/>
  <c r="O192" i="21"/>
  <c r="O812" i="21"/>
  <c r="N812" i="21"/>
  <c r="P156" i="21"/>
  <c r="O156" i="21"/>
  <c r="O108" i="21"/>
  <c r="P108" i="21"/>
  <c r="M24" i="21"/>
  <c r="O24" i="21"/>
  <c r="P24" i="21"/>
  <c r="M1177" i="21"/>
  <c r="O1177" i="21"/>
  <c r="M1117" i="21"/>
  <c r="O1117" i="21"/>
  <c r="N1117" i="21"/>
  <c r="M1093" i="21"/>
  <c r="N1093" i="21"/>
  <c r="O1093" i="21"/>
  <c r="M1021" i="21"/>
  <c r="O1021" i="21"/>
  <c r="M973" i="21"/>
  <c r="N973" i="21"/>
  <c r="O973" i="21"/>
  <c r="M913" i="21"/>
  <c r="O913" i="21"/>
  <c r="M853" i="21"/>
  <c r="O853" i="21"/>
  <c r="M817" i="21"/>
  <c r="O817" i="21"/>
  <c r="N817" i="21"/>
  <c r="M769" i="21"/>
  <c r="N769" i="21"/>
  <c r="O769" i="21"/>
  <c r="N102" i="21"/>
  <c r="O709" i="21"/>
  <c r="N685" i="21"/>
  <c r="O685" i="21"/>
  <c r="N52" i="21"/>
  <c r="O661" i="21"/>
  <c r="N661" i="21"/>
  <c r="M577" i="21"/>
  <c r="O577" i="21"/>
  <c r="N1181" i="21"/>
  <c r="P577" i="21"/>
  <c r="M553" i="21"/>
  <c r="N1157" i="21"/>
  <c r="O553" i="21"/>
  <c r="M517" i="21"/>
  <c r="O517" i="21"/>
  <c r="N1103" i="21"/>
  <c r="P517" i="21"/>
  <c r="N433" i="21"/>
  <c r="O1035" i="21"/>
  <c r="O433" i="21"/>
  <c r="P433" i="21"/>
  <c r="N1035" i="21"/>
  <c r="O409" i="21"/>
  <c r="P409" i="21"/>
  <c r="O265" i="21"/>
  <c r="P265" i="21"/>
  <c r="P805" i="21"/>
  <c r="P240" i="21"/>
  <c r="P1201" i="21"/>
  <c r="P1036" i="21"/>
  <c r="P1021" i="21"/>
  <c r="P1181" i="21"/>
  <c r="P1129" i="21"/>
  <c r="P986" i="21"/>
  <c r="P958" i="21"/>
  <c r="P719" i="21"/>
  <c r="P553" i="21"/>
  <c r="P505" i="21"/>
  <c r="O760" i="21"/>
  <c r="M582" i="21"/>
  <c r="O582" i="21"/>
  <c r="P582" i="21"/>
  <c r="M561" i="21"/>
  <c r="O561" i="21"/>
  <c r="O1148" i="21"/>
  <c r="N561" i="21"/>
  <c r="P561" i="21"/>
  <c r="N1148" i="21"/>
  <c r="M545" i="21"/>
  <c r="P545" i="21"/>
  <c r="O545" i="21"/>
  <c r="M524" i="21"/>
  <c r="O524" i="21"/>
  <c r="P524" i="21"/>
  <c r="N1196" i="21"/>
  <c r="M1196" i="21"/>
  <c r="O1196" i="21"/>
  <c r="N948" i="21"/>
  <c r="O948" i="21"/>
  <c r="M864" i="21"/>
  <c r="O864" i="21"/>
  <c r="N864" i="21"/>
  <c r="M804" i="21"/>
  <c r="O804" i="21"/>
  <c r="M732" i="21"/>
  <c r="O732" i="21"/>
  <c r="M660" i="21"/>
  <c r="O660" i="21"/>
  <c r="M576" i="21"/>
  <c r="O576" i="21"/>
  <c r="N1180" i="21"/>
  <c r="P576" i="21"/>
  <c r="O1180" i="21"/>
  <c r="M492" i="21"/>
  <c r="P492" i="21"/>
  <c r="O1097" i="21"/>
  <c r="M420" i="21"/>
  <c r="N1025" i="21"/>
  <c r="O1025" i="21"/>
  <c r="O420" i="21"/>
  <c r="P420" i="21"/>
  <c r="P336" i="21"/>
  <c r="O336" i="21"/>
  <c r="N871" i="21"/>
  <c r="P871" i="21"/>
  <c r="O871" i="21"/>
  <c r="P264" i="21"/>
  <c r="M204" i="21"/>
  <c r="P204" i="21"/>
  <c r="O204" i="21"/>
  <c r="N804" i="21"/>
  <c r="N754" i="21"/>
  <c r="P144" i="21"/>
  <c r="O754" i="21"/>
  <c r="O144" i="21"/>
  <c r="N696" i="21"/>
  <c r="O96" i="21"/>
  <c r="M12" i="21"/>
  <c r="O12" i="21"/>
  <c r="O621" i="21"/>
  <c r="P12" i="21"/>
  <c r="P621" i="21"/>
  <c r="M1165" i="21"/>
  <c r="O1165" i="21"/>
  <c r="N1165" i="21"/>
  <c r="M1105" i="21"/>
  <c r="O1105" i="21"/>
  <c r="M1033" i="21"/>
  <c r="N1033" i="21"/>
  <c r="M961" i="21"/>
  <c r="N961" i="21"/>
  <c r="O961" i="21"/>
  <c r="M829" i="21"/>
  <c r="P829" i="21"/>
  <c r="O829" i="21"/>
  <c r="M733" i="21"/>
  <c r="O733" i="21"/>
  <c r="M673" i="21"/>
  <c r="O673" i="21"/>
  <c r="N673" i="21"/>
  <c r="N1129" i="21"/>
  <c r="M589" i="21"/>
  <c r="O1202" i="21"/>
  <c r="O589" i="21"/>
  <c r="P589" i="21"/>
  <c r="N1202" i="21"/>
  <c r="P373" i="21"/>
  <c r="O373" i="21"/>
  <c r="P1202" i="21"/>
  <c r="P1177" i="21"/>
  <c r="P985" i="21"/>
  <c r="P384" i="21"/>
  <c r="O492" i="21"/>
  <c r="N1073" i="21"/>
  <c r="M597" i="21"/>
  <c r="P597" i="21"/>
  <c r="O597" i="21"/>
  <c r="P754" i="21"/>
  <c r="P1158" i="21"/>
  <c r="P1157" i="21"/>
  <c r="P984" i="21"/>
  <c r="P941" i="21"/>
  <c r="P877" i="21"/>
  <c r="P733" i="21"/>
  <c r="O848" i="21"/>
  <c r="N609" i="21"/>
  <c r="N55" i="21"/>
  <c r="P653" i="21"/>
  <c r="N653" i="21"/>
  <c r="M653" i="21"/>
  <c r="O653" i="21"/>
  <c r="N15" i="21"/>
  <c r="N633" i="21"/>
  <c r="M633" i="21"/>
  <c r="O633" i="21"/>
  <c r="M617" i="21"/>
  <c r="O617" i="21"/>
  <c r="N617" i="21"/>
  <c r="P617" i="21"/>
  <c r="O1135" i="21"/>
  <c r="N1135" i="21"/>
  <c r="M1135" i="21"/>
  <c r="M14" i="21"/>
  <c r="O14" i="21"/>
  <c r="P14" i="21"/>
  <c r="O912" i="21"/>
  <c r="N912" i="21"/>
  <c r="M720" i="21"/>
  <c r="O720" i="21"/>
  <c r="P720" i="21"/>
  <c r="M636" i="21"/>
  <c r="O636" i="21"/>
  <c r="M552" i="21"/>
  <c r="O552" i="21"/>
  <c r="P552" i="21"/>
  <c r="M480" i="21"/>
  <c r="O480" i="21"/>
  <c r="P480" i="21"/>
  <c r="N1094" i="21"/>
  <c r="O1094" i="21"/>
  <c r="M348" i="21"/>
  <c r="O956" i="21"/>
  <c r="P348" i="21"/>
  <c r="O348" i="21"/>
  <c r="P1213" i="21"/>
  <c r="P1112" i="21"/>
  <c r="P924" i="21"/>
  <c r="P732" i="21"/>
  <c r="P685" i="21"/>
  <c r="P649" i="21"/>
  <c r="O924" i="21"/>
  <c r="O612" i="21"/>
  <c r="O384" i="21"/>
  <c r="N972" i="21"/>
  <c r="M689" i="21"/>
  <c r="O689" i="21"/>
  <c r="M1116" i="21"/>
  <c r="O1116" i="21"/>
  <c r="N1116" i="21"/>
  <c r="M960" i="21"/>
  <c r="N960" i="21"/>
  <c r="O960" i="21"/>
  <c r="N888" i="21"/>
  <c r="O888" i="21"/>
  <c r="M816" i="21"/>
  <c r="O816" i="21"/>
  <c r="N816" i="21"/>
  <c r="M696" i="21"/>
  <c r="P696" i="21"/>
  <c r="O696" i="21"/>
  <c r="M72" i="21"/>
  <c r="O687" i="21"/>
  <c r="P72" i="21"/>
  <c r="O72" i="21"/>
  <c r="N1087" i="21"/>
  <c r="P948" i="21"/>
  <c r="P1094" i="21"/>
  <c r="P1060" i="21"/>
  <c r="P1026" i="21"/>
  <c r="P996" i="21"/>
  <c r="P953" i="21"/>
  <c r="P907" i="21"/>
  <c r="P793" i="21"/>
  <c r="P760" i="21"/>
  <c r="P744" i="21"/>
  <c r="P516" i="21"/>
  <c r="P397" i="21"/>
  <c r="O264" i="21"/>
  <c r="N241" i="21"/>
  <c r="P241" i="21"/>
  <c r="O850" i="21"/>
  <c r="O241" i="21"/>
  <c r="N850" i="21"/>
  <c r="P1095" i="21"/>
  <c r="P1122" i="21"/>
  <c r="P1093" i="21"/>
  <c r="P1025" i="21"/>
  <c r="P966" i="21"/>
  <c r="P906" i="21"/>
  <c r="P890" i="21"/>
  <c r="P840" i="21"/>
  <c r="P808" i="21"/>
  <c r="P792" i="21"/>
  <c r="P742" i="21"/>
  <c r="P612" i="21"/>
  <c r="N805" i="21"/>
  <c r="N736" i="21"/>
  <c r="O778" i="21"/>
  <c r="N778" i="21"/>
  <c r="O762" i="21"/>
  <c r="M762" i="21"/>
  <c r="N762" i="21"/>
  <c r="M741" i="21"/>
  <c r="N129" i="21"/>
  <c r="N741" i="21"/>
  <c r="M725" i="21"/>
  <c r="O725" i="21"/>
  <c r="M972" i="21"/>
  <c r="O972" i="21"/>
  <c r="M876" i="21"/>
  <c r="O876" i="21"/>
  <c r="M780" i="21"/>
  <c r="O780" i="21"/>
  <c r="M672" i="21"/>
  <c r="P672" i="21"/>
  <c r="M588" i="21"/>
  <c r="O588" i="21"/>
  <c r="P588" i="21"/>
  <c r="M504" i="21"/>
  <c r="O1119" i="21"/>
  <c r="O504" i="21"/>
  <c r="N1119" i="21"/>
  <c r="P504" i="21"/>
  <c r="M288" i="21"/>
  <c r="O895" i="21"/>
  <c r="P288" i="21"/>
  <c r="O288" i="21"/>
  <c r="M216" i="21"/>
  <c r="O216" i="21"/>
  <c r="N829" i="21"/>
  <c r="N216" i="21"/>
  <c r="N733" i="21"/>
  <c r="O120" i="21"/>
  <c r="P120" i="21"/>
  <c r="M36" i="21"/>
  <c r="O36" i="21"/>
  <c r="P36" i="21"/>
  <c r="O650" i="21"/>
  <c r="P650" i="21"/>
  <c r="M1153" i="21"/>
  <c r="O1153" i="21"/>
  <c r="N1153" i="21"/>
  <c r="M1045" i="21"/>
  <c r="O1045" i="21"/>
  <c r="P1117" i="21"/>
  <c r="P850" i="21"/>
  <c r="P1097" i="21"/>
  <c r="P1081" i="21"/>
  <c r="P1193" i="21"/>
  <c r="P1141" i="21"/>
  <c r="P1045" i="21"/>
  <c r="P1189" i="21"/>
  <c r="P1153" i="21"/>
  <c r="P1135" i="21"/>
  <c r="P1010" i="21"/>
  <c r="P937" i="21"/>
  <c r="P888" i="21"/>
  <c r="P853" i="21"/>
  <c r="P838" i="21"/>
  <c r="P481" i="21"/>
  <c r="P228" i="21"/>
  <c r="P96" i="21"/>
  <c r="O941" i="21"/>
  <c r="O672" i="21"/>
  <c r="O277" i="21"/>
  <c r="N941" i="21"/>
  <c r="M1100" i="21"/>
  <c r="O1100" i="21"/>
  <c r="M1084" i="21"/>
  <c r="O1084" i="21"/>
  <c r="M1064" i="21"/>
  <c r="N1064" i="21"/>
  <c r="O1064" i="21"/>
  <c r="N451" i="21"/>
  <c r="M1028" i="21"/>
  <c r="O1028" i="21"/>
  <c r="M1012" i="21"/>
  <c r="O1012" i="21"/>
  <c r="M990" i="21"/>
  <c r="N990" i="21"/>
  <c r="O990" i="21"/>
  <c r="N345" i="21"/>
  <c r="N952" i="21"/>
  <c r="O952" i="21"/>
  <c r="M931" i="21"/>
  <c r="O931" i="21"/>
  <c r="N931" i="21"/>
  <c r="M914" i="21"/>
  <c r="O914" i="21"/>
  <c r="N914" i="21"/>
  <c r="N307" i="21"/>
  <c r="M894" i="21"/>
  <c r="N286" i="21"/>
  <c r="N894" i="21"/>
  <c r="N266" i="21"/>
  <c r="N874" i="21"/>
  <c r="O874" i="21"/>
  <c r="N249" i="21"/>
  <c r="N857" i="21"/>
  <c r="O857" i="21"/>
  <c r="M836" i="21"/>
  <c r="O836" i="21"/>
  <c r="P121" i="21"/>
  <c r="O819" i="21"/>
  <c r="N720" i="21"/>
  <c r="N11" i="21"/>
  <c r="P133" i="21"/>
  <c r="P13" i="21"/>
  <c r="O739" i="21"/>
  <c r="O698" i="21"/>
  <c r="O157" i="21"/>
  <c r="N188" i="21"/>
  <c r="N262" i="21"/>
  <c r="N226" i="21"/>
  <c r="N46" i="21"/>
  <c r="P145" i="21"/>
  <c r="O771" i="21"/>
  <c r="N847" i="21"/>
  <c r="N710" i="21"/>
  <c r="M688" i="21"/>
  <c r="M652" i="21"/>
  <c r="P157" i="21"/>
  <c r="O737" i="21"/>
  <c r="O710" i="21"/>
  <c r="O73" i="21"/>
  <c r="N39" i="21"/>
  <c r="N342" i="21"/>
  <c r="N876" i="21"/>
  <c r="N186" i="21"/>
  <c r="N765" i="21"/>
  <c r="O181" i="21"/>
  <c r="N795" i="21"/>
  <c r="N303" i="21"/>
  <c r="N149" i="21"/>
  <c r="P49" i="21"/>
  <c r="O647" i="21"/>
  <c r="O193" i="21"/>
  <c r="O85" i="21"/>
  <c r="N702" i="21"/>
  <c r="N89" i="21"/>
  <c r="M909" i="21"/>
  <c r="M242" i="21"/>
  <c r="M189" i="21"/>
  <c r="N320" i="21"/>
  <c r="N184" i="21"/>
  <c r="P181" i="21"/>
  <c r="O97" i="21"/>
  <c r="N344" i="21"/>
  <c r="M1063" i="21"/>
  <c r="N462" i="21"/>
  <c r="P193" i="21"/>
  <c r="O109" i="21"/>
  <c r="O13" i="21"/>
  <c r="N771" i="21"/>
  <c r="N698" i="21"/>
  <c r="N616" i="21"/>
  <c r="N339" i="21"/>
  <c r="N182" i="21"/>
  <c r="N533" i="21"/>
  <c r="P73" i="21"/>
  <c r="O795" i="21"/>
  <c r="O763" i="21"/>
  <c r="O616" i="21"/>
  <c r="O229" i="21"/>
  <c r="O217" i="21"/>
  <c r="O121" i="21"/>
  <c r="N739" i="21"/>
  <c r="P85" i="21"/>
  <c r="O837" i="21"/>
  <c r="O716" i="21"/>
  <c r="O133" i="21"/>
  <c r="N837" i="21"/>
  <c r="N716" i="21"/>
  <c r="N6" i="21"/>
  <c r="P229" i="21"/>
  <c r="P217" i="21"/>
  <c r="P97" i="21"/>
  <c r="N821" i="21"/>
  <c r="N737" i="21"/>
  <c r="N329" i="21"/>
  <c r="N224" i="21"/>
  <c r="N113" i="21"/>
  <c r="M1006" i="21"/>
  <c r="N1006" i="21"/>
  <c r="N400" i="21"/>
  <c r="O1006" i="21"/>
  <c r="N934" i="21"/>
  <c r="O934" i="21"/>
  <c r="O886" i="21"/>
  <c r="N886" i="21"/>
  <c r="N766" i="21"/>
  <c r="O766" i="21"/>
  <c r="M574" i="21"/>
  <c r="O574" i="21"/>
  <c r="N1124" i="21"/>
  <c r="N574" i="21"/>
  <c r="M526" i="21"/>
  <c r="O526" i="21"/>
  <c r="N1132" i="21"/>
  <c r="N526" i="21"/>
  <c r="N1047" i="21"/>
  <c r="O454" i="21"/>
  <c r="O1047" i="21"/>
  <c r="M454" i="21"/>
  <c r="N454" i="21"/>
  <c r="N382" i="21"/>
  <c r="N978" i="21"/>
  <c r="M382" i="21"/>
  <c r="O978" i="21"/>
  <c r="O382" i="21"/>
  <c r="M370" i="21"/>
  <c r="O370" i="21"/>
  <c r="N994" i="21"/>
  <c r="O994" i="21"/>
  <c r="N370" i="21"/>
  <c r="M154" i="21"/>
  <c r="N154" i="21"/>
  <c r="N758" i="21"/>
  <c r="O154" i="21"/>
  <c r="O758" i="21"/>
  <c r="N752" i="21"/>
  <c r="O752" i="21"/>
  <c r="O142" i="21"/>
  <c r="N82" i="21"/>
  <c r="O82" i="21"/>
  <c r="O659" i="21"/>
  <c r="N659" i="21"/>
  <c r="M82" i="21"/>
  <c r="M70" i="21"/>
  <c r="N691" i="21"/>
  <c r="O691" i="21"/>
  <c r="O70" i="21"/>
  <c r="N100" i="21"/>
  <c r="N385" i="21"/>
  <c r="N373" i="21"/>
  <c r="N337" i="21"/>
  <c r="N253" i="21"/>
  <c r="N849" i="21"/>
  <c r="N801" i="21"/>
  <c r="N749" i="21"/>
  <c r="N712" i="21"/>
  <c r="N699" i="21"/>
  <c r="N672" i="21"/>
  <c r="N660" i="21"/>
  <c r="N621" i="21"/>
  <c r="N589" i="21"/>
  <c r="N437" i="21"/>
  <c r="N420" i="21"/>
  <c r="N405" i="21"/>
  <c r="N372" i="21"/>
  <c r="N357" i="21"/>
  <c r="M1027" i="21"/>
  <c r="M694" i="21"/>
  <c r="M186" i="21"/>
  <c r="N620" i="21"/>
  <c r="N606" i="21"/>
  <c r="N587" i="21"/>
  <c r="N495" i="21"/>
  <c r="N482" i="21"/>
  <c r="N237" i="21"/>
  <c r="N136" i="21"/>
  <c r="N50" i="21"/>
  <c r="N21" i="21"/>
  <c r="M1156" i="21"/>
  <c r="M272" i="21"/>
  <c r="M81" i="21"/>
  <c r="N9" i="21"/>
  <c r="L899" i="21"/>
  <c r="M899" i="21" s="1"/>
  <c r="L887" i="21"/>
  <c r="N277" i="21" s="1"/>
  <c r="L875" i="21"/>
  <c r="L863" i="21"/>
  <c r="N118" i="21" s="1"/>
  <c r="L851" i="21"/>
  <c r="N851" i="21" s="1"/>
  <c r="L839" i="21"/>
  <c r="L815" i="21"/>
  <c r="L803" i="21"/>
  <c r="L791" i="21"/>
  <c r="N178" i="21" s="1"/>
  <c r="L779" i="21"/>
  <c r="L767" i="21"/>
  <c r="L755" i="21"/>
  <c r="L743" i="21"/>
  <c r="L731" i="21"/>
  <c r="L707" i="21"/>
  <c r="L695" i="21"/>
  <c r="N90" i="21" s="1"/>
  <c r="L683" i="21"/>
  <c r="L671" i="21"/>
  <c r="L635" i="21"/>
  <c r="L623" i="21"/>
  <c r="L611" i="21"/>
  <c r="L575" i="21"/>
  <c r="L563" i="21"/>
  <c r="L551" i="21"/>
  <c r="L539" i="21"/>
  <c r="L527" i="21"/>
  <c r="L515" i="21"/>
  <c r="L503" i="21"/>
  <c r="L491" i="21"/>
  <c r="L479" i="21"/>
  <c r="L467" i="21"/>
  <c r="L455" i="21"/>
  <c r="L443" i="21"/>
  <c r="L431" i="21"/>
  <c r="L419" i="21"/>
  <c r="L407" i="21"/>
  <c r="L395" i="21"/>
  <c r="L383" i="21"/>
  <c r="L371" i="21"/>
  <c r="L359" i="21"/>
  <c r="L347" i="21"/>
  <c r="L335" i="21"/>
  <c r="L323" i="21"/>
  <c r="L287" i="21"/>
  <c r="L275" i="21"/>
  <c r="M275" i="21" s="1"/>
  <c r="L263" i="21"/>
  <c r="L251" i="21"/>
  <c r="N251" i="21" s="1"/>
  <c r="L215" i="21"/>
  <c r="L203" i="21"/>
  <c r="L191" i="21"/>
  <c r="L179" i="21"/>
  <c r="L167" i="21"/>
  <c r="N167" i="21" s="1"/>
  <c r="L155" i="21"/>
  <c r="L143" i="21"/>
  <c r="L131" i="21"/>
  <c r="L119" i="21"/>
  <c r="L107" i="21"/>
  <c r="M107" i="21" s="1"/>
  <c r="L95" i="21"/>
  <c r="L83" i="21"/>
  <c r="N83" i="21" s="1"/>
  <c r="L71" i="21"/>
  <c r="L59" i="21"/>
  <c r="L47" i="21"/>
  <c r="L35" i="21"/>
  <c r="N684" i="21"/>
  <c r="N571" i="21"/>
  <c r="N480" i="21"/>
  <c r="N299" i="21"/>
  <c r="N272" i="21"/>
  <c r="N207" i="21"/>
  <c r="N170" i="21"/>
  <c r="M952" i="21"/>
  <c r="N949" i="21"/>
  <c r="N937" i="21"/>
  <c r="N896" i="21"/>
  <c r="N822" i="21"/>
  <c r="N810" i="21"/>
  <c r="N784" i="21"/>
  <c r="N721" i="21"/>
  <c r="N709" i="21"/>
  <c r="N604" i="21"/>
  <c r="N585" i="21"/>
  <c r="N538" i="21"/>
  <c r="N492" i="21"/>
  <c r="N432" i="21"/>
  <c r="N296" i="21"/>
  <c r="N268" i="21"/>
  <c r="N234" i="21"/>
  <c r="N204" i="21"/>
  <c r="N164" i="21"/>
  <c r="N84" i="21"/>
  <c r="N44" i="21"/>
  <c r="N7" i="21"/>
  <c r="M945" i="21"/>
  <c r="M857" i="21"/>
  <c r="M505" i="21"/>
  <c r="M151" i="21"/>
  <c r="N895" i="21"/>
  <c r="N744" i="21"/>
  <c r="N732" i="21"/>
  <c r="N708" i="21"/>
  <c r="N656" i="21"/>
  <c r="N553" i="21"/>
  <c r="N537" i="21"/>
  <c r="N478" i="21"/>
  <c r="N415" i="21"/>
  <c r="N326" i="21"/>
  <c r="M982" i="21"/>
  <c r="M879" i="21"/>
  <c r="M656" i="21"/>
  <c r="M533" i="21"/>
  <c r="M342" i="21"/>
  <c r="M292" i="21"/>
  <c r="M100" i="21"/>
  <c r="N756" i="21"/>
  <c r="N667" i="21"/>
  <c r="N600" i="21"/>
  <c r="N506" i="21"/>
  <c r="N490" i="21"/>
  <c r="N476" i="21"/>
  <c r="N384" i="21"/>
  <c r="N366" i="21"/>
  <c r="N348" i="21"/>
  <c r="N261" i="21"/>
  <c r="N116" i="21"/>
  <c r="M874" i="21"/>
  <c r="M654" i="21"/>
  <c r="M310" i="21"/>
  <c r="M262" i="21"/>
  <c r="M149" i="21"/>
  <c r="N780" i="21"/>
  <c r="N768" i="21"/>
  <c r="N641" i="21"/>
  <c r="N549" i="21"/>
  <c r="N447" i="21"/>
  <c r="M9" i="21"/>
  <c r="N981" i="21"/>
  <c r="N969" i="21"/>
  <c r="N842" i="21"/>
  <c r="N792" i="21"/>
  <c r="N640" i="21"/>
  <c r="N565" i="21"/>
  <c r="N548" i="21"/>
  <c r="N516" i="21"/>
  <c r="N504" i="21"/>
  <c r="N428" i="21"/>
  <c r="N412" i="21"/>
  <c r="N396" i="21"/>
  <c r="N381" i="21"/>
  <c r="N288" i="21"/>
  <c r="N222" i="21"/>
  <c r="M170" i="21"/>
  <c r="M121" i="21"/>
  <c r="N753" i="21"/>
  <c r="N690" i="21"/>
  <c r="N625" i="21"/>
  <c r="N577" i="21"/>
  <c r="N487" i="21"/>
  <c r="N442" i="21"/>
  <c r="N363" i="21"/>
  <c r="N65" i="21"/>
  <c r="N517" i="21"/>
  <c r="N689" i="21"/>
  <c r="N636" i="21"/>
  <c r="N624" i="21"/>
  <c r="N576" i="21"/>
  <c r="N531" i="21"/>
  <c r="N514" i="21"/>
  <c r="N456" i="21"/>
  <c r="N377" i="21"/>
  <c r="N362" i="21"/>
  <c r="N315" i="21"/>
  <c r="N220" i="21"/>
  <c r="N915" i="21"/>
  <c r="N726" i="21"/>
  <c r="N650" i="21"/>
  <c r="N635" i="21"/>
  <c r="N623" i="21"/>
  <c r="N591" i="21"/>
  <c r="N544" i="21"/>
  <c r="N501" i="21"/>
  <c r="N408" i="21"/>
  <c r="N393" i="21"/>
  <c r="N376" i="21"/>
  <c r="N30" i="21"/>
  <c r="M790" i="21"/>
  <c r="M988" i="21"/>
  <c r="N379" i="21"/>
  <c r="M975" i="21"/>
  <c r="N380" i="21"/>
  <c r="N304" i="21"/>
  <c r="M934" i="21"/>
  <c r="M918" i="21"/>
  <c r="N316" i="21"/>
  <c r="N309" i="21"/>
  <c r="M905" i="21"/>
  <c r="N306" i="21"/>
  <c r="M903" i="21"/>
  <c r="N278" i="21"/>
  <c r="M886" i="21"/>
  <c r="M859" i="21"/>
  <c r="N254" i="21"/>
  <c r="N198" i="21"/>
  <c r="M827" i="21"/>
  <c r="M825" i="21"/>
  <c r="N209" i="21"/>
  <c r="M810" i="21"/>
  <c r="N206" i="21"/>
  <c r="M778" i="21"/>
  <c r="N165" i="21"/>
  <c r="N148" i="21"/>
  <c r="M766" i="21"/>
  <c r="M764" i="21"/>
  <c r="N150" i="21"/>
  <c r="N147" i="21"/>
  <c r="M750" i="21"/>
  <c r="N127" i="21"/>
  <c r="M735" i="21"/>
  <c r="M723" i="21"/>
  <c r="N111" i="21"/>
  <c r="M692" i="21"/>
  <c r="N78" i="21"/>
  <c r="M663" i="21"/>
  <c r="N41" i="21"/>
  <c r="N17" i="21"/>
  <c r="M632" i="21"/>
  <c r="M356" i="21"/>
  <c r="N356" i="21"/>
  <c r="M354" i="21"/>
  <c r="N354" i="21"/>
  <c r="M343" i="21"/>
  <c r="N343" i="21"/>
  <c r="M341" i="21"/>
  <c r="N341" i="21"/>
  <c r="N327" i="21"/>
  <c r="M327" i="21"/>
  <c r="N311" i="21"/>
  <c r="M311" i="21"/>
  <c r="M297" i="21"/>
  <c r="N297" i="21"/>
  <c r="M285" i="21"/>
  <c r="N285" i="21"/>
  <c r="M283" i="21"/>
  <c r="N283" i="21"/>
  <c r="M271" i="21"/>
  <c r="N271" i="21"/>
  <c r="M269" i="21"/>
  <c r="N269" i="21"/>
  <c r="M255" i="21"/>
  <c r="N255" i="21"/>
  <c r="N243" i="21"/>
  <c r="M243" i="21"/>
  <c r="N239" i="21"/>
  <c r="M239" i="21"/>
  <c r="M227" i="21"/>
  <c r="N227" i="21"/>
  <c r="N225" i="21"/>
  <c r="M225" i="21"/>
  <c r="M213" i="21"/>
  <c r="N213" i="21"/>
  <c r="M211" i="21"/>
  <c r="N211" i="21"/>
  <c r="M197" i="21"/>
  <c r="N197" i="21"/>
  <c r="M185" i="21"/>
  <c r="N185" i="21"/>
  <c r="M183" i="21"/>
  <c r="N183" i="21"/>
  <c r="M158" i="21"/>
  <c r="N158" i="21"/>
  <c r="N142" i="21"/>
  <c r="M142" i="21"/>
  <c r="N128" i="21"/>
  <c r="M128" i="21"/>
  <c r="N126" i="21"/>
  <c r="M126" i="21"/>
  <c r="N114" i="21"/>
  <c r="M114" i="21"/>
  <c r="N252" i="21"/>
  <c r="M112" i="21"/>
  <c r="M68" i="21"/>
  <c r="N68" i="21"/>
  <c r="M56" i="21"/>
  <c r="N56" i="21"/>
  <c r="M54" i="21"/>
  <c r="N54" i="21"/>
  <c r="M40" i="21"/>
  <c r="N40" i="21"/>
  <c r="M28" i="21"/>
  <c r="N28" i="21"/>
  <c r="M948" i="21"/>
  <c r="N338" i="21"/>
  <c r="N305" i="21"/>
  <c r="M922" i="21"/>
  <c r="M912" i="21"/>
  <c r="N308" i="21"/>
  <c r="M900" i="21"/>
  <c r="N290" i="21"/>
  <c r="N291" i="21"/>
  <c r="M898" i="21"/>
  <c r="M888" i="21"/>
  <c r="N279" i="21"/>
  <c r="M826" i="21"/>
  <c r="N218" i="21"/>
  <c r="N176" i="21"/>
  <c r="M802" i="21"/>
  <c r="N125" i="21"/>
  <c r="M730" i="21"/>
  <c r="M718" i="21"/>
  <c r="N105" i="21"/>
  <c r="M682" i="21"/>
  <c r="N69" i="21"/>
  <c r="M646" i="21"/>
  <c r="N57" i="21"/>
  <c r="N31" i="21"/>
  <c r="M634" i="21"/>
  <c r="M622" i="21"/>
  <c r="N19" i="21"/>
  <c r="M406" i="21"/>
  <c r="N406" i="21"/>
  <c r="M360" i="21"/>
  <c r="N360" i="21"/>
  <c r="M336" i="21"/>
  <c r="N336" i="21"/>
  <c r="N334" i="21"/>
  <c r="M334" i="21"/>
  <c r="M324" i="21"/>
  <c r="N324" i="21"/>
  <c r="N322" i="21"/>
  <c r="M322" i="21"/>
  <c r="M298" i="21"/>
  <c r="N298" i="21"/>
  <c r="M276" i="21"/>
  <c r="N276" i="21"/>
  <c r="M264" i="21"/>
  <c r="N264" i="21"/>
  <c r="M240" i="21"/>
  <c r="N240" i="21"/>
  <c r="N238" i="21"/>
  <c r="M238" i="21"/>
  <c r="N117" i="21"/>
  <c r="M228" i="21"/>
  <c r="N228" i="21"/>
  <c r="M214" i="21"/>
  <c r="N214" i="21"/>
  <c r="M192" i="21"/>
  <c r="N192" i="21"/>
  <c r="M190" i="21"/>
  <c r="N190" i="21"/>
  <c r="M180" i="21"/>
  <c r="N180" i="21"/>
  <c r="M178" i="21"/>
  <c r="M168" i="21"/>
  <c r="N168" i="21"/>
  <c r="N166" i="21"/>
  <c r="M166" i="21"/>
  <c r="M156" i="21"/>
  <c r="N156" i="21"/>
  <c r="M144" i="21"/>
  <c r="N144" i="21"/>
  <c r="M132" i="21"/>
  <c r="N132" i="21"/>
  <c r="N130" i="21"/>
  <c r="M130" i="21"/>
  <c r="M120" i="21"/>
  <c r="N120" i="21"/>
  <c r="M108" i="21"/>
  <c r="N248" i="21"/>
  <c r="N108" i="21"/>
  <c r="M96" i="21"/>
  <c r="N96" i="21"/>
  <c r="M94" i="21"/>
  <c r="N246" i="21"/>
  <c r="M22" i="21"/>
  <c r="N22" i="21"/>
  <c r="M985" i="21"/>
  <c r="N387" i="21"/>
  <c r="N293" i="21"/>
  <c r="M877" i="21"/>
  <c r="N270" i="21"/>
  <c r="M839" i="21"/>
  <c r="N233" i="21"/>
  <c r="M815" i="21"/>
  <c r="N200" i="21"/>
  <c r="M779" i="21"/>
  <c r="N201" i="21"/>
  <c r="M755" i="21"/>
  <c r="N137" i="21"/>
  <c r="N123" i="21"/>
  <c r="M731" i="21"/>
  <c r="N63" i="21"/>
  <c r="M685" i="21"/>
  <c r="N76" i="21"/>
  <c r="M671" i="21"/>
  <c r="M623" i="21"/>
  <c r="N14" i="21"/>
  <c r="N349" i="21"/>
  <c r="M349" i="21"/>
  <c r="M347" i="21"/>
  <c r="N347" i="21"/>
  <c r="N335" i="21"/>
  <c r="M335" i="21"/>
  <c r="N323" i="21"/>
  <c r="M323" i="21"/>
  <c r="M287" i="21"/>
  <c r="N287" i="21"/>
  <c r="N275" i="21"/>
  <c r="M263" i="21"/>
  <c r="N263" i="21"/>
  <c r="M215" i="21"/>
  <c r="N215" i="21"/>
  <c r="M203" i="21"/>
  <c r="N203" i="21"/>
  <c r="M191" i="21"/>
  <c r="N191" i="21"/>
  <c r="M179" i="21"/>
  <c r="N179" i="21"/>
  <c r="N155" i="21"/>
  <c r="M155" i="21"/>
  <c r="N143" i="21"/>
  <c r="M143" i="21"/>
  <c r="N131" i="21"/>
  <c r="M131" i="21"/>
  <c r="N107" i="21"/>
  <c r="N250" i="21"/>
  <c r="N85" i="21"/>
  <c r="N235" i="21"/>
  <c r="M83" i="21"/>
  <c r="M71" i="21"/>
  <c r="N71" i="21"/>
  <c r="M59" i="21"/>
  <c r="N59" i="21"/>
  <c r="M47" i="21"/>
  <c r="N47" i="21"/>
  <c r="M35" i="21"/>
  <c r="N35" i="21"/>
  <c r="L1211" i="21"/>
  <c r="L1199" i="21"/>
  <c r="L1187" i="21"/>
  <c r="M1187" i="21" s="1"/>
  <c r="L1175" i="21"/>
  <c r="L1163" i="21"/>
  <c r="P1163" i="21" s="1"/>
  <c r="L1151" i="21"/>
  <c r="L1139" i="21"/>
  <c r="P1139" i="21" s="1"/>
  <c r="L1127" i="21"/>
  <c r="N1127" i="21" s="1"/>
  <c r="L1091" i="21"/>
  <c r="L1079" i="21"/>
  <c r="P1079" i="21" s="1"/>
  <c r="L1067" i="21"/>
  <c r="N1067" i="21" s="1"/>
  <c r="L1055" i="21"/>
  <c r="N444" i="21" s="1"/>
  <c r="L1043" i="21"/>
  <c r="L1031" i="21"/>
  <c r="N1031" i="21" s="1"/>
  <c r="L1019" i="21"/>
  <c r="N417" i="21" s="1"/>
  <c r="L1007" i="21"/>
  <c r="N397" i="21" s="1"/>
  <c r="L995" i="21"/>
  <c r="N409" i="21" s="1"/>
  <c r="L983" i="21"/>
  <c r="L971" i="21"/>
  <c r="L959" i="21"/>
  <c r="L947" i="21"/>
  <c r="L935" i="21"/>
  <c r="L923" i="21"/>
  <c r="L911" i="21"/>
  <c r="P911" i="21" s="1"/>
  <c r="N8" i="21"/>
  <c r="N208" i="21"/>
  <c r="M1212" i="21"/>
  <c r="O1212" i="21"/>
  <c r="P1212" i="21"/>
  <c r="N608" i="21"/>
  <c r="N1212" i="21"/>
  <c r="M1188" i="21"/>
  <c r="O1188" i="21"/>
  <c r="P1188" i="21"/>
  <c r="N588" i="21"/>
  <c r="N1188" i="21"/>
  <c r="M1152" i="21"/>
  <c r="O1152" i="21"/>
  <c r="N554" i="21"/>
  <c r="P1152" i="21"/>
  <c r="N79" i="21"/>
  <c r="N681" i="21"/>
  <c r="N1152" i="21"/>
  <c r="M1128" i="21"/>
  <c r="O1128" i="21"/>
  <c r="P1128" i="21"/>
  <c r="N524" i="21"/>
  <c r="N1128" i="21"/>
  <c r="M1092" i="21"/>
  <c r="O1092" i="21"/>
  <c r="P1092" i="21"/>
  <c r="M1056" i="21"/>
  <c r="O1056" i="21"/>
  <c r="P1056" i="21"/>
  <c r="N1056" i="21"/>
  <c r="M1044" i="21"/>
  <c r="O1044" i="21"/>
  <c r="P1044" i="21"/>
  <c r="N441" i="21"/>
  <c r="N1044" i="21"/>
  <c r="N637" i="21"/>
  <c r="N34" i="21"/>
  <c r="O637" i="21"/>
  <c r="M637" i="21"/>
  <c r="P637" i="21"/>
  <c r="N613" i="21"/>
  <c r="O613" i="21"/>
  <c r="P613" i="21"/>
  <c r="N4" i="21"/>
  <c r="M613" i="21"/>
  <c r="N601" i="21"/>
  <c r="O601" i="21"/>
  <c r="P601" i="21"/>
  <c r="N1210" i="21"/>
  <c r="P1210" i="21"/>
  <c r="M601" i="21"/>
  <c r="O1210" i="21"/>
  <c r="N493" i="21"/>
  <c r="O493" i="21"/>
  <c r="M493" i="21"/>
  <c r="P493" i="21"/>
  <c r="N1092" i="21"/>
  <c r="N469" i="21"/>
  <c r="O469" i="21"/>
  <c r="P469" i="21"/>
  <c r="M469" i="21"/>
  <c r="N1041" i="21"/>
  <c r="P1041" i="21"/>
  <c r="O1041" i="21"/>
  <c r="N457" i="21"/>
  <c r="O457" i="21"/>
  <c r="P457" i="21"/>
  <c r="N1048" i="21"/>
  <c r="O1048" i="21"/>
  <c r="P1048" i="21"/>
  <c r="M457" i="21"/>
  <c r="N325" i="21"/>
  <c r="O325" i="21"/>
  <c r="P325" i="21"/>
  <c r="M325" i="21"/>
  <c r="N919" i="21"/>
  <c r="O919" i="21"/>
  <c r="P919" i="21"/>
  <c r="N313" i="21"/>
  <c r="O313" i="21"/>
  <c r="P313" i="21"/>
  <c r="N929" i="21"/>
  <c r="O929" i="21"/>
  <c r="M313" i="21"/>
  <c r="P929" i="21"/>
  <c r="P1187" i="21"/>
  <c r="N582" i="21"/>
  <c r="N1187" i="21"/>
  <c r="O1187" i="21"/>
  <c r="P1151" i="21"/>
  <c r="M1151" i="21"/>
  <c r="N1151" i="21"/>
  <c r="N552" i="21"/>
  <c r="O1151" i="21"/>
  <c r="N497" i="21"/>
  <c r="M1139" i="21"/>
  <c r="N1139" i="21"/>
  <c r="O1139" i="21"/>
  <c r="P1127" i="21"/>
  <c r="M1127" i="21"/>
  <c r="N550" i="21"/>
  <c r="O1127" i="21"/>
  <c r="N474" i="21"/>
  <c r="N1079" i="21"/>
  <c r="P1043" i="21"/>
  <c r="N436" i="21"/>
  <c r="M1043" i="21"/>
  <c r="N1043" i="21"/>
  <c r="O1043" i="21"/>
  <c r="M995" i="21"/>
  <c r="O995" i="21"/>
  <c r="M1176" i="21"/>
  <c r="O1176" i="21"/>
  <c r="P1176" i="21"/>
  <c r="N592" i="21"/>
  <c r="N1176" i="21"/>
  <c r="P1067" i="21"/>
  <c r="N465" i="21"/>
  <c r="M1067" i="21"/>
  <c r="O1067" i="21"/>
  <c r="M781" i="21"/>
  <c r="N781" i="21"/>
  <c r="P781" i="21"/>
  <c r="O781" i="21"/>
  <c r="N199" i="21"/>
  <c r="N757" i="21"/>
  <c r="O757" i="21"/>
  <c r="P757" i="21"/>
  <c r="M757" i="21"/>
  <c r="N152" i="21"/>
  <c r="N25" i="21"/>
  <c r="M25" i="21"/>
  <c r="N638" i="21"/>
  <c r="O25" i="21"/>
  <c r="O638" i="21"/>
  <c r="P25" i="21"/>
  <c r="P638" i="21"/>
  <c r="P1175" i="21"/>
  <c r="M1175" i="21"/>
  <c r="N1175" i="21"/>
  <c r="N564" i="21"/>
  <c r="O1175" i="21"/>
  <c r="P1019" i="21"/>
  <c r="N1019" i="21"/>
  <c r="M1019" i="21"/>
  <c r="O1019" i="21"/>
  <c r="M1125" i="21"/>
  <c r="P1125" i="21"/>
  <c r="N523" i="21"/>
  <c r="N1125" i="21"/>
  <c r="O1125" i="21"/>
  <c r="N61" i="21"/>
  <c r="O61" i="21"/>
  <c r="P61" i="21"/>
  <c r="N676" i="21"/>
  <c r="M61" i="21"/>
  <c r="O676" i="21"/>
  <c r="P676" i="21"/>
  <c r="P1091" i="21"/>
  <c r="N98" i="21"/>
  <c r="N701" i="21"/>
  <c r="M1091" i="21"/>
  <c r="N498" i="21"/>
  <c r="N1091" i="21"/>
  <c r="O1091" i="21"/>
  <c r="M1200" i="21"/>
  <c r="O1200" i="21"/>
  <c r="P1200" i="21"/>
  <c r="N597" i="21"/>
  <c r="N1200" i="21"/>
  <c r="M1164" i="21"/>
  <c r="O1164" i="21"/>
  <c r="P1164" i="21"/>
  <c r="N559" i="21"/>
  <c r="N1164" i="21"/>
  <c r="M1140" i="21"/>
  <c r="O1140" i="21"/>
  <c r="P1140" i="21"/>
  <c r="N527" i="21"/>
  <c r="N1140" i="21"/>
  <c r="M1104" i="21"/>
  <c r="O1104" i="21"/>
  <c r="P1104" i="21"/>
  <c r="N496" i="21"/>
  <c r="N1104" i="21"/>
  <c r="M1080" i="21"/>
  <c r="O1080" i="21"/>
  <c r="P1080" i="21"/>
  <c r="N477" i="21"/>
  <c r="N1080" i="21"/>
  <c r="M1068" i="21"/>
  <c r="O1068" i="21"/>
  <c r="P1068" i="21"/>
  <c r="N446" i="21"/>
  <c r="N1068" i="21"/>
  <c r="M1032" i="21"/>
  <c r="O1032" i="21"/>
  <c r="P1032" i="21"/>
  <c r="N427" i="21"/>
  <c r="N1032" i="21"/>
  <c r="N1009" i="21"/>
  <c r="O1009" i="21"/>
  <c r="P1009" i="21"/>
  <c r="M1009" i="21"/>
  <c r="N399" i="21"/>
  <c r="N925" i="21"/>
  <c r="O925" i="21"/>
  <c r="P925" i="21"/>
  <c r="M925" i="21"/>
  <c r="N312" i="21"/>
  <c r="M901" i="21"/>
  <c r="N901" i="21"/>
  <c r="P901" i="21"/>
  <c r="O901" i="21"/>
  <c r="N300" i="21"/>
  <c r="N889" i="21"/>
  <c r="P889" i="21"/>
  <c r="O889" i="21"/>
  <c r="M889" i="21"/>
  <c r="N281" i="21"/>
  <c r="N865" i="21"/>
  <c r="O865" i="21"/>
  <c r="P865" i="21"/>
  <c r="N256" i="21"/>
  <c r="M865" i="21"/>
  <c r="N205" i="21"/>
  <c r="O205" i="21"/>
  <c r="P205" i="21"/>
  <c r="N798" i="21"/>
  <c r="O798" i="21"/>
  <c r="M205" i="21"/>
  <c r="P798" i="21"/>
  <c r="N169" i="21"/>
  <c r="O169" i="21"/>
  <c r="M169" i="21"/>
  <c r="P169" i="21"/>
  <c r="N799" i="21"/>
  <c r="O799" i="21"/>
  <c r="P799" i="21"/>
  <c r="M1185" i="21"/>
  <c r="P1185" i="21"/>
  <c r="N593" i="21"/>
  <c r="N1185" i="21"/>
  <c r="O1185" i="21"/>
  <c r="M1161" i="21"/>
  <c r="P1161" i="21"/>
  <c r="N535" i="21"/>
  <c r="N1161" i="21"/>
  <c r="O1161" i="21"/>
  <c r="N745" i="21"/>
  <c r="O745" i="21"/>
  <c r="P745" i="21"/>
  <c r="N135" i="21"/>
  <c r="M745" i="21"/>
  <c r="N1163" i="21"/>
  <c r="M1163" i="21"/>
  <c r="N540" i="21"/>
  <c r="O1163" i="21"/>
  <c r="M1209" i="21"/>
  <c r="N603" i="21"/>
  <c r="P1209" i="21"/>
  <c r="N1209" i="21"/>
  <c r="O1209" i="21"/>
  <c r="M1137" i="21"/>
  <c r="P1137" i="21"/>
  <c r="N545" i="21"/>
  <c r="N1137" i="21"/>
  <c r="O1137" i="21"/>
  <c r="N37" i="21"/>
  <c r="O648" i="21"/>
  <c r="O37" i="21"/>
  <c r="P648" i="21"/>
  <c r="P37" i="21"/>
  <c r="M37" i="21"/>
  <c r="N648" i="21"/>
  <c r="P1211" i="21"/>
  <c r="N599" i="21"/>
  <c r="N1211" i="21"/>
  <c r="M1211" i="21"/>
  <c r="O1211" i="21"/>
  <c r="M1197" i="21"/>
  <c r="N580" i="21"/>
  <c r="P1197" i="21"/>
  <c r="N1197" i="21"/>
  <c r="O1197" i="21"/>
  <c r="M1173" i="21"/>
  <c r="P1173" i="21"/>
  <c r="N570" i="21"/>
  <c r="N80" i="21"/>
  <c r="N693" i="21"/>
  <c r="N1173" i="21"/>
  <c r="O1173" i="21"/>
  <c r="P1199" i="21"/>
  <c r="M1199" i="21"/>
  <c r="N584" i="21"/>
  <c r="N1199" i="21"/>
  <c r="O1199" i="21"/>
  <c r="P1031" i="21"/>
  <c r="N426" i="21"/>
  <c r="M1031" i="21"/>
  <c r="O1031" i="21"/>
  <c r="M1149" i="21"/>
  <c r="N529" i="21"/>
  <c r="P1149" i="21"/>
  <c r="N1149" i="21"/>
  <c r="O1149" i="21"/>
  <c r="M612" i="21"/>
  <c r="N2" i="21"/>
  <c r="N95" i="21"/>
  <c r="N70" i="21"/>
  <c r="N16" i="21"/>
  <c r="M649" i="21"/>
  <c r="M397" i="21"/>
  <c r="M289" i="21"/>
  <c r="M241" i="21"/>
  <c r="M193" i="21"/>
  <c r="N94" i="21"/>
  <c r="M697" i="21"/>
  <c r="M301" i="21"/>
  <c r="M208" i="21"/>
  <c r="M133" i="21"/>
  <c r="N23" i="21"/>
  <c r="N81" i="21"/>
  <c r="M793" i="21"/>
  <c r="M409" i="21"/>
  <c r="M361" i="21"/>
  <c r="M85" i="21"/>
  <c r="N140" i="21"/>
  <c r="N104" i="21"/>
  <c r="N12" i="21"/>
  <c r="M661" i="21"/>
  <c r="M629" i="21"/>
  <c r="M253" i="21"/>
  <c r="M49" i="21"/>
  <c r="M614" i="21"/>
  <c r="N5" i="21"/>
  <c r="N187" i="21"/>
  <c r="N139" i="21"/>
  <c r="N66" i="21"/>
  <c r="N10" i="21"/>
  <c r="M709" i="21"/>
  <c r="M145" i="21"/>
  <c r="M627" i="21"/>
  <c r="N20" i="21"/>
  <c r="N162" i="21"/>
  <c r="N26" i="21"/>
  <c r="M841" i="21"/>
  <c r="M805" i="21"/>
  <c r="M481" i="21"/>
  <c r="M421" i="21"/>
  <c r="M373" i="21"/>
  <c r="M217" i="21"/>
  <c r="M157" i="21"/>
  <c r="M97" i="21"/>
  <c r="N161" i="21"/>
  <c r="N77" i="21"/>
  <c r="N51" i="21"/>
  <c r="N24" i="21"/>
  <c r="M265" i="21"/>
  <c r="N172" i="21"/>
  <c r="N160" i="21"/>
  <c r="N124" i="21"/>
  <c r="N112" i="21"/>
  <c r="N36" i="21"/>
  <c r="M704" i="21"/>
  <c r="M13" i="21"/>
  <c r="N231" i="21"/>
  <c r="N195" i="21"/>
  <c r="N48" i="21"/>
  <c r="M1103" i="21"/>
  <c r="M385" i="21"/>
  <c r="M337" i="21"/>
  <c r="M109" i="21"/>
  <c r="M11" i="21"/>
  <c r="N134" i="21"/>
  <c r="N110" i="21"/>
  <c r="N86" i="21"/>
  <c r="N60" i="21"/>
  <c r="M433" i="21"/>
  <c r="M277" i="21"/>
  <c r="M229" i="21"/>
  <c r="M73" i="21"/>
  <c r="N445" i="21"/>
  <c r="N181" i="21"/>
  <c r="N72" i="21"/>
  <c r="N1055" i="21" l="1"/>
  <c r="O1079" i="21"/>
  <c r="M1079" i="21"/>
  <c r="N706" i="21"/>
  <c r="N995" i="21"/>
  <c r="P995" i="21"/>
  <c r="M251" i="21"/>
  <c r="M923" i="21"/>
  <c r="N317" i="21"/>
  <c r="N923" i="21"/>
  <c r="O923" i="21"/>
  <c r="P923" i="21"/>
  <c r="N662" i="21"/>
  <c r="O35" i="21"/>
  <c r="O662" i="21"/>
  <c r="P35" i="21"/>
  <c r="P662" i="21"/>
  <c r="N820" i="21"/>
  <c r="O179" i="21"/>
  <c r="O820" i="21"/>
  <c r="P179" i="21"/>
  <c r="P820" i="21"/>
  <c r="M371" i="21"/>
  <c r="O977" i="21"/>
  <c r="O371" i="21"/>
  <c r="N371" i="21"/>
  <c r="N977" i="21"/>
  <c r="P977" i="21"/>
  <c r="P371" i="21"/>
  <c r="M515" i="21"/>
  <c r="O515" i="21"/>
  <c r="N515" i="21"/>
  <c r="N1118" i="21"/>
  <c r="O1118" i="21"/>
  <c r="P515" i="21"/>
  <c r="P1118" i="21"/>
  <c r="M707" i="21"/>
  <c r="N1106" i="21"/>
  <c r="N707" i="21"/>
  <c r="N508" i="21"/>
  <c r="O707" i="21"/>
  <c r="P707" i="21"/>
  <c r="M875" i="21"/>
  <c r="O875" i="21"/>
  <c r="N875" i="21"/>
  <c r="P875" i="21"/>
  <c r="P1055" i="21"/>
  <c r="N935" i="21"/>
  <c r="O935" i="21"/>
  <c r="P935" i="21"/>
  <c r="O668" i="21"/>
  <c r="N668" i="21"/>
  <c r="O47" i="21"/>
  <c r="P47" i="21"/>
  <c r="P668" i="21"/>
  <c r="N783" i="21"/>
  <c r="O191" i="21"/>
  <c r="O783" i="21"/>
  <c r="P191" i="21"/>
  <c r="P783" i="21"/>
  <c r="M383" i="21"/>
  <c r="N383" i="21"/>
  <c r="O383" i="21"/>
  <c r="N987" i="21"/>
  <c r="O987" i="21"/>
  <c r="P987" i="21"/>
  <c r="P383" i="21"/>
  <c r="M527" i="21"/>
  <c r="O527" i="21"/>
  <c r="P527" i="21"/>
  <c r="N731" i="21"/>
  <c r="O731" i="21"/>
  <c r="P731" i="21"/>
  <c r="M887" i="21"/>
  <c r="O887" i="21"/>
  <c r="N887" i="21"/>
  <c r="P887" i="21"/>
  <c r="N947" i="21"/>
  <c r="O947" i="21"/>
  <c r="P947" i="21"/>
  <c r="M695" i="21"/>
  <c r="O658" i="21"/>
  <c r="N658" i="21"/>
  <c r="O59" i="21"/>
  <c r="P658" i="21"/>
  <c r="P59" i="21"/>
  <c r="O203" i="21"/>
  <c r="N823" i="21"/>
  <c r="O823" i="21"/>
  <c r="P203" i="21"/>
  <c r="P823" i="21"/>
  <c r="M395" i="21"/>
  <c r="N395" i="21"/>
  <c r="O395" i="21"/>
  <c r="N997" i="21"/>
  <c r="O997" i="21"/>
  <c r="P997" i="21"/>
  <c r="P395" i="21"/>
  <c r="M539" i="21"/>
  <c r="O539" i="21"/>
  <c r="N1098" i="21"/>
  <c r="N539" i="21"/>
  <c r="O1098" i="21"/>
  <c r="P1098" i="21"/>
  <c r="P539" i="21"/>
  <c r="M743" i="21"/>
  <c r="O743" i="21"/>
  <c r="P743" i="21"/>
  <c r="O899" i="21"/>
  <c r="N899" i="21"/>
  <c r="P899" i="21"/>
  <c r="N959" i="21"/>
  <c r="O959" i="21"/>
  <c r="P959" i="21"/>
  <c r="O657" i="21"/>
  <c r="N657" i="21"/>
  <c r="O71" i="21"/>
  <c r="P71" i="21"/>
  <c r="P657" i="21"/>
  <c r="N828" i="21"/>
  <c r="O828" i="21"/>
  <c r="O215" i="21"/>
  <c r="P828" i="21"/>
  <c r="P215" i="21"/>
  <c r="M407" i="21"/>
  <c r="O407" i="21"/>
  <c r="N1008" i="21"/>
  <c r="O1008" i="21"/>
  <c r="N407" i="21"/>
  <c r="P1008" i="21"/>
  <c r="P407" i="21"/>
  <c r="M551" i="21"/>
  <c r="O551" i="21"/>
  <c r="N1167" i="21"/>
  <c r="N551" i="21"/>
  <c r="P551" i="21"/>
  <c r="O1167" i="21"/>
  <c r="P1167" i="21"/>
  <c r="N755" i="21"/>
  <c r="O755" i="21"/>
  <c r="P755" i="21"/>
  <c r="M971" i="21"/>
  <c r="N364" i="21"/>
  <c r="N971" i="21"/>
  <c r="O971" i="21"/>
  <c r="P971" i="21"/>
  <c r="N728" i="21"/>
  <c r="N683" i="21"/>
  <c r="O83" i="21"/>
  <c r="P83" i="21"/>
  <c r="N855" i="21"/>
  <c r="O251" i="21"/>
  <c r="O855" i="21"/>
  <c r="P855" i="21"/>
  <c r="P251" i="21"/>
  <c r="M419" i="21"/>
  <c r="N1018" i="21"/>
  <c r="O419" i="21"/>
  <c r="O1018" i="21"/>
  <c r="N419" i="21"/>
  <c r="P419" i="21"/>
  <c r="P1018" i="21"/>
  <c r="O563" i="21"/>
  <c r="N563" i="21"/>
  <c r="M563" i="21"/>
  <c r="N1186" i="21"/>
  <c r="P1186" i="21"/>
  <c r="P563" i="21"/>
  <c r="O1186" i="21"/>
  <c r="M767" i="21"/>
  <c r="O767" i="21"/>
  <c r="P767" i="21"/>
  <c r="N983" i="21"/>
  <c r="O983" i="21"/>
  <c r="P983" i="21"/>
  <c r="M95" i="21"/>
  <c r="N705" i="21"/>
  <c r="O705" i="21"/>
  <c r="O95" i="21"/>
  <c r="P95" i="21"/>
  <c r="P705" i="21"/>
  <c r="N870" i="21"/>
  <c r="O263" i="21"/>
  <c r="O870" i="21"/>
  <c r="P870" i="21"/>
  <c r="P263" i="21"/>
  <c r="M431" i="21"/>
  <c r="N1034" i="21"/>
  <c r="O431" i="21"/>
  <c r="O1034" i="21"/>
  <c r="N431" i="21"/>
  <c r="P431" i="21"/>
  <c r="P1034" i="21"/>
  <c r="M575" i="21"/>
  <c r="N575" i="21"/>
  <c r="N1179" i="21"/>
  <c r="O575" i="21"/>
  <c r="O1179" i="21"/>
  <c r="P575" i="21"/>
  <c r="P1179" i="21"/>
  <c r="N779" i="21"/>
  <c r="O779" i="21"/>
  <c r="P779" i="21"/>
  <c r="M167" i="21"/>
  <c r="O167" i="21"/>
  <c r="N786" i="21"/>
  <c r="P167" i="21"/>
  <c r="P786" i="21"/>
  <c r="O786" i="21"/>
  <c r="N359" i="21"/>
  <c r="M359" i="21"/>
  <c r="O359" i="21"/>
  <c r="P359" i="21"/>
  <c r="M503" i="21"/>
  <c r="O503" i="21"/>
  <c r="N503" i="21"/>
  <c r="N1108" i="21"/>
  <c r="O1108" i="21"/>
  <c r="P503" i="21"/>
  <c r="P1108" i="21"/>
  <c r="N247" i="21"/>
  <c r="N843" i="21"/>
  <c r="N695" i="21"/>
  <c r="O695" i="21"/>
  <c r="P695" i="21"/>
  <c r="M863" i="21"/>
  <c r="O863" i="21"/>
  <c r="P863" i="21"/>
  <c r="O911" i="21"/>
  <c r="N257" i="21"/>
  <c r="N858" i="21"/>
  <c r="N722" i="21"/>
  <c r="O107" i="21"/>
  <c r="O722" i="21"/>
  <c r="P107" i="21"/>
  <c r="P722" i="21"/>
  <c r="N878" i="21"/>
  <c r="O878" i="21"/>
  <c r="O275" i="21"/>
  <c r="P878" i="21"/>
  <c r="P275" i="21"/>
  <c r="M443" i="21"/>
  <c r="N443" i="21"/>
  <c r="O443" i="21"/>
  <c r="N1054" i="21"/>
  <c r="P1054" i="21"/>
  <c r="O1054" i="21"/>
  <c r="P443" i="21"/>
  <c r="M611" i="21"/>
  <c r="O611" i="21"/>
  <c r="N611" i="21"/>
  <c r="N3" i="21"/>
  <c r="P611" i="21"/>
  <c r="M791" i="21"/>
  <c r="N791" i="21"/>
  <c r="O791" i="21"/>
  <c r="P791" i="21"/>
  <c r="N863" i="21"/>
  <c r="M1055" i="21"/>
  <c r="N911" i="21"/>
  <c r="M1007" i="21"/>
  <c r="N1007" i="21"/>
  <c r="O1007" i="21"/>
  <c r="P1007" i="21"/>
  <c r="M119" i="21"/>
  <c r="N729" i="21"/>
  <c r="O729" i="21"/>
  <c r="N119" i="21"/>
  <c r="O119" i="21"/>
  <c r="P119" i="21"/>
  <c r="P729" i="21"/>
  <c r="N902" i="21"/>
  <c r="O902" i="21"/>
  <c r="O287" i="21"/>
  <c r="P902" i="21"/>
  <c r="P287" i="21"/>
  <c r="M455" i="21"/>
  <c r="N455" i="21"/>
  <c r="N1061" i="21"/>
  <c r="O455" i="21"/>
  <c r="P1061" i="21"/>
  <c r="O1061" i="21"/>
  <c r="P455" i="21"/>
  <c r="O623" i="21"/>
  <c r="P623" i="21"/>
  <c r="M803" i="21"/>
  <c r="N803" i="21"/>
  <c r="O803" i="21"/>
  <c r="P803" i="21"/>
  <c r="M911" i="21"/>
  <c r="N743" i="21"/>
  <c r="O131" i="21"/>
  <c r="P131" i="21"/>
  <c r="O928" i="21"/>
  <c r="O323" i="21"/>
  <c r="N928" i="21"/>
  <c r="P928" i="21"/>
  <c r="P323" i="21"/>
  <c r="M467" i="21"/>
  <c r="O467" i="21"/>
  <c r="N1069" i="21"/>
  <c r="O1069" i="21"/>
  <c r="N467" i="21"/>
  <c r="P1069" i="21"/>
  <c r="P467" i="21"/>
  <c r="M635" i="21"/>
  <c r="O635" i="21"/>
  <c r="P635" i="21"/>
  <c r="N815" i="21"/>
  <c r="O815" i="21"/>
  <c r="P815" i="21"/>
  <c r="O1055" i="21"/>
  <c r="N321" i="21"/>
  <c r="N747" i="21"/>
  <c r="O143" i="21"/>
  <c r="O747" i="21"/>
  <c r="P143" i="21"/>
  <c r="P747" i="21"/>
  <c r="O335" i="21"/>
  <c r="N950" i="21"/>
  <c r="O950" i="21"/>
  <c r="P950" i="21"/>
  <c r="P335" i="21"/>
  <c r="M479" i="21"/>
  <c r="O479" i="21"/>
  <c r="N1082" i="21"/>
  <c r="N479" i="21"/>
  <c r="O1082" i="21"/>
  <c r="P1082" i="21"/>
  <c r="P479" i="21"/>
  <c r="O671" i="21"/>
  <c r="N671" i="21"/>
  <c r="P671" i="21"/>
  <c r="N839" i="21"/>
  <c r="O839" i="21"/>
  <c r="P839" i="21"/>
  <c r="O774" i="21"/>
  <c r="O155" i="21"/>
  <c r="N774" i="21"/>
  <c r="P155" i="21"/>
  <c r="P774" i="21"/>
  <c r="N957" i="21"/>
  <c r="O347" i="21"/>
  <c r="O957" i="21"/>
  <c r="P347" i="21"/>
  <c r="P957" i="21"/>
  <c r="M491" i="21"/>
  <c r="N1090" i="21"/>
  <c r="O491" i="21"/>
  <c r="N491" i="21"/>
  <c r="P1090" i="21"/>
  <c r="P491" i="21"/>
  <c r="O1090" i="21"/>
  <c r="M683" i="21"/>
  <c r="O683" i="21"/>
  <c r="P683" i="21"/>
  <c r="M851" i="21"/>
  <c r="O851" i="21"/>
  <c r="P851" i="21"/>
  <c r="N265" i="21"/>
  <c r="N767" i="21"/>
  <c r="M935" i="21"/>
  <c r="N330" i="21"/>
  <c r="N333" i="21"/>
  <c r="M947" i="21"/>
  <c r="M959" i="21"/>
  <c r="N351" i="21"/>
  <c r="M983" i="21"/>
  <c r="N369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04FF22-C084-4680-BE4F-D185B716ADDD}" keepAlive="1" name="Query - Abercrombie_Data" description="Connection to the 'Abercrombie_Data' query in the workbook." type="5" refreshedVersion="6" background="1" saveData="1">
    <dbPr connection="Provider=Microsoft.Mashup.OleDb.1;Data Source=$Workbook$;Location=Abercrombie_Data;Extended Properties=&quot;&quot;" command="SELECT * FROM [Abercrombie_Data]"/>
  </connection>
</connections>
</file>

<file path=xl/sharedStrings.xml><?xml version="1.0" encoding="utf-8"?>
<sst xmlns="http://schemas.openxmlformats.org/spreadsheetml/2006/main" count="6112" uniqueCount="404">
  <si>
    <t>Date</t>
  </si>
  <si>
    <t>Category</t>
  </si>
  <si>
    <t>Product Name</t>
  </si>
  <si>
    <t>Product Color</t>
  </si>
  <si>
    <t>Original Price</t>
  </si>
  <si>
    <t>Sale Price</t>
  </si>
  <si>
    <t>Promotion</t>
  </si>
  <si>
    <t>Mens Coats &amp; Jackets</t>
  </si>
  <si>
    <t>Menswear Bomber Jacket</t>
  </si>
  <si>
    <t>Grey</t>
  </si>
  <si>
    <t>Ultra Parka</t>
  </si>
  <si>
    <t>Black</t>
  </si>
  <si>
    <t>Faux Suede Trucker Jacket</t>
  </si>
  <si>
    <t>Light Khaki</t>
  </si>
  <si>
    <t>Navy Blue</t>
  </si>
  <si>
    <t>Olive Green</t>
  </si>
  <si>
    <t>Dark Grey</t>
  </si>
  <si>
    <t>Hooded Sherpa-Lined Trench Coat</t>
  </si>
  <si>
    <t>Cream</t>
  </si>
  <si>
    <t>Refined Parka</t>
  </si>
  <si>
    <t>Ultra Sherpa Puffer</t>
  </si>
  <si>
    <t>Navy</t>
  </si>
  <si>
    <t>Trekking Parka</t>
  </si>
  <si>
    <t>A&amp;F Climate Tech Jacket</t>
  </si>
  <si>
    <t>Red</t>
  </si>
  <si>
    <t>Lightweight Packable Puffer</t>
  </si>
  <si>
    <t>Wool-Blend Trucker Jacket</t>
  </si>
  <si>
    <t>Military Bomber Jacket</t>
  </si>
  <si>
    <t>Orange</t>
  </si>
  <si>
    <t>Wool-Blend Topcoat</t>
  </si>
  <si>
    <t>Light Brown</t>
  </si>
  <si>
    <t>Lightweight Packable Vest</t>
  </si>
  <si>
    <t>Sherpa-Lined Corduroy Trucker Jacket</t>
  </si>
  <si>
    <t>Ultra Bomber</t>
  </si>
  <si>
    <t>Navy Blue With Red</t>
  </si>
  <si>
    <t>White</t>
  </si>
  <si>
    <t>Sherpa-Lined Ultra Puffer</t>
  </si>
  <si>
    <t>Fleece-Lined Ski Jacket</t>
  </si>
  <si>
    <t>Shearling Collar Leather Jacket</t>
  </si>
  <si>
    <t>White And Black</t>
  </si>
  <si>
    <t>Black With Red Hood</t>
  </si>
  <si>
    <t>Quilted Shirt Jacket</t>
  </si>
  <si>
    <t>Plaid Shirt Jacket</t>
  </si>
  <si>
    <t>Grey Plaid</t>
  </si>
  <si>
    <t>Sherpa-Lined Denim Jacket</t>
  </si>
  <si>
    <t>Medium Wash</t>
  </si>
  <si>
    <t>Lightweight Puffer</t>
  </si>
  <si>
    <t>Packable Puffer Vest</t>
  </si>
  <si>
    <t>3-In-1 Premium Parka</t>
  </si>
  <si>
    <t>Sherpa-Lined Trucker Jacket</t>
  </si>
  <si>
    <t>Wool-Blend Peacoat</t>
  </si>
  <si>
    <t>Sherpa-Lined Vest</t>
  </si>
  <si>
    <t>Sleeping Bag Puffer Coat</t>
  </si>
  <si>
    <t>Wool-Blend Duffle Coat</t>
  </si>
  <si>
    <t>Brown</t>
  </si>
  <si>
    <t>Olive</t>
  </si>
  <si>
    <t>Puffer Mock Jacket</t>
  </si>
  <si>
    <t>Faux Fur Lined Parka</t>
  </si>
  <si>
    <t>Ultra Puffer</t>
  </si>
  <si>
    <t>Sherpa Collar Bomber Jacket</t>
  </si>
  <si>
    <t>Dark Khaki</t>
  </si>
  <si>
    <t>Grey Pattern</t>
  </si>
  <si>
    <t>Denim Jacket</t>
  </si>
  <si>
    <t>Yellow</t>
  </si>
  <si>
    <t>Faux Leather Moto Jacket</t>
  </si>
  <si>
    <t>Navy Blue With Red Hood</t>
  </si>
  <si>
    <t>Transitional Overcoat</t>
  </si>
  <si>
    <t>Black Plaid</t>
  </si>
  <si>
    <t>Denim Trucker Jacket</t>
  </si>
  <si>
    <t>Light Wash</t>
  </si>
  <si>
    <t>Full-Zip Shirt Jacket</t>
  </si>
  <si>
    <t>Flannel Shirt Jacket</t>
  </si>
  <si>
    <t>Red Check</t>
  </si>
  <si>
    <t>Reversible Bomber Jacket</t>
  </si>
  <si>
    <t>Sherpa-Lined Full-Zip Hoodie</t>
  </si>
  <si>
    <t>Utility Shirt Jacket</t>
  </si>
  <si>
    <t>Sherpa-Lined Full-Zip Jacket</t>
  </si>
  <si>
    <t>Dark Heather Grey</t>
  </si>
  <si>
    <t>Hooded Military Jacket</t>
  </si>
  <si>
    <t>Navy Blue Micro Pattern</t>
  </si>
  <si>
    <t>Heather Grey</t>
  </si>
  <si>
    <t>Dark Wash</t>
  </si>
  <si>
    <t>Sherpa Denim Jacket</t>
  </si>
  <si>
    <t>Burgundy</t>
  </si>
  <si>
    <t>Red Plaid</t>
  </si>
  <si>
    <t>Tan Micro Pattern</t>
  </si>
  <si>
    <t>Faux-Suede Bomber Jacket</t>
  </si>
  <si>
    <t>Garment Dye Trucker Jacket</t>
  </si>
  <si>
    <t>Stone</t>
  </si>
  <si>
    <t>Sherpa Fleece Vest</t>
  </si>
  <si>
    <t>Sherpa Full-Zip Hooded Jacket</t>
  </si>
  <si>
    <t>Sherpa Full-Zip Jacket</t>
  </si>
  <si>
    <t>Mens Shoes</t>
  </si>
  <si>
    <t>Converse Chuck Taylor All Star '70 Low Top Sneakers</t>
  </si>
  <si>
    <t>Clarks Wallabee Boot</t>
  </si>
  <si>
    <t>Dark Brown</t>
  </si>
  <si>
    <t>Eastland Seneca Camp Moc Chukka Boot</t>
  </si>
  <si>
    <t>Sperry Boat Shoes</t>
  </si>
  <si>
    <t>Eastland Falmouth Camp Moc</t>
  </si>
  <si>
    <t>Eastland Lumber Up Boot</t>
  </si>
  <si>
    <t>Peanut</t>
  </si>
  <si>
    <t>Clarks Weaver Shoe</t>
  </si>
  <si>
    <t>Maple Suede</t>
  </si>
  <si>
    <t>Mens Jeans</t>
  </si>
  <si>
    <t>Straight Jeans</t>
  </si>
  <si>
    <t>Skinny Sateen Pants</t>
  </si>
  <si>
    <t>Athletic Skinny Jeans</t>
  </si>
  <si>
    <t>Medium</t>
  </si>
  <si>
    <t>Bootcut Jeans</t>
  </si>
  <si>
    <t>Super Skinny Jeans</t>
  </si>
  <si>
    <t>Dark Ripped Wash</t>
  </si>
  <si>
    <t>Skinny Jeans</t>
  </si>
  <si>
    <t>Ripped Skinny Jeans</t>
  </si>
  <si>
    <t>Ripped Light Wash</t>
  </si>
  <si>
    <t>Ripped Black Wash</t>
  </si>
  <si>
    <t>Rinse</t>
  </si>
  <si>
    <t>Dark Medium Wash</t>
  </si>
  <si>
    <t>Ripped Straight Jeans</t>
  </si>
  <si>
    <t>Repaired Dark Wash</t>
  </si>
  <si>
    <t>Light</t>
  </si>
  <si>
    <t>Skinny Crop Jeans</t>
  </si>
  <si>
    <t>Black Wash</t>
  </si>
  <si>
    <t>Ripped Light</t>
  </si>
  <si>
    <t>Black Ripped Wash</t>
  </si>
  <si>
    <t>Ripped Super Skinny Jeans</t>
  </si>
  <si>
    <t>Destroyed Black</t>
  </si>
  <si>
    <t>Rinse Wash</t>
  </si>
  <si>
    <t>Dark Rinse Wash</t>
  </si>
  <si>
    <t>Dark Wash With Repair</t>
  </si>
  <si>
    <t>White Wash</t>
  </si>
  <si>
    <t>Medium Repaired Wash</t>
  </si>
  <si>
    <t>Destroyed Black Wash</t>
  </si>
  <si>
    <t>Ripped Medium Wash</t>
  </si>
  <si>
    <t>Medium Ripped Wash</t>
  </si>
  <si>
    <t>Ripped Athletic Skinny Jeans</t>
  </si>
  <si>
    <t>Light Ripped Wash</t>
  </si>
  <si>
    <t>Washed Black</t>
  </si>
  <si>
    <t>Destroyed Light Wash</t>
  </si>
  <si>
    <t>Washed Black Destroy</t>
  </si>
  <si>
    <t>Extreme Skinny Jeans</t>
  </si>
  <si>
    <t>Grey Ripped Wash</t>
  </si>
  <si>
    <t>Ripped Dark Wash</t>
  </si>
  <si>
    <t>Light Medium Repaired Wash</t>
  </si>
  <si>
    <t>Distressed Skinny Jeans</t>
  </si>
  <si>
    <t>Destroyed Grey Wash</t>
  </si>
  <si>
    <t>Washed Dark Grey</t>
  </si>
  <si>
    <t>White Ripped Wash</t>
  </si>
  <si>
    <t>Light Medium Ripped Wash</t>
  </si>
  <si>
    <t>Super Skinny Painter Jeans</t>
  </si>
  <si>
    <t>Mens Hoodies &amp; Sweatshirts</t>
  </si>
  <si>
    <t>Light Pink</t>
  </si>
  <si>
    <t>Full-Zip Hoodie</t>
  </si>
  <si>
    <t>Light Green</t>
  </si>
  <si>
    <t>The A&amp;F Perfect Popover Hoodie</t>
  </si>
  <si>
    <t>Dark Pink</t>
  </si>
  <si>
    <t>Dark Green</t>
  </si>
  <si>
    <t>Tipped Hoodie</t>
  </si>
  <si>
    <t>Graphic Hoodie</t>
  </si>
  <si>
    <t>White Logo</t>
  </si>
  <si>
    <t>The A&amp;F Perfect Popover Embossed Hoodie</t>
  </si>
  <si>
    <t>Teal</t>
  </si>
  <si>
    <t>Blue Grey</t>
  </si>
  <si>
    <t>Heather Green</t>
  </si>
  <si>
    <t>Blue</t>
  </si>
  <si>
    <t>Lightweight Full-Zip Hoodie</t>
  </si>
  <si>
    <t>Off White</t>
  </si>
  <si>
    <t>Snorkel Hoodie</t>
  </si>
  <si>
    <t>Paprika Red</t>
  </si>
  <si>
    <t>Mens T-Shirts</t>
  </si>
  <si>
    <t>Long-Sleeve Hooded Tee</t>
  </si>
  <si>
    <t>Dark Blue</t>
  </si>
  <si>
    <t>Long-Sleeve Sweater-Knit Tee</t>
  </si>
  <si>
    <t>Light Grey</t>
  </si>
  <si>
    <t>Long-Sleeve Crew Tee</t>
  </si>
  <si>
    <t>Heather Light Blue</t>
  </si>
  <si>
    <t>Long-Sleeve Heavyweight Pocket Tee</t>
  </si>
  <si>
    <t>Long-Sleeve Sweater Tee</t>
  </si>
  <si>
    <t>Light Blue</t>
  </si>
  <si>
    <t>Raglan-Sleeve Henley</t>
  </si>
  <si>
    <t>Heather Light Grey</t>
  </si>
  <si>
    <t>Long-Sleeve Printed Wash Tee</t>
  </si>
  <si>
    <t>Burgundy Tie Dye</t>
  </si>
  <si>
    <t>Short-Sleeve Pattern Tee</t>
  </si>
  <si>
    <t>Navy Blue Floral</t>
  </si>
  <si>
    <t>Heather Black</t>
  </si>
  <si>
    <t>Long-Sleeve Pima Cotton Pocket Tee</t>
  </si>
  <si>
    <t>Long-Sleeve Paint Splatter Tee</t>
  </si>
  <si>
    <t>Grey Blue</t>
  </si>
  <si>
    <t>Heather Brown</t>
  </si>
  <si>
    <t>Cream Tie Dye</t>
  </si>
  <si>
    <t>Long-Sleeve Waffle Henley</t>
  </si>
  <si>
    <t>Textured Half-Zip Mock Neck Shirt</t>
  </si>
  <si>
    <t>Heather Navy Blue</t>
  </si>
  <si>
    <t>Pink</t>
  </si>
  <si>
    <t>Short-Sleeve Striped Crew Tee</t>
  </si>
  <si>
    <t>Burgundy Stripe</t>
  </si>
  <si>
    <t>Colorblock Tee</t>
  </si>
  <si>
    <t>Long-Sleeve Waffle Crew Tee</t>
  </si>
  <si>
    <t>Long-Sleeve Waffle Hoodie</t>
  </si>
  <si>
    <t>White Pattern</t>
  </si>
  <si>
    <t>Long-Sleeve Henley</t>
  </si>
  <si>
    <t>Black With Moose</t>
  </si>
  <si>
    <t>Textured Long-Sleeve Henley</t>
  </si>
  <si>
    <t>Blue Stripe</t>
  </si>
  <si>
    <t>Green</t>
  </si>
  <si>
    <t>Short-Sleeve Colorblock Tee</t>
  </si>
  <si>
    <t>Long-Sleeve Pocket Tee</t>
  </si>
  <si>
    <t>Navy Blue Pattern</t>
  </si>
  <si>
    <t>Pattern Curved Hem Long-Sleeve Tee</t>
  </si>
  <si>
    <t>Navy Blue Stripe</t>
  </si>
  <si>
    <t>Curved Hem Hooded Tee</t>
  </si>
  <si>
    <t>Rust</t>
  </si>
  <si>
    <t>Blue Grey With Moose</t>
  </si>
  <si>
    <t>White And Navy Blue</t>
  </si>
  <si>
    <t>Pattern Crew Tee</t>
  </si>
  <si>
    <t>Olive Green Print</t>
  </si>
  <si>
    <t>Light Purple</t>
  </si>
  <si>
    <t>Long-Sleeve Pattern Tee</t>
  </si>
  <si>
    <t>White Print</t>
  </si>
  <si>
    <t>Light Blue Pattern</t>
  </si>
  <si>
    <t>Cream Stripe</t>
  </si>
  <si>
    <t>Super Slim Banded Polo</t>
  </si>
  <si>
    <t>Off White With Moose</t>
  </si>
  <si>
    <t>Pattern Curved Hem Tee</t>
  </si>
  <si>
    <t>Green Pattern</t>
  </si>
  <si>
    <t>Green Stripe</t>
  </si>
  <si>
    <t>Green Print</t>
  </si>
  <si>
    <t>Patterned Curved Hem Crew</t>
  </si>
  <si>
    <t>Light Green Print</t>
  </si>
  <si>
    <t>Button-Pocket Long-Sleeve Tee</t>
  </si>
  <si>
    <t>Curved Hem Long-Sleeve Tee</t>
  </si>
  <si>
    <t>Black Floral</t>
  </si>
  <si>
    <t>Dark Grey Pattern</t>
  </si>
  <si>
    <t>Men's Sweaters</t>
  </si>
  <si>
    <t>Wool-Blend Donegal Shawl Cardigan</t>
  </si>
  <si>
    <t>Honeycomb Crew Sweater</t>
  </si>
  <si>
    <t>Camel Brown</t>
  </si>
  <si>
    <t>Patterned Crew Neck Sweater</t>
  </si>
  <si>
    <t>Light Brown Pattern</t>
  </si>
  <si>
    <t>Cotton Cashmere Polo</t>
  </si>
  <si>
    <t>Shawl Cardigan Sweater</t>
  </si>
  <si>
    <t>Johnny Collar Polo</t>
  </si>
  <si>
    <t>Shawl Cardigan</t>
  </si>
  <si>
    <t>Waffle Knit Hooded Sweater</t>
  </si>
  <si>
    <t>Wool-Blend Shawl Cardigan</t>
  </si>
  <si>
    <t>Lightweight Turtleneck Sweater</t>
  </si>
  <si>
    <t>Pima Cotton Mock Neck Sweater</t>
  </si>
  <si>
    <t>Henley Sweater</t>
  </si>
  <si>
    <t>Heather Grey Pattern</t>
  </si>
  <si>
    <t>Pima Cotton Sweater Tee</t>
  </si>
  <si>
    <t>Hooded Sweater</t>
  </si>
  <si>
    <t>Curved Hem Sweater</t>
  </si>
  <si>
    <t>Patterned Crewneck Sweater</t>
  </si>
  <si>
    <t>Red Pattern</t>
  </si>
  <si>
    <t>Fair Isle Crewneck Sweater</t>
  </si>
  <si>
    <t>Crewneck Sweater</t>
  </si>
  <si>
    <t>Cable Crewneck Sweater</t>
  </si>
  <si>
    <t>Zip Shawl</t>
  </si>
  <si>
    <t>Full-Zip Sweater Jacket</t>
  </si>
  <si>
    <t>Shawl Sweater</t>
  </si>
  <si>
    <t>Fair Isle Crew Neck Sweater</t>
  </si>
  <si>
    <t>Multi Color Stripe</t>
  </si>
  <si>
    <t>Crew Neck Sweater</t>
  </si>
  <si>
    <t>Blue Pattern</t>
  </si>
  <si>
    <t>Textured Crew Neck Sweater</t>
  </si>
  <si>
    <t>Dark Red</t>
  </si>
  <si>
    <t>Mens Accessories</t>
  </si>
  <si>
    <t>1 1/4-Inch Leather Belt</t>
  </si>
  <si>
    <t>Sherpa Blanket</t>
  </si>
  <si>
    <t>Knit Gloves</t>
  </si>
  <si>
    <t>3-Pack Athletic Socks</t>
  </si>
  <si>
    <t>Navy - White - Grey</t>
  </si>
  <si>
    <t>Green - Blue - Navy Blue</t>
  </si>
  <si>
    <t>3-Pack Ankle Socks</t>
  </si>
  <si>
    <t>Grey Multipack</t>
  </si>
  <si>
    <t>Knit Beanie</t>
  </si>
  <si>
    <t>3-Pack Casual Socks</t>
  </si>
  <si>
    <t>Moose Multipack</t>
  </si>
  <si>
    <t>Grey-Red-Navy</t>
  </si>
  <si>
    <t>Grey-Burgundy-Dark Green</t>
  </si>
  <si>
    <t>Leather-Strap Watch</t>
  </si>
  <si>
    <t>Leather Gloves</t>
  </si>
  <si>
    <t>1 1/4-Inch Braided Leather Belt</t>
  </si>
  <si>
    <t>Camp Sock Set</t>
  </si>
  <si>
    <t>Black-Green-Grey-Red</t>
  </si>
  <si>
    <t>Navy And Red</t>
  </si>
  <si>
    <t>Ribbed Scarf</t>
  </si>
  <si>
    <t>Heather Light Brown</t>
  </si>
  <si>
    <t>Woven Scarf</t>
  </si>
  <si>
    <t>Blue Plaid</t>
  </si>
  <si>
    <t>Cream And Red Plaid</t>
  </si>
  <si>
    <t>Grey Check</t>
  </si>
  <si>
    <t>3-Pack No-Show Socks</t>
  </si>
  <si>
    <t>Multipack</t>
  </si>
  <si>
    <t>Navy - White - Red</t>
  </si>
  <si>
    <t>Navy Stripe - Blue Stripe - Grey Stripe</t>
  </si>
  <si>
    <t>Limited Edition Watch</t>
  </si>
  <si>
    <t>Cashmere Scarf</t>
  </si>
  <si>
    <t>Cream And Black Check</t>
  </si>
  <si>
    <t>Dark Green Plaid</t>
  </si>
  <si>
    <t>Epperson Mountaineering Climb Tote</t>
  </si>
  <si>
    <t>Camo</t>
  </si>
  <si>
    <t>Mens Shirts</t>
  </si>
  <si>
    <t>Oxford Shirt</t>
  </si>
  <si>
    <t>Plaid Flannel Shirt</t>
  </si>
  <si>
    <t>Cream Plaid</t>
  </si>
  <si>
    <t>Burgundy And Grey Plaid</t>
  </si>
  <si>
    <t>Buffalo Check Flannel Shirt</t>
  </si>
  <si>
    <t>Plaid Poplin Shirt</t>
  </si>
  <si>
    <t>White And Blue Plaid</t>
  </si>
  <si>
    <t>Red And Black Check</t>
  </si>
  <si>
    <t>Navy Blue Plaid</t>
  </si>
  <si>
    <t>Green Plaid</t>
  </si>
  <si>
    <t>Navy Blue Check</t>
  </si>
  <si>
    <t>RSVP Button-Up Shirt</t>
  </si>
  <si>
    <t>Cream Floral</t>
  </si>
  <si>
    <t>Navy Blue And Yellow Check</t>
  </si>
  <si>
    <t>Black Pattern</t>
  </si>
  <si>
    <t>Denim Banded Collar Button-Up Shirt</t>
  </si>
  <si>
    <t>Light Wash Banded</t>
  </si>
  <si>
    <t>One-Pocket Denim Shirt</t>
  </si>
  <si>
    <t>Chambray</t>
  </si>
  <si>
    <t>White Micro Pattern</t>
  </si>
  <si>
    <t>Poplin Shirt</t>
  </si>
  <si>
    <t>Light Blue Dot</t>
  </si>
  <si>
    <t>Brushed Oxford Shirt</t>
  </si>
  <si>
    <t>Hooded Shirt Jacket</t>
  </si>
  <si>
    <t>Navy Blue And White Plaid</t>
  </si>
  <si>
    <t>Dark Green Check</t>
  </si>
  <si>
    <t>Light Pink Micro Pattern</t>
  </si>
  <si>
    <t>Super Slim Poplin Shirt</t>
  </si>
  <si>
    <t>Resort Collar RSVP Button-Up Shirt</t>
  </si>
  <si>
    <t>White Stripe</t>
  </si>
  <si>
    <t>Garment-Dyed Denim Shirt</t>
  </si>
  <si>
    <t>Green Check</t>
  </si>
  <si>
    <t>Dark Grey Stripe</t>
  </si>
  <si>
    <t>Burgundy Pattern</t>
  </si>
  <si>
    <t>Long-Sleeve Poplin Shirt</t>
  </si>
  <si>
    <t>Grey Floral</t>
  </si>
  <si>
    <t>Plaid Oxford Shirt</t>
  </si>
  <si>
    <t>White Plaid</t>
  </si>
  <si>
    <t>Garment Dyed Denim Shirt</t>
  </si>
  <si>
    <t>Grey Stripe</t>
  </si>
  <si>
    <t>Navy Check</t>
  </si>
  <si>
    <t>Print Poplin Shirt</t>
  </si>
  <si>
    <t>Burgundy Micro Print</t>
  </si>
  <si>
    <t>Textured Flannel Shirt</t>
  </si>
  <si>
    <t>Maroon Micro Check</t>
  </si>
  <si>
    <t>Super Slim Banded Collar Poplin Shirt</t>
  </si>
  <si>
    <t>Short-Sleeve Button-Up Shirt</t>
  </si>
  <si>
    <t>Red Floral</t>
  </si>
  <si>
    <t>Black Micro Check</t>
  </si>
  <si>
    <t>Burgundy Check</t>
  </si>
  <si>
    <t>Banded Collar Brushed Oxford Shirt</t>
  </si>
  <si>
    <t>Textured Poplin Shirt</t>
  </si>
  <si>
    <t>Burgundy Plaid</t>
  </si>
  <si>
    <t>Cream Micro Check</t>
  </si>
  <si>
    <t>Navy Blue Micro Check</t>
  </si>
  <si>
    <t>Gingham Poplin Shirt</t>
  </si>
  <si>
    <t>Dark Grey Check</t>
  </si>
  <si>
    <t>Tan Check</t>
  </si>
  <si>
    <t>Pink Dot</t>
  </si>
  <si>
    <t>Light Brown Check</t>
  </si>
  <si>
    <t>Blue Print</t>
  </si>
  <si>
    <t>Utility Shirt</t>
  </si>
  <si>
    <t>Western Denim Button-Up Shirt</t>
  </si>
  <si>
    <t>Dark Green Micro Check</t>
  </si>
  <si>
    <t>Long-Sleeve Button Up Shirt</t>
  </si>
  <si>
    <t>Long-Sleeve Button-Up Shirt</t>
  </si>
  <si>
    <t>Navy Blue Dot</t>
  </si>
  <si>
    <t>Navy Blue Print</t>
  </si>
  <si>
    <t>Banded Collar Shirt</t>
  </si>
  <si>
    <t>Olive Green Floral</t>
  </si>
  <si>
    <t>Light Pink Print</t>
  </si>
  <si>
    <t>Light Pink Check</t>
  </si>
  <si>
    <t>White Floral</t>
  </si>
  <si>
    <t>Light Green Pattern</t>
  </si>
  <si>
    <t>Light Purple Check</t>
  </si>
  <si>
    <t>Light Blue Stripe</t>
  </si>
  <si>
    <t>Red Stripe</t>
  </si>
  <si>
    <t>Dark Pink Pattern</t>
  </si>
  <si>
    <t>White With Blue Dot</t>
  </si>
  <si>
    <t>Lowest Price</t>
  </si>
  <si>
    <t>Percent Off</t>
  </si>
  <si>
    <t>Categories</t>
  </si>
  <si>
    <t>Limited Time: Sale Up to 50% Off + Extra 25% Off + Free Shipping on All Orders</t>
  </si>
  <si>
    <t>Canvas Leather Belt</t>
  </si>
  <si>
    <t>Extra Promotion</t>
  </si>
  <si>
    <t>Extra 25% Off In Bag</t>
  </si>
  <si>
    <t/>
  </si>
  <si>
    <t>Price after Promo's</t>
  </si>
  <si>
    <t>Grand Total</t>
  </si>
  <si>
    <t>Extra Promotion %</t>
  </si>
  <si>
    <t>Average Price</t>
  </si>
  <si>
    <t>% from Average</t>
  </si>
  <si>
    <t>Dates</t>
  </si>
  <si>
    <t>Price</t>
  </si>
  <si>
    <t>% Change Yesterday</t>
  </si>
  <si>
    <t>ID</t>
  </si>
  <si>
    <t>Average of % from Average</t>
  </si>
  <si>
    <t>Item</t>
  </si>
  <si>
    <t>% Diff Yesterday</t>
  </si>
  <si>
    <t>Average of % Change Yesterday</t>
  </si>
  <si>
    <t>$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</si>
</sst>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2" applyFon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5" fontId="0" fillId="0" borderId="0" xfId="1" applyNumberFormat="1" applyFont="1"/>
    <xf numFmtId="5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5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165" fontId="0" fillId="0" borderId="0" xfId="1" applyNumberFormat="1" applyFont="1"/>
    <xf numFmtId="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64"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64" formatCode="&quot;$&quot;#,##0.00"/>
    </dxf>
    <dxf>
      <alignment horizontal="left"/>
    </dxf>
    <dxf>
      <fill>
        <patternFill>
          <bgColor theme="9" tint="-0.24994659260841701"/>
        </patternFill>
      </fill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$&quot;#,##0.00"/>
    </dxf>
    <dxf>
      <numFmt numFmtId="13" formatCode="0%"/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numFmt numFmtId="165" formatCode="&quot;$&quot;#,##0"/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numFmt numFmtId="9" formatCode="&quot;$&quot;#,##0_);\(&quot;$&quot;#,##0\)"/>
      <alignment horizontal="left" vertical="bottom" textRotation="0" wrapText="0" indent="0" justifyLastLine="0" shrinkToFit="0" readingOrder="0"/>
    </dxf>
    <dxf>
      <numFmt numFmtId="9" formatCode="&quot;$&quot;#,##0_);\(&quot;$&quot;#,##0\)"/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5" formatCode="&quot;$&quot;#,##0"/>
      <alignment horizontal="left" vertical="bottom" textRotation="0" wrapText="0" indent="0" justifyLastLine="0" shrinkToFit="0" readingOrder="0"/>
    </dxf>
    <dxf>
      <numFmt numFmtId="165" formatCode="&quot;$&quot;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[Abercrombie_Stats.xlsx]Trends!PivotTable17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Trends!$C$18:$C$19</c:f>
              <c:strCache>
                <c:ptCount val="1"/>
                <c:pt idx="0">
                  <c:v>Mens 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Trends!$B$20:$B$21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Trends!$C$20:$C$21</c:f>
              <c:numCache>
                <c:formatCode>"$"#,##0.00</c:formatCode>
                <c:ptCount val="2"/>
                <c:pt idx="0">
                  <c:v>33.458510638297874</c:v>
                </c:pt>
                <c:pt idx="1">
                  <c:v>33.716304347826096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A-49C0-96A3-76297959C9C1}"/>
            </c:ext>
          </c:extLst>
        </c:ser>
        <c:ser>
          <c:idx val="1"/>
          <c:order val="1"/>
          <c:tx>
            <c:strRef>
              <c:f>Trends!$D$18:$D$19</c:f>
              <c:strCache>
                <c:ptCount val="1"/>
                <c:pt idx="0">
                  <c:v>Mens Coats &amp; Jackets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Trends!$B$20:$B$21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Trends!$D$20:$D$21</c:f>
              <c:numCache>
                <c:formatCode>"$"#,##0.00</c:formatCode>
                <c:ptCount val="2"/>
                <c:pt idx="0">
                  <c:v>103.33760683760684</c:v>
                </c:pt>
                <c:pt idx="1">
                  <c:v>105.04661016949153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A-49C0-96A3-76297959C9C1}"/>
            </c:ext>
          </c:extLst>
        </c:ser>
        <c:ser>
          <c:idx val="2"/>
          <c:order val="2"/>
          <c:tx>
            <c:strRef>
              <c:f>Trends!$E$18:$E$19</c:f>
              <c:strCache>
                <c:ptCount val="1"/>
                <c:pt idx="0">
                  <c:v>Mens Hoodies &amp; Sweatshirts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Trends!$B$20:$B$21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Trends!$E$20:$E$21</c:f>
              <c:numCache>
                <c:formatCode>"$"#,##0.00</c:formatCode>
                <c:ptCount val="2"/>
                <c:pt idx="0">
                  <c:v>52.679487179487182</c:v>
                </c:pt>
                <c:pt idx="1">
                  <c:v>52.618421052631582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A-49C0-96A3-76297959C9C1}"/>
            </c:ext>
          </c:extLst>
        </c:ser>
        <c:ser>
          <c:idx val="3"/>
          <c:order val="3"/>
          <c:tx>
            <c:strRef>
              <c:f>Trends!$F$18:$F$19</c:f>
              <c:strCache>
                <c:ptCount val="1"/>
                <c:pt idx="0">
                  <c:v>Mens Jeans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Trends!$B$20:$B$21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Trends!$F$20:$F$21</c:f>
              <c:numCache>
                <c:formatCode>"$"#,##0.00</c:formatCode>
                <c:ptCount val="2"/>
                <c:pt idx="0">
                  <c:v>44.11684210526316</c:v>
                </c:pt>
                <c:pt idx="1">
                  <c:v>44.226881720430114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A-49C0-96A3-76297959C9C1}"/>
            </c:ext>
          </c:extLst>
        </c:ser>
        <c:ser>
          <c:idx val="4"/>
          <c:order val="4"/>
          <c:tx>
            <c:strRef>
              <c:f>Trends!$G$18:$G$19</c:f>
              <c:strCache>
                <c:ptCount val="1"/>
                <c:pt idx="0">
                  <c:v>Mens Shirts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Trends!$B$20:$B$21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Trends!$G$20:$G$21</c:f>
              <c:numCache>
                <c:formatCode>"$"#,##0.00</c:formatCode>
                <c:ptCount val="2"/>
                <c:pt idx="0">
                  <c:v>30.794964028776977</c:v>
                </c:pt>
                <c:pt idx="1">
                  <c:v>30.794964028776977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A-49C0-96A3-76297959C9C1}"/>
            </c:ext>
          </c:extLst>
        </c:ser>
        <c:ser>
          <c:idx val="5"/>
          <c:order val="5"/>
          <c:tx>
            <c:strRef>
              <c:f>Trends!$H$18:$H$19</c:f>
              <c:strCache>
                <c:ptCount val="1"/>
                <c:pt idx="0">
                  <c:v>Mens Shoes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Trends!$B$20:$B$21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Trends!$H$20:$H$21</c:f>
              <c:numCache>
                <c:formatCode>"$"#,##0.00</c:formatCode>
                <c:ptCount val="2"/>
                <c:pt idx="0">
                  <c:v>113</c:v>
                </c:pt>
                <c:pt idx="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3A-49C0-96A3-76297959C9C1}"/>
            </c:ext>
          </c:extLst>
        </c:ser>
        <c:ser>
          <c:idx val="6"/>
          <c:order val="6"/>
          <c:tx>
            <c:strRef>
              <c:f>Trends!$I$18:$I$19</c:f>
              <c:strCache>
                <c:ptCount val="1"/>
                <c:pt idx="0">
                  <c:v>Men's Sweaters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Trends!$B$20:$B$21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Trends!$I$20:$I$21</c:f>
              <c:numCache>
                <c:formatCode>"$"#,##0.00</c:formatCode>
                <c:ptCount val="2"/>
                <c:pt idx="0">
                  <c:v>36.008227848101264</c:v>
                </c:pt>
                <c:pt idx="1">
                  <c:v>36.135064935064939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9-433F-9F92-8A996BB4C8CE}"/>
            </c:ext>
          </c:extLst>
        </c:ser>
        <c:ser>
          <c:idx val="7"/>
          <c:order val="7"/>
          <c:tx>
            <c:strRef>
              <c:f>Trends!$J$18:$J$19</c:f>
              <c:strCache>
                <c:ptCount val="1"/>
                <c:pt idx="0">
                  <c:v>Mens T-Shirts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Trends!$B$20:$B$21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Trends!$J$20:$J$21</c:f>
              <c:numCache>
                <c:formatCode>"$"#,##0.00</c:formatCode>
                <c:ptCount val="2"/>
                <c:pt idx="0">
                  <c:v>16.463253012048192</c:v>
                </c:pt>
                <c:pt idx="1">
                  <c:v>16.463253012048192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9-433F-9F92-8A996BB4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30991"/>
        <c:axId val="1614050639"/>
      </c:lineChart>
      <c:catAx>
        <c:axId val="16087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50639"/>
        <c:crosses val="autoZero"/>
        <c:auto val="1"/>
        <c:lblAlgn val="ctr"/>
        <c:lblOffset val="100"/>
        <c:noMultiLvlLbl val="0"/>
      </c:catAx>
      <c:valAx>
        <c:axId val="16140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[Abercrombie_Stats.xlsx]Trends!PivotTable18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Trends!$N$18:$N$19</c:f>
              <c:strCache>
                <c:ptCount val="1"/>
                <c:pt idx="0">
                  <c:v>Mens 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Trends!$M$20:$M$21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Trends!$N$20:$N$21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8-4144-9AE9-5EA01772084F}"/>
            </c:ext>
          </c:extLst>
        </c:ser>
        <c:ser>
          <c:idx val="1"/>
          <c:order val="1"/>
          <c:tx>
            <c:strRef>
              <c:f>Trends!$O$18:$O$19</c:f>
              <c:strCache>
                <c:ptCount val="1"/>
                <c:pt idx="0">
                  <c:v>Mens Coats &amp; Jackets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Trends!$M$20:$M$21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Trends!$O$20:$O$21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8-4144-9AE9-5EA01772084F}"/>
            </c:ext>
          </c:extLst>
        </c:ser>
        <c:ser>
          <c:idx val="2"/>
          <c:order val="2"/>
          <c:tx>
            <c:strRef>
              <c:f>Trends!$P$18:$P$19</c:f>
              <c:strCache>
                <c:ptCount val="1"/>
                <c:pt idx="0">
                  <c:v>Mens Hoodies &amp; Sweatshirts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Trends!$M$20:$M$21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Trends!$P$20:$P$21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8-4144-9AE9-5EA01772084F}"/>
            </c:ext>
          </c:extLst>
        </c:ser>
        <c:ser>
          <c:idx val="3"/>
          <c:order val="3"/>
          <c:tx>
            <c:strRef>
              <c:f>Trends!$Q$18:$Q$19</c:f>
              <c:strCache>
                <c:ptCount val="1"/>
                <c:pt idx="0">
                  <c:v>Mens Jeans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Trends!$M$20:$M$21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Trends!$Q$20:$Q$21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8-4144-9AE9-5EA01772084F}"/>
            </c:ext>
          </c:extLst>
        </c:ser>
        <c:ser>
          <c:idx val="4"/>
          <c:order val="4"/>
          <c:tx>
            <c:strRef>
              <c:f>Trends!$R$18:$R$19</c:f>
              <c:strCache>
                <c:ptCount val="1"/>
                <c:pt idx="0">
                  <c:v>Mens Shirts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Trends!$M$20:$M$21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Trends!$R$20:$R$21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8-4144-9AE9-5EA01772084F}"/>
            </c:ext>
          </c:extLst>
        </c:ser>
        <c:ser>
          <c:idx val="5"/>
          <c:order val="5"/>
          <c:tx>
            <c:strRef>
              <c:f>Trends!$S$18:$S$19</c:f>
              <c:strCache>
                <c:ptCount val="1"/>
                <c:pt idx="0">
                  <c:v>Mens Shoes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Trends!$M$20:$M$21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Trends!$S$20:$S$21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F8-4144-9AE9-5EA01772084F}"/>
            </c:ext>
          </c:extLst>
        </c:ser>
        <c:ser>
          <c:idx val="6"/>
          <c:order val="6"/>
          <c:tx>
            <c:strRef>
              <c:f>Trends!$T$18:$T$19</c:f>
              <c:strCache>
                <c:ptCount val="1"/>
                <c:pt idx="0">
                  <c:v>Men's Sweaters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Trends!$M$20:$M$21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Trends!$T$20:$T$21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F8-4144-9AE9-5EA01772084F}"/>
            </c:ext>
          </c:extLst>
        </c:ser>
        <c:ser>
          <c:idx val="7"/>
          <c:order val="7"/>
          <c:tx>
            <c:strRef>
              <c:f>Trends!$U$18:$U$19</c:f>
              <c:strCache>
                <c:ptCount val="1"/>
                <c:pt idx="0">
                  <c:v>Mens T-Shirts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Trends!$M$20:$M$21</c:f>
              <c:strCache>
                <c:ptCount val="2"/>
                <c:pt idx="0">
                  <c:v>12/7/2019</c:v>
                </c:pt>
                <c:pt idx="1">
                  <c:v>12/8/2019</c:v>
                </c:pt>
              </c:strCache>
            </c:strRef>
          </c:cat>
          <c:val>
            <c:numRef>
              <c:f>Trends!$U$20:$U$21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F8-4144-9AE9-5EA01772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091615"/>
        <c:axId val="1697729823"/>
      </c:lineChart>
      <c:catAx>
        <c:axId val="159909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29823"/>
        <c:crosses val="autoZero"/>
        <c:auto val="1"/>
        <c:lblAlgn val="ctr"/>
        <c:lblOffset val="100"/>
        <c:noMultiLvlLbl val="0"/>
      </c:catAx>
      <c:valAx>
        <c:axId val="16977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</xdr:rowOff>
    </xdr:from>
    <xdr:to>
      <xdr:col>11</xdr:col>
      <xdr:colOff>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79A58-8985-443D-955D-CCD91CA5F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4762</xdr:rowOff>
    </xdr:from>
    <xdr:to>
      <xdr:col>21</xdr:col>
      <xdr:colOff>1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99741-DF64-4A66-823D-EEEFB9875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" refreshedDate="43807.667439351855" createdVersion="6" refreshedVersion="6" minRefreshableVersion="3" recordCount="1213" xr:uid="{62509FBC-F110-4D11-913E-BFD5D98A5EA6}">
  <cacheSource type="worksheet">
    <worksheetSource name="Abercrombie_Data"/>
  </cacheSource>
  <cacheFields count="16">
    <cacheField name="Date" numFmtId="14">
      <sharedItems containsSemiMixedTypes="0" containsNonDate="0" containsDate="1" containsString="0" minDate="2019-12-04T00:00:00" maxDate="2019-12-09T00:00:00" count="5">
        <d v="2019-12-07T00:00:00"/>
        <d v="2019-12-08T00:00:00"/>
        <d v="2019-12-05T00:00:00" u="1"/>
        <d v="2019-12-06T00:00:00" u="1"/>
        <d v="2019-12-04T00:00:00" u="1"/>
      </sharedItems>
    </cacheField>
    <cacheField name="Category" numFmtId="0">
      <sharedItems count="8">
        <s v="Mens Coats &amp; Jackets"/>
        <s v="Mens Shoes"/>
        <s v="Mens Jeans"/>
        <s v="Mens Hoodies &amp; Sweatshirts"/>
        <s v="Mens T-Shirts"/>
        <s v="Men's Sweaters"/>
        <s v="Mens Accessories"/>
        <s v="Mens Shirts"/>
      </sharedItems>
    </cacheField>
    <cacheField name="Product Name" numFmtId="0">
      <sharedItems count="178">
        <s v="Ultra Parka"/>
        <s v="Lightweight Packable Puffer"/>
        <s v="Shearling Collar Leather Jacket"/>
        <s v="Sherpa-Lined Vest"/>
        <s v="Ultra Sherpa Puffer"/>
        <s v="Trekking Parka"/>
        <s v="Lightweight Packable Vest"/>
        <s v="Refined Parka"/>
        <s v="Wool-Blend Topcoat"/>
        <s v="Military Bomber Jacket"/>
        <s v="A&amp;F Climate Tech Jacket"/>
        <s v="Fleece-Lined Ski Jacket"/>
        <s v="Ultra Puffer"/>
        <s v="3-In-1 Premium Parka"/>
        <s v="Ultra Bomber"/>
        <s v="Sherpa-Lined Corduroy Trucker Jacket"/>
        <s v="Denim Jacket"/>
        <s v="Sherpa-Lined Denim Jacket"/>
        <s v="Sherpa Collar Bomber Jacket"/>
        <s v="Quilted Shirt Jacket"/>
        <s v="Sherpa-Lined Ultra Puffer"/>
        <s v="Sherpa-Lined Trucker Jacket"/>
        <s v="Lightweight Puffer"/>
        <s v="Utility Shirt Jacket"/>
        <s v="Wool-Blend Duffle Coat"/>
        <s v="Packable Puffer Vest"/>
        <s v="Wool-Blend Trucker Jacket"/>
        <s v="Wool-Blend Peacoat"/>
        <s v="Plaid Shirt Jacket"/>
        <s v="Faux Fur Lined Parka"/>
        <s v="Sleeping Bag Puffer Coat"/>
        <s v="Faux Suede Trucker Jacket"/>
        <s v="Faux Leather Moto Jacket"/>
        <s v="Hooded Military Jacket"/>
        <s v="Menswear Bomber Jacket"/>
        <s v="Full-Zip Shirt Jacket"/>
        <s v="Hooded Sherpa-Lined Trench Coat"/>
        <s v="Denim Trucker Jacket"/>
        <s v="Sherpa-Lined Full-Zip Hoodie"/>
        <s v="Sherpa-Lined Full-Zip Jacket"/>
        <s v="Flannel Shirt Jacket"/>
        <s v="Faux-Suede Bomber Jacket"/>
        <s v="Transitional Overcoat"/>
        <s v="Puffer Mock Jacket"/>
        <s v="Reversible Bomber Jacket"/>
        <s v="Sherpa Full-Zip Jacket"/>
        <s v="Sherpa Full-Zip Hooded Jacket"/>
        <s v="Sherpa Denim Jacket"/>
        <s v="Garment Dye Trucker Jacket"/>
        <s v="Sherpa Fleece Vest"/>
        <s v="Converse Chuck Taylor All Star '70 Low Top Sneakers"/>
        <s v="Eastland Seneca Camp Moc Chukka Boot"/>
        <s v="Eastland Lumber Up Boot"/>
        <s v="Sperry Boat Shoes"/>
        <s v="Clarks Weaver Shoe"/>
        <s v="Clarks Wallabee Boot"/>
        <s v="Eastland Falmouth Camp Moc"/>
        <s v="Straight Jeans"/>
        <s v="Skinny Sateen Pants"/>
        <s v="Skinny Jeans"/>
        <s v="Athletic Skinny Jeans"/>
        <s v="Bootcut Jeans"/>
        <s v="Super Skinny Jeans"/>
        <s v="Ripped Skinny Jeans"/>
        <s v="Ripped Straight Jeans"/>
        <s v="Skinny Crop Jeans"/>
        <s v="Ripped Super Skinny Jeans"/>
        <s v="Ripped Athletic Skinny Jeans"/>
        <s v="Extreme Skinny Jeans"/>
        <s v="Distressed Skinny Jeans"/>
        <s v="Super Skinny Painter Jeans"/>
        <s v="The A&amp;F Perfect Popover Hoodie"/>
        <s v="The A&amp;F Perfect Popover Embossed Hoodie"/>
        <s v="Graphic Hoodie"/>
        <s v="Lightweight Full-Zip Hoodie"/>
        <s v="Tipped Hoodie"/>
        <s v="Full-Zip Hoodie"/>
        <s v="Snorkel Hoodie"/>
        <s v="Long-Sleeve Hooded Tee"/>
        <s v="Long-Sleeve Crew Tee"/>
        <s v="Long-Sleeve Sweater-Knit Tee"/>
        <s v="Long-Sleeve Sweater Tee"/>
        <s v="Long-Sleeve Heavyweight Pocket Tee"/>
        <s v="Long-Sleeve Printed Wash Tee"/>
        <s v="Long-Sleeve Paint Splatter Tee"/>
        <s v="Long-Sleeve Pima Cotton Pocket Tee"/>
        <s v="Long-Sleeve Henley"/>
        <s v="Textured Half-Zip Mock Neck Shirt"/>
        <s v="Short-Sleeve Pattern Tee"/>
        <s v="Raglan-Sleeve Henley"/>
        <s v="Short-Sleeve Striped Crew Tee"/>
        <s v="Long-Sleeve Waffle Crew Tee"/>
        <s v="Long-Sleeve Waffle Henley"/>
        <s v="Colorblock Tee"/>
        <s v="Long-Sleeve Waffle Hoodie"/>
        <s v="Textured Long-Sleeve Henley"/>
        <s v="Pattern Curved Hem Long-Sleeve Tee"/>
        <s v="Short-Sleeve Colorblock Tee"/>
        <s v="Pattern Curved Hem Tee"/>
        <s v="Long-Sleeve Pocket Tee"/>
        <s v="Curved Hem Hooded Tee"/>
        <s v="Pattern Crew Tee"/>
        <s v="Super Slim Banded Polo"/>
        <s v="Button-Pocket Long-Sleeve Tee"/>
        <s v="Long-Sleeve Pattern Tee"/>
        <s v="Curved Hem Long-Sleeve Tee"/>
        <s v="Patterned Curved Hem Crew"/>
        <s v="Honeycomb Crew Sweater"/>
        <s v="Shawl Cardigan Sweater"/>
        <s v="Cotton Cashmere Polo"/>
        <s v="Patterned Crew Neck Sweater"/>
        <s v="Wool-Blend Donegal Shawl Cardigan"/>
        <s v="Shawl Cardigan"/>
        <s v="Johnny Collar Polo"/>
        <s v="Lightweight Turtleneck Sweater"/>
        <s v="Patterned Crewneck Sweater"/>
        <s v="Cable Crewneck Sweater"/>
        <s v="Hooded Sweater"/>
        <s v="Waffle Knit Hooded Sweater"/>
        <s v="Wool-Blend Shawl Cardigan"/>
        <s v="Crew Neck Sweater"/>
        <s v="Shawl Sweater"/>
        <s v="Fair Isle Crewneck Sweater"/>
        <s v="Full-Zip Sweater Jacket"/>
        <s v="Curved Hem Sweater"/>
        <s v="Zip Shawl"/>
        <s v="Crewneck Sweater"/>
        <s v="Henley Sweater"/>
        <s v="Pima Cotton Mock Neck Sweater"/>
        <s v="Textured Crew Neck Sweater"/>
        <s v="Fair Isle Crew Neck Sweater"/>
        <s v="Pima Cotton Sweater Tee"/>
        <s v="Sherpa Blanket"/>
        <s v="Knit Gloves"/>
        <s v="Limited Edition Watch"/>
        <s v="Knit Beanie"/>
        <s v="3-Pack Ankle Socks"/>
        <s v="3-Pack Athletic Socks"/>
        <s v="1 1/4-Inch Leather Belt"/>
        <s v="3-Pack Casual Socks"/>
        <s v="Leather Gloves"/>
        <s v="Ribbed Scarf"/>
        <s v="Leather-Strap Watch"/>
        <s v="Woven Scarf"/>
        <s v="1 1/4-Inch Braided Leather Belt"/>
        <s v="3-Pack No-Show Socks"/>
        <s v="Cashmere Scarf"/>
        <s v="Canvas Leather Belt"/>
        <s v="Camp Sock Set"/>
        <s v="Epperson Mountaineering Climb Tote"/>
        <s v="Plaid Flannel Shirt"/>
        <s v="Buffalo Check Flannel Shirt"/>
        <s v="Plaid Poplin Shirt"/>
        <s v="One-Pocket Denim Shirt"/>
        <s v="Denim Banded Collar Button-Up Shirt"/>
        <s v="RSVP Button-Up Shirt"/>
        <s v="Poplin Shirt"/>
        <s v="Brushed Oxford Shirt"/>
        <s v="Textured Flannel Shirt"/>
        <s v="Super Slim Poplin Shirt"/>
        <s v="Hooded Shirt Jacket"/>
        <s v="Garment-Dyed Denim Shirt"/>
        <s v="Resort Collar RSVP Button-Up Shirt"/>
        <s v="Print Poplin Shirt"/>
        <s v="Oxford Shirt"/>
        <s v="Plaid Oxford Shirt"/>
        <s v="Banded Collar Brushed Oxford Shirt"/>
        <s v="Long-Sleeve Poplin Shirt"/>
        <s v="Gingham Poplin Shirt"/>
        <s v="Textured Poplin Shirt"/>
        <s v="Garment Dyed Denim Shirt"/>
        <s v="Super Slim Banded Collar Poplin Shirt"/>
        <s v="Long-Sleeve Button Up Shirt"/>
        <s v="Short-Sleeve Button-Up Shirt"/>
        <s v="Western Denim Button-Up Shirt"/>
        <s v="Long-Sleeve Button-Up Shirt"/>
        <s v="Utility Shirt"/>
        <s v="Banded Collar Shirt"/>
      </sharedItems>
    </cacheField>
    <cacheField name="Product Color" numFmtId="0">
      <sharedItems count="190">
        <s v="Navy Blue"/>
        <s v="Black"/>
        <s v="Olive Green"/>
        <s v="Dark Grey"/>
        <s v="Red"/>
        <s v="Navy"/>
        <s v="Light Brown"/>
        <s v="Orange"/>
        <s v="Grey"/>
        <s v="White"/>
        <s v="Light Khaki"/>
        <s v="Medium Wash"/>
        <s v="Black With Red Hood"/>
        <s v="Dark Wash"/>
        <s v="Cream"/>
        <s v="White And Black"/>
        <s v="Navy Blue With Red"/>
        <s v="Brown"/>
        <s v="Grey Plaid"/>
        <s v="Yellow"/>
        <s v="Olive"/>
        <s v="Black Plaid"/>
        <s v="Grey Pattern"/>
        <s v="Navy Blue Micro Pattern"/>
        <s v="Dark Heather Grey"/>
        <s v="Light Wash"/>
        <s v="Navy Blue With Red Hood"/>
        <s v="Heather Grey"/>
        <s v="Red Plaid"/>
        <s v="Red Check"/>
        <s v="Dark Khaki"/>
        <s v="Burgundy"/>
        <s v="Tan Micro Pattern"/>
        <s v="Stone"/>
        <s v="Dark Brown"/>
        <s v="Peanut"/>
        <s v="Maple Suede"/>
        <s v="Medium"/>
        <s v="Rinse"/>
        <s v="Light"/>
        <s v="Ripped Light Wash"/>
        <s v="Rinse Wash"/>
        <s v="Dark Medium Wash"/>
        <s v="Repaired Dark Wash"/>
        <s v="Black Wash"/>
        <s v="Black Ripped Wash"/>
        <s v="Dark Rinse Wash"/>
        <s v="Dark Wash With Repair"/>
        <s v="Ripped Medium Wash"/>
        <s v="Medium Ripped Wash"/>
        <s v="Destroyed Black"/>
        <s v="Destroyed Light Wash"/>
        <s v="Medium Repaired Wash"/>
        <s v="Dark Ripped Wash"/>
        <s v="Light Medium Repaired Wash"/>
        <s v="Grey Ripped Wash"/>
        <s v="Ripped Light"/>
        <s v="Washed Black"/>
        <s v="Destroyed Black Wash"/>
        <s v="Washed Black Destroy"/>
        <s v="Light Medium Ripped Wash"/>
        <s v="White Wash"/>
        <s v="Ripped Black Wash"/>
        <s v="Washed Dark Grey"/>
        <s v="Light Ripped Wash"/>
        <s v="Destroyed Grey Wash"/>
        <s v="White Ripped Wash"/>
        <s v="Ripped Dark Wash"/>
        <s v="Dark Pink"/>
        <s v="Blue Grey"/>
        <s v="White Logo"/>
        <s v="Teal"/>
        <s v="Heather Green"/>
        <s v="Blue"/>
        <s v="Paprika Red"/>
        <s v="Dark Blue"/>
        <s v="Light Pink"/>
        <s v="Heather Light Blue"/>
        <s v="Light Grey"/>
        <s v="Heather Black"/>
        <s v="Light Blue"/>
        <s v="Burgundy Tie Dye"/>
        <s v="Heather Brown"/>
        <s v="Heather Light Grey"/>
        <s v="Grey Blue"/>
        <s v="Light Green"/>
        <s v="Cream Tie Dye"/>
        <s v="Heather Navy Blue"/>
        <s v="Navy Blue Floral"/>
        <s v="Blue Stripe"/>
        <s v="Off White"/>
        <s v="Burgundy Stripe"/>
        <s v="Rust"/>
        <s v="Navy Blue Pattern"/>
        <s v="Black With Moose"/>
        <s v="Green"/>
        <s v="White Pattern"/>
        <s v="Navy Blue Stripe"/>
        <s v="Off White With Moose"/>
        <s v="Cream Stripe"/>
        <s v="Blue Grey With Moose"/>
        <s v="Light Blue Pattern"/>
        <s v="White And Navy Blue"/>
        <s v="Olive Green Print"/>
        <s v="Green Pattern"/>
        <s v="Dark Green"/>
        <s v="Green Print"/>
        <s v="Green Stripe"/>
        <s v="White Print"/>
        <s v="Black Floral"/>
        <s v="Dark Grey Pattern"/>
        <s v="Light Green Print"/>
        <s v="Light Brown Pattern"/>
        <s v="Camel Brown"/>
        <s v="Red Pattern"/>
        <s v="Heather Grey Pattern"/>
        <s v="Multi Color Stripe"/>
        <s v="Dark Red"/>
        <s v="Blue Pattern"/>
        <s v="Grey Multipack"/>
        <s v="Navy - White - Grey"/>
        <s v="Green - Blue - Navy Blue"/>
        <s v="Moose Multipack"/>
        <s v="Heather Light Brown"/>
        <s v="Cream And Red Plaid"/>
        <s v="Grey Check"/>
        <s v="Blue Plaid"/>
        <s v="Grey-Red-Navy"/>
        <s v="Grey-Burgundy-Dark Green"/>
        <s v="Multipack"/>
        <s v="Navy - White - Red"/>
        <s v="Navy Stripe - Blue Stripe - Grey Stripe"/>
        <s v="Cream And Black Check"/>
        <s v="Dark Green Plaid"/>
        <s v="Navy And Red"/>
        <s v="Black-Green-Grey-Red"/>
        <s v="Camo"/>
        <s v="Cream Plaid"/>
        <s v="Navy Blue Plaid"/>
        <s v="Burgundy And Grey Plaid"/>
        <s v="Red And Black Check"/>
        <s v="White And Blue Plaid"/>
        <s v="Green Plaid"/>
        <s v="Chambray"/>
        <s v="Light Wash Banded"/>
        <s v="Navy Blue And Yellow Check"/>
        <s v="Black Pattern"/>
        <s v="Light Blue Dot"/>
        <s v="Maroon Micro Check"/>
        <s v="White Micro Pattern"/>
        <s v="Dark Green Check"/>
        <s v="Light Pink Micro Pattern"/>
        <s v="Cream Floral"/>
        <s v="White Stripe"/>
        <s v="Burgundy Micro Print"/>
        <s v="Dark Grey Stripe"/>
        <s v="Navy Check"/>
        <s v="White Plaid"/>
        <s v="Burgundy Pattern"/>
        <s v="Grey Floral"/>
        <s v="Grey Stripe"/>
        <s v="Navy Blue Check"/>
        <s v="Light Purple"/>
        <s v="Green Check"/>
        <s v="Black Micro Check"/>
        <s v="Tan Check"/>
        <s v="Navy Blue Micro Check"/>
        <s v="Dark Green Micro Check"/>
        <s v="Navy Blue And White Plaid"/>
        <s v="Burgundy Plaid"/>
        <s v="Dark Grey Check"/>
        <s v="Cream Micro Check"/>
        <s v="Pink Dot"/>
        <s v="Burgundy Check"/>
        <s v="Light Pink Check"/>
        <s v="Red Floral"/>
        <s v="Light Brown Check"/>
        <s v="Navy Blue Print"/>
        <s v="Dark Pink Pattern"/>
        <s v="Blue Print"/>
        <s v="Red Stripe"/>
        <s v="Navy Blue Dot"/>
        <s v="Pink"/>
        <s v="Olive Green Floral"/>
        <s v="White Floral"/>
        <s v="Light Blue Stripe"/>
        <s v="Light Purple Check"/>
        <s v="Light Pink Print"/>
        <s v="Light Green Pattern"/>
        <s v="White With Blue Dot"/>
      </sharedItems>
    </cacheField>
    <cacheField name="ID" numFmtId="0">
      <sharedItems containsSemiMixedTypes="0" containsString="0" containsNumber="1" containsInteger="1" minValue="9702720" maxValue="39678321" count="591">
        <n v="37425820"/>
        <n v="37425822"/>
        <n v="38323890"/>
        <n v="35010385"/>
        <n v="38323892"/>
        <n v="38711444"/>
        <n v="38323889"/>
        <n v="38035951"/>
        <n v="38323891"/>
        <n v="38846319"/>
        <n v="35010389"/>
        <n v="37348693"/>
        <n v="39491349"/>
        <n v="38711455"/>
        <n v="37425821"/>
        <n v="37354331"/>
        <n v="35010390"/>
        <n v="35010388"/>
        <n v="39491348"/>
        <n v="35010382"/>
        <n v="38711460"/>
        <n v="38711439"/>
        <n v="37348699"/>
        <n v="38711445"/>
        <n v="35010383"/>
        <n v="38711446"/>
        <n v="38720824"/>
        <n v="38035948"/>
        <n v="38035950"/>
        <n v="24339664"/>
        <n v="37766929"/>
        <n v="38812819"/>
        <n v="37348698"/>
        <n v="27575825"/>
        <n v="38035946"/>
        <n v="38711438"/>
        <n v="38711450"/>
        <n v="38711440"/>
        <n v="38711442"/>
        <n v="38711449"/>
        <n v="37348700"/>
        <n v="35010386"/>
        <n v="38327320"/>
        <n v="38035947"/>
        <n v="37949320"/>
        <n v="37766926"/>
        <n v="38711436"/>
        <n v="38035945"/>
        <n v="38960339"/>
        <n v="38327319"/>
        <n v="39160923"/>
        <n v="38711435"/>
        <n v="37680824"/>
        <n v="37425819"/>
        <n v="39678321"/>
        <n v="35010387"/>
        <n v="38711459"/>
        <n v="38711458"/>
        <n v="38707319"/>
        <n v="37680825"/>
        <n v="38460320"/>
        <n v="38711457"/>
        <n v="38711453"/>
        <n v="39356341"/>
        <n v="38711452"/>
        <n v="38711456"/>
        <n v="37766925"/>
        <n v="39671871"/>
        <n v="39491346"/>
        <n v="35010384"/>
        <n v="38711410"/>
        <n v="39267339"/>
        <n v="38811819"/>
        <n v="39671870"/>
        <n v="38711454"/>
        <n v="39036926"/>
        <n v="39356340"/>
        <n v="39062820"/>
        <n v="38960338"/>
        <n v="35110319"/>
        <n v="39671873"/>
        <n v="38035949"/>
        <n v="37348689"/>
        <n v="38682452"/>
        <n v="38711443"/>
        <n v="37766923"/>
        <n v="38682427"/>
        <n v="38682453"/>
        <n v="39491326"/>
        <n v="39671872"/>
        <n v="38711441"/>
        <n v="38682451"/>
        <n v="38682426"/>
        <n v="39160922"/>
        <n v="39036934"/>
        <n v="38711437"/>
        <n v="38711409"/>
        <n v="38711451"/>
        <n v="39267338"/>
        <n v="38835340"/>
        <n v="38711463"/>
        <n v="38711448"/>
        <n v="38711462"/>
        <n v="37949321"/>
        <n v="25977986"/>
        <n v="39036843"/>
        <n v="39036827"/>
        <n v="37766924"/>
        <n v="39036826"/>
        <n v="38711447"/>
        <n v="38682425"/>
        <n v="37722347"/>
        <n v="39036925"/>
        <n v="39491351"/>
        <n v="39491350"/>
        <n v="39036844"/>
        <n v="38323837"/>
        <n v="11236774"/>
        <n v="11259052"/>
        <n v="14139319"/>
        <n v="11259051"/>
        <n v="11259030"/>
        <n v="15242830"/>
        <n v="11259026"/>
        <n v="11259053"/>
        <n v="11259031"/>
        <n v="11259097"/>
        <n v="9702720"/>
        <n v="38035938"/>
        <n v="12553819"/>
        <n v="38035937"/>
        <n v="22193819"/>
        <n v="38035939"/>
        <n v="20627824"/>
        <n v="17658319"/>
        <n v="35504845"/>
        <n v="20627822"/>
        <n v="11968343"/>
        <n v="9847866"/>
        <n v="20627823"/>
        <n v="35504838"/>
        <n v="20627825"/>
        <n v="39367819"/>
        <n v="20627826"/>
        <n v="37348676"/>
        <n v="35504844"/>
        <n v="37348672"/>
        <n v="37348687"/>
        <n v="20366819"/>
        <n v="30344835"/>
        <n v="35504834"/>
        <n v="9847719"/>
        <n v="37348673"/>
        <n v="35504855"/>
        <n v="37348677"/>
        <n v="20355819"/>
        <n v="37348668"/>
        <n v="9989219"/>
        <n v="9847857"/>
        <n v="35504841"/>
        <n v="30344833"/>
        <n v="37348688"/>
        <n v="20365319"/>
        <n v="35504856"/>
        <n v="35504839"/>
        <n v="35504847"/>
        <n v="30344836"/>
        <n v="12522358"/>
        <n v="37348667"/>
        <n v="38711422"/>
        <n v="37348686"/>
        <n v="37348662"/>
        <n v="38711421"/>
        <n v="35504850"/>
        <n v="37470330"/>
        <n v="35504835"/>
        <n v="38711423"/>
        <n v="37424819"/>
        <n v="30344834"/>
        <n v="39671869"/>
        <n v="39036933"/>
        <n v="35504852"/>
        <n v="38711420"/>
        <n v="35504827"/>
        <n v="35608819"/>
        <n v="35514820"/>
        <n v="29767024"/>
        <n v="35504833"/>
        <n v="35504849"/>
        <n v="35504836"/>
        <n v="35504854"/>
        <n v="35504830"/>
        <n v="35511335"/>
        <n v="35111829"/>
        <n v="35504851"/>
        <n v="37348682"/>
        <n v="37849326"/>
        <n v="37849324"/>
        <n v="37471823"/>
        <n v="10991319"/>
        <n v="35504837"/>
        <n v="39671868"/>
        <n v="37505819"/>
        <n v="37471824"/>
        <n v="35514819"/>
        <n v="35504853"/>
        <n v="38323888"/>
        <n v="38323887"/>
        <n v="37348663"/>
        <n v="37348671"/>
        <n v="37348685"/>
        <n v="35504828"/>
        <n v="12522347"/>
        <n v="22814884"/>
        <n v="9847846"/>
        <n v="35504843"/>
        <n v="35504842"/>
        <n v="35504831"/>
        <n v="35504848"/>
        <n v="35504829"/>
        <n v="37226349"/>
        <n v="20636320"/>
        <n v="39036824"/>
        <n v="39036825"/>
        <n v="38035832"/>
        <n v="39671833"/>
        <n v="39671836"/>
        <n v="39678319"/>
        <n v="39671835"/>
        <n v="38035833"/>
        <n v="39671834"/>
        <n v="39671832"/>
        <n v="39671831"/>
        <n v="38682458"/>
        <n v="35010333"/>
        <n v="39678320"/>
        <n v="39671837"/>
        <n v="38088819"/>
        <n v="35010337"/>
        <n v="39671829"/>
        <n v="35010336"/>
        <n v="38682457"/>
        <n v="39491327"/>
        <n v="39671830"/>
        <n v="38682456"/>
        <n v="39491328"/>
        <n v="39491325"/>
        <n v="39491324"/>
        <n v="35010335"/>
        <n v="38434341"/>
        <n v="38434342"/>
        <n v="38434343"/>
        <n v="38835321"/>
        <n v="39671844"/>
        <n v="39671849"/>
        <n v="39671848"/>
        <n v="39671846"/>
        <n v="39671845"/>
        <n v="39160881"/>
        <n v="38711349"/>
        <n v="38835320"/>
        <n v="38835319"/>
        <n v="38711348"/>
        <n v="39165328"/>
        <n v="39036880"/>
        <n v="39671847"/>
        <n v="38835323"/>
        <n v="38711347"/>
        <n v="37766884"/>
        <n v="39036883"/>
        <n v="39160883"/>
        <n v="39167322"/>
        <n v="39356335"/>
        <n v="39036874"/>
        <n v="39160879"/>
        <n v="37766883"/>
        <n v="39267327"/>
        <n v="38835325"/>
        <n v="39160882"/>
        <n v="39160880"/>
        <n v="39160873"/>
        <n v="39356330"/>
        <n v="39036875"/>
        <n v="39160874"/>
        <n v="39267326"/>
        <n v="38835324"/>
        <n v="39356334"/>
        <n v="38835327"/>
        <n v="39167320"/>
        <n v="38711376"/>
        <n v="38711378"/>
        <n v="37766881"/>
        <n v="37766882"/>
        <n v="39356333"/>
        <n v="38711387"/>
        <n v="38323858"/>
        <n v="39267328"/>
        <n v="38711381"/>
        <n v="38035874"/>
        <n v="39160877"/>
        <n v="39160876"/>
        <n v="39160878"/>
        <n v="37766880"/>
        <n v="39036884"/>
        <n v="38835326"/>
        <n v="39356336"/>
        <n v="39036882"/>
        <n v="38323859"/>
        <n v="39160875"/>
        <n v="38323860"/>
        <n v="39267321"/>
        <n v="38711377"/>
        <n v="38323861"/>
        <n v="38711382"/>
        <n v="39036876"/>
        <n v="39356329"/>
        <n v="38835328"/>
        <n v="38720319"/>
        <n v="38035872"/>
        <n v="39356332"/>
        <n v="38720320"/>
        <n v="38035873"/>
        <n v="38711383"/>
        <n v="39036881"/>
        <n v="38711386"/>
        <n v="39356331"/>
        <n v="38711385"/>
        <n v="38035906"/>
        <n v="38682534"/>
        <n v="38682535"/>
        <n v="38035904"/>
        <n v="38035905"/>
        <n v="38682393"/>
        <n v="38682390"/>
        <n v="39160833"/>
        <n v="38682388"/>
        <n v="39160840"/>
        <n v="38682389"/>
        <n v="38682392"/>
        <n v="39671823"/>
        <n v="36583342"/>
        <n v="38682394"/>
        <n v="39160829"/>
        <n v="38682405"/>
        <n v="38682391"/>
        <n v="39160841"/>
        <n v="39160831"/>
        <n v="39671824"/>
        <n v="38682416"/>
        <n v="39160836"/>
        <n v="38682407"/>
        <n v="39167319"/>
        <n v="38682406"/>
        <n v="39160855"/>
        <n v="39160853"/>
        <n v="39491323"/>
        <n v="39491321"/>
        <n v="38682383"/>
        <n v="39160835"/>
        <n v="38682404"/>
        <n v="38682420"/>
        <n v="39160843"/>
        <n v="39160838"/>
        <n v="38323826"/>
        <n v="38682419"/>
        <n v="39160851"/>
        <n v="38682400"/>
        <n v="38682410"/>
        <n v="38682381"/>
        <n v="38682382"/>
        <n v="38682384"/>
        <n v="39160854"/>
        <n v="38682421"/>
        <n v="38323823"/>
        <n v="38682386"/>
        <n v="39160834"/>
        <n v="38682411"/>
        <n v="38682398"/>
        <n v="38682399"/>
        <n v="38682385"/>
        <n v="39160832"/>
        <n v="39160827"/>
        <n v="38323825"/>
        <n v="39160830"/>
        <n v="38682413"/>
        <n v="39160828"/>
        <n v="38323827"/>
        <n v="38682395"/>
        <n v="38682423"/>
        <n v="38682414"/>
        <n v="39160852"/>
        <n v="38682396"/>
        <n v="38682403"/>
        <n v="39160837"/>
        <n v="39491322"/>
        <n v="38682415"/>
        <n v="38682408"/>
        <n v="38682401"/>
        <n v="38682397"/>
        <n v="38682417"/>
        <n v="39491319"/>
        <n v="38682412"/>
        <n v="38682418"/>
        <n v="39491320"/>
        <n v="38682409"/>
        <n v="38682387"/>
        <n v="38323828"/>
        <n v="39671822"/>
        <n v="39671821"/>
        <n v="39671819"/>
        <n v="39671820"/>
        <n v="38683819"/>
        <n v="39165325"/>
        <n v="39165324"/>
        <n v="37348321"/>
        <n v="39165320"/>
        <n v="39165321"/>
        <n v="11237051"/>
        <n v="11237050"/>
        <n v="11237049"/>
        <n v="11237048"/>
        <n v="24432319"/>
        <n v="36583333"/>
        <n v="11236852"/>
        <n v="11236851"/>
        <n v="11236853"/>
        <n v="11237059"/>
        <n v="39165821"/>
        <n v="39164819"/>
        <n v="39356319"/>
        <n v="39165323"/>
        <n v="39165322"/>
        <n v="11236898"/>
        <n v="38682327"/>
        <n v="38682326"/>
        <n v="38682328"/>
        <n v="38682330"/>
        <n v="38682325"/>
        <n v="38682329"/>
        <n v="38682333"/>
        <n v="38683820"/>
        <n v="11236865"/>
        <n v="37895319"/>
        <n v="11237047"/>
        <n v="11237045"/>
        <n v="25127319"/>
        <n v="11237044"/>
        <n v="11237046"/>
        <n v="24339319"/>
        <n v="38682331"/>
        <n v="38682332"/>
        <n v="38683821"/>
        <n v="24445820"/>
        <n v="24445819"/>
        <n v="11236897"/>
        <n v="39165326"/>
        <n v="11259093"/>
        <n v="11259094"/>
        <n v="39036914"/>
        <n v="39036915"/>
        <n v="39164820"/>
        <n v="38323867"/>
        <n v="39036912"/>
        <n v="22288851"/>
        <n v="39036913"/>
        <n v="37766914"/>
        <n v="38711397"/>
        <n v="37348608"/>
        <n v="39160906"/>
        <n v="38957822"/>
        <n v="39036910"/>
        <n v="39671858"/>
        <n v="38153331"/>
        <n v="39671856"/>
        <n v="39267332"/>
        <n v="38711396"/>
        <n v="39036917"/>
        <n v="38835335"/>
        <n v="39671854"/>
        <n v="38711399"/>
        <n v="38434344"/>
        <n v="38957821"/>
        <n v="39671857"/>
        <n v="39036930"/>
        <n v="39671853"/>
        <n v="39036927"/>
        <n v="39160897"/>
        <n v="37766906"/>
        <n v="39160898"/>
        <n v="39036903"/>
        <n v="39671862"/>
        <n v="39036911"/>
        <n v="39036906"/>
        <n v="37766908"/>
        <n v="39036905"/>
        <n v="39160899"/>
        <n v="39671861"/>
        <n v="39671855"/>
        <n v="39267335"/>
        <n v="39267334"/>
        <n v="38711400"/>
        <n v="39036896"/>
        <n v="39036929"/>
        <n v="39036899"/>
        <n v="39274819"/>
        <n v="38711403"/>
        <n v="39160905"/>
        <n v="38323866"/>
        <n v="38957820"/>
        <n v="38434346"/>
        <n v="37766903"/>
        <n v="36583383"/>
        <n v="39036897"/>
        <n v="39267330"/>
        <n v="37354324"/>
        <n v="39036931"/>
        <n v="37348569"/>
        <n v="38323869"/>
        <n v="39491341"/>
        <n v="39036916"/>
        <n v="37348593"/>
        <n v="39267331"/>
        <n v="38434345"/>
        <n v="38434347"/>
        <n v="37766910"/>
        <n v="38960335"/>
        <n v="38960328"/>
        <n v="38960336"/>
        <n v="37354325"/>
        <n v="39491343"/>
        <n v="39036898"/>
        <n v="37958319"/>
        <n v="38960327"/>
        <n v="38323870"/>
        <n v="38960330"/>
        <n v="37348610"/>
        <n v="37766907"/>
        <n v="39036909"/>
        <n v="38960329"/>
        <n v="39491345"/>
        <n v="38323865"/>
        <n v="38960332"/>
        <n v="39036921"/>
        <n v="38711401"/>
        <n v="39036908"/>
        <n v="37348597"/>
        <n v="39160890"/>
        <n v="37958323"/>
        <n v="38957819"/>
        <n v="38960334"/>
        <n v="37958320"/>
        <n v="38960324"/>
        <n v="39036918"/>
        <n v="39036928"/>
        <n v="37766904"/>
        <n v="39160889"/>
        <n v="39267333"/>
        <n v="39491342"/>
        <n v="38960322"/>
        <n v="39036922"/>
        <n v="38835334"/>
        <n v="37958322"/>
        <n v="37348594"/>
        <n v="36106829"/>
        <n v="39036900"/>
        <n v="38960331"/>
        <n v="37766902"/>
        <n v="39036924"/>
        <n v="39036923"/>
        <n v="38835332"/>
        <n v="39160891"/>
        <n v="38835333"/>
        <n v="38711402"/>
        <n v="39160892"/>
        <n v="37348595"/>
        <n v="37348592"/>
        <n v="39036907"/>
        <n v="39267336"/>
        <n v="38960323"/>
        <n v="39160888"/>
        <n v="39160910"/>
        <n v="36106827"/>
        <n v="39036901"/>
        <n v="37766905"/>
        <n v="38960321"/>
        <n v="38960333"/>
        <n v="38991819"/>
        <n v="39036904"/>
        <n v="39036902"/>
        <n v="39491347"/>
        <n v="39671874"/>
      </sharedItems>
    </cacheField>
    <cacheField name="Original Price" numFmtId="165">
      <sharedItems containsSemiMixedTypes="0" containsString="0" containsNumber="1" containsInteger="1" minValue="18" maxValue="500"/>
    </cacheField>
    <cacheField name="Sale Price" numFmtId="165">
      <sharedItems containsString="0" containsBlank="1" containsNumber="1" minValue="12" maxValue="140"/>
    </cacheField>
    <cacheField name="Promotion" numFmtId="0">
      <sharedItems/>
    </cacheField>
    <cacheField name="Extra Promotion" numFmtId="0">
      <sharedItems/>
    </cacheField>
    <cacheField name="Extra Promotion %" numFmtId="9">
      <sharedItems/>
    </cacheField>
    <cacheField name="Lowest Price" numFmtId="5">
      <sharedItems containsSemiMixedTypes="0" containsString="0" containsNumber="1" minValue="12" maxValue="500"/>
    </cacheField>
    <cacheField name="Price after Promo's" numFmtId="5">
      <sharedItems containsSemiMixedTypes="0" containsString="0" containsNumber="1" minValue="9" maxValue="500"/>
    </cacheField>
    <cacheField name="Percent Off" numFmtId="9">
      <sharedItems containsSemiMixedTypes="0" containsString="0" containsNumber="1" minValue="0" maxValue="0.6875"/>
    </cacheField>
    <cacheField name="Average Price" numFmtId="165">
      <sharedItems containsSemiMixedTypes="0" containsString="0" containsNumber="1" minValue="9" maxValue="500"/>
    </cacheField>
    <cacheField name="% Change Yesterday" numFmtId="9">
      <sharedItems containsMixedTypes="1" containsNumber="1" containsInteger="1" minValue="0" maxValue="0"/>
    </cacheField>
    <cacheField name="% from Average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3">
  <r>
    <x v="0"/>
    <x v="0"/>
    <x v="0"/>
    <x v="0"/>
    <x v="0"/>
    <n v="280"/>
    <n v="140"/>
    <s v="Limited Time: Sale Up to 50% Off + Extra 25% Off + Free Shipping on All Orders"/>
    <s v="Extra 25% Off In Bag"/>
    <s v="25"/>
    <n v="140"/>
    <n v="105"/>
    <n v="0.625"/>
    <n v="105"/>
    <s v=""/>
    <s v=""/>
  </r>
  <r>
    <x v="0"/>
    <x v="0"/>
    <x v="0"/>
    <x v="1"/>
    <x v="1"/>
    <n v="280"/>
    <n v="140"/>
    <s v="Limited Time: Sale Up to 50% Off + Extra 25% Off + Free Shipping on All Orders"/>
    <s v="Extra 25% Off In Bag"/>
    <s v="25"/>
    <n v="140"/>
    <n v="105"/>
    <n v="0.625"/>
    <n v="105"/>
    <s v=""/>
    <s v=""/>
  </r>
  <r>
    <x v="0"/>
    <x v="0"/>
    <x v="0"/>
    <x v="2"/>
    <x v="2"/>
    <n v="280"/>
    <n v="140"/>
    <s v="Limited Time: Sale Up to 50% Off + Extra 25% Off + Free Shipping on All Orders"/>
    <s v="Extra 25% Off In Bag"/>
    <s v="25"/>
    <n v="140"/>
    <n v="105"/>
    <n v="0.625"/>
    <n v="105"/>
    <s v=""/>
    <s v=""/>
  </r>
  <r>
    <x v="0"/>
    <x v="0"/>
    <x v="1"/>
    <x v="1"/>
    <x v="3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0"/>
    <x v="1"/>
    <x v="4"/>
    <n v="280"/>
    <n v="140"/>
    <s v="Limited Time: Sale Up to 50% Off + Extra 25% Off + Free Shipping on All Orders"/>
    <s v="Extra 25% Off In Bag"/>
    <s v="25"/>
    <n v="140"/>
    <n v="105"/>
    <n v="0.625"/>
    <n v="105"/>
    <s v=""/>
    <s v=""/>
  </r>
  <r>
    <x v="0"/>
    <x v="0"/>
    <x v="2"/>
    <x v="1"/>
    <x v="5"/>
    <n v="500"/>
    <m/>
    <s v="Limited Time: Sale Up to 50% Off + Extra 25% Off + Free Shipping on All Orders"/>
    <s v=""/>
    <s v=""/>
    <n v="500"/>
    <n v="500"/>
    <n v="0"/>
    <n v="500"/>
    <s v=""/>
    <s v=""/>
  </r>
  <r>
    <x v="0"/>
    <x v="0"/>
    <x v="0"/>
    <x v="3"/>
    <x v="6"/>
    <n v="280"/>
    <n v="140"/>
    <s v="Limited Time: Sale Up to 50% Off + Extra 25% Off + Free Shipping on All Orders"/>
    <s v="Extra 25% Off In Bag"/>
    <s v="25"/>
    <n v="140"/>
    <n v="105"/>
    <n v="0.625"/>
    <n v="105"/>
    <s v=""/>
    <s v=""/>
  </r>
  <r>
    <x v="0"/>
    <x v="0"/>
    <x v="3"/>
    <x v="0"/>
    <x v="7"/>
    <n v="98"/>
    <n v="58.8"/>
    <s v="Limited Time: Sale Up to 50% Off + Extra 25% Off + Free Shipping on All Orders"/>
    <s v="Extra 25% Off In Bag"/>
    <s v="25"/>
    <n v="58.8"/>
    <n v="44.099999999999994"/>
    <n v="0.55000000000000004"/>
    <n v="44.099999999999994"/>
    <s v=""/>
    <s v=""/>
  </r>
  <r>
    <x v="0"/>
    <x v="0"/>
    <x v="0"/>
    <x v="4"/>
    <x v="8"/>
    <n v="280"/>
    <n v="140"/>
    <s v="Limited Time: Sale Up to 50% Off + Extra 25% Off + Free Shipping on All Orders"/>
    <s v="Extra 25% Off In Bag"/>
    <s v="25"/>
    <n v="140"/>
    <n v="105"/>
    <n v="0.625"/>
    <n v="105"/>
    <s v=""/>
    <s v=""/>
  </r>
  <r>
    <x v="0"/>
    <x v="0"/>
    <x v="4"/>
    <x v="5"/>
    <x v="9"/>
    <n v="260"/>
    <n v="99"/>
    <s v="Limited Time: Sale Up to 50% Off + Extra 25% Off + Free Shipping on All Orders"/>
    <s v=""/>
    <s v=""/>
    <n v="99"/>
    <n v="99"/>
    <n v="0.61923076923076925"/>
    <n v="99"/>
    <s v=""/>
    <s v=""/>
  </r>
  <r>
    <x v="0"/>
    <x v="0"/>
    <x v="5"/>
    <x v="0"/>
    <x v="10"/>
    <n v="198"/>
    <n v="99"/>
    <s v="Limited Time: Sale Up to 50% Off + Extra 25% Off + Free Shipping on All Orders"/>
    <s v="Extra 25% Off In Bag"/>
    <s v="25"/>
    <n v="99"/>
    <n v="74.25"/>
    <n v="0.625"/>
    <n v="74.25"/>
    <s v=""/>
    <s v=""/>
  </r>
  <r>
    <x v="0"/>
    <x v="0"/>
    <x v="6"/>
    <x v="1"/>
    <x v="11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0"/>
    <x v="7"/>
    <x v="1"/>
    <x v="12"/>
    <n v="220"/>
    <m/>
    <s v="Limited Time: Sale Up to 50% Off + Extra 25% Off + Free Shipping on All Orders"/>
    <s v="Extra 25% Off In Bag"/>
    <s v="25"/>
    <n v="220"/>
    <n v="165"/>
    <n v="0.25"/>
    <n v="165"/>
    <s v=""/>
    <s v=""/>
  </r>
  <r>
    <x v="0"/>
    <x v="0"/>
    <x v="8"/>
    <x v="6"/>
    <x v="13"/>
    <n v="240"/>
    <m/>
    <s v="Limited Time: Sale Up to 50% Off + Extra 25% Off + Free Shipping on All Orders"/>
    <s v=""/>
    <s v=""/>
    <n v="240"/>
    <n v="240"/>
    <n v="0"/>
    <n v="240"/>
    <s v=""/>
    <s v=""/>
  </r>
  <r>
    <x v="0"/>
    <x v="0"/>
    <x v="0"/>
    <x v="7"/>
    <x v="14"/>
    <n v="280"/>
    <n v="140"/>
    <s v="Limited Time: Sale Up to 50% Off + Extra 25% Off + Free Shipping on All Orders"/>
    <s v="Extra 25% Off In Bag"/>
    <s v="25"/>
    <n v="140"/>
    <n v="105"/>
    <n v="0.625"/>
    <n v="105"/>
    <s v=""/>
    <s v=""/>
  </r>
  <r>
    <x v="0"/>
    <x v="0"/>
    <x v="9"/>
    <x v="1"/>
    <x v="15"/>
    <n v="140"/>
    <n v="84"/>
    <s v="Limited Time: Sale Up to 50% Off + Extra 25% Off + Free Shipping on All Orders"/>
    <s v="Extra 25% Off In Bag"/>
    <s v="25"/>
    <n v="84"/>
    <n v="63"/>
    <n v="0.55000000000000004"/>
    <n v="63"/>
    <s v=""/>
    <s v=""/>
  </r>
  <r>
    <x v="0"/>
    <x v="0"/>
    <x v="5"/>
    <x v="4"/>
    <x v="16"/>
    <n v="198"/>
    <n v="99"/>
    <s v="Limited Time: Sale Up to 50% Off + Extra 25% Off + Free Shipping on All Orders"/>
    <s v="Extra 25% Off In Bag"/>
    <s v="25"/>
    <n v="99"/>
    <n v="74.25"/>
    <n v="0.625"/>
    <n v="74.25"/>
    <s v=""/>
    <s v=""/>
  </r>
  <r>
    <x v="0"/>
    <x v="0"/>
    <x v="10"/>
    <x v="1"/>
    <x v="17"/>
    <n v="160"/>
    <n v="80"/>
    <s v="Limited Time: Sale Up to 50% Off + Extra 25% Off + Free Shipping on All Orders"/>
    <s v="Extra 25% Off In Bag"/>
    <s v="25"/>
    <n v="80"/>
    <n v="60"/>
    <n v="0.625"/>
    <n v="60"/>
    <s v=""/>
    <s v=""/>
  </r>
  <r>
    <x v="0"/>
    <x v="0"/>
    <x v="7"/>
    <x v="8"/>
    <x v="18"/>
    <n v="220"/>
    <m/>
    <s v="Limited Time: Sale Up to 50% Off + Extra 25% Off + Free Shipping on All Orders"/>
    <s v="Extra 25% Off In Bag"/>
    <s v="25"/>
    <n v="220"/>
    <n v="165"/>
    <n v="0.25"/>
    <n v="165"/>
    <s v=""/>
    <s v=""/>
  </r>
  <r>
    <x v="0"/>
    <x v="0"/>
    <x v="1"/>
    <x v="9"/>
    <x v="19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11"/>
    <x v="0"/>
    <x v="20"/>
    <n v="140"/>
    <n v="70"/>
    <s v="Limited Time: Sale Up to 50% Off + Extra 25% Off + Free Shipping on All Orders"/>
    <s v="Extra 25% Off In Bag"/>
    <s v="25"/>
    <n v="70"/>
    <n v="52.5"/>
    <n v="0.625"/>
    <n v="52.5"/>
    <s v=""/>
    <s v=""/>
  </r>
  <r>
    <x v="0"/>
    <x v="0"/>
    <x v="12"/>
    <x v="0"/>
    <x v="21"/>
    <n v="198"/>
    <n v="99"/>
    <s v="Limited Time: Sale Up to 50% Off + Extra 25% Off + Free Shipping on All Orders"/>
    <s v="Extra 25% Off In Bag"/>
    <s v="25"/>
    <n v="99"/>
    <n v="74.25"/>
    <n v="0.625"/>
    <n v="74.25"/>
    <s v=""/>
    <s v=""/>
  </r>
  <r>
    <x v="0"/>
    <x v="0"/>
    <x v="9"/>
    <x v="0"/>
    <x v="22"/>
    <n v="140"/>
    <n v="84"/>
    <s v="Limited Time: Sale Up to 50% Off + Extra 25% Off + Free Shipping on All Orders"/>
    <s v="Extra 25% Off In Bag"/>
    <s v="25"/>
    <n v="84"/>
    <n v="63"/>
    <n v="0.55000000000000004"/>
    <n v="63"/>
    <s v=""/>
    <s v=""/>
  </r>
  <r>
    <x v="0"/>
    <x v="0"/>
    <x v="13"/>
    <x v="3"/>
    <x v="23"/>
    <n v="400"/>
    <m/>
    <s v="Limited Time: Sale Up to 50% Off + Extra 25% Off + Free Shipping on All Orders"/>
    <s v=""/>
    <s v=""/>
    <n v="400"/>
    <n v="400"/>
    <n v="0"/>
    <n v="400"/>
    <s v=""/>
    <s v=""/>
  </r>
  <r>
    <x v="0"/>
    <x v="0"/>
    <x v="1"/>
    <x v="0"/>
    <x v="24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13"/>
    <x v="2"/>
    <x v="25"/>
    <n v="400"/>
    <m/>
    <s v="Limited Time: Sale Up to 50% Off + Extra 25% Off + Free Shipping on All Orders"/>
    <s v=""/>
    <s v=""/>
    <n v="400"/>
    <n v="400"/>
    <n v="0"/>
    <n v="400"/>
    <s v=""/>
    <s v=""/>
  </r>
  <r>
    <x v="0"/>
    <x v="0"/>
    <x v="14"/>
    <x v="1"/>
    <x v="26"/>
    <n v="198"/>
    <m/>
    <s v="Limited Time: Sale Up to 50% Off + Extra 25% Off + Free Shipping on All Orders"/>
    <s v=""/>
    <s v=""/>
    <n v="198"/>
    <n v="198"/>
    <n v="0"/>
    <n v="198"/>
    <s v=""/>
    <s v=""/>
  </r>
  <r>
    <x v="0"/>
    <x v="0"/>
    <x v="15"/>
    <x v="10"/>
    <x v="27"/>
    <n v="160"/>
    <m/>
    <s v="Limited Time: Sale Up to 50% Off + Extra 25% Off + Free Shipping on All Orders"/>
    <s v="Extra 25% Off In Bag"/>
    <s v="25"/>
    <n v="160"/>
    <n v="120"/>
    <n v="0.25"/>
    <n v="120"/>
    <s v=""/>
    <s v=""/>
  </r>
  <r>
    <x v="0"/>
    <x v="0"/>
    <x v="3"/>
    <x v="2"/>
    <x v="28"/>
    <n v="98"/>
    <n v="58.8"/>
    <s v="Limited Time: Sale Up to 50% Off + Extra 25% Off + Free Shipping on All Orders"/>
    <s v="Extra 25% Off In Bag"/>
    <s v="25"/>
    <n v="58.8"/>
    <n v="44.099999999999994"/>
    <n v="0.55000000000000004"/>
    <n v="44.099999999999994"/>
    <s v=""/>
    <s v=""/>
  </r>
  <r>
    <x v="0"/>
    <x v="0"/>
    <x v="16"/>
    <x v="11"/>
    <x v="29"/>
    <n v="110"/>
    <n v="77"/>
    <s v="Limited Time: Sale Up to 50% Off + Extra 25% Off + Free Shipping on All Orders"/>
    <s v="Extra 25% Off In Bag"/>
    <s v="25"/>
    <n v="77"/>
    <n v="57.75"/>
    <n v="0.47499999999999998"/>
    <n v="57.75"/>
    <s v=""/>
    <s v=""/>
  </r>
  <r>
    <x v="0"/>
    <x v="0"/>
    <x v="10"/>
    <x v="12"/>
    <x v="30"/>
    <n v="160"/>
    <n v="80"/>
    <s v="Limited Time: Sale Up to 50% Off + Extra 25% Off + Free Shipping on All Orders"/>
    <s v="Extra 25% Off In Bag"/>
    <s v="25"/>
    <n v="80"/>
    <n v="60"/>
    <n v="0.625"/>
    <n v="60"/>
    <s v=""/>
    <s v=""/>
  </r>
  <r>
    <x v="0"/>
    <x v="0"/>
    <x v="0"/>
    <x v="10"/>
    <x v="31"/>
    <n v="280"/>
    <n v="140"/>
    <s v="Limited Time: Sale Up to 50% Off + Extra 25% Off + Free Shipping on All Orders"/>
    <s v="Extra 25% Off In Bag"/>
    <s v="25"/>
    <n v="140"/>
    <n v="105"/>
    <n v="0.625"/>
    <n v="105"/>
    <s v=""/>
    <s v=""/>
  </r>
  <r>
    <x v="0"/>
    <x v="0"/>
    <x v="17"/>
    <x v="11"/>
    <x v="32"/>
    <n v="140"/>
    <m/>
    <s v="Limited Time: Sale Up to 50% Off + Extra 25% Off + Free Shipping on All Orders"/>
    <s v="Extra 25% Off In Bag"/>
    <s v="25"/>
    <n v="140"/>
    <n v="105"/>
    <n v="0.25"/>
    <n v="105"/>
    <s v=""/>
    <s v=""/>
  </r>
  <r>
    <x v="0"/>
    <x v="0"/>
    <x v="16"/>
    <x v="13"/>
    <x v="33"/>
    <n v="110"/>
    <n v="77"/>
    <s v="Limited Time: Sale Up to 50% Off + Extra 25% Off + Free Shipping on All Orders"/>
    <s v="Extra 25% Off In Bag"/>
    <s v="25"/>
    <n v="77"/>
    <n v="57.75"/>
    <n v="0.47499999999999998"/>
    <n v="57.75"/>
    <s v=""/>
    <s v=""/>
  </r>
  <r>
    <x v="0"/>
    <x v="0"/>
    <x v="18"/>
    <x v="0"/>
    <x v="34"/>
    <n v="150"/>
    <n v="105"/>
    <s v="Limited Time: Sale Up to 50% Off + Extra 25% Off + Free Shipping on All Orders"/>
    <s v="Extra 25% Off In Bag"/>
    <s v="25"/>
    <n v="105"/>
    <n v="78.75"/>
    <n v="0.47499999999999998"/>
    <n v="78.75"/>
    <s v=""/>
    <s v=""/>
  </r>
  <r>
    <x v="0"/>
    <x v="0"/>
    <x v="12"/>
    <x v="3"/>
    <x v="35"/>
    <n v="198"/>
    <n v="99"/>
    <s v="Limited Time: Sale Up to 50% Off + Extra 25% Off + Free Shipping on All Orders"/>
    <s v="Extra 25% Off In Bag"/>
    <s v="25"/>
    <n v="99"/>
    <n v="74.25"/>
    <n v="0.625"/>
    <n v="74.25"/>
    <s v=""/>
    <s v=""/>
  </r>
  <r>
    <x v="0"/>
    <x v="0"/>
    <x v="19"/>
    <x v="1"/>
    <x v="36"/>
    <n v="98"/>
    <n v="69"/>
    <s v="Limited Time: Sale Up to 50% Off + Extra 25% Off + Free Shipping on All Orders"/>
    <s v=""/>
    <s v=""/>
    <n v="69"/>
    <n v="69"/>
    <n v="0.29591836734693877"/>
    <n v="69"/>
    <s v=""/>
    <s v=""/>
  </r>
  <r>
    <x v="0"/>
    <x v="0"/>
    <x v="12"/>
    <x v="2"/>
    <x v="37"/>
    <n v="198"/>
    <n v="99"/>
    <s v="Limited Time: Sale Up to 50% Off + Extra 25% Off + Free Shipping on All Orders"/>
    <s v="Extra 25% Off In Bag"/>
    <s v="25"/>
    <n v="99"/>
    <n v="74.25"/>
    <n v="0.625"/>
    <n v="74.25"/>
    <s v=""/>
    <s v=""/>
  </r>
  <r>
    <x v="0"/>
    <x v="0"/>
    <x v="20"/>
    <x v="14"/>
    <x v="38"/>
    <n v="260"/>
    <n v="99"/>
    <s v="Limited Time: Sale Up to 50% Off + Extra 25% Off + Free Shipping on All Orders"/>
    <s v=""/>
    <s v=""/>
    <n v="99"/>
    <n v="99"/>
    <n v="0.61923076923076925"/>
    <n v="99"/>
    <s v=""/>
    <s v=""/>
  </r>
  <r>
    <x v="0"/>
    <x v="0"/>
    <x v="19"/>
    <x v="0"/>
    <x v="39"/>
    <n v="98"/>
    <n v="69"/>
    <s v="Limited Time: Sale Up to 50% Off + Extra 25% Off + Free Shipping on All Orders"/>
    <s v=""/>
    <s v=""/>
    <n v="69"/>
    <n v="69"/>
    <n v="0.29591836734693877"/>
    <n v="69"/>
    <s v=""/>
    <s v=""/>
  </r>
  <r>
    <x v="0"/>
    <x v="0"/>
    <x v="9"/>
    <x v="2"/>
    <x v="40"/>
    <n v="140"/>
    <n v="84"/>
    <s v="Limited Time: Sale Up to 50% Off + Extra 25% Off + Free Shipping on All Orders"/>
    <s v="Extra 25% Off In Bag"/>
    <s v="25"/>
    <n v="84"/>
    <n v="63"/>
    <n v="0.55000000000000004"/>
    <n v="63"/>
    <s v=""/>
    <s v=""/>
  </r>
  <r>
    <x v="0"/>
    <x v="0"/>
    <x v="10"/>
    <x v="15"/>
    <x v="41"/>
    <n v="160"/>
    <n v="80"/>
    <s v="Limited Time: Sale Up to 50% Off + Extra 25% Off + Free Shipping on All Orders"/>
    <s v="Extra 25% Off In Bag"/>
    <s v="25"/>
    <n v="80"/>
    <n v="60"/>
    <n v="0.625"/>
    <n v="60"/>
    <s v=""/>
    <s v=""/>
  </r>
  <r>
    <x v="0"/>
    <x v="0"/>
    <x v="21"/>
    <x v="11"/>
    <x v="42"/>
    <n v="140"/>
    <m/>
    <s v="Limited Time: Sale Up to 50% Off + Extra 25% Off + Free Shipping on All Orders"/>
    <s v="Extra 25% Off In Bag"/>
    <s v="25"/>
    <n v="140"/>
    <n v="105"/>
    <n v="0.25"/>
    <n v="105"/>
    <s v=""/>
    <s v=""/>
  </r>
  <r>
    <x v="0"/>
    <x v="0"/>
    <x v="18"/>
    <x v="2"/>
    <x v="43"/>
    <n v="150"/>
    <n v="105"/>
    <s v="Limited Time: Sale Up to 50% Off + Extra 25% Off + Free Shipping on All Orders"/>
    <s v="Extra 25% Off In Bag"/>
    <s v="25"/>
    <n v="105"/>
    <n v="78.75"/>
    <n v="0.47499999999999998"/>
    <n v="78.75"/>
    <s v=""/>
    <s v=""/>
  </r>
  <r>
    <x v="0"/>
    <x v="0"/>
    <x v="10"/>
    <x v="16"/>
    <x v="44"/>
    <n v="160"/>
    <n v="80"/>
    <s v="Limited Time: Sale Up to 50% Off + Extra 25% Off + Free Shipping on All Orders"/>
    <s v="Extra 25% Off In Bag"/>
    <s v="25"/>
    <n v="80"/>
    <n v="60"/>
    <n v="0.625"/>
    <n v="60"/>
    <s v=""/>
    <s v=""/>
  </r>
  <r>
    <x v="0"/>
    <x v="0"/>
    <x v="1"/>
    <x v="12"/>
    <x v="45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14"/>
    <x v="3"/>
    <x v="46"/>
    <n v="198"/>
    <m/>
    <s v="Limited Time: Sale Up to 50% Off + Extra 25% Off + Free Shipping on All Orders"/>
    <s v=""/>
    <s v=""/>
    <n v="198"/>
    <n v="198"/>
    <n v="0"/>
    <n v="198"/>
    <s v=""/>
    <s v=""/>
  </r>
  <r>
    <x v="0"/>
    <x v="0"/>
    <x v="22"/>
    <x v="8"/>
    <x v="47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23"/>
    <x v="0"/>
    <x v="4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0"/>
    <x v="21"/>
    <x v="1"/>
    <x v="49"/>
    <n v="140"/>
    <m/>
    <s v="Limited Time: Sale Up to 50% Off + Extra 25% Off + Free Shipping on All Orders"/>
    <s v="Extra 25% Off In Bag"/>
    <s v="25"/>
    <n v="140"/>
    <n v="105"/>
    <n v="0.25"/>
    <n v="105"/>
    <s v=""/>
    <s v=""/>
  </r>
  <r>
    <x v="0"/>
    <x v="0"/>
    <x v="24"/>
    <x v="17"/>
    <x v="50"/>
    <n v="300"/>
    <m/>
    <s v="Limited Time: Sale Up to 50% Off + Extra 25% Off + Free Shipping on All Orders"/>
    <s v=""/>
    <s v=""/>
    <n v="300"/>
    <n v="300"/>
    <n v="0"/>
    <n v="300"/>
    <s v=""/>
    <s v=""/>
  </r>
  <r>
    <x v="0"/>
    <x v="0"/>
    <x v="14"/>
    <x v="14"/>
    <x v="51"/>
    <n v="198"/>
    <m/>
    <s v="Limited Time: Sale Up to 50% Off + Extra 25% Off + Free Shipping on All Orders"/>
    <s v=""/>
    <s v=""/>
    <n v="198"/>
    <n v="198"/>
    <n v="0"/>
    <n v="198"/>
    <s v=""/>
    <s v=""/>
  </r>
  <r>
    <x v="0"/>
    <x v="0"/>
    <x v="25"/>
    <x v="0"/>
    <x v="52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0"/>
    <x v="12"/>
    <x v="1"/>
    <x v="53"/>
    <n v="198"/>
    <m/>
    <s v="Limited Time: Sale Up to 50% Off + Extra 25% Off + Free Shipping on All Orders"/>
    <s v=""/>
    <s v=""/>
    <n v="198"/>
    <n v="198"/>
    <n v="0"/>
    <n v="198"/>
    <s v=""/>
    <s v=""/>
  </r>
  <r>
    <x v="0"/>
    <x v="0"/>
    <x v="26"/>
    <x v="0"/>
    <x v="54"/>
    <n v="160"/>
    <m/>
    <s v="Limited Time: Sale Up to 50% Off + Extra 25% Off + Free Shipping on All Orders"/>
    <s v=""/>
    <s v=""/>
    <n v="160"/>
    <n v="160"/>
    <n v="0"/>
    <n v="160"/>
    <s v=""/>
    <s v=""/>
  </r>
  <r>
    <x v="0"/>
    <x v="0"/>
    <x v="10"/>
    <x v="0"/>
    <x v="55"/>
    <n v="160"/>
    <n v="80"/>
    <s v="Limited Time: Sale Up to 50% Off + Extra 25% Off + Free Shipping on All Orders"/>
    <s v="Extra 25% Off In Bag"/>
    <s v="25"/>
    <n v="80"/>
    <n v="60"/>
    <n v="0.625"/>
    <n v="60"/>
    <s v=""/>
    <s v=""/>
  </r>
  <r>
    <x v="0"/>
    <x v="0"/>
    <x v="27"/>
    <x v="3"/>
    <x v="56"/>
    <n v="220"/>
    <m/>
    <s v="Limited Time: Sale Up to 50% Off + Extra 25% Off + Free Shipping on All Orders"/>
    <s v="Extra 25% Off In Bag"/>
    <s v="25"/>
    <n v="220"/>
    <n v="165"/>
    <n v="0.25"/>
    <n v="165"/>
    <s v=""/>
    <s v=""/>
  </r>
  <r>
    <x v="0"/>
    <x v="0"/>
    <x v="27"/>
    <x v="0"/>
    <x v="57"/>
    <n v="220"/>
    <m/>
    <s v="Limited Time: Sale Up to 50% Off + Extra 25% Off + Free Shipping on All Orders"/>
    <s v="Extra 25% Off In Bag"/>
    <s v="25"/>
    <n v="220"/>
    <n v="165"/>
    <n v="0.25"/>
    <n v="165"/>
    <s v=""/>
    <s v=""/>
  </r>
  <r>
    <x v="0"/>
    <x v="0"/>
    <x v="28"/>
    <x v="18"/>
    <x v="5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0"/>
    <x v="25"/>
    <x v="2"/>
    <x v="59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0"/>
    <x v="0"/>
    <x v="19"/>
    <x v="60"/>
    <n v="280"/>
    <n v="140"/>
    <s v="Limited Time: Sale Up to 50% Off + Extra 25% Off + Free Shipping on All Orders"/>
    <s v="Extra 25% Off In Bag"/>
    <s v="25"/>
    <n v="140"/>
    <n v="105"/>
    <n v="0.625"/>
    <n v="105"/>
    <s v=""/>
    <s v=""/>
  </r>
  <r>
    <x v="0"/>
    <x v="0"/>
    <x v="8"/>
    <x v="3"/>
    <x v="61"/>
    <n v="240"/>
    <m/>
    <s v="Limited Time: Sale Up to 50% Off + Extra 25% Off + Free Shipping on All Orders"/>
    <s v=""/>
    <s v=""/>
    <n v="240"/>
    <n v="240"/>
    <n v="0"/>
    <n v="240"/>
    <s v=""/>
    <s v=""/>
  </r>
  <r>
    <x v="0"/>
    <x v="0"/>
    <x v="29"/>
    <x v="14"/>
    <x v="62"/>
    <n v="240"/>
    <n v="120"/>
    <s v="Limited Time: Sale Up to 50% Off + Extra 25% Off + Free Shipping on All Orders"/>
    <s v="Extra 25% Off In Bag"/>
    <s v="25"/>
    <n v="120"/>
    <n v="90"/>
    <n v="0.625"/>
    <n v="90"/>
    <s v=""/>
    <s v=""/>
  </r>
  <r>
    <x v="0"/>
    <x v="0"/>
    <x v="30"/>
    <x v="1"/>
    <x v="63"/>
    <n v="260"/>
    <m/>
    <s v="Limited Time: Sale Up to 50% Off + Extra 25% Off + Free Shipping on All Orders"/>
    <s v="Extra 25% Off In Bag"/>
    <s v="25"/>
    <n v="260"/>
    <n v="195"/>
    <n v="0.25"/>
    <n v="195"/>
    <s v=""/>
    <s v=""/>
  </r>
  <r>
    <x v="0"/>
    <x v="0"/>
    <x v="29"/>
    <x v="2"/>
    <x v="64"/>
    <n v="240"/>
    <n v="120"/>
    <s v="Limited Time: Sale Up to 50% Off + Extra 25% Off + Free Shipping on All Orders"/>
    <s v="Extra 25% Off In Bag"/>
    <s v="25"/>
    <n v="120"/>
    <n v="90"/>
    <n v="0.625"/>
    <n v="90"/>
    <s v=""/>
    <s v=""/>
  </r>
  <r>
    <x v="0"/>
    <x v="0"/>
    <x v="8"/>
    <x v="0"/>
    <x v="65"/>
    <n v="240"/>
    <m/>
    <s v="Limited Time: Sale Up to 50% Off + Extra 25% Off + Free Shipping on All Orders"/>
    <s v=""/>
    <s v=""/>
    <n v="240"/>
    <n v="240"/>
    <n v="0"/>
    <n v="240"/>
    <s v=""/>
    <s v=""/>
  </r>
  <r>
    <x v="0"/>
    <x v="0"/>
    <x v="1"/>
    <x v="4"/>
    <x v="66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31"/>
    <x v="10"/>
    <x v="67"/>
    <n v="140"/>
    <m/>
    <s v="Limited Time: Sale Up to 50% Off + Extra 25% Off + Free Shipping on All Orders"/>
    <s v=""/>
    <s v=""/>
    <n v="140"/>
    <n v="140"/>
    <n v="0"/>
    <n v="140"/>
    <s v=""/>
    <s v=""/>
  </r>
  <r>
    <x v="0"/>
    <x v="0"/>
    <x v="32"/>
    <x v="1"/>
    <x v="68"/>
    <n v="140"/>
    <m/>
    <s v="Limited Time: Sale Up to 50% Off + Extra 25% Off + Free Shipping on All Orders"/>
    <s v=""/>
    <s v=""/>
    <n v="140"/>
    <n v="140"/>
    <n v="0"/>
    <n v="140"/>
    <s v=""/>
    <s v=""/>
  </r>
  <r>
    <x v="0"/>
    <x v="0"/>
    <x v="1"/>
    <x v="20"/>
    <x v="69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28"/>
    <x v="21"/>
    <x v="70"/>
    <n v="78"/>
    <n v="69"/>
    <s v="Limited Time: Sale Up to 50% Off + Extra 25% Off + Free Shipping on All Orders"/>
    <s v="Extra 25% Off In Bag"/>
    <s v="25"/>
    <n v="69"/>
    <n v="51.75"/>
    <n v="0.33653846153846156"/>
    <n v="51.75"/>
    <s v=""/>
    <s v=""/>
  </r>
  <r>
    <x v="0"/>
    <x v="0"/>
    <x v="33"/>
    <x v="2"/>
    <x v="71"/>
    <n v="160"/>
    <n v="80"/>
    <s v="Limited Time: Sale Up to 50% Off + Extra 25% Off + Free Shipping on All Orders"/>
    <s v="Extra 25% Off In Bag"/>
    <s v="25"/>
    <n v="80"/>
    <n v="60"/>
    <n v="0.625"/>
    <n v="60"/>
    <s v=""/>
    <s v=""/>
  </r>
  <r>
    <x v="0"/>
    <x v="0"/>
    <x v="4"/>
    <x v="20"/>
    <x v="72"/>
    <n v="260"/>
    <n v="99"/>
    <s v="Limited Time: Sale Up to 50% Off + Extra 25% Off + Free Shipping on All Orders"/>
    <s v=""/>
    <s v=""/>
    <n v="99"/>
    <n v="99"/>
    <n v="0.61923076923076925"/>
    <n v="99"/>
    <s v=""/>
    <s v=""/>
  </r>
  <r>
    <x v="0"/>
    <x v="0"/>
    <x v="34"/>
    <x v="8"/>
    <x v="73"/>
    <n v="120"/>
    <m/>
    <s v="Limited Time: Sale Up to 50% Off + Extra 25% Off + Free Shipping on All Orders"/>
    <s v="Extra 25% Off In Bag"/>
    <s v="25"/>
    <n v="120"/>
    <n v="90"/>
    <n v="0.25"/>
    <n v="90"/>
    <s v=""/>
    <s v=""/>
  </r>
  <r>
    <x v="0"/>
    <x v="0"/>
    <x v="8"/>
    <x v="22"/>
    <x v="74"/>
    <n v="240"/>
    <m/>
    <s v="Limited Time: Sale Up to 50% Off + Extra 25% Off + Free Shipping on All Orders"/>
    <s v=""/>
    <s v=""/>
    <n v="240"/>
    <n v="240"/>
    <n v="0"/>
    <n v="240"/>
    <s v=""/>
    <s v=""/>
  </r>
  <r>
    <x v="0"/>
    <x v="0"/>
    <x v="35"/>
    <x v="1"/>
    <x v="75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0"/>
    <x v="30"/>
    <x v="2"/>
    <x v="76"/>
    <n v="260"/>
    <m/>
    <s v="Limited Time: Sale Up to 50% Off + Extra 25% Off + Free Shipping on All Orders"/>
    <s v="Extra 25% Off In Bag"/>
    <s v="25"/>
    <n v="260"/>
    <n v="195"/>
    <n v="0.25"/>
    <n v="195"/>
    <s v=""/>
    <s v=""/>
  </r>
  <r>
    <x v="0"/>
    <x v="0"/>
    <x v="35"/>
    <x v="23"/>
    <x v="77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0"/>
    <x v="23"/>
    <x v="24"/>
    <x v="7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0"/>
    <x v="1"/>
    <x v="19"/>
    <x v="79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36"/>
    <x v="14"/>
    <x v="80"/>
    <n v="160"/>
    <m/>
    <s v="Limited Time: Sale Up to 50% Off + Extra 25% Off + Free Shipping on All Orders"/>
    <s v="Extra 25% Off In Bag"/>
    <s v="25"/>
    <n v="160"/>
    <n v="120"/>
    <n v="0.25"/>
    <n v="120"/>
    <s v=""/>
    <s v=""/>
  </r>
  <r>
    <x v="0"/>
    <x v="0"/>
    <x v="15"/>
    <x v="2"/>
    <x v="81"/>
    <n v="160"/>
    <m/>
    <s v="Limited Time: Sale Up to 50% Off + Extra 25% Off + Free Shipping on All Orders"/>
    <s v="Extra 25% Off In Bag"/>
    <s v="25"/>
    <n v="160"/>
    <n v="120"/>
    <n v="0.25"/>
    <n v="120"/>
    <s v=""/>
    <s v=""/>
  </r>
  <r>
    <x v="0"/>
    <x v="0"/>
    <x v="37"/>
    <x v="25"/>
    <x v="82"/>
    <n v="110"/>
    <n v="77"/>
    <s v="Limited Time: Sale Up to 50% Off + Extra 25% Off + Free Shipping on All Orders"/>
    <s v="Extra 25% Off In Bag"/>
    <s v="25"/>
    <n v="77"/>
    <n v="57.75"/>
    <n v="0.47499999999999998"/>
    <n v="57.75"/>
    <s v=""/>
    <s v=""/>
  </r>
  <r>
    <x v="0"/>
    <x v="0"/>
    <x v="38"/>
    <x v="0"/>
    <x v="83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0"/>
    <x v="20"/>
    <x v="1"/>
    <x v="84"/>
    <n v="260"/>
    <n v="99"/>
    <s v="Limited Time: Sale Up to 50% Off + Extra 25% Off + Free Shipping on All Orders"/>
    <s v=""/>
    <s v=""/>
    <n v="99"/>
    <n v="99"/>
    <n v="0.61923076923076925"/>
    <n v="99"/>
    <s v=""/>
    <s v=""/>
  </r>
  <r>
    <x v="0"/>
    <x v="0"/>
    <x v="1"/>
    <x v="26"/>
    <x v="85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39"/>
    <x v="0"/>
    <x v="86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0"/>
    <x v="38"/>
    <x v="2"/>
    <x v="87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0"/>
    <x v="39"/>
    <x v="3"/>
    <x v="88"/>
    <n v="88"/>
    <n v="44"/>
    <s v="Limited Time: Sale Up to 50% Off + Extra 25% Off + Free Shipping on All Orders"/>
    <s v="Extra 25% Off In Bag"/>
    <s v="25"/>
    <n v="44"/>
    <n v="33"/>
    <n v="0.625"/>
    <n v="33"/>
    <s v=""/>
    <s v=""/>
  </r>
  <r>
    <x v="0"/>
    <x v="0"/>
    <x v="31"/>
    <x v="3"/>
    <x v="89"/>
    <n v="140"/>
    <m/>
    <s v="Limited Time: Sale Up to 50% Off + Extra 25% Off + Free Shipping on All Orders"/>
    <s v="Extra 25% Off In Bag"/>
    <s v="25"/>
    <n v="140"/>
    <n v="105"/>
    <n v="0.25"/>
    <n v="105"/>
    <s v=""/>
    <s v=""/>
  </r>
  <r>
    <x v="0"/>
    <x v="0"/>
    <x v="12"/>
    <x v="4"/>
    <x v="90"/>
    <n v="198"/>
    <n v="99"/>
    <s v="Limited Time: Sale Up to 50% Off + Extra 25% Off + Free Shipping on All Orders"/>
    <s v="Extra 25% Off In Bag"/>
    <s v="25"/>
    <n v="99"/>
    <n v="74.25"/>
    <n v="0.625"/>
    <n v="74.25"/>
    <s v=""/>
    <s v=""/>
  </r>
  <r>
    <x v="0"/>
    <x v="0"/>
    <x v="38"/>
    <x v="27"/>
    <x v="91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0"/>
    <x v="38"/>
    <x v="1"/>
    <x v="92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0"/>
    <x v="19"/>
    <x v="8"/>
    <x v="93"/>
    <n v="98"/>
    <n v="69"/>
    <s v="Limited Time: Sale Up to 50% Off + Extra 25% Off + Free Shipping on All Orders"/>
    <s v="Extra 25% Off In Bag"/>
    <s v="25"/>
    <n v="69"/>
    <n v="51.75"/>
    <n v="0.47193877551020413"/>
    <n v="51.75"/>
    <s v=""/>
    <s v=""/>
  </r>
  <r>
    <x v="0"/>
    <x v="0"/>
    <x v="19"/>
    <x v="2"/>
    <x v="94"/>
    <n v="98"/>
    <n v="69"/>
    <s v="Limited Time: Sale Up to 50% Off + Extra 25% Off + Free Shipping on All Orders"/>
    <s v=""/>
    <s v=""/>
    <n v="69"/>
    <n v="69"/>
    <n v="0.29591836734693877"/>
    <n v="69"/>
    <s v=""/>
    <s v=""/>
  </r>
  <r>
    <x v="0"/>
    <x v="0"/>
    <x v="12"/>
    <x v="19"/>
    <x v="95"/>
    <n v="198"/>
    <m/>
    <s v="Limited Time: Sale Up to 50% Off + Extra 25% Off + Free Shipping on All Orders"/>
    <s v=""/>
    <s v=""/>
    <n v="198"/>
    <n v="198"/>
    <n v="0"/>
    <n v="198"/>
    <s v=""/>
    <s v=""/>
  </r>
  <r>
    <x v="0"/>
    <x v="0"/>
    <x v="28"/>
    <x v="28"/>
    <x v="96"/>
    <n v="78"/>
    <n v="69"/>
    <s v="Limited Time: Sale Up to 50% Off + Extra 25% Off + Free Shipping on All Orders"/>
    <s v="Extra 25% Off In Bag"/>
    <s v="25"/>
    <n v="69"/>
    <n v="51.75"/>
    <n v="0.33653846153846156"/>
    <n v="51.75"/>
    <s v=""/>
    <s v=""/>
  </r>
  <r>
    <x v="0"/>
    <x v="0"/>
    <x v="40"/>
    <x v="29"/>
    <x v="97"/>
    <n v="98"/>
    <n v="69"/>
    <s v="Limited Time: Sale Up to 50% Off + Extra 25% Off + Free Shipping on All Orders"/>
    <s v="Extra 25% Off In Bag"/>
    <s v="25"/>
    <n v="69"/>
    <n v="51.75"/>
    <n v="0.47193877551020413"/>
    <n v="51.75"/>
    <s v=""/>
    <s v=""/>
  </r>
  <r>
    <x v="0"/>
    <x v="0"/>
    <x v="33"/>
    <x v="0"/>
    <x v="98"/>
    <n v="160"/>
    <n v="80"/>
    <s v="Limited Time: Sale Up to 50% Off + Extra 25% Off + Free Shipping on All Orders"/>
    <s v="Extra 25% Off In Bag"/>
    <s v="25"/>
    <n v="80"/>
    <n v="60"/>
    <n v="0.625"/>
    <n v="60"/>
    <s v=""/>
    <s v=""/>
  </r>
  <r>
    <x v="0"/>
    <x v="0"/>
    <x v="41"/>
    <x v="6"/>
    <x v="99"/>
    <n v="160"/>
    <m/>
    <s v="Limited Time: Sale Up to 50% Off + Extra 25% Off + Free Shipping on All Orders"/>
    <s v=""/>
    <s v=""/>
    <n v="160"/>
    <n v="160"/>
    <n v="0"/>
    <n v="160"/>
    <s v=""/>
    <s v=""/>
  </r>
  <r>
    <x v="0"/>
    <x v="0"/>
    <x v="42"/>
    <x v="6"/>
    <x v="100"/>
    <n v="160"/>
    <m/>
    <s v="Limited Time: Sale Up to 50% Off + Extra 25% Off + Free Shipping on All Orders"/>
    <s v="Extra 25% Off In Bag"/>
    <s v="25"/>
    <n v="160"/>
    <n v="120"/>
    <n v="0.25"/>
    <n v="120"/>
    <s v=""/>
    <s v=""/>
  </r>
  <r>
    <x v="0"/>
    <x v="0"/>
    <x v="43"/>
    <x v="1"/>
    <x v="101"/>
    <n v="198"/>
    <n v="99"/>
    <s v="Limited Time: Sale Up to 50% Off + Extra 25% Off + Free Shipping on All Orders"/>
    <s v="Extra 25% Off In Bag"/>
    <s v="25"/>
    <n v="99"/>
    <n v="74.25"/>
    <n v="0.625"/>
    <n v="74.25"/>
    <s v=""/>
    <s v=""/>
  </r>
  <r>
    <x v="0"/>
    <x v="0"/>
    <x v="42"/>
    <x v="0"/>
    <x v="102"/>
    <n v="160"/>
    <m/>
    <s v="Limited Time: Sale Up to 50% Off + Extra 25% Off + Free Shipping on All Orders"/>
    <s v="Extra 25% Off In Bag"/>
    <s v="25"/>
    <n v="160"/>
    <n v="120"/>
    <n v="0.25"/>
    <n v="120"/>
    <s v=""/>
    <s v=""/>
  </r>
  <r>
    <x v="0"/>
    <x v="0"/>
    <x v="10"/>
    <x v="19"/>
    <x v="103"/>
    <n v="160"/>
    <n v="80"/>
    <s v="Limited Time: Sale Up to 50% Off + Extra 25% Off + Free Shipping on All Orders"/>
    <s v="Extra 25% Off In Bag"/>
    <s v="25"/>
    <n v="80"/>
    <n v="60"/>
    <n v="0.625"/>
    <n v="60"/>
    <s v=""/>
    <s v=""/>
  </r>
  <r>
    <x v="0"/>
    <x v="0"/>
    <x v="44"/>
    <x v="2"/>
    <x v="104"/>
    <n v="120"/>
    <m/>
    <s v="Limited Time: Sale Up to 50% Off + Extra 25% Off + Free Shipping on All Orders"/>
    <s v="Extra 25% Off In Bag"/>
    <s v="25"/>
    <n v="120"/>
    <n v="90"/>
    <n v="0.25"/>
    <n v="90"/>
    <s v=""/>
    <s v=""/>
  </r>
  <r>
    <x v="0"/>
    <x v="0"/>
    <x v="45"/>
    <x v="0"/>
    <x v="105"/>
    <n v="110"/>
    <n v="55"/>
    <s v="Limited Time: Sale Up to 50% Off + Extra 25% Off + Free Shipping on All Orders"/>
    <s v=""/>
    <s v=""/>
    <n v="55"/>
    <n v="55"/>
    <n v="0.5"/>
    <n v="55"/>
    <s v=""/>
    <s v=""/>
  </r>
  <r>
    <x v="0"/>
    <x v="0"/>
    <x v="46"/>
    <x v="6"/>
    <x v="106"/>
    <n v="120"/>
    <n v="60"/>
    <s v="Limited Time: Sale Up to 50% Off + Extra 25% Off + Free Shipping on All Orders"/>
    <s v=""/>
    <s v=""/>
    <n v="60"/>
    <n v="60"/>
    <n v="0.5"/>
    <n v="60"/>
    <s v=""/>
    <s v=""/>
  </r>
  <r>
    <x v="0"/>
    <x v="0"/>
    <x v="1"/>
    <x v="30"/>
    <x v="107"/>
    <n v="140"/>
    <n v="99"/>
    <s v="Limited Time: Sale Up to 50% Off + Extra 25% Off + Free Shipping on All Orders"/>
    <s v="Extra 25% Off In Bag"/>
    <s v="25"/>
    <n v="99"/>
    <n v="74.25"/>
    <n v="0.46964285714285714"/>
    <n v="74.25"/>
    <s v=""/>
    <s v=""/>
  </r>
  <r>
    <x v="0"/>
    <x v="0"/>
    <x v="46"/>
    <x v="3"/>
    <x v="108"/>
    <n v="120"/>
    <n v="60"/>
    <s v="Limited Time: Sale Up to 50% Off + Extra 25% Off + Free Shipping on All Orders"/>
    <s v=""/>
    <s v=""/>
    <n v="60"/>
    <n v="60"/>
    <n v="0.5"/>
    <n v="60"/>
    <s v=""/>
    <s v=""/>
  </r>
  <r>
    <x v="0"/>
    <x v="0"/>
    <x v="43"/>
    <x v="6"/>
    <x v="109"/>
    <n v="198"/>
    <n v="99"/>
    <s v="Limited Time: Sale Up to 50% Off + Extra 25% Off + Free Shipping on All Orders"/>
    <s v="Extra 25% Off In Bag"/>
    <s v="25"/>
    <n v="99"/>
    <n v="74.25"/>
    <n v="0.625"/>
    <n v="74.25"/>
    <s v=""/>
    <s v=""/>
  </r>
  <r>
    <x v="0"/>
    <x v="0"/>
    <x v="38"/>
    <x v="31"/>
    <x v="110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0"/>
    <x v="47"/>
    <x v="13"/>
    <x v="111"/>
    <n v="140"/>
    <m/>
    <s v="Limited Time: Sale Up to 50% Off + Extra 25% Off + Free Shipping on All Orders"/>
    <s v="Extra 25% Off In Bag"/>
    <s v="25"/>
    <n v="140"/>
    <n v="105"/>
    <n v="0.25"/>
    <n v="105"/>
    <s v=""/>
    <s v=""/>
  </r>
  <r>
    <x v="0"/>
    <x v="0"/>
    <x v="35"/>
    <x v="32"/>
    <x v="112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0"/>
    <x v="48"/>
    <x v="2"/>
    <x v="113"/>
    <n v="110"/>
    <m/>
    <s v="Limited Time: Sale Up to 50% Off + Extra 25% Off + Free Shipping on All Orders"/>
    <s v=""/>
    <s v=""/>
    <n v="110"/>
    <n v="110"/>
    <n v="0"/>
    <n v="110"/>
    <s v=""/>
    <s v=""/>
  </r>
  <r>
    <x v="0"/>
    <x v="0"/>
    <x v="48"/>
    <x v="33"/>
    <x v="114"/>
    <n v="110"/>
    <m/>
    <s v="Limited Time: Sale Up to 50% Off + Extra 25% Off + Free Shipping on All Orders"/>
    <s v=""/>
    <s v=""/>
    <n v="110"/>
    <n v="110"/>
    <n v="0"/>
    <n v="110"/>
    <s v=""/>
    <s v=""/>
  </r>
  <r>
    <x v="0"/>
    <x v="0"/>
    <x v="45"/>
    <x v="17"/>
    <x v="115"/>
    <n v="110"/>
    <n v="55"/>
    <s v="Limited Time: Sale Up to 50% Off + Extra 25% Off + Free Shipping on All Orders"/>
    <s v=""/>
    <s v=""/>
    <n v="55"/>
    <n v="55"/>
    <n v="0.5"/>
    <n v="55"/>
    <s v=""/>
    <s v=""/>
  </r>
  <r>
    <x v="0"/>
    <x v="0"/>
    <x v="49"/>
    <x v="0"/>
    <x v="116"/>
    <n v="78"/>
    <m/>
    <s v="Limited Time: Sale Up to 50% Off + Extra 25% Off + Free Shipping on All Orders"/>
    <s v=""/>
    <s v=""/>
    <n v="78"/>
    <n v="78"/>
    <n v="0"/>
    <n v="78"/>
    <s v=""/>
    <s v=""/>
  </r>
  <r>
    <x v="0"/>
    <x v="1"/>
    <x v="50"/>
    <x v="9"/>
    <x v="117"/>
    <n v="80"/>
    <m/>
    <s v="Limited Time: Sale Up to 50% Off + Extra 25% Off + Free Shipping on All Orders"/>
    <s v=""/>
    <s v=""/>
    <n v="80"/>
    <n v="80"/>
    <n v="0"/>
    <n v="80"/>
    <s v=""/>
    <s v=""/>
  </r>
  <r>
    <x v="0"/>
    <x v="1"/>
    <x v="51"/>
    <x v="34"/>
    <x v="118"/>
    <n v="110"/>
    <m/>
    <s v="Limited Time: Sale Up to 50% Off + Extra 25% Off + Free Shipping on All Orders"/>
    <s v=""/>
    <s v=""/>
    <n v="110"/>
    <n v="110"/>
    <n v="0"/>
    <n v="110"/>
    <s v=""/>
    <s v=""/>
  </r>
  <r>
    <x v="0"/>
    <x v="1"/>
    <x v="52"/>
    <x v="35"/>
    <x v="119"/>
    <n v="128"/>
    <m/>
    <s v="Limited Time: Sale Up to 50% Off + Extra 25% Off + Free Shipping on All Orders"/>
    <s v=""/>
    <s v=""/>
    <n v="128"/>
    <n v="128"/>
    <n v="0"/>
    <n v="128"/>
    <s v=""/>
    <s v=""/>
  </r>
  <r>
    <x v="0"/>
    <x v="1"/>
    <x v="51"/>
    <x v="17"/>
    <x v="120"/>
    <n v="110"/>
    <m/>
    <s v="Limited Time: Sale Up to 50% Off + Extra 25% Off + Free Shipping on All Orders"/>
    <s v=""/>
    <s v=""/>
    <n v="110"/>
    <n v="110"/>
    <n v="0"/>
    <n v="110"/>
    <s v=""/>
    <s v=""/>
  </r>
  <r>
    <x v="0"/>
    <x v="1"/>
    <x v="53"/>
    <x v="5"/>
    <x v="121"/>
    <n v="98"/>
    <m/>
    <s v="Limited Time: Sale Up to 50% Off + Extra 25% Off + Free Shipping on All Orders"/>
    <s v=""/>
    <s v=""/>
    <n v="98"/>
    <n v="98"/>
    <n v="0"/>
    <n v="98"/>
    <s v=""/>
    <s v=""/>
  </r>
  <r>
    <x v="0"/>
    <x v="1"/>
    <x v="54"/>
    <x v="36"/>
    <x v="122"/>
    <n v="160"/>
    <m/>
    <s v="Limited Time: Sale Up to 50% Off + Extra 25% Off + Free Shipping on All Orders"/>
    <s v=""/>
    <s v=""/>
    <n v="160"/>
    <n v="160"/>
    <n v="0"/>
    <n v="160"/>
    <s v=""/>
    <s v=""/>
  </r>
  <r>
    <x v="0"/>
    <x v="1"/>
    <x v="55"/>
    <x v="34"/>
    <x v="123"/>
    <n v="138"/>
    <m/>
    <s v="Limited Time: Sale Up to 50% Off + Extra 25% Off + Free Shipping on All Orders"/>
    <s v=""/>
    <s v=""/>
    <n v="138"/>
    <n v="138"/>
    <n v="0"/>
    <n v="138"/>
    <s v=""/>
    <s v=""/>
  </r>
  <r>
    <x v="0"/>
    <x v="1"/>
    <x v="51"/>
    <x v="17"/>
    <x v="124"/>
    <n v="110"/>
    <m/>
    <s v="Limited Time: Sale Up to 50% Off + Extra 25% Off + Free Shipping on All Orders"/>
    <s v=""/>
    <s v=""/>
    <n v="110"/>
    <n v="110"/>
    <n v="0"/>
    <n v="110"/>
    <s v=""/>
    <s v=""/>
  </r>
  <r>
    <x v="0"/>
    <x v="1"/>
    <x v="53"/>
    <x v="17"/>
    <x v="125"/>
    <n v="98"/>
    <m/>
    <s v="Limited Time: Sale Up to 50% Off + Extra 25% Off + Free Shipping on All Orders"/>
    <s v=""/>
    <s v=""/>
    <n v="98"/>
    <n v="98"/>
    <n v="0"/>
    <n v="98"/>
    <s v=""/>
    <s v=""/>
  </r>
  <r>
    <x v="0"/>
    <x v="1"/>
    <x v="56"/>
    <x v="17"/>
    <x v="126"/>
    <n v="98"/>
    <m/>
    <s v="Limited Time: Sale Up to 50% Off + Extra 25% Off + Free Shipping on All Orders"/>
    <s v=""/>
    <s v=""/>
    <n v="98"/>
    <n v="98"/>
    <n v="0"/>
    <n v="98"/>
    <s v=""/>
    <s v=""/>
  </r>
  <r>
    <x v="0"/>
    <x v="2"/>
    <x v="57"/>
    <x v="11"/>
    <x v="127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8"/>
    <x v="1"/>
    <x v="128"/>
    <n v="78"/>
    <n v="46.8"/>
    <s v="Limited Time: Sale Up to 50% Off + Extra 25% Off + Free Shipping on All Orders"/>
    <s v="Extra 25% Off In Bag"/>
    <s v="25"/>
    <n v="46.8"/>
    <n v="35.099999999999994"/>
    <n v="0.55000000000000004"/>
    <n v="35.099999999999994"/>
    <s v=""/>
    <s v=""/>
  </r>
  <r>
    <x v="0"/>
    <x v="2"/>
    <x v="57"/>
    <x v="13"/>
    <x v="129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8"/>
    <x v="0"/>
    <x v="130"/>
    <n v="78"/>
    <n v="46.8"/>
    <s v="Limited Time: Sale Up to 50% Off + Extra 25% Off + Free Shipping on All Orders"/>
    <s v="Extra 25% Off In Bag"/>
    <s v="25"/>
    <n v="46.8"/>
    <n v="35.099999999999994"/>
    <n v="0.55000000000000004"/>
    <n v="35.099999999999994"/>
    <s v=""/>
    <s v=""/>
  </r>
  <r>
    <x v="0"/>
    <x v="2"/>
    <x v="57"/>
    <x v="37"/>
    <x v="131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8"/>
    <x v="14"/>
    <x v="132"/>
    <n v="78"/>
    <n v="46.8"/>
    <s v="Limited Time: Sale Up to 50% Off + Extra 25% Off + Free Shipping on All Orders"/>
    <s v="Extra 25% Off In Bag"/>
    <s v="25"/>
    <n v="46.8"/>
    <n v="35.099999999999994"/>
    <n v="0.55000000000000004"/>
    <n v="35.099999999999994"/>
    <s v=""/>
    <s v=""/>
  </r>
  <r>
    <x v="0"/>
    <x v="2"/>
    <x v="59"/>
    <x v="37"/>
    <x v="133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13"/>
    <x v="134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1"/>
    <x v="13"/>
    <x v="135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1"/>
    <x v="136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7"/>
    <x v="38"/>
    <x v="137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1"/>
    <x v="13"/>
    <x v="13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9"/>
    <x v="13"/>
    <x v="139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7"/>
    <x v="39"/>
    <x v="140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9"/>
    <x v="1"/>
    <x v="141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37"/>
    <x v="142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2"/>
    <x v="13"/>
    <x v="143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9"/>
    <x v="11"/>
    <x v="144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1"/>
    <x v="37"/>
    <x v="145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2"/>
    <x v="37"/>
    <x v="146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2"/>
    <x v="14"/>
    <x v="147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2"/>
    <x v="1"/>
    <x v="14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11"/>
    <x v="149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3"/>
    <x v="40"/>
    <x v="150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0"/>
    <x v="41"/>
    <x v="151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2"/>
    <x v="42"/>
    <x v="152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7"/>
    <x v="43"/>
    <x v="153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59"/>
    <x v="44"/>
    <x v="154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2"/>
    <x v="25"/>
    <x v="155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9"/>
    <x v="45"/>
    <x v="156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2"/>
    <x v="62"/>
    <x v="46"/>
    <x v="157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9"/>
    <x v="44"/>
    <x v="15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4"/>
    <x v="43"/>
    <x v="159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0"/>
    <x v="13"/>
    <x v="160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59"/>
    <x v="11"/>
    <x v="161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59"/>
    <x v="25"/>
    <x v="162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47"/>
    <x v="163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57"/>
    <x v="48"/>
    <x v="164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2"/>
    <x v="13"/>
    <x v="165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0"/>
    <x v="25"/>
    <x v="166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2"/>
    <x v="9"/>
    <x v="167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9"/>
    <x v="49"/>
    <x v="168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2"/>
    <x v="65"/>
    <x v="49"/>
    <x v="169"/>
    <n v="88"/>
    <m/>
    <s v="Limited Time: Sale Up to 50% Off + Extra 25% Off + Free Shipping on All Orders"/>
    <s v=""/>
    <s v=""/>
    <n v="88"/>
    <n v="88"/>
    <n v="0"/>
    <n v="88"/>
    <s v=""/>
    <s v=""/>
  </r>
  <r>
    <x v="0"/>
    <x v="2"/>
    <x v="66"/>
    <x v="50"/>
    <x v="170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2"/>
    <x v="66"/>
    <x v="51"/>
    <x v="171"/>
    <n v="88"/>
    <n v="52.8"/>
    <s v="Limited Time: Sale Up to 50% Off + Extra 25% Off + Free Shipping on All Orders"/>
    <s v=""/>
    <s v=""/>
    <n v="52.8"/>
    <n v="52.8"/>
    <n v="0.4"/>
    <n v="52.8"/>
    <s v=""/>
    <s v=""/>
  </r>
  <r>
    <x v="0"/>
    <x v="2"/>
    <x v="59"/>
    <x v="52"/>
    <x v="172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2"/>
    <x v="59"/>
    <x v="48"/>
    <x v="173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5"/>
    <x v="1"/>
    <x v="174"/>
    <n v="78"/>
    <m/>
    <s v="Limited Time: Sale Up to 50% Off + Extra 25% Off + Free Shipping on All Orders"/>
    <s v=""/>
    <s v=""/>
    <n v="78"/>
    <n v="78"/>
    <n v="0"/>
    <n v="78"/>
    <s v=""/>
    <s v=""/>
  </r>
  <r>
    <x v="0"/>
    <x v="2"/>
    <x v="67"/>
    <x v="40"/>
    <x v="175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5"/>
    <x v="53"/>
    <x v="176"/>
    <n v="88"/>
    <m/>
    <s v="Limited Time: Sale Up to 50% Off + Extra 25% Off + Free Shipping on All Orders"/>
    <s v=""/>
    <s v=""/>
    <n v="88"/>
    <n v="88"/>
    <n v="0"/>
    <n v="88"/>
    <s v=""/>
    <s v=""/>
  </r>
  <r>
    <x v="0"/>
    <x v="2"/>
    <x v="60"/>
    <x v="11"/>
    <x v="177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38"/>
    <x v="178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0"/>
    <x v="53"/>
    <x v="179"/>
    <n v="88"/>
    <n v="52.8"/>
    <s v="Limited Time: Sale Up to 50% Off + Extra 25% Off + Free Shipping on All Orders"/>
    <s v=""/>
    <s v=""/>
    <n v="52.8"/>
    <n v="52.8"/>
    <n v="0.4"/>
    <n v="52.8"/>
    <s v=""/>
    <s v=""/>
  </r>
  <r>
    <x v="0"/>
    <x v="2"/>
    <x v="65"/>
    <x v="44"/>
    <x v="180"/>
    <n v="88"/>
    <m/>
    <s v="Limited Time: Sale Up to 50% Off + Extra 25% Off + Free Shipping on All Orders"/>
    <s v=""/>
    <s v=""/>
    <n v="88"/>
    <n v="88"/>
    <n v="0"/>
    <n v="88"/>
    <s v=""/>
    <s v=""/>
  </r>
  <r>
    <x v="0"/>
    <x v="2"/>
    <x v="60"/>
    <x v="48"/>
    <x v="181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2"/>
    <x v="54"/>
    <x v="182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2"/>
    <x v="68"/>
    <x v="13"/>
    <x v="183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59"/>
    <x v="13"/>
    <x v="184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55"/>
    <x v="185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2"/>
    <x v="1"/>
    <x v="186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3"/>
    <x v="56"/>
    <x v="187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59"/>
    <x v="38"/>
    <x v="188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7"/>
    <x v="45"/>
    <x v="189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4"/>
    <x v="48"/>
    <x v="190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6"/>
    <x v="57"/>
    <x v="191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6"/>
    <x v="53"/>
    <x v="192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6"/>
    <x v="58"/>
    <x v="193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7"/>
    <x v="59"/>
    <x v="194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8"/>
    <x v="1"/>
    <x v="195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0"/>
    <x v="49"/>
    <x v="196"/>
    <n v="88"/>
    <n v="52.8"/>
    <s v="Limited Time: Sale Up to 50% Off + Extra 25% Off + Free Shipping on All Orders"/>
    <s v=""/>
    <s v=""/>
    <n v="52.8"/>
    <n v="52.8"/>
    <n v="0.4"/>
    <n v="52.8"/>
    <s v=""/>
    <s v=""/>
  </r>
  <r>
    <x v="0"/>
    <x v="2"/>
    <x v="61"/>
    <x v="25"/>
    <x v="197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6"/>
    <x v="60"/>
    <x v="198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57"/>
    <x v="61"/>
    <x v="199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53"/>
    <x v="200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0"/>
    <x v="62"/>
    <x v="201"/>
    <n v="88"/>
    <n v="52.8"/>
    <s v="Limited Time: Sale Up to 50% Off + Extra 25% Off + Free Shipping on All Orders"/>
    <s v=""/>
    <s v=""/>
    <n v="52.8"/>
    <n v="52.8"/>
    <n v="0.4"/>
    <n v="52.8"/>
    <s v=""/>
    <s v=""/>
  </r>
  <r>
    <x v="0"/>
    <x v="2"/>
    <x v="65"/>
    <x v="10"/>
    <x v="202"/>
    <n v="78"/>
    <m/>
    <s v="Limited Time: Sale Up to 50% Off + Extra 25% Off + Free Shipping on All Orders"/>
    <s v=""/>
    <s v=""/>
    <n v="78"/>
    <n v="78"/>
    <n v="0"/>
    <n v="78"/>
    <s v=""/>
    <s v=""/>
  </r>
  <r>
    <x v="0"/>
    <x v="2"/>
    <x v="57"/>
    <x v="63"/>
    <x v="203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64"/>
    <x v="204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7"/>
    <x v="49"/>
    <x v="205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9"/>
    <x v="65"/>
    <x v="206"/>
    <n v="88"/>
    <n v="52.8"/>
    <s v="Limited Time: Sale Up to 50% Off + Extra 25% Off + Free Shipping on All Orders"/>
    <s v=""/>
    <s v=""/>
    <n v="52.8"/>
    <n v="52.8"/>
    <n v="0.4"/>
    <n v="52.8"/>
    <s v=""/>
    <s v=""/>
  </r>
  <r>
    <x v="0"/>
    <x v="2"/>
    <x v="70"/>
    <x v="49"/>
    <x v="207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2"/>
    <x v="62"/>
    <x v="49"/>
    <x v="208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2"/>
    <x v="59"/>
    <x v="53"/>
    <x v="209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s v=""/>
    <s v=""/>
  </r>
  <r>
    <x v="0"/>
    <x v="2"/>
    <x v="65"/>
    <x v="64"/>
    <x v="210"/>
    <n v="78"/>
    <m/>
    <s v="Limited Time: Sale Up to 50% Off + Extra 25% Off + Free Shipping on All Orders"/>
    <s v=""/>
    <s v=""/>
    <n v="78"/>
    <n v="78"/>
    <n v="0"/>
    <n v="78"/>
    <s v=""/>
    <s v=""/>
  </r>
  <r>
    <x v="0"/>
    <x v="2"/>
    <x v="68"/>
    <x v="11"/>
    <x v="211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4"/>
    <x v="45"/>
    <x v="212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0"/>
    <x v="66"/>
    <x v="213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1"/>
    <x v="11"/>
    <x v="214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7"/>
    <x v="25"/>
    <x v="215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7"/>
    <x v="57"/>
    <x v="216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6"/>
    <x v="67"/>
    <x v="217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2"/>
    <x v="62"/>
    <x v="11"/>
    <x v="21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59"/>
    <x v="38"/>
    <x v="219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13"/>
    <x v="220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2"/>
    <x v="60"/>
    <x v="25"/>
    <x v="221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3"/>
    <x v="71"/>
    <x v="2"/>
    <x v="222"/>
    <n v="68"/>
    <n v="35"/>
    <s v="Limited Time: Sale Up to 50% Off + Extra 25% Off + Free Shipping on All Orders"/>
    <s v="Extra 25% Off In Bag"/>
    <s v="25"/>
    <n v="35"/>
    <n v="26.25"/>
    <n v="0.61397058823529416"/>
    <n v="26.25"/>
    <s v=""/>
    <s v=""/>
  </r>
  <r>
    <x v="0"/>
    <x v="3"/>
    <x v="71"/>
    <x v="68"/>
    <x v="223"/>
    <n v="68"/>
    <n v="35"/>
    <s v="Limited Time: Sale Up to 50% Off + Extra 25% Off + Free Shipping on All Orders"/>
    <s v="Extra 25% Off In Bag"/>
    <s v="25"/>
    <n v="35"/>
    <n v="26.25"/>
    <n v="0.61397058823529416"/>
    <n v="26.25"/>
    <s v=""/>
    <s v=""/>
  </r>
  <r>
    <x v="0"/>
    <x v="3"/>
    <x v="71"/>
    <x v="27"/>
    <x v="224"/>
    <n v="68"/>
    <n v="35"/>
    <s v="Limited Time: Sale Up to 50% Off + Extra 25% Off + Free Shipping on All Orders"/>
    <s v="Extra 25% Off In Bag"/>
    <s v="25"/>
    <n v="35"/>
    <n v="26.25"/>
    <n v="0.61397058823529416"/>
    <n v="26.25"/>
    <s v=""/>
    <s v=""/>
  </r>
  <r>
    <x v="0"/>
    <x v="3"/>
    <x v="72"/>
    <x v="69"/>
    <x v="225"/>
    <n v="79"/>
    <m/>
    <s v="Limited Time: Sale Up to 50% Off + Extra 25% Off + Free Shipping on All Orders"/>
    <s v=""/>
    <s v=""/>
    <n v="79"/>
    <n v="79"/>
    <n v="0"/>
    <n v="79"/>
    <s v=""/>
    <s v=""/>
  </r>
  <r>
    <x v="0"/>
    <x v="3"/>
    <x v="46"/>
    <x v="3"/>
    <x v="108"/>
    <n v="120"/>
    <n v="60"/>
    <s v="Limited Time: Sale Up to 50% Off + Extra 25% Off + Free Shipping on All Orders"/>
    <s v=""/>
    <s v=""/>
    <n v="60"/>
    <n v="60"/>
    <n v="0.5"/>
    <n v="60"/>
    <s v=""/>
    <s v=""/>
  </r>
  <r>
    <x v="0"/>
    <x v="3"/>
    <x v="73"/>
    <x v="70"/>
    <x v="226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3"/>
    <x v="71"/>
    <x v="9"/>
    <x v="227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3"/>
    <x v="72"/>
    <x v="1"/>
    <x v="228"/>
    <n v="79"/>
    <m/>
    <s v="Limited Time: Sale Up to 50% Off + Extra 25% Off + Free Shipping on All Orders"/>
    <s v=""/>
    <s v=""/>
    <n v="79"/>
    <n v="79"/>
    <n v="0"/>
    <n v="79"/>
    <s v=""/>
    <s v=""/>
  </r>
  <r>
    <x v="0"/>
    <x v="3"/>
    <x v="71"/>
    <x v="1"/>
    <x v="229"/>
    <n v="68"/>
    <n v="35"/>
    <s v="Limited Time: Sale Up to 50% Off + Extra 25% Off + Free Shipping on All Orders"/>
    <s v="Extra 25% Off In Bag"/>
    <s v="25"/>
    <n v="35"/>
    <n v="26.25"/>
    <n v="0.61397058823529416"/>
    <n v="26.25"/>
    <s v=""/>
    <s v=""/>
  </r>
  <r>
    <x v="0"/>
    <x v="3"/>
    <x v="72"/>
    <x v="71"/>
    <x v="230"/>
    <n v="79"/>
    <m/>
    <s v="Limited Time: Sale Up to 50% Off + Extra 25% Off + Free Shipping on All Orders"/>
    <s v=""/>
    <s v=""/>
    <n v="79"/>
    <n v="79"/>
    <n v="0"/>
    <n v="79"/>
    <s v=""/>
    <s v=""/>
  </r>
  <r>
    <x v="0"/>
    <x v="3"/>
    <x v="72"/>
    <x v="14"/>
    <x v="231"/>
    <n v="79"/>
    <m/>
    <s v="Limited Time: Sale Up to 50% Off + Extra 25% Off + Free Shipping on All Orders"/>
    <s v=""/>
    <s v=""/>
    <n v="79"/>
    <n v="79"/>
    <n v="0"/>
    <n v="79"/>
    <s v=""/>
    <s v=""/>
  </r>
  <r>
    <x v="0"/>
    <x v="3"/>
    <x v="38"/>
    <x v="0"/>
    <x v="83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3"/>
    <x v="72"/>
    <x v="9"/>
    <x v="232"/>
    <n v="79"/>
    <m/>
    <s v="Limited Time: Sale Up to 50% Off + Extra 25% Off + Free Shipping on All Orders"/>
    <s v=""/>
    <s v=""/>
    <n v="79"/>
    <n v="79"/>
    <n v="0"/>
    <n v="79"/>
    <s v=""/>
    <s v=""/>
  </r>
  <r>
    <x v="0"/>
    <x v="3"/>
    <x v="74"/>
    <x v="1"/>
    <x v="233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3"/>
    <x v="45"/>
    <x v="17"/>
    <x v="115"/>
    <n v="110"/>
    <n v="55"/>
    <s v="Limited Time: Sale Up to 50% Off + Extra 25% Off + Free Shipping on All Orders"/>
    <s v=""/>
    <s v=""/>
    <n v="55"/>
    <n v="55"/>
    <n v="0.5"/>
    <n v="55"/>
    <s v=""/>
    <s v=""/>
  </r>
  <r>
    <x v="0"/>
    <x v="3"/>
    <x v="75"/>
    <x v="9"/>
    <x v="234"/>
    <n v="58"/>
    <m/>
    <s v="Limited Time: Sale Up to 50% Off + Extra 25% Off + Free Shipping on All Orders"/>
    <s v=""/>
    <s v=""/>
    <n v="58"/>
    <n v="58"/>
    <n v="0"/>
    <n v="58"/>
    <s v=""/>
    <s v=""/>
  </r>
  <r>
    <x v="0"/>
    <x v="3"/>
    <x v="71"/>
    <x v="72"/>
    <x v="235"/>
    <n v="68"/>
    <m/>
    <s v="Limited Time: Sale Up to 50% Off + Extra 25% Off + Free Shipping on All Orders"/>
    <s v=""/>
    <s v=""/>
    <n v="68"/>
    <n v="68"/>
    <n v="0"/>
    <n v="68"/>
    <s v=""/>
    <s v=""/>
  </r>
  <r>
    <x v="0"/>
    <x v="3"/>
    <x v="73"/>
    <x v="9"/>
    <x v="236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3"/>
    <x v="38"/>
    <x v="2"/>
    <x v="87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3"/>
    <x v="39"/>
    <x v="0"/>
    <x v="86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3"/>
    <x v="38"/>
    <x v="27"/>
    <x v="91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3"/>
    <x v="71"/>
    <x v="0"/>
    <x v="237"/>
    <n v="68"/>
    <n v="35"/>
    <s v="Limited Time: Sale Up to 50% Off + Extra 25% Off + Free Shipping on All Orders"/>
    <s v="Extra 25% Off In Bag"/>
    <s v="25"/>
    <n v="35"/>
    <n v="26.25"/>
    <n v="0.61397058823529416"/>
    <n v="26.25"/>
    <s v=""/>
    <s v=""/>
  </r>
  <r>
    <x v="0"/>
    <x v="3"/>
    <x v="38"/>
    <x v="1"/>
    <x v="92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3"/>
    <x v="39"/>
    <x v="3"/>
    <x v="88"/>
    <n v="88"/>
    <n v="44"/>
    <s v="Limited Time: Sale Up to 50% Off + Extra 25% Off + Free Shipping on All Orders"/>
    <s v="Extra 25% Off In Bag"/>
    <s v="25"/>
    <n v="44"/>
    <n v="33"/>
    <n v="0.625"/>
    <n v="33"/>
    <s v=""/>
    <s v=""/>
  </r>
  <r>
    <x v="0"/>
    <x v="3"/>
    <x v="46"/>
    <x v="6"/>
    <x v="106"/>
    <n v="120"/>
    <n v="60"/>
    <s v="Limited Time: Sale Up to 50% Off + Extra 25% Off + Free Shipping on All Orders"/>
    <s v=""/>
    <s v=""/>
    <n v="60"/>
    <n v="60"/>
    <n v="0.5"/>
    <n v="60"/>
    <s v=""/>
    <s v=""/>
  </r>
  <r>
    <x v="0"/>
    <x v="3"/>
    <x v="75"/>
    <x v="73"/>
    <x v="238"/>
    <n v="68"/>
    <m/>
    <s v="Limited Time: Sale Up to 50% Off + Extra 25% Off + Free Shipping on All Orders"/>
    <s v="Extra 25% Off In Bag"/>
    <s v="25"/>
    <n v="68"/>
    <n v="51"/>
    <n v="0.25"/>
    <n v="51"/>
    <s v=""/>
    <s v=""/>
  </r>
  <r>
    <x v="0"/>
    <x v="3"/>
    <x v="45"/>
    <x v="0"/>
    <x v="105"/>
    <n v="110"/>
    <n v="55"/>
    <s v="Limited Time: Sale Up to 50% Off + Extra 25% Off + Free Shipping on All Orders"/>
    <s v=""/>
    <s v=""/>
    <n v="55"/>
    <n v="55"/>
    <n v="0.5"/>
    <n v="55"/>
    <s v=""/>
    <s v=""/>
  </r>
  <r>
    <x v="0"/>
    <x v="3"/>
    <x v="76"/>
    <x v="2"/>
    <x v="239"/>
    <n v="78"/>
    <m/>
    <s v="Limited Time: Sale Up to 50% Off + Extra 25% Off + Free Shipping on All Orders"/>
    <s v=""/>
    <s v=""/>
    <n v="78"/>
    <n v="78"/>
    <n v="0"/>
    <n v="78"/>
    <s v=""/>
    <s v=""/>
  </r>
  <r>
    <x v="0"/>
    <x v="3"/>
    <x v="38"/>
    <x v="31"/>
    <x v="110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3"/>
    <x v="75"/>
    <x v="0"/>
    <x v="240"/>
    <n v="68"/>
    <m/>
    <s v="Limited Time: Sale Up to 50% Off + Extra 25% Off + Free Shipping on All Orders"/>
    <s v="Extra 25% Off In Bag"/>
    <s v="25"/>
    <n v="68"/>
    <n v="51"/>
    <n v="0.25"/>
    <n v="51"/>
    <s v=""/>
    <s v=""/>
  </r>
  <r>
    <x v="0"/>
    <x v="3"/>
    <x v="74"/>
    <x v="0"/>
    <x v="241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3"/>
    <x v="77"/>
    <x v="0"/>
    <x v="242"/>
    <n v="68"/>
    <m/>
    <s v="Limited Time: Sale Up to 50% Off + Extra 25% Off + Free Shipping on All Orders"/>
    <s v=""/>
    <s v=""/>
    <n v="68"/>
    <n v="68"/>
    <n v="0"/>
    <n v="68"/>
    <s v=""/>
    <s v=""/>
  </r>
  <r>
    <x v="0"/>
    <x v="3"/>
    <x v="76"/>
    <x v="1"/>
    <x v="243"/>
    <n v="78"/>
    <m/>
    <s v="Limited Time: Sale Up to 50% Off + Extra 25% Off + Free Shipping on All Orders"/>
    <s v=""/>
    <s v=""/>
    <n v="78"/>
    <n v="78"/>
    <n v="0"/>
    <n v="78"/>
    <s v=""/>
    <s v=""/>
  </r>
  <r>
    <x v="0"/>
    <x v="3"/>
    <x v="49"/>
    <x v="0"/>
    <x v="116"/>
    <n v="78"/>
    <m/>
    <s v="Limited Time: Sale Up to 50% Off + Extra 25% Off + Free Shipping on All Orders"/>
    <s v=""/>
    <s v=""/>
    <n v="78"/>
    <n v="78"/>
    <n v="0"/>
    <n v="78"/>
    <s v=""/>
    <s v=""/>
  </r>
  <r>
    <x v="0"/>
    <x v="3"/>
    <x v="74"/>
    <x v="27"/>
    <x v="244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3"/>
    <x v="77"/>
    <x v="31"/>
    <x v="245"/>
    <n v="68"/>
    <m/>
    <s v="Limited Time: Sale Up to 50% Off + Extra 25% Off + Free Shipping on All Orders"/>
    <s v=""/>
    <s v=""/>
    <n v="68"/>
    <n v="68"/>
    <n v="0"/>
    <n v="68"/>
    <s v=""/>
    <s v=""/>
  </r>
  <r>
    <x v="0"/>
    <x v="3"/>
    <x v="76"/>
    <x v="74"/>
    <x v="246"/>
    <n v="78"/>
    <m/>
    <s v="Limited Time: Sale Up to 50% Off + Extra 25% Off + Free Shipping on All Orders"/>
    <s v=""/>
    <s v=""/>
    <n v="78"/>
    <n v="78"/>
    <n v="0"/>
    <n v="78"/>
    <s v=""/>
    <s v=""/>
  </r>
  <r>
    <x v="0"/>
    <x v="3"/>
    <x v="76"/>
    <x v="69"/>
    <x v="247"/>
    <n v="78"/>
    <m/>
    <s v="Limited Time: Sale Up to 50% Off + Extra 25% Off + Free Shipping on All Orders"/>
    <s v=""/>
    <s v=""/>
    <n v="78"/>
    <n v="78"/>
    <n v="0"/>
    <n v="78"/>
    <s v=""/>
    <s v=""/>
  </r>
  <r>
    <x v="0"/>
    <x v="3"/>
    <x v="75"/>
    <x v="1"/>
    <x v="248"/>
    <n v="58"/>
    <m/>
    <s v="Limited Time: Sale Up to 50% Off + Extra 25% Off + Free Shipping on All Orders"/>
    <s v=""/>
    <s v=""/>
    <n v="58"/>
    <n v="58"/>
    <n v="0"/>
    <n v="58"/>
    <s v=""/>
    <s v=""/>
  </r>
  <r>
    <x v="0"/>
    <x v="4"/>
    <x v="78"/>
    <x v="75"/>
    <x v="249"/>
    <n v="48"/>
    <n v="24"/>
    <s v="Limited Time: Sale Up to 50% Off + Extra 25% Off + Free Shipping on All Orders"/>
    <s v=""/>
    <s v=""/>
    <n v="24"/>
    <n v="24"/>
    <n v="0.5"/>
    <n v="24"/>
    <s v=""/>
    <s v=""/>
  </r>
  <r>
    <x v="0"/>
    <x v="4"/>
    <x v="78"/>
    <x v="6"/>
    <x v="250"/>
    <n v="48"/>
    <n v="24"/>
    <s v="Limited Time: Sale Up to 50% Off + Extra 25% Off + Free Shipping on All Orders"/>
    <s v=""/>
    <s v=""/>
    <n v="24"/>
    <n v="24"/>
    <n v="0.5"/>
    <n v="24"/>
    <s v=""/>
    <s v=""/>
  </r>
  <r>
    <x v="0"/>
    <x v="4"/>
    <x v="78"/>
    <x v="76"/>
    <x v="251"/>
    <n v="48"/>
    <n v="24"/>
    <s v="Limited Time: Sale Up to 50% Off + Extra 25% Off + Free Shipping on All Orders"/>
    <s v=""/>
    <s v=""/>
    <n v="24"/>
    <n v="24"/>
    <n v="0.5"/>
    <n v="24"/>
    <s v=""/>
    <s v=""/>
  </r>
  <r>
    <x v="0"/>
    <x v="4"/>
    <x v="79"/>
    <x v="77"/>
    <x v="252"/>
    <n v="38"/>
    <n v="20"/>
    <s v="Limited Time: Sale Up to 50% Off + Extra 25% Off + Free Shipping on All Orders"/>
    <s v="Extra 25% Off In Bag"/>
    <s v="25"/>
    <n v="20"/>
    <n v="15"/>
    <n v="0.60526315789473684"/>
    <n v="15"/>
    <s v=""/>
    <s v=""/>
  </r>
  <r>
    <x v="0"/>
    <x v="4"/>
    <x v="80"/>
    <x v="78"/>
    <x v="253"/>
    <n v="38"/>
    <m/>
    <s v="Limited Time: Sale Up to 50% Off + Extra 25% Off + Free Shipping on All Orders"/>
    <s v=""/>
    <s v=""/>
    <n v="38"/>
    <n v="38"/>
    <n v="0"/>
    <n v="38"/>
    <s v=""/>
    <s v=""/>
  </r>
  <r>
    <x v="0"/>
    <x v="4"/>
    <x v="81"/>
    <x v="72"/>
    <x v="254"/>
    <n v="38"/>
    <m/>
    <s v="Limited Time: Sale Up to 50% Off + Extra 25% Off + Free Shipping on All Orders"/>
    <s v="Extra 25% Off In Bag"/>
    <s v="25"/>
    <n v="38"/>
    <n v="28.5"/>
    <n v="0.25"/>
    <n v="28.5"/>
    <s v=""/>
    <s v=""/>
  </r>
  <r>
    <x v="0"/>
    <x v="4"/>
    <x v="80"/>
    <x v="79"/>
    <x v="255"/>
    <n v="38"/>
    <m/>
    <s v="Limited Time: Sale Up to 50% Off + Extra 25% Off + Free Shipping on All Orders"/>
    <s v=""/>
    <s v=""/>
    <n v="38"/>
    <n v="38"/>
    <n v="0"/>
    <n v="38"/>
    <s v=""/>
    <s v=""/>
  </r>
  <r>
    <x v="0"/>
    <x v="4"/>
    <x v="80"/>
    <x v="80"/>
    <x v="256"/>
    <n v="38"/>
    <m/>
    <s v="Limited Time: Sale Up to 50% Off + Extra 25% Off + Free Shipping on All Orders"/>
    <s v=""/>
    <s v=""/>
    <n v="38"/>
    <n v="38"/>
    <n v="0"/>
    <n v="38"/>
    <s v=""/>
    <s v=""/>
  </r>
  <r>
    <x v="0"/>
    <x v="4"/>
    <x v="80"/>
    <x v="6"/>
    <x v="257"/>
    <n v="38"/>
    <m/>
    <s v="Limited Time: Sale Up to 50% Off + Extra 25% Off + Free Shipping on All Orders"/>
    <s v=""/>
    <s v=""/>
    <n v="38"/>
    <n v="38"/>
    <n v="0"/>
    <n v="38"/>
    <s v=""/>
    <s v=""/>
  </r>
  <r>
    <x v="0"/>
    <x v="4"/>
    <x v="82"/>
    <x v="6"/>
    <x v="258"/>
    <n v="34"/>
    <n v="20"/>
    <s v="Limited Time: Sale Up to 50% Off + Extra 25% Off + Free Shipping on All Orders"/>
    <s v="Extra 25% Off In Bag"/>
    <s v="25"/>
    <n v="20"/>
    <n v="15"/>
    <n v="0.55882352941176472"/>
    <n v="15"/>
    <s v=""/>
    <s v=""/>
  </r>
  <r>
    <x v="0"/>
    <x v="4"/>
    <x v="83"/>
    <x v="81"/>
    <x v="259"/>
    <n v="30"/>
    <n v="20"/>
    <s v="Limited Time: Sale Up to 50% Off + Extra 25% Off + Free Shipping on All Orders"/>
    <s v="Extra 25% Off In Bag"/>
    <s v="25"/>
    <n v="20"/>
    <n v="15"/>
    <n v="0.5"/>
    <n v="15"/>
    <s v=""/>
    <s v=""/>
  </r>
  <r>
    <x v="0"/>
    <x v="4"/>
    <x v="79"/>
    <x v="82"/>
    <x v="260"/>
    <n v="38"/>
    <n v="20"/>
    <s v="Limited Time: Sale Up to 50% Off + Extra 25% Off + Free Shipping on All Orders"/>
    <s v="Extra 25% Off In Bag"/>
    <s v="25"/>
    <n v="20"/>
    <n v="15"/>
    <n v="0.60526315789473684"/>
    <n v="15"/>
    <s v=""/>
    <s v=""/>
  </r>
  <r>
    <x v="0"/>
    <x v="4"/>
    <x v="79"/>
    <x v="83"/>
    <x v="261"/>
    <n v="38"/>
    <n v="20"/>
    <s v="Limited Time: Sale Up to 50% Off + Extra 25% Off + Free Shipping on All Orders"/>
    <s v="Extra 25% Off In Bag"/>
    <s v="25"/>
    <n v="20"/>
    <n v="15"/>
    <n v="0.60526315789473684"/>
    <n v="15"/>
    <s v=""/>
    <s v=""/>
  </r>
  <r>
    <x v="0"/>
    <x v="4"/>
    <x v="84"/>
    <x v="84"/>
    <x v="262"/>
    <n v="30"/>
    <n v="20"/>
    <s v="Limited Time: Sale Up to 50% Off + Extra 25% Off + Free Shipping on All Orders"/>
    <s v="Extra 25% Off In Bag"/>
    <s v="25"/>
    <n v="20"/>
    <n v="15"/>
    <n v="0.5"/>
    <n v="15"/>
    <s v=""/>
    <s v=""/>
  </r>
  <r>
    <x v="0"/>
    <x v="4"/>
    <x v="85"/>
    <x v="85"/>
    <x v="263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4"/>
    <x v="85"/>
    <x v="9"/>
    <x v="264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4"/>
    <x v="80"/>
    <x v="76"/>
    <x v="265"/>
    <n v="38"/>
    <m/>
    <s v="Limited Time: Sale Up to 50% Off + Extra 25% Off + Free Shipping on All Orders"/>
    <s v=""/>
    <s v=""/>
    <n v="38"/>
    <n v="38"/>
    <n v="0"/>
    <n v="38"/>
    <s v=""/>
    <s v=""/>
  </r>
  <r>
    <x v="0"/>
    <x v="4"/>
    <x v="86"/>
    <x v="0"/>
    <x v="266"/>
    <n v="38"/>
    <n v="25"/>
    <s v="Limited Time: Sale Up to 50% Off + Extra 25% Off + Free Shipping on All Orders"/>
    <s v="Extra 25% Off In Bag"/>
    <s v="25"/>
    <n v="25"/>
    <n v="18.75"/>
    <n v="0.50657894736842102"/>
    <n v="18.75"/>
    <s v=""/>
    <s v=""/>
  </r>
  <r>
    <x v="0"/>
    <x v="4"/>
    <x v="83"/>
    <x v="86"/>
    <x v="267"/>
    <n v="30"/>
    <n v="20"/>
    <s v="Limited Time: Sale Up to 50% Off + Extra 25% Off + Free Shipping on All Orders"/>
    <s v="Extra 25% Off In Bag"/>
    <s v="25"/>
    <n v="20"/>
    <n v="15"/>
    <n v="0.5"/>
    <n v="15"/>
    <s v=""/>
    <s v=""/>
  </r>
  <r>
    <x v="0"/>
    <x v="4"/>
    <x v="87"/>
    <x v="87"/>
    <x v="268"/>
    <n v="44"/>
    <n v="20"/>
    <s v="Limited Time: Sale Up to 50% Off + Extra 25% Off + Free Shipping on All Orders"/>
    <s v="Extra 25% Off In Bag"/>
    <s v="25"/>
    <n v="20"/>
    <n v="15"/>
    <n v="0.65909090909090917"/>
    <n v="15"/>
    <s v=""/>
    <s v=""/>
  </r>
  <r>
    <x v="0"/>
    <x v="4"/>
    <x v="85"/>
    <x v="76"/>
    <x v="269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4"/>
    <x v="82"/>
    <x v="31"/>
    <x v="270"/>
    <n v="34"/>
    <n v="20"/>
    <s v="Limited Time: Sale Up to 50% Off + Extra 25% Off + Free Shipping on All Orders"/>
    <s v="Extra 25% Off In Bag"/>
    <s v="25"/>
    <n v="20"/>
    <n v="15"/>
    <n v="0.55882352941176472"/>
    <n v="15"/>
    <s v=""/>
    <s v=""/>
  </r>
  <r>
    <x v="0"/>
    <x v="4"/>
    <x v="82"/>
    <x v="9"/>
    <x v="271"/>
    <n v="34"/>
    <n v="20"/>
    <s v="Limited Time: Sale Up to 50% Off + Extra 25% Off + Free Shipping on All Orders"/>
    <s v="Extra 25% Off In Bag"/>
    <s v="25"/>
    <n v="20"/>
    <n v="15"/>
    <n v="0.55882352941176472"/>
    <n v="15"/>
    <s v=""/>
    <s v=""/>
  </r>
  <r>
    <x v="0"/>
    <x v="4"/>
    <x v="88"/>
    <x v="88"/>
    <x v="272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89"/>
    <x v="27"/>
    <x v="273"/>
    <n v="34"/>
    <n v="17"/>
    <s v="Limited Time: Sale Up to 50% Off + Extra 25% Off + Free Shipping on All Orders"/>
    <s v=""/>
    <s v=""/>
    <n v="17"/>
    <n v="17"/>
    <n v="0.5"/>
    <n v="17"/>
    <s v=""/>
    <s v=""/>
  </r>
  <r>
    <x v="0"/>
    <x v="4"/>
    <x v="90"/>
    <x v="89"/>
    <x v="274"/>
    <n v="24"/>
    <n v="15"/>
    <s v="Limited Time: Sale Up to 50% Off + Extra 25% Off + Free Shipping on All Orders"/>
    <s v="Extra 25% Off In Bag"/>
    <s v="25"/>
    <n v="15"/>
    <n v="11.25"/>
    <n v="0.53125"/>
    <n v="11.25"/>
    <s v=""/>
    <s v=""/>
  </r>
  <r>
    <x v="0"/>
    <x v="4"/>
    <x v="87"/>
    <x v="27"/>
    <x v="275"/>
    <n v="44"/>
    <n v="20"/>
    <s v="Limited Time: Sale Up to 50% Off + Extra 25% Off + Free Shipping on All Orders"/>
    <s v="Extra 25% Off In Bag"/>
    <s v="25"/>
    <n v="20"/>
    <n v="15"/>
    <n v="0.65909090909090917"/>
    <n v="15"/>
    <s v=""/>
    <s v=""/>
  </r>
  <r>
    <x v="0"/>
    <x v="4"/>
    <x v="91"/>
    <x v="1"/>
    <x v="276"/>
    <n v="34"/>
    <n v="25"/>
    <s v="Limited Time: Sale Up to 50% Off + Extra 25% Off + Free Shipping on All Orders"/>
    <s v="Extra 25% Off In Bag"/>
    <s v="25"/>
    <n v="25"/>
    <n v="18.75"/>
    <n v="0.44852941176470584"/>
    <n v="18.75"/>
    <s v=""/>
    <s v=""/>
  </r>
  <r>
    <x v="0"/>
    <x v="4"/>
    <x v="91"/>
    <x v="90"/>
    <x v="277"/>
    <n v="34"/>
    <n v="25"/>
    <s v="Limited Time: Sale Up to 50% Off + Extra 25% Off + Free Shipping on All Orders"/>
    <s v="Extra 25% Off In Bag"/>
    <s v="25"/>
    <n v="25"/>
    <n v="18.75"/>
    <n v="0.44852941176470584"/>
    <n v="18.75"/>
    <s v=""/>
    <s v=""/>
  </r>
  <r>
    <x v="0"/>
    <x v="4"/>
    <x v="82"/>
    <x v="69"/>
    <x v="278"/>
    <n v="34"/>
    <n v="20"/>
    <s v="Limited Time: Sale Up to 50% Off + Extra 25% Off + Free Shipping on All Orders"/>
    <s v="Extra 25% Off In Bag"/>
    <s v="25"/>
    <n v="20"/>
    <n v="15"/>
    <n v="0.55882352941176472"/>
    <n v="15"/>
    <s v=""/>
    <s v=""/>
  </r>
  <r>
    <x v="0"/>
    <x v="4"/>
    <x v="90"/>
    <x v="91"/>
    <x v="279"/>
    <n v="24"/>
    <n v="15"/>
    <s v="Limited Time: Sale Up to 50% Off + Extra 25% Off + Free Shipping on All Orders"/>
    <s v="Extra 25% Off In Bag"/>
    <s v="25"/>
    <n v="15"/>
    <n v="11.25"/>
    <n v="0.53125"/>
    <n v="11.25"/>
    <s v=""/>
    <s v=""/>
  </r>
  <r>
    <x v="0"/>
    <x v="4"/>
    <x v="92"/>
    <x v="9"/>
    <x v="280"/>
    <n v="38"/>
    <n v="25"/>
    <s v="Limited Time: Sale Up to 50% Off + Extra 25% Off + Free Shipping on All Orders"/>
    <s v="Extra 25% Off In Bag"/>
    <s v="25"/>
    <n v="25"/>
    <n v="18.75"/>
    <n v="0.50657894736842102"/>
    <n v="18.75"/>
    <s v=""/>
    <s v=""/>
  </r>
  <r>
    <x v="0"/>
    <x v="4"/>
    <x v="93"/>
    <x v="79"/>
    <x v="281"/>
    <n v="38"/>
    <n v="20"/>
    <s v="Limited Time: Sale Up to 50% Off + Extra 25% Off + Free Shipping on All Orders"/>
    <s v="Extra 25% Off In Bag"/>
    <s v="25"/>
    <n v="20"/>
    <n v="15"/>
    <n v="0.60526315789473684"/>
    <n v="15"/>
    <s v=""/>
    <s v=""/>
  </r>
  <r>
    <x v="0"/>
    <x v="4"/>
    <x v="89"/>
    <x v="0"/>
    <x v="282"/>
    <n v="34"/>
    <n v="17"/>
    <s v="Limited Time: Sale Up to 50% Off + Extra 25% Off + Free Shipping on All Orders"/>
    <s v=""/>
    <s v=""/>
    <n v="17"/>
    <n v="17"/>
    <n v="0.5"/>
    <n v="17"/>
    <s v=""/>
    <s v=""/>
  </r>
  <r>
    <x v="0"/>
    <x v="4"/>
    <x v="92"/>
    <x v="8"/>
    <x v="283"/>
    <n v="38"/>
    <n v="25"/>
    <s v="Limited Time: Sale Up to 50% Off + Extra 25% Off + Free Shipping on All Orders"/>
    <s v="Extra 25% Off In Bag"/>
    <s v="25"/>
    <n v="25"/>
    <n v="18.75"/>
    <n v="0.50657894736842102"/>
    <n v="18.75"/>
    <s v=""/>
    <s v=""/>
  </r>
  <r>
    <x v="0"/>
    <x v="4"/>
    <x v="91"/>
    <x v="69"/>
    <x v="284"/>
    <n v="34"/>
    <n v="25"/>
    <s v="Limited Time: Sale Up to 50% Off + Extra 25% Off + Free Shipping on All Orders"/>
    <s v="Extra 25% Off In Bag"/>
    <s v="25"/>
    <n v="25"/>
    <n v="18.75"/>
    <n v="0.44852941176470584"/>
    <n v="18.75"/>
    <s v=""/>
    <s v=""/>
  </r>
  <r>
    <x v="0"/>
    <x v="4"/>
    <x v="86"/>
    <x v="92"/>
    <x v="285"/>
    <n v="38"/>
    <n v="25"/>
    <s v="Limited Time: Sale Up to 50% Off + Extra 25% Off + Free Shipping on All Orders"/>
    <s v="Extra 25% Off In Bag"/>
    <s v="25"/>
    <n v="25"/>
    <n v="18.75"/>
    <n v="0.50657894736842102"/>
    <n v="18.75"/>
    <s v=""/>
    <s v=""/>
  </r>
  <r>
    <x v="0"/>
    <x v="4"/>
    <x v="88"/>
    <x v="93"/>
    <x v="286"/>
    <n v="24"/>
    <n v="15"/>
    <s v="Limited Time: Sale Up to 50% Off + Extra 25% Off + Free Shipping on All Orders"/>
    <s v="Extra 25% Off In Bag"/>
    <s v="25"/>
    <n v="15"/>
    <n v="11.25"/>
    <n v="0.53125"/>
    <n v="11.25"/>
    <s v=""/>
    <s v=""/>
  </r>
  <r>
    <x v="0"/>
    <x v="4"/>
    <x v="91"/>
    <x v="94"/>
    <x v="287"/>
    <n v="34"/>
    <n v="25"/>
    <s v="Limited Time: Sale Up to 50% Off + Extra 25% Off + Free Shipping on All Orders"/>
    <s v="Extra 25% Off In Bag"/>
    <s v="25"/>
    <n v="25"/>
    <n v="18.75"/>
    <n v="0.44852941176470584"/>
    <n v="18.75"/>
    <s v=""/>
    <s v=""/>
  </r>
  <r>
    <x v="0"/>
    <x v="4"/>
    <x v="92"/>
    <x v="2"/>
    <x v="288"/>
    <n v="38"/>
    <n v="25"/>
    <s v="Limited Time: Sale Up to 50% Off + Extra 25% Off + Free Shipping on All Orders"/>
    <s v="Extra 25% Off In Bag"/>
    <s v="25"/>
    <n v="25"/>
    <n v="18.75"/>
    <n v="0.50657894736842102"/>
    <n v="18.75"/>
    <s v=""/>
    <s v=""/>
  </r>
  <r>
    <x v="0"/>
    <x v="4"/>
    <x v="94"/>
    <x v="3"/>
    <x v="289"/>
    <n v="48"/>
    <n v="24"/>
    <s v="Limited Time: Sale Up to 50% Off + Extra 25% Off + Free Shipping on All Orders"/>
    <s v=""/>
    <s v=""/>
    <n v="24"/>
    <n v="24"/>
    <n v="0.5"/>
    <n v="24"/>
    <s v=""/>
    <s v=""/>
  </r>
  <r>
    <x v="0"/>
    <x v="4"/>
    <x v="94"/>
    <x v="69"/>
    <x v="290"/>
    <n v="48"/>
    <n v="24"/>
    <s v="Limited Time: Sale Up to 50% Off + Extra 25% Off + Free Shipping on All Orders"/>
    <s v=""/>
    <s v=""/>
    <n v="24"/>
    <n v="24"/>
    <n v="0.5"/>
    <n v="24"/>
    <s v=""/>
    <s v=""/>
  </r>
  <r>
    <x v="0"/>
    <x v="4"/>
    <x v="95"/>
    <x v="95"/>
    <x v="291"/>
    <n v="38"/>
    <n v="20"/>
    <s v="Limited Time: Sale Up to 50% Off + Extra 25% Off + Free Shipping on All Orders"/>
    <s v="Extra 25% Off In Bag"/>
    <s v="25"/>
    <n v="20"/>
    <n v="15"/>
    <n v="0.60526315789473684"/>
    <n v="15"/>
    <s v=""/>
    <s v=""/>
  </r>
  <r>
    <x v="0"/>
    <x v="4"/>
    <x v="95"/>
    <x v="1"/>
    <x v="292"/>
    <n v="38"/>
    <n v="20"/>
    <s v="Limited Time: Sale Up to 50% Off + Extra 25% Off + Free Shipping on All Orders"/>
    <s v="Extra 25% Off In Bag"/>
    <s v="25"/>
    <n v="20"/>
    <n v="15"/>
    <n v="0.60526315789473684"/>
    <n v="15"/>
    <s v=""/>
    <s v=""/>
  </r>
  <r>
    <x v="0"/>
    <x v="4"/>
    <x v="88"/>
    <x v="96"/>
    <x v="293"/>
    <n v="24"/>
    <n v="15"/>
    <s v="Limited Time: Sale Up to 50% Off + Extra 25% Off + Free Shipping on All Orders"/>
    <s v="Extra 25% Off In Bag"/>
    <s v="25"/>
    <n v="15"/>
    <n v="11.25"/>
    <n v="0.53125"/>
    <n v="11.25"/>
    <s v=""/>
    <s v=""/>
  </r>
  <r>
    <x v="0"/>
    <x v="4"/>
    <x v="96"/>
    <x v="97"/>
    <x v="294"/>
    <n v="30"/>
    <n v="15"/>
    <s v="Limited Time: Sale Up to 50% Off + Extra 25% Off + Free Shipping on All Orders"/>
    <s v="Extra 25% Off In Bag"/>
    <s v="25"/>
    <n v="15"/>
    <n v="11.25"/>
    <n v="0.625"/>
    <n v="11.25"/>
    <s v=""/>
    <s v=""/>
  </r>
  <r>
    <x v="0"/>
    <x v="4"/>
    <x v="97"/>
    <x v="14"/>
    <x v="295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91"/>
    <x v="98"/>
    <x v="296"/>
    <n v="34"/>
    <n v="25"/>
    <s v="Limited Time: Sale Up to 50% Off + Extra 25% Off + Free Shipping on All Orders"/>
    <s v="Extra 25% Off In Bag"/>
    <s v="25"/>
    <n v="25"/>
    <n v="18.75"/>
    <n v="0.44852941176470584"/>
    <n v="18.75"/>
    <s v=""/>
    <s v=""/>
  </r>
  <r>
    <x v="0"/>
    <x v="4"/>
    <x v="98"/>
    <x v="97"/>
    <x v="297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86"/>
    <x v="87"/>
    <x v="298"/>
    <n v="38"/>
    <n v="20"/>
    <s v="Limited Time: Sale Up to 50% Off + Extra 25% Off + Free Shipping on All Orders"/>
    <s v="Extra 25% Off In Bag"/>
    <s v="25"/>
    <n v="20"/>
    <n v="15"/>
    <n v="0.60526315789473684"/>
    <n v="15"/>
    <s v=""/>
    <s v=""/>
  </r>
  <r>
    <x v="0"/>
    <x v="4"/>
    <x v="99"/>
    <x v="99"/>
    <x v="299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4"/>
    <x v="100"/>
    <x v="31"/>
    <x v="300"/>
    <n v="48"/>
    <n v="20"/>
    <s v="Limited Time: Sale Up to 50% Off + Extra 25% Off + Free Shipping on All Orders"/>
    <s v="Extra 25% Off In Bag"/>
    <s v="25"/>
    <n v="20"/>
    <n v="15"/>
    <n v="0.6875"/>
    <n v="15"/>
    <s v=""/>
    <s v=""/>
  </r>
  <r>
    <x v="0"/>
    <x v="4"/>
    <x v="99"/>
    <x v="89"/>
    <x v="301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4"/>
    <x v="95"/>
    <x v="14"/>
    <x v="302"/>
    <n v="38"/>
    <n v="20"/>
    <s v="Limited Time: Sale Up to 50% Off + Extra 25% Off + Free Shipping on All Orders"/>
    <s v="Extra 25% Off In Bag"/>
    <s v="25"/>
    <n v="20"/>
    <n v="15"/>
    <n v="0.60526315789473684"/>
    <n v="15"/>
    <s v=""/>
    <s v=""/>
  </r>
  <r>
    <x v="0"/>
    <x v="4"/>
    <x v="85"/>
    <x v="1"/>
    <x v="303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4"/>
    <x v="91"/>
    <x v="100"/>
    <x v="304"/>
    <n v="34"/>
    <n v="25"/>
    <s v="Limited Time: Sale Up to 50% Off + Extra 25% Off + Free Shipping on All Orders"/>
    <s v="Extra 25% Off In Bag"/>
    <s v="25"/>
    <n v="25"/>
    <n v="18.75"/>
    <n v="0.44852941176470584"/>
    <n v="18.75"/>
    <s v=""/>
    <s v=""/>
  </r>
  <r>
    <x v="0"/>
    <x v="4"/>
    <x v="88"/>
    <x v="101"/>
    <x v="305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85"/>
    <x v="31"/>
    <x v="306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4"/>
    <x v="97"/>
    <x v="102"/>
    <x v="307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100"/>
    <x v="14"/>
    <x v="308"/>
    <n v="48"/>
    <n v="20"/>
    <s v="Limited Time: Sale Up to 50% Off + Extra 25% Off + Free Shipping on All Orders"/>
    <s v="Extra 25% Off In Bag"/>
    <s v="25"/>
    <n v="20"/>
    <n v="15"/>
    <n v="0.6875"/>
    <n v="15"/>
    <s v=""/>
    <s v=""/>
  </r>
  <r>
    <x v="0"/>
    <x v="4"/>
    <x v="97"/>
    <x v="90"/>
    <x v="309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101"/>
    <x v="103"/>
    <x v="310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94"/>
    <x v="14"/>
    <x v="311"/>
    <n v="48"/>
    <n v="24"/>
    <s v="Limited Time: Sale Up to 50% Off + Extra 25% Off + Free Shipping on All Orders"/>
    <s v=""/>
    <s v=""/>
    <n v="24"/>
    <n v="24"/>
    <n v="0.5"/>
    <n v="24"/>
    <s v=""/>
    <s v=""/>
  </r>
  <r>
    <x v="0"/>
    <x v="4"/>
    <x v="97"/>
    <x v="0"/>
    <x v="312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98"/>
    <x v="104"/>
    <x v="313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89"/>
    <x v="105"/>
    <x v="314"/>
    <n v="34"/>
    <n v="17"/>
    <s v="Limited Time: Sale Up to 50% Off + Extra 25% Off + Free Shipping on All Orders"/>
    <s v=""/>
    <s v=""/>
    <n v="17"/>
    <n v="17"/>
    <n v="0.5"/>
    <n v="17"/>
    <s v=""/>
    <s v=""/>
  </r>
  <r>
    <x v="0"/>
    <x v="4"/>
    <x v="93"/>
    <x v="72"/>
    <x v="315"/>
    <n v="38"/>
    <n v="20"/>
    <s v="Limited Time: Sale Up to 50% Off + Extra 25% Off + Free Shipping on All Orders"/>
    <s v="Extra 25% Off In Bag"/>
    <s v="25"/>
    <n v="20"/>
    <n v="15"/>
    <n v="0.60526315789473684"/>
    <n v="15"/>
    <s v=""/>
    <s v=""/>
  </r>
  <r>
    <x v="0"/>
    <x v="4"/>
    <x v="102"/>
    <x v="9"/>
    <x v="316"/>
    <n v="48"/>
    <n v="33.6"/>
    <s v="Limited Time: Sale Up to 50% Off + Extra 25% Off + Free Shipping on All Orders"/>
    <s v="Extra 25% Off In Bag"/>
    <s v="25"/>
    <n v="33.6"/>
    <n v="25.200000000000003"/>
    <n v="0.47499999999999998"/>
    <n v="25.200000000000003"/>
    <s v=""/>
    <s v=""/>
  </r>
  <r>
    <x v="0"/>
    <x v="4"/>
    <x v="98"/>
    <x v="88"/>
    <x v="317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103"/>
    <x v="8"/>
    <x v="318"/>
    <n v="30"/>
    <n v="20"/>
    <s v="Limited Time: Sale Up to 50% Off + Extra 25% Off + Free Shipping on All Orders"/>
    <s v="Extra 25% Off In Bag"/>
    <s v="25"/>
    <n v="20"/>
    <n v="15"/>
    <n v="0.5"/>
    <n v="15"/>
    <s v=""/>
    <s v=""/>
  </r>
  <r>
    <x v="0"/>
    <x v="4"/>
    <x v="104"/>
    <x v="106"/>
    <x v="319"/>
    <n v="30"/>
    <n v="20"/>
    <s v="Limited Time: Sale Up to 50% Off + Extra 25% Off + Free Shipping on All Orders"/>
    <s v="Extra 25% Off In Bag"/>
    <s v="25"/>
    <n v="20"/>
    <n v="15"/>
    <n v="0.5"/>
    <n v="15"/>
    <s v=""/>
    <s v=""/>
  </r>
  <r>
    <x v="0"/>
    <x v="4"/>
    <x v="98"/>
    <x v="107"/>
    <x v="320"/>
    <n v="24"/>
    <n v="12"/>
    <s v="Limited Time: Sale Up to 50% Off + Extra 25% Off + Free Shipping on All Orders"/>
    <s v="Extra 25% Off In Bag"/>
    <s v="25"/>
    <n v="12"/>
    <n v="9"/>
    <n v="0.625"/>
    <n v="9"/>
    <s v=""/>
    <s v=""/>
  </r>
  <r>
    <x v="0"/>
    <x v="4"/>
    <x v="103"/>
    <x v="31"/>
    <x v="321"/>
    <n v="30"/>
    <n v="20"/>
    <s v="Limited Time: Sale Up to 50% Off + Extra 25% Off + Free Shipping on All Orders"/>
    <s v="Extra 25% Off In Bag"/>
    <s v="25"/>
    <n v="20"/>
    <n v="15"/>
    <n v="0.5"/>
    <n v="15"/>
    <s v=""/>
    <s v=""/>
  </r>
  <r>
    <x v="0"/>
    <x v="4"/>
    <x v="105"/>
    <x v="14"/>
    <x v="322"/>
    <n v="28"/>
    <n v="14"/>
    <s v="Limited Time: Sale Up to 50% Off + Extra 25% Off + Free Shipping on All Orders"/>
    <s v="Extra 25% Off In Bag"/>
    <s v="25"/>
    <n v="14"/>
    <n v="10.5"/>
    <n v="0.625"/>
    <n v="10.5"/>
    <s v=""/>
    <s v=""/>
  </r>
  <r>
    <x v="0"/>
    <x v="4"/>
    <x v="85"/>
    <x v="0"/>
    <x v="323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4"/>
    <x v="96"/>
    <x v="99"/>
    <x v="324"/>
    <n v="30"/>
    <n v="15"/>
    <s v="Limited Time: Sale Up to 50% Off + Extra 25% Off + Free Shipping on All Orders"/>
    <s v="Extra 25% Off In Bag"/>
    <s v="25"/>
    <n v="15"/>
    <n v="11.25"/>
    <n v="0.625"/>
    <n v="11.25"/>
    <s v=""/>
    <s v=""/>
  </r>
  <r>
    <x v="0"/>
    <x v="4"/>
    <x v="104"/>
    <x v="108"/>
    <x v="325"/>
    <n v="30"/>
    <n v="20"/>
    <s v="Limited Time: Sale Up to 50% Off + Extra 25% Off + Free Shipping on All Orders"/>
    <s v="Extra 25% Off In Bag"/>
    <s v="25"/>
    <n v="20"/>
    <n v="15"/>
    <n v="0.5"/>
    <n v="15"/>
    <s v=""/>
    <s v=""/>
  </r>
  <r>
    <x v="0"/>
    <x v="4"/>
    <x v="105"/>
    <x v="1"/>
    <x v="326"/>
    <n v="28"/>
    <n v="14"/>
    <s v="Limited Time: Sale Up to 50% Off + Extra 25% Off + Free Shipping on All Orders"/>
    <s v="Extra 25% Off In Bag"/>
    <s v="25"/>
    <n v="14"/>
    <n v="10.5"/>
    <n v="0.625"/>
    <n v="10.5"/>
    <s v=""/>
    <s v=""/>
  </r>
  <r>
    <x v="0"/>
    <x v="4"/>
    <x v="106"/>
    <x v="109"/>
    <x v="327"/>
    <n v="24"/>
    <n v="12"/>
    <s v="Limited Time: Sale Up to 50% Off + Extra 25% Off + Free Shipping on All Orders"/>
    <s v=""/>
    <s v=""/>
    <n v="12"/>
    <n v="12"/>
    <n v="0.5"/>
    <n v="12"/>
    <s v=""/>
    <s v=""/>
  </r>
  <r>
    <x v="0"/>
    <x v="4"/>
    <x v="88"/>
    <x v="110"/>
    <x v="328"/>
    <n v="24"/>
    <n v="12"/>
    <s v="Limited Time: Sale Up to 50% Off + Extra 25% Off + Free Shipping on All Orders"/>
    <s v=""/>
    <s v=""/>
    <n v="12"/>
    <n v="12"/>
    <n v="0.5"/>
    <n v="12"/>
    <s v=""/>
    <s v=""/>
  </r>
  <r>
    <x v="0"/>
    <x v="4"/>
    <x v="88"/>
    <x v="101"/>
    <x v="329"/>
    <n v="24"/>
    <n v="12"/>
    <s v="Limited Time: Sale Up to 50% Off + Extra 25% Off + Free Shipping on All Orders"/>
    <s v=""/>
    <s v=""/>
    <n v="12"/>
    <n v="12"/>
    <n v="0.5"/>
    <n v="12"/>
    <s v=""/>
    <s v=""/>
  </r>
  <r>
    <x v="0"/>
    <x v="4"/>
    <x v="106"/>
    <x v="108"/>
    <x v="330"/>
    <n v="24"/>
    <n v="12"/>
    <s v="Limited Time: Sale Up to 50% Off + Extra 25% Off + Free Shipping on All Orders"/>
    <s v=""/>
    <s v=""/>
    <n v="12"/>
    <n v="12"/>
    <n v="0.5"/>
    <n v="12"/>
    <s v=""/>
    <s v=""/>
  </r>
  <r>
    <x v="0"/>
    <x v="4"/>
    <x v="106"/>
    <x v="111"/>
    <x v="331"/>
    <n v="24"/>
    <n v="12"/>
    <s v="Limited Time: Sale Up to 50% Off + Extra 25% Off + Free Shipping on All Orders"/>
    <s v=""/>
    <s v=""/>
    <n v="12"/>
    <n v="12"/>
    <n v="0.5"/>
    <n v="12"/>
    <s v=""/>
    <s v=""/>
  </r>
  <r>
    <x v="0"/>
    <x v="5"/>
    <x v="107"/>
    <x v="1"/>
    <x v="332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07"/>
    <x v="14"/>
    <x v="333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08"/>
    <x v="3"/>
    <x v="334"/>
    <n v="98"/>
    <n v="49"/>
    <s v="Limited Time: Sale Up to 50% Off + Extra 25% Off + Free Shipping on All Orders"/>
    <s v="Extra 25% Off In Bag"/>
    <s v="25"/>
    <n v="49"/>
    <n v="36.75"/>
    <n v="0.625"/>
    <n v="36.75"/>
    <s v=""/>
    <s v=""/>
  </r>
  <r>
    <x v="0"/>
    <x v="5"/>
    <x v="109"/>
    <x v="0"/>
    <x v="335"/>
    <n v="68"/>
    <m/>
    <s v="Limited Time: Sale Up to 50% Off + Extra 25% Off + Free Shipping on All Orders"/>
    <s v=""/>
    <s v=""/>
    <n v="68"/>
    <n v="68"/>
    <n v="0"/>
    <n v="68"/>
    <s v=""/>
    <s v=""/>
  </r>
  <r>
    <x v="0"/>
    <x v="5"/>
    <x v="110"/>
    <x v="112"/>
    <x v="336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09"/>
    <x v="6"/>
    <x v="337"/>
    <n v="68"/>
    <m/>
    <s v="Limited Time: Sale Up to 50% Off + Extra 25% Off + Free Shipping on All Orders"/>
    <s v=""/>
    <s v=""/>
    <n v="68"/>
    <n v="68"/>
    <n v="0"/>
    <n v="68"/>
    <s v=""/>
    <s v=""/>
  </r>
  <r>
    <x v="0"/>
    <x v="5"/>
    <x v="107"/>
    <x v="113"/>
    <x v="338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11"/>
    <x v="6"/>
    <x v="339"/>
    <n v="88"/>
    <m/>
    <s v="Limited Time: Sale Up to 50% Off + Extra 25% Off + Free Shipping on All Orders"/>
    <s v=""/>
    <s v=""/>
    <n v="88"/>
    <n v="88"/>
    <n v="0"/>
    <n v="88"/>
    <s v=""/>
    <s v=""/>
  </r>
  <r>
    <x v="0"/>
    <x v="5"/>
    <x v="112"/>
    <x v="1"/>
    <x v="340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07"/>
    <x v="75"/>
    <x v="341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13"/>
    <x v="14"/>
    <x v="342"/>
    <n v="45"/>
    <m/>
    <s v="Limited Time: Sale Up to 50% Off + Extra 25% Off + Free Shipping on All Orders"/>
    <s v=""/>
    <s v=""/>
    <n v="45"/>
    <n v="45"/>
    <n v="0"/>
    <n v="45"/>
    <s v=""/>
    <s v=""/>
  </r>
  <r>
    <x v="0"/>
    <x v="5"/>
    <x v="112"/>
    <x v="87"/>
    <x v="343"/>
    <n v="88"/>
    <n v="44"/>
    <s v="Limited Time: Sale Up to 50% Off + Extra 25% Off + Free Shipping on All Orders"/>
    <s v="Extra 25% Off In Bag"/>
    <s v="25"/>
    <n v="44"/>
    <n v="33"/>
    <n v="0.625"/>
    <n v="33"/>
    <s v=""/>
    <s v=""/>
  </r>
  <r>
    <x v="0"/>
    <x v="5"/>
    <x v="107"/>
    <x v="8"/>
    <x v="344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08"/>
    <x v="112"/>
    <x v="345"/>
    <n v="98"/>
    <n v="49"/>
    <s v="Limited Time: Sale Up to 50% Off + Extra 25% Off + Free Shipping on All Orders"/>
    <s v="Extra 25% Off In Bag"/>
    <s v="25"/>
    <n v="49"/>
    <n v="36.75"/>
    <n v="0.625"/>
    <n v="36.75"/>
    <s v=""/>
    <s v=""/>
  </r>
  <r>
    <x v="0"/>
    <x v="5"/>
    <x v="113"/>
    <x v="78"/>
    <x v="346"/>
    <n v="45"/>
    <m/>
    <s v="Limited Time: Sale Up to 50% Off + Extra 25% Off + Free Shipping on All Orders"/>
    <s v=""/>
    <s v=""/>
    <n v="45"/>
    <n v="45"/>
    <n v="0"/>
    <n v="45"/>
    <s v=""/>
    <s v=""/>
  </r>
  <r>
    <x v="0"/>
    <x v="5"/>
    <x v="111"/>
    <x v="1"/>
    <x v="347"/>
    <n v="88"/>
    <m/>
    <s v="Limited Time: Sale Up to 50% Off + Extra 25% Off + Free Shipping on All Orders"/>
    <s v=""/>
    <s v=""/>
    <n v="88"/>
    <n v="88"/>
    <n v="0"/>
    <n v="88"/>
    <s v=""/>
    <s v=""/>
  </r>
  <r>
    <x v="0"/>
    <x v="5"/>
    <x v="114"/>
    <x v="1"/>
    <x v="348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15"/>
    <x v="114"/>
    <x v="349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16"/>
    <x v="14"/>
    <x v="350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17"/>
    <x v="79"/>
    <x v="351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12"/>
    <x v="17"/>
    <x v="352"/>
    <n v="88"/>
    <n v="44"/>
    <s v="Limited Time: Sale Up to 50% Off + Extra 25% Off + Free Shipping on All Orders"/>
    <s v="Extra 25% Off In Bag"/>
    <s v="25"/>
    <n v="44"/>
    <n v="33"/>
    <n v="0.625"/>
    <n v="33"/>
    <s v=""/>
    <s v=""/>
  </r>
  <r>
    <x v="0"/>
    <x v="5"/>
    <x v="118"/>
    <x v="69"/>
    <x v="353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18"/>
    <x v="2"/>
    <x v="354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19"/>
    <x v="6"/>
    <x v="355"/>
    <n v="88"/>
    <n v="44"/>
    <s v="Limited Time: Sale Up to 50% Off + Extra 25% Off + Free Shipping on All Orders"/>
    <s v=""/>
    <s v=""/>
    <n v="44"/>
    <n v="44"/>
    <n v="0.5"/>
    <n v="44"/>
    <s v=""/>
    <s v=""/>
  </r>
  <r>
    <x v="0"/>
    <x v="5"/>
    <x v="120"/>
    <x v="6"/>
    <x v="356"/>
    <n v="68"/>
    <m/>
    <s v="Limited Time: Sale Up to 50% Off + Extra 25% Off + Free Shipping on All Orders"/>
    <s v=""/>
    <s v=""/>
    <n v="68"/>
    <n v="68"/>
    <n v="0"/>
    <n v="68"/>
    <s v=""/>
    <s v=""/>
  </r>
  <r>
    <x v="0"/>
    <x v="5"/>
    <x v="121"/>
    <x v="31"/>
    <x v="357"/>
    <n v="88"/>
    <n v="44"/>
    <s v="Limited Time: Sale Up to 50% Off + Extra 25% Off + Free Shipping on All Orders"/>
    <s v="Extra 25% Off In Bag"/>
    <s v="25"/>
    <n v="44"/>
    <n v="33"/>
    <n v="0.625"/>
    <n v="33"/>
    <s v=""/>
    <s v=""/>
  </r>
  <r>
    <x v="0"/>
    <x v="5"/>
    <x v="122"/>
    <x v="0"/>
    <x v="358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12"/>
    <x v="27"/>
    <x v="359"/>
    <n v="88"/>
    <n v="44"/>
    <s v="Limited Time: Sale Up to 50% Off + Extra 25% Off + Free Shipping on All Orders"/>
    <s v="Extra 25% Off In Bag"/>
    <s v="25"/>
    <n v="44"/>
    <n v="33"/>
    <n v="0.625"/>
    <n v="33"/>
    <s v=""/>
    <s v=""/>
  </r>
  <r>
    <x v="0"/>
    <x v="5"/>
    <x v="123"/>
    <x v="79"/>
    <x v="360"/>
    <n v="98"/>
    <n v="49"/>
    <s v="Limited Time: Sale Up to 50% Off + Extra 25% Off + Free Shipping on All Orders"/>
    <s v="Extra 25% Off In Bag"/>
    <s v="25"/>
    <n v="49"/>
    <n v="36.75"/>
    <n v="0.625"/>
    <n v="36.75"/>
    <s v=""/>
    <s v=""/>
  </r>
  <r>
    <x v="0"/>
    <x v="5"/>
    <x v="110"/>
    <x v="115"/>
    <x v="361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08"/>
    <x v="93"/>
    <x v="362"/>
    <n v="98"/>
    <n v="49"/>
    <s v="Limited Time: Sale Up to 50% Off + Extra 25% Off + Free Shipping on All Orders"/>
    <s v="Extra 25% Off In Bag"/>
    <s v="25"/>
    <n v="49"/>
    <n v="36.75"/>
    <n v="0.625"/>
    <n v="36.75"/>
    <s v=""/>
    <s v=""/>
  </r>
  <r>
    <x v="0"/>
    <x v="5"/>
    <x v="124"/>
    <x v="0"/>
    <x v="363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5"/>
    <x v="24"/>
    <x v="364"/>
    <n v="98"/>
    <n v="49"/>
    <s v="Limited Time: Sale Up to 50% Off + Extra 25% Off + Free Shipping on All Orders"/>
    <s v=""/>
    <s v=""/>
    <n v="49"/>
    <n v="49"/>
    <n v="0.5"/>
    <n v="49"/>
    <s v=""/>
    <s v=""/>
  </r>
  <r>
    <x v="0"/>
    <x v="5"/>
    <x v="118"/>
    <x v="78"/>
    <x v="365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26"/>
    <x v="113"/>
    <x v="366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6"/>
    <x v="27"/>
    <x v="367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21"/>
    <x v="3"/>
    <x v="368"/>
    <n v="88"/>
    <n v="44"/>
    <s v="Limited Time: Sale Up to 50% Off + Extra 25% Off + Free Shipping on All Orders"/>
    <s v="Extra 25% Off In Bag"/>
    <s v="25"/>
    <n v="44"/>
    <n v="33"/>
    <n v="0.625"/>
    <n v="33"/>
    <s v=""/>
    <s v=""/>
  </r>
  <r>
    <x v="0"/>
    <x v="5"/>
    <x v="121"/>
    <x v="0"/>
    <x v="369"/>
    <n v="88"/>
    <n v="44"/>
    <s v="Limited Time: Sale Up to 50% Off + Extra 25% Off + Free Shipping on All Orders"/>
    <s v="Extra 25% Off In Bag"/>
    <s v="25"/>
    <n v="44"/>
    <n v="33"/>
    <n v="0.625"/>
    <n v="33"/>
    <s v=""/>
    <s v=""/>
  </r>
  <r>
    <x v="0"/>
    <x v="5"/>
    <x v="127"/>
    <x v="27"/>
    <x v="370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18"/>
    <x v="1"/>
    <x v="371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28"/>
    <x v="78"/>
    <x v="372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24"/>
    <x v="27"/>
    <x v="373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7"/>
    <x v="105"/>
    <x v="374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2"/>
    <x v="27"/>
    <x v="375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26"/>
    <x v="31"/>
    <x v="376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26"/>
    <x v="0"/>
    <x v="377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6"/>
    <x v="105"/>
    <x v="378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7"/>
    <x v="0"/>
    <x v="379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13"/>
    <x v="105"/>
    <x v="380"/>
    <n v="45"/>
    <m/>
    <s v="Limited Time: Sale Up to 50% Off + Extra 25% Off + Free Shipping on All Orders"/>
    <s v=""/>
    <s v=""/>
    <n v="45"/>
    <n v="45"/>
    <n v="0"/>
    <n v="45"/>
    <s v=""/>
    <s v=""/>
  </r>
  <r>
    <x v="0"/>
    <x v="5"/>
    <x v="129"/>
    <x v="78"/>
    <x v="381"/>
    <n v="68"/>
    <n v="47.6"/>
    <s v="Limited Time: Sale Up to 50% Off + Extra 25% Off + Free Shipping on All Orders"/>
    <s v="Extra 25% Off In Bag"/>
    <s v="25"/>
    <n v="47.6"/>
    <n v="35.700000000000003"/>
    <n v="0.47499999999999998"/>
    <n v="35.700000000000003"/>
    <s v=""/>
    <s v=""/>
  </r>
  <r>
    <x v="0"/>
    <x v="5"/>
    <x v="124"/>
    <x v="97"/>
    <x v="382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13"/>
    <x v="3"/>
    <x v="383"/>
    <n v="45"/>
    <m/>
    <s v="Limited Time: Sale Up to 50% Off + Extra 25% Off + Free Shipping on All Orders"/>
    <s v=""/>
    <s v=""/>
    <n v="45"/>
    <n v="45"/>
    <n v="0"/>
    <n v="45"/>
    <s v=""/>
    <s v=""/>
  </r>
  <r>
    <x v="0"/>
    <x v="5"/>
    <x v="114"/>
    <x v="24"/>
    <x v="384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29"/>
    <x v="73"/>
    <x v="385"/>
    <n v="68"/>
    <n v="47.6"/>
    <s v="Limited Time: Sale Up to 50% Off + Extra 25% Off + Free Shipping on All Orders"/>
    <s v="Extra 25% Off In Bag"/>
    <s v="25"/>
    <n v="47.6"/>
    <n v="35.700000000000003"/>
    <n v="0.47499999999999998"/>
    <n v="35.700000000000003"/>
    <s v=""/>
    <s v=""/>
  </r>
  <r>
    <x v="0"/>
    <x v="5"/>
    <x v="124"/>
    <x v="95"/>
    <x v="386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6"/>
    <x v="27"/>
    <x v="387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6"/>
    <x v="3"/>
    <x v="388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14"/>
    <x v="31"/>
    <x v="389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18"/>
    <x v="0"/>
    <x v="390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26"/>
    <x v="3"/>
    <x v="391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6"/>
    <x v="97"/>
    <x v="392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30"/>
    <x v="116"/>
    <x v="393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20"/>
    <x v="1"/>
    <x v="394"/>
    <n v="68"/>
    <m/>
    <s v="Limited Time: Sale Up to 50% Off + Extra 25% Off + Free Shipping on All Orders"/>
    <s v=""/>
    <s v=""/>
    <n v="68"/>
    <n v="68"/>
    <n v="0"/>
    <n v="68"/>
    <s v=""/>
    <s v=""/>
  </r>
  <r>
    <x v="0"/>
    <x v="5"/>
    <x v="114"/>
    <x v="6"/>
    <x v="395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16"/>
    <x v="0"/>
    <x v="396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26"/>
    <x v="117"/>
    <x v="397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6"/>
    <x v="5"/>
    <x v="398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14"/>
    <x v="0"/>
    <x v="399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20"/>
    <x v="3"/>
    <x v="400"/>
    <n v="68"/>
    <m/>
    <s v="Limited Time: Sale Up to 50% Off + Extra 25% Off + Free Shipping on All Orders"/>
    <s v=""/>
    <s v=""/>
    <n v="68"/>
    <n v="68"/>
    <n v="0"/>
    <n v="68"/>
    <s v=""/>
    <s v=""/>
  </r>
  <r>
    <x v="0"/>
    <x v="5"/>
    <x v="126"/>
    <x v="1"/>
    <x v="401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14"/>
    <x v="105"/>
    <x v="402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5"/>
    <x v="120"/>
    <x v="0"/>
    <x v="403"/>
    <n v="68"/>
    <m/>
    <s v="Limited Time: Sale Up to 50% Off + Extra 25% Off + Free Shipping on All Orders"/>
    <s v=""/>
    <s v=""/>
    <n v="68"/>
    <n v="68"/>
    <n v="0"/>
    <n v="68"/>
    <s v=""/>
    <s v=""/>
  </r>
  <r>
    <x v="0"/>
    <x v="5"/>
    <x v="122"/>
    <x v="118"/>
    <x v="404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5"/>
    <x v="127"/>
    <x v="6"/>
    <x v="405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24"/>
    <x v="4"/>
    <x v="406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5"/>
    <x v="131"/>
    <x v="1"/>
    <x v="407"/>
    <n v="35"/>
    <m/>
    <s v="Limited Time: Sale Up to 50% Off + Extra 25% Off + Free Shipping on All Orders"/>
    <s v=""/>
    <s v=""/>
    <n v="35"/>
    <n v="35"/>
    <n v="0"/>
    <n v="35"/>
    <s v=""/>
    <s v=""/>
  </r>
  <r>
    <x v="0"/>
    <x v="5"/>
    <x v="131"/>
    <x v="95"/>
    <x v="408"/>
    <n v="35"/>
    <m/>
    <s v="Limited Time: Sale Up to 50% Off + Extra 25% Off + Free Shipping on All Orders"/>
    <s v=""/>
    <s v=""/>
    <n v="35"/>
    <n v="35"/>
    <n v="0"/>
    <n v="35"/>
    <s v=""/>
    <s v=""/>
  </r>
  <r>
    <x v="0"/>
    <x v="5"/>
    <x v="131"/>
    <x v="8"/>
    <x v="409"/>
    <n v="35"/>
    <m/>
    <s v="Limited Time: Sale Up to 50% Off + Extra 25% Off + Free Shipping on All Orders"/>
    <s v=""/>
    <s v=""/>
    <n v="35"/>
    <n v="35"/>
    <n v="0"/>
    <n v="35"/>
    <s v=""/>
    <s v=""/>
  </r>
  <r>
    <x v="0"/>
    <x v="5"/>
    <x v="131"/>
    <x v="0"/>
    <x v="410"/>
    <n v="35"/>
    <m/>
    <s v="Limited Time: Sale Up to 50% Off + Extra 25% Off + Free Shipping on All Orders"/>
    <s v=""/>
    <s v=""/>
    <n v="35"/>
    <n v="35"/>
    <n v="0"/>
    <n v="35"/>
    <s v=""/>
    <s v=""/>
  </r>
  <r>
    <x v="0"/>
    <x v="6"/>
    <x v="132"/>
    <x v="28"/>
    <x v="411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6"/>
    <x v="133"/>
    <x v="1"/>
    <x v="412"/>
    <n v="28"/>
    <n v="16.8"/>
    <s v="Limited Time: Sale Up to 50% Off + Extra 25% Off + Free Shipping on All Orders"/>
    <s v="Extra 25% Off In Bag"/>
    <s v="25"/>
    <n v="16.8"/>
    <n v="12.600000000000001"/>
    <n v="0.54999999999999993"/>
    <n v="12.600000000000001"/>
    <s v=""/>
    <s v=""/>
  </r>
  <r>
    <x v="0"/>
    <x v="6"/>
    <x v="133"/>
    <x v="24"/>
    <x v="413"/>
    <n v="28"/>
    <n v="16.8"/>
    <s v="Limited Time: Sale Up to 50% Off + Extra 25% Off + Free Shipping on All Orders"/>
    <s v="Extra 25% Off In Bag"/>
    <s v="25"/>
    <n v="16.8"/>
    <n v="12.600000000000001"/>
    <n v="0.54999999999999993"/>
    <n v="12.600000000000001"/>
    <s v=""/>
    <s v=""/>
  </r>
  <r>
    <x v="0"/>
    <x v="6"/>
    <x v="134"/>
    <x v="1"/>
    <x v="414"/>
    <n v="300"/>
    <m/>
    <s v="Limited Time: Sale Up to 50% Off + Extra 25% Off + Free Shipping on All Orders"/>
    <s v=""/>
    <s v=""/>
    <n v="300"/>
    <n v="300"/>
    <n v="0"/>
    <n v="300"/>
    <s v=""/>
    <s v=""/>
  </r>
  <r>
    <x v="0"/>
    <x v="6"/>
    <x v="135"/>
    <x v="24"/>
    <x v="415"/>
    <n v="30"/>
    <n v="18"/>
    <s v="Limited Time: Sale Up to 50% Off + Extra 25% Off + Free Shipping on All Orders"/>
    <s v="Extra 25% Off In Bag"/>
    <s v="25"/>
    <n v="18"/>
    <n v="13.5"/>
    <n v="0.55000000000000004"/>
    <n v="13.5"/>
    <s v=""/>
    <s v=""/>
  </r>
  <r>
    <x v="0"/>
    <x v="6"/>
    <x v="135"/>
    <x v="0"/>
    <x v="416"/>
    <n v="30"/>
    <n v="18"/>
    <s v="Limited Time: Sale Up to 50% Off + Extra 25% Off + Free Shipping on All Orders"/>
    <s v="Extra 25% Off In Bag"/>
    <s v="25"/>
    <n v="18"/>
    <n v="13.5"/>
    <n v="0.55000000000000004"/>
    <n v="13.5"/>
    <s v=""/>
    <s v=""/>
  </r>
  <r>
    <x v="0"/>
    <x v="6"/>
    <x v="136"/>
    <x v="1"/>
    <x v="417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36"/>
    <x v="27"/>
    <x v="418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36"/>
    <x v="119"/>
    <x v="419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36"/>
    <x v="9"/>
    <x v="420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37"/>
    <x v="120"/>
    <x v="421"/>
    <n v="18"/>
    <m/>
    <s v="Limited Time: Sale Up to 50% Off + Extra 25% Off + Free Shipping on All Orders"/>
    <s v=""/>
    <s v=""/>
    <n v="18"/>
    <n v="18"/>
    <n v="0"/>
    <n v="18"/>
    <s v=""/>
    <s v=""/>
  </r>
  <r>
    <x v="0"/>
    <x v="6"/>
    <x v="137"/>
    <x v="121"/>
    <x v="422"/>
    <n v="18"/>
    <m/>
    <s v="Limited Time: Sale Up to 50% Off + Extra 25% Off + Free Shipping on All Orders"/>
    <s v=""/>
    <s v=""/>
    <n v="18"/>
    <n v="18"/>
    <n v="0"/>
    <n v="18"/>
    <s v=""/>
    <s v=""/>
  </r>
  <r>
    <x v="0"/>
    <x v="6"/>
    <x v="138"/>
    <x v="34"/>
    <x v="423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6"/>
    <x v="138"/>
    <x v="6"/>
    <x v="424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6"/>
    <x v="138"/>
    <x v="1"/>
    <x v="425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6"/>
    <x v="139"/>
    <x v="122"/>
    <x v="426"/>
    <n v="18"/>
    <m/>
    <s v="Limited Time: Sale Up to 50% Off + Extra 25% Off + Free Shipping on All Orders"/>
    <s v=""/>
    <s v=""/>
    <n v="18"/>
    <n v="18"/>
    <n v="0"/>
    <n v="18"/>
    <s v=""/>
    <s v=""/>
  </r>
  <r>
    <x v="0"/>
    <x v="6"/>
    <x v="140"/>
    <x v="1"/>
    <x v="427"/>
    <n v="58"/>
    <n v="34.799999999999997"/>
    <s v="Limited Time: Sale Up to 50% Off + Extra 25% Off + Free Shipping on All Orders"/>
    <s v="Extra 25% Off In Bag"/>
    <s v="25"/>
    <n v="34.799999999999997"/>
    <n v="26.099999999999998"/>
    <n v="0.55000000000000004"/>
    <n v="26.099999999999998"/>
    <s v=""/>
    <s v=""/>
  </r>
  <r>
    <x v="0"/>
    <x v="6"/>
    <x v="140"/>
    <x v="34"/>
    <x v="428"/>
    <n v="58"/>
    <n v="34.799999999999997"/>
    <s v="Limited Time: Sale Up to 50% Off + Extra 25% Off + Free Shipping on All Orders"/>
    <s v="Extra 25% Off In Bag"/>
    <s v="25"/>
    <n v="34.799999999999997"/>
    <n v="26.099999999999998"/>
    <n v="0.55000000000000004"/>
    <n v="26.099999999999998"/>
    <s v=""/>
    <s v=""/>
  </r>
  <r>
    <x v="0"/>
    <x v="6"/>
    <x v="141"/>
    <x v="3"/>
    <x v="429"/>
    <n v="48"/>
    <n v="28.8"/>
    <s v="Limited Time: Sale Up to 50% Off + Extra 25% Off + Free Shipping on All Orders"/>
    <s v="Extra 25% Off In Bag"/>
    <s v="25"/>
    <n v="28.8"/>
    <n v="21.6"/>
    <n v="0.55000000000000004"/>
    <n v="21.6"/>
    <s v=""/>
    <s v=""/>
  </r>
  <r>
    <x v="0"/>
    <x v="6"/>
    <x v="141"/>
    <x v="0"/>
    <x v="430"/>
    <n v="48"/>
    <n v="28.8"/>
    <s v="Limited Time: Sale Up to 50% Off + Extra 25% Off + Free Shipping on All Orders"/>
    <s v="Extra 25% Off In Bag"/>
    <s v="25"/>
    <n v="28.8"/>
    <n v="21.6"/>
    <n v="0.55000000000000004"/>
    <n v="21.6"/>
    <s v=""/>
    <s v=""/>
  </r>
  <r>
    <x v="0"/>
    <x v="6"/>
    <x v="141"/>
    <x v="123"/>
    <x v="431"/>
    <n v="48"/>
    <n v="28.8"/>
    <s v="Limited Time: Sale Up to 50% Off + Extra 25% Off + Free Shipping on All Orders"/>
    <s v="Extra 25% Off In Bag"/>
    <s v="25"/>
    <n v="28.8"/>
    <n v="21.6"/>
    <n v="0.55000000000000004"/>
    <n v="21.6"/>
    <s v=""/>
    <s v=""/>
  </r>
  <r>
    <x v="0"/>
    <x v="6"/>
    <x v="142"/>
    <x v="1"/>
    <x v="432"/>
    <n v="120"/>
    <m/>
    <s v="Limited Time: Sale Up to 50% Off + Extra 25% Off + Free Shipping on All Orders"/>
    <s v=""/>
    <s v=""/>
    <n v="120"/>
    <n v="120"/>
    <n v="0"/>
    <n v="120"/>
    <s v=""/>
    <s v=""/>
  </r>
  <r>
    <x v="0"/>
    <x v="6"/>
    <x v="143"/>
    <x v="124"/>
    <x v="433"/>
    <n v="48"/>
    <n v="28.8"/>
    <s v="Limited Time: Sale Up to 50% Off + Extra 25% Off + Free Shipping on All Orders"/>
    <s v="Extra 25% Off In Bag"/>
    <s v="25"/>
    <n v="28.8"/>
    <n v="21.6"/>
    <n v="0.55000000000000004"/>
    <n v="21.6"/>
    <s v=""/>
    <s v=""/>
  </r>
  <r>
    <x v="0"/>
    <x v="6"/>
    <x v="143"/>
    <x v="125"/>
    <x v="434"/>
    <n v="48"/>
    <n v="28.8"/>
    <s v="Limited Time: Sale Up to 50% Off + Extra 25% Off + Free Shipping on All Orders"/>
    <s v="Extra 25% Off In Bag"/>
    <s v="25"/>
    <n v="28.8"/>
    <n v="21.6"/>
    <n v="0.55000000000000004"/>
    <n v="21.6"/>
    <s v=""/>
    <s v=""/>
  </r>
  <r>
    <x v="0"/>
    <x v="6"/>
    <x v="143"/>
    <x v="126"/>
    <x v="435"/>
    <n v="48"/>
    <n v="28.8"/>
    <s v="Limited Time: Sale Up to 50% Off + Extra 25% Off + Free Shipping on All Orders"/>
    <s v="Extra 25% Off In Bag"/>
    <s v="25"/>
    <n v="28.8"/>
    <n v="21.6"/>
    <n v="0.55000000000000004"/>
    <n v="21.6"/>
    <s v=""/>
    <s v=""/>
  </r>
  <r>
    <x v="0"/>
    <x v="6"/>
    <x v="143"/>
    <x v="29"/>
    <x v="436"/>
    <n v="48"/>
    <n v="28.8"/>
    <s v="Limited Time: Sale Up to 50% Off + Extra 25% Off + Free Shipping on All Orders"/>
    <s v="Extra 25% Off In Bag"/>
    <s v="25"/>
    <n v="28.8"/>
    <n v="21.6"/>
    <n v="0.55000000000000004"/>
    <n v="21.6"/>
    <s v=""/>
    <s v=""/>
  </r>
  <r>
    <x v="0"/>
    <x v="6"/>
    <x v="143"/>
    <x v="8"/>
    <x v="437"/>
    <n v="48"/>
    <n v="28.8"/>
    <s v="Limited Time: Sale Up to 50% Off + Extra 25% Off + Free Shipping on All Orders"/>
    <s v="Extra 25% Off In Bag"/>
    <s v="25"/>
    <n v="28.8"/>
    <n v="21.6"/>
    <n v="0.55000000000000004"/>
    <n v="21.6"/>
    <s v=""/>
    <s v=""/>
  </r>
  <r>
    <x v="0"/>
    <x v="6"/>
    <x v="143"/>
    <x v="28"/>
    <x v="438"/>
    <n v="48"/>
    <n v="28.8"/>
    <s v="Limited Time: Sale Up to 50% Off + Extra 25% Off + Free Shipping on All Orders"/>
    <s v="Extra 25% Off In Bag"/>
    <s v="25"/>
    <n v="28.8"/>
    <n v="21.6"/>
    <n v="0.55000000000000004"/>
    <n v="21.6"/>
    <s v=""/>
    <s v=""/>
  </r>
  <r>
    <x v="0"/>
    <x v="6"/>
    <x v="139"/>
    <x v="127"/>
    <x v="439"/>
    <n v="18"/>
    <m/>
    <s v="Limited Time: Sale Up to 50% Off + Extra 25% Off + Free Shipping on All Orders"/>
    <s v=""/>
    <s v=""/>
    <n v="18"/>
    <n v="18"/>
    <n v="0"/>
    <n v="18"/>
    <s v=""/>
    <s v=""/>
  </r>
  <r>
    <x v="0"/>
    <x v="6"/>
    <x v="139"/>
    <x v="128"/>
    <x v="440"/>
    <n v="18"/>
    <m/>
    <s v="Limited Time: Sale Up to 50% Off + Extra 25% Off + Free Shipping on All Orders"/>
    <s v=""/>
    <s v=""/>
    <n v="18"/>
    <n v="18"/>
    <n v="0"/>
    <n v="18"/>
    <s v=""/>
    <s v=""/>
  </r>
  <r>
    <x v="0"/>
    <x v="6"/>
    <x v="144"/>
    <x v="6"/>
    <x v="441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6"/>
    <x v="144"/>
    <x v="1"/>
    <x v="442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6"/>
    <x v="145"/>
    <x v="1"/>
    <x v="443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45"/>
    <x v="129"/>
    <x v="444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45"/>
    <x v="130"/>
    <x v="445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45"/>
    <x v="9"/>
    <x v="446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45"/>
    <x v="27"/>
    <x v="447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45"/>
    <x v="131"/>
    <x v="448"/>
    <n v="18"/>
    <m/>
    <s v="Limited Time: Sale Up to 50% Off + Extra 25% Off + Free Shipping on All Orders"/>
    <s v="Extra 25% Off In Bag"/>
    <s v="25"/>
    <n v="18"/>
    <n v="13.5"/>
    <n v="0.25"/>
    <n v="13.5"/>
    <s v=""/>
    <s v=""/>
  </r>
  <r>
    <x v="0"/>
    <x v="6"/>
    <x v="146"/>
    <x v="132"/>
    <x v="449"/>
    <n v="88"/>
    <m/>
    <s v="Limited Time: Sale Up to 50% Off + Extra 25% Off + Free Shipping on All Orders"/>
    <s v=""/>
    <s v=""/>
    <n v="88"/>
    <n v="88"/>
    <n v="0"/>
    <n v="88"/>
    <s v=""/>
    <s v=""/>
  </r>
  <r>
    <x v="0"/>
    <x v="6"/>
    <x v="146"/>
    <x v="133"/>
    <x v="450"/>
    <n v="88"/>
    <m/>
    <s v="Limited Time: Sale Up to 50% Off + Extra 25% Off + Free Shipping on All Orders"/>
    <s v=""/>
    <s v=""/>
    <n v="88"/>
    <n v="88"/>
    <n v="0"/>
    <n v="88"/>
    <s v=""/>
    <s v=""/>
  </r>
  <r>
    <x v="0"/>
    <x v="6"/>
    <x v="139"/>
    <x v="134"/>
    <x v="451"/>
    <n v="22"/>
    <m/>
    <s v="Limited Time: Sale Up to 50% Off + Extra 25% Off + Free Shipping on All Orders"/>
    <s v=""/>
    <s v=""/>
    <n v="22"/>
    <n v="22"/>
    <n v="0"/>
    <n v="22"/>
    <s v=""/>
    <s v=""/>
  </r>
  <r>
    <x v="0"/>
    <x v="6"/>
    <x v="147"/>
    <x v="6"/>
    <x v="452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6"/>
    <x v="147"/>
    <x v="0"/>
    <x v="453"/>
    <n v="38"/>
    <n v="19"/>
    <s v="Limited Time: Sale Up to 50% Off + Extra 25% Off + Free Shipping on All Orders"/>
    <s v="Extra 25% Off In Bag"/>
    <s v="25"/>
    <n v="19"/>
    <n v="14.25"/>
    <n v="0.625"/>
    <n v="14.25"/>
    <s v=""/>
    <s v=""/>
  </r>
  <r>
    <x v="0"/>
    <x v="6"/>
    <x v="142"/>
    <x v="9"/>
    <x v="454"/>
    <n v="120"/>
    <m/>
    <s v="Limited Time: Sale Up to 50% Off + Extra 25% Off + Free Shipping on All Orders"/>
    <s v=""/>
    <s v=""/>
    <n v="120"/>
    <n v="120"/>
    <n v="0"/>
    <n v="120"/>
    <s v=""/>
    <s v=""/>
  </r>
  <r>
    <x v="0"/>
    <x v="6"/>
    <x v="148"/>
    <x v="135"/>
    <x v="455"/>
    <n v="34"/>
    <m/>
    <s v="Limited Time: Sale Up to 50% Off + Extra 25% Off + Free Shipping on All Orders"/>
    <s v="Extra 25% Off In Bag"/>
    <s v="25"/>
    <n v="34"/>
    <n v="25.5"/>
    <n v="0.25"/>
    <n v="25.5"/>
    <s v=""/>
    <s v=""/>
  </r>
  <r>
    <x v="0"/>
    <x v="6"/>
    <x v="149"/>
    <x v="136"/>
    <x v="456"/>
    <n v="80"/>
    <m/>
    <s v="Limited Time: Sale Up to 50% Off + Extra 25% Off + Free Shipping on All Orders"/>
    <s v=""/>
    <s v=""/>
    <n v="80"/>
    <n v="80"/>
    <n v="0"/>
    <n v="80"/>
    <s v=""/>
    <s v=""/>
  </r>
  <r>
    <x v="0"/>
    <x v="6"/>
    <x v="149"/>
    <x v="1"/>
    <x v="457"/>
    <n v="80"/>
    <m/>
    <s v="Limited Time: Sale Up to 50% Off + Extra 25% Off + Free Shipping on All Orders"/>
    <s v=""/>
    <s v=""/>
    <n v="80"/>
    <n v="80"/>
    <n v="0"/>
    <n v="80"/>
    <s v=""/>
    <s v=""/>
  </r>
  <r>
    <x v="0"/>
    <x v="7"/>
    <x v="150"/>
    <x v="137"/>
    <x v="458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0"/>
    <x v="138"/>
    <x v="459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0"/>
    <x v="28"/>
    <x v="460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0"/>
    <x v="139"/>
    <x v="461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1"/>
    <x v="140"/>
    <x v="462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2"/>
    <x v="141"/>
    <x v="463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0"/>
    <x v="142"/>
    <x v="464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3"/>
    <x v="143"/>
    <x v="465"/>
    <n v="68"/>
    <n v="39"/>
    <s v="Limited Time: Sale Up to 50% Off + Extra 25% Off + Free Shipping on All Orders"/>
    <s v=""/>
    <s v=""/>
    <n v="39"/>
    <n v="39"/>
    <n v="0.42647058823529416"/>
    <n v="39"/>
    <s v=""/>
    <s v=""/>
  </r>
  <r>
    <x v="0"/>
    <x v="7"/>
    <x v="28"/>
    <x v="138"/>
    <x v="466"/>
    <n v="78"/>
    <m/>
    <s v="Limited Time: Sale Up to 50% Off + Extra 25% Off + Free Shipping on All Orders"/>
    <s v=""/>
    <s v=""/>
    <n v="78"/>
    <n v="78"/>
    <n v="0"/>
    <n v="78"/>
    <s v=""/>
    <s v=""/>
  </r>
  <r>
    <x v="0"/>
    <x v="7"/>
    <x v="154"/>
    <x v="144"/>
    <x v="467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7"/>
    <x v="28"/>
    <x v="21"/>
    <x v="70"/>
    <n v="78"/>
    <n v="69"/>
    <s v="Limited Time: Sale Up to 50% Off + Extra 25% Off + Free Shipping on All Orders"/>
    <s v="Extra 25% Off In Bag"/>
    <s v="25"/>
    <n v="69"/>
    <n v="51.75"/>
    <n v="0.33653846153846156"/>
    <n v="51.75"/>
    <s v=""/>
    <s v=""/>
  </r>
  <r>
    <x v="0"/>
    <x v="7"/>
    <x v="151"/>
    <x v="145"/>
    <x v="468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1"/>
    <x v="29"/>
    <x v="469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1"/>
    <x v="125"/>
    <x v="470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5"/>
    <x v="146"/>
    <x v="471"/>
    <n v="69"/>
    <m/>
    <s v="Limited Time: Sale Up to 50% Off + Extra 25% Off + Free Shipping on All Orders"/>
    <s v=""/>
    <s v=""/>
    <n v="69"/>
    <n v="69"/>
    <n v="0"/>
    <n v="69"/>
    <s v=""/>
    <s v=""/>
  </r>
  <r>
    <x v="0"/>
    <x v="7"/>
    <x v="156"/>
    <x v="142"/>
    <x v="472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5"/>
    <x v="147"/>
    <x v="473"/>
    <n v="69"/>
    <m/>
    <s v="Limited Time: Sale Up to 50% Off + Extra 25% Off + Free Shipping on All Orders"/>
    <s v=""/>
    <s v=""/>
    <n v="69"/>
    <n v="69"/>
    <n v="0"/>
    <n v="69"/>
    <s v=""/>
    <s v=""/>
  </r>
  <r>
    <x v="0"/>
    <x v="7"/>
    <x v="157"/>
    <x v="31"/>
    <x v="474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28"/>
    <x v="137"/>
    <x v="475"/>
    <n v="78"/>
    <m/>
    <s v="Limited Time: Sale Up to 50% Off + Extra 25% Off + Free Shipping on All Orders"/>
    <s v=""/>
    <s v=""/>
    <n v="78"/>
    <n v="78"/>
    <n v="0"/>
    <n v="78"/>
    <s v=""/>
    <s v=""/>
  </r>
  <r>
    <x v="0"/>
    <x v="7"/>
    <x v="158"/>
    <x v="148"/>
    <x v="476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28"/>
    <x v="18"/>
    <x v="5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7"/>
    <x v="159"/>
    <x v="8"/>
    <x v="477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5"/>
    <x v="149"/>
    <x v="478"/>
    <n v="69"/>
    <m/>
    <s v="Limited Time: Sale Up to 50% Off + Extra 25% Off + Free Shipping on All Orders"/>
    <s v=""/>
    <s v=""/>
    <n v="69"/>
    <n v="69"/>
    <n v="0"/>
    <n v="69"/>
    <s v=""/>
    <s v=""/>
  </r>
  <r>
    <x v="0"/>
    <x v="7"/>
    <x v="160"/>
    <x v="21"/>
    <x v="479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50"/>
    <x v="124"/>
    <x v="480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1"/>
    <x v="150"/>
    <x v="481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28"/>
    <x v="28"/>
    <x v="96"/>
    <n v="78"/>
    <n v="69"/>
    <s v="Limited Time: Sale Up to 50% Off + Extra 25% Off + Free Shipping on All Orders"/>
    <s v="Extra 25% Off In Bag"/>
    <s v="25"/>
    <n v="69"/>
    <n v="51.75"/>
    <n v="0.33653846153846156"/>
    <n v="51.75"/>
    <s v=""/>
    <s v=""/>
  </r>
  <r>
    <x v="0"/>
    <x v="7"/>
    <x v="155"/>
    <x v="151"/>
    <x v="482"/>
    <n v="69"/>
    <m/>
    <s v="Limited Time: Sale Up to 50% Off + Extra 25% Off + Free Shipping on All Orders"/>
    <s v=""/>
    <s v=""/>
    <n v="69"/>
    <n v="69"/>
    <n v="0"/>
    <n v="69"/>
    <s v=""/>
    <s v=""/>
  </r>
  <r>
    <x v="0"/>
    <x v="7"/>
    <x v="161"/>
    <x v="74"/>
    <x v="483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55"/>
    <x v="152"/>
    <x v="484"/>
    <n v="69"/>
    <m/>
    <s v="Limited Time: Sale Up to 50% Off + Extra 25% Off + Free Shipping on All Orders"/>
    <s v=""/>
    <s v=""/>
    <n v="69"/>
    <n v="69"/>
    <n v="0"/>
    <n v="69"/>
    <s v=""/>
    <s v=""/>
  </r>
  <r>
    <x v="0"/>
    <x v="7"/>
    <x v="161"/>
    <x v="2"/>
    <x v="485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2"/>
    <x v="153"/>
    <x v="486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3"/>
    <x v="154"/>
    <x v="487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2"/>
    <x v="155"/>
    <x v="488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2"/>
    <x v="97"/>
    <x v="489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4"/>
    <x v="75"/>
    <x v="490"/>
    <n v="58"/>
    <n v="35"/>
    <s v="Limited Time: Sale Up to 50% Off + Extra 25% Off + Free Shipping on All Orders"/>
    <s v="Extra 25% Off In Bag"/>
    <s v="25"/>
    <n v="35"/>
    <n v="26.25"/>
    <n v="0.54741379310344829"/>
    <n v="26.25"/>
    <s v=""/>
    <s v=""/>
  </r>
  <r>
    <x v="0"/>
    <x v="7"/>
    <x v="35"/>
    <x v="32"/>
    <x v="112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7"/>
    <x v="151"/>
    <x v="156"/>
    <x v="491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62"/>
    <x v="146"/>
    <x v="492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5"/>
    <x v="157"/>
    <x v="493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2"/>
    <x v="158"/>
    <x v="494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2"/>
    <x v="159"/>
    <x v="495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4"/>
    <x v="9"/>
    <x v="496"/>
    <n v="58"/>
    <n v="35"/>
    <s v="Limited Time: Sale Up to 50% Off + Extra 25% Off + Free Shipping on All Orders"/>
    <s v="Extra 25% Off In Bag"/>
    <s v="25"/>
    <n v="35"/>
    <n v="26.25"/>
    <n v="0.54741379310344829"/>
    <n v="26.25"/>
    <s v=""/>
    <s v=""/>
  </r>
  <r>
    <x v="0"/>
    <x v="7"/>
    <x v="155"/>
    <x v="88"/>
    <x v="497"/>
    <n v="69"/>
    <m/>
    <s v="Limited Time: Sale Up to 50% Off + Extra 25% Off + Free Shipping on All Orders"/>
    <s v=""/>
    <s v=""/>
    <n v="69"/>
    <n v="69"/>
    <n v="0"/>
    <n v="69"/>
    <s v=""/>
    <s v=""/>
  </r>
  <r>
    <x v="0"/>
    <x v="7"/>
    <x v="159"/>
    <x v="160"/>
    <x v="498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9"/>
    <x v="1"/>
    <x v="499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6"/>
    <x v="161"/>
    <x v="500"/>
    <n v="58"/>
    <n v="29"/>
    <s v="Limited Time: Sale Up to 50% Off + Extra 25% Off + Free Shipping on All Orders"/>
    <s v=""/>
    <s v=""/>
    <n v="29"/>
    <n v="29"/>
    <n v="0.5"/>
    <n v="29"/>
    <s v=""/>
    <s v=""/>
  </r>
  <r>
    <x v="0"/>
    <x v="7"/>
    <x v="166"/>
    <x v="14"/>
    <x v="501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1"/>
    <x v="3"/>
    <x v="502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57"/>
    <x v="97"/>
    <x v="503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2"/>
    <x v="1"/>
    <x v="504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7"/>
    <x v="162"/>
    <x v="505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1"/>
    <x v="163"/>
    <x v="506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8"/>
    <x v="164"/>
    <x v="507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1"/>
    <x v="161"/>
    <x v="508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0"/>
    <x v="133"/>
    <x v="509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63"/>
    <x v="23"/>
    <x v="510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8"/>
    <x v="165"/>
    <x v="511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6"/>
    <x v="80"/>
    <x v="512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9"/>
    <x v="29"/>
    <x v="513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4"/>
    <x v="6"/>
    <x v="514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8"/>
    <x v="166"/>
    <x v="515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9"/>
    <x v="125"/>
    <x v="516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0"/>
    <x v="18"/>
    <x v="517"/>
    <n v="58"/>
    <n v="29"/>
    <s v="Limited Time: Sale Up to 50% Off + Extra 25% Off + Free Shipping on All Orders"/>
    <s v=""/>
    <s v=""/>
    <n v="29"/>
    <n v="29"/>
    <n v="0.5"/>
    <n v="29"/>
    <s v=""/>
    <s v=""/>
  </r>
  <r>
    <x v="0"/>
    <x v="7"/>
    <x v="170"/>
    <x v="20"/>
    <x v="518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58"/>
    <x v="167"/>
    <x v="519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6"/>
    <x v="18"/>
    <x v="520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7"/>
    <x v="80"/>
    <x v="521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0"/>
    <x v="168"/>
    <x v="522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0"/>
    <x v="169"/>
    <x v="523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65"/>
    <x v="137"/>
    <x v="524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8"/>
    <x v="78"/>
    <x v="525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23"/>
    <x v="0"/>
    <x v="4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7"/>
    <x v="171"/>
    <x v="69"/>
    <x v="526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8"/>
    <x v="1"/>
    <x v="527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4"/>
    <x v="76"/>
    <x v="528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35"/>
    <x v="1"/>
    <x v="75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7"/>
    <x v="172"/>
    <x v="73"/>
    <x v="529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7"/>
    <x v="160"/>
    <x v="530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3"/>
    <x v="108"/>
    <x v="531"/>
    <n v="54"/>
    <m/>
    <s v="Limited Time: Sale Up to 50% Off + Extra 25% Off + Free Shipping on All Orders"/>
    <s v=""/>
    <s v=""/>
    <n v="54"/>
    <n v="54"/>
    <n v="0"/>
    <n v="54"/>
    <s v=""/>
    <s v=""/>
  </r>
  <r>
    <x v="0"/>
    <x v="7"/>
    <x v="171"/>
    <x v="9"/>
    <x v="532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0"/>
    <x v="126"/>
    <x v="533"/>
    <n v="58"/>
    <n v="29"/>
    <s v="Limited Time: Sale Up to 50% Off + Extra 25% Off + Free Shipping on All Orders"/>
    <s v=""/>
    <s v=""/>
    <n v="29"/>
    <n v="29"/>
    <n v="0.5"/>
    <n v="29"/>
    <s v=""/>
    <s v=""/>
  </r>
  <r>
    <x v="0"/>
    <x v="7"/>
    <x v="35"/>
    <x v="23"/>
    <x v="77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7"/>
    <x v="159"/>
    <x v="3"/>
    <x v="534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4"/>
    <x v="44"/>
    <x v="535"/>
    <n v="68"/>
    <n v="34"/>
    <s v="Limited Time: Sale Up to 50% Off + Extra 25% Off + Free Shipping on All Orders"/>
    <s v=""/>
    <s v=""/>
    <n v="34"/>
    <n v="34"/>
    <n v="0.5"/>
    <n v="34"/>
    <s v=""/>
    <s v=""/>
  </r>
  <r>
    <x v="0"/>
    <x v="7"/>
    <x v="168"/>
    <x v="170"/>
    <x v="536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5"/>
    <x v="1"/>
    <x v="537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1"/>
    <x v="80"/>
    <x v="538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9"/>
    <x v="94"/>
    <x v="539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8"/>
    <x v="171"/>
    <x v="540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9"/>
    <x v="172"/>
    <x v="541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0"/>
    <x v="173"/>
    <x v="542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156"/>
    <x v="150"/>
    <x v="543"/>
    <n v="58"/>
    <n v="29"/>
    <s v="Limited Time: Sale Up to 50% Off + Extra 25% Off + Free Shipping on All Orders"/>
    <s v=""/>
    <s v=""/>
    <n v="29"/>
    <n v="29"/>
    <n v="0.5"/>
    <n v="29"/>
    <s v=""/>
    <s v=""/>
  </r>
  <r>
    <x v="0"/>
    <x v="7"/>
    <x v="175"/>
    <x v="162"/>
    <x v="544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2"/>
    <x v="174"/>
    <x v="545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6"/>
    <x v="80"/>
    <x v="546"/>
    <n v="58"/>
    <n v="35"/>
    <s v="Limited Time: Sale Up to 50% Off + Extra 25% Off + Free Shipping on All Orders"/>
    <s v=""/>
    <s v=""/>
    <n v="35"/>
    <n v="35"/>
    <n v="0.39655172413793105"/>
    <n v="35"/>
    <s v=""/>
    <s v=""/>
  </r>
  <r>
    <x v="0"/>
    <x v="7"/>
    <x v="173"/>
    <x v="175"/>
    <x v="547"/>
    <n v="54"/>
    <m/>
    <s v="Limited Time: Sale Up to 50% Off + Extra 25% Off + Free Shipping on All Orders"/>
    <s v=""/>
    <s v=""/>
    <n v="54"/>
    <n v="54"/>
    <n v="0"/>
    <n v="54"/>
    <s v=""/>
    <s v=""/>
  </r>
  <r>
    <x v="0"/>
    <x v="7"/>
    <x v="151"/>
    <x v="176"/>
    <x v="548"/>
    <n v="58"/>
    <n v="39"/>
    <s v="Limited Time: Sale Up to 50% Off + Extra 25% Off + Free Shipping on All Orders"/>
    <s v=""/>
    <s v=""/>
    <n v="39"/>
    <n v="39"/>
    <n v="0.32758620689655171"/>
    <n v="39"/>
    <s v=""/>
    <s v=""/>
  </r>
  <r>
    <x v="0"/>
    <x v="7"/>
    <x v="23"/>
    <x v="24"/>
    <x v="78"/>
    <n v="78"/>
    <n v="39"/>
    <s v="Limited Time: Sale Up to 50% Off + Extra 25% Off + Free Shipping on All Orders"/>
    <s v=""/>
    <s v=""/>
    <n v="39"/>
    <n v="39"/>
    <n v="0.5"/>
    <n v="39"/>
    <s v=""/>
    <s v=""/>
  </r>
  <r>
    <x v="0"/>
    <x v="7"/>
    <x v="159"/>
    <x v="78"/>
    <x v="549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3"/>
    <x v="177"/>
    <x v="550"/>
    <n v="54"/>
    <m/>
    <s v="Limited Time: Sale Up to 50% Off + Extra 25% Off + Free Shipping on All Orders"/>
    <s v=""/>
    <s v=""/>
    <n v="54"/>
    <n v="54"/>
    <n v="0"/>
    <n v="54"/>
    <s v=""/>
    <s v=""/>
  </r>
  <r>
    <x v="0"/>
    <x v="7"/>
    <x v="156"/>
    <x v="178"/>
    <x v="551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8"/>
    <x v="0"/>
    <x v="552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1"/>
    <x v="14"/>
    <x v="553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3"/>
    <x v="179"/>
    <x v="554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9"/>
    <x v="180"/>
    <x v="555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7"/>
    <x v="76"/>
    <x v="556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0"/>
    <x v="14"/>
    <x v="557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56"/>
    <x v="181"/>
    <x v="558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6"/>
    <x v="105"/>
    <x v="559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7"/>
    <x v="167"/>
    <x v="78"/>
    <x v="560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3"/>
    <x v="103"/>
    <x v="561"/>
    <n v="54"/>
    <m/>
    <s v="Limited Time: Sale Up to 50% Off + Extra 25% Off + Free Shipping on All Orders"/>
    <s v=""/>
    <s v=""/>
    <n v="54"/>
    <n v="54"/>
    <n v="0"/>
    <n v="54"/>
    <s v=""/>
    <s v=""/>
  </r>
  <r>
    <x v="0"/>
    <x v="7"/>
    <x v="156"/>
    <x v="126"/>
    <x v="562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8"/>
    <x v="182"/>
    <x v="563"/>
    <n v="58"/>
    <m/>
    <s v="Limited Time: Sale Up to 50% Off + Extra 25% Off + Free Shipping on All Orders"/>
    <s v=""/>
    <s v=""/>
    <n v="58"/>
    <n v="58"/>
    <n v="0"/>
    <n v="58"/>
    <s v=""/>
    <s v=""/>
  </r>
  <r>
    <x v="0"/>
    <x v="7"/>
    <x v="175"/>
    <x v="183"/>
    <x v="564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59"/>
    <x v="181"/>
    <x v="565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3"/>
    <x v="88"/>
    <x v="566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6"/>
    <x v="1"/>
    <x v="567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7"/>
    <x v="176"/>
    <x v="6"/>
    <x v="568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7"/>
    <x v="177"/>
    <x v="153"/>
    <x v="569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9"/>
    <x v="184"/>
    <x v="570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9"/>
    <x v="185"/>
    <x v="571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6"/>
    <x v="186"/>
    <x v="572"/>
    <n v="58"/>
    <n v="29"/>
    <s v="Limited Time: Sale Up to 50% Off + Extra 25% Off + Free Shipping on All Orders"/>
    <s v=""/>
    <s v=""/>
    <n v="29"/>
    <n v="29"/>
    <n v="0.5"/>
    <n v="29"/>
    <s v=""/>
    <s v=""/>
  </r>
  <r>
    <x v="0"/>
    <x v="7"/>
    <x v="159"/>
    <x v="88"/>
    <x v="573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6"/>
    <x v="158"/>
    <x v="574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6"/>
    <x v="157"/>
    <x v="575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5"/>
    <x v="0"/>
    <x v="576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9"/>
    <x v="187"/>
    <x v="577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6"/>
    <x v="188"/>
    <x v="578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9"/>
    <x v="149"/>
    <x v="579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6"/>
    <x v="73"/>
    <x v="580"/>
    <n v="78"/>
    <n v="39"/>
    <s v="Limited Time: Sale Up to 50% Off + Extra 25% Off + Free Shipping on All Orders"/>
    <s v="Extra 25% Off In Bag"/>
    <s v="25"/>
    <n v="39"/>
    <n v="29.25"/>
    <n v="0.625"/>
    <n v="29.25"/>
    <s v=""/>
    <s v=""/>
  </r>
  <r>
    <x v="0"/>
    <x v="7"/>
    <x v="158"/>
    <x v="14"/>
    <x v="581"/>
    <n v="58"/>
    <m/>
    <s v="Limited Time: Sale Up to 50% Off + Extra 25% Off + Free Shipping on All Orders"/>
    <s v=""/>
    <s v=""/>
    <n v="58"/>
    <n v="58"/>
    <n v="0"/>
    <n v="58"/>
    <s v=""/>
    <s v=""/>
  </r>
  <r>
    <x v="0"/>
    <x v="7"/>
    <x v="162"/>
    <x v="96"/>
    <x v="582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3"/>
    <x v="175"/>
    <x v="583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6"/>
    <x v="96"/>
    <x v="584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71"/>
    <x v="189"/>
    <x v="585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56"/>
    <x v="93"/>
    <x v="586"/>
    <n v="58"/>
    <n v="29"/>
    <s v="Limited Time: Sale Up to 50% Off + Extra 25% Off + Free Shipping on All Orders"/>
    <s v="Extra 25% Off In Bag"/>
    <s v="25"/>
    <n v="29"/>
    <n v="21.75"/>
    <n v="0.625"/>
    <n v="21.75"/>
    <s v=""/>
    <s v=""/>
  </r>
  <r>
    <x v="0"/>
    <x v="7"/>
    <x v="162"/>
    <x v="93"/>
    <x v="587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0"/>
    <x v="7"/>
    <x v="162"/>
    <x v="99"/>
    <x v="588"/>
    <n v="68"/>
    <n v="34"/>
    <s v="Limited Time: Sale Up to 50% Off + Extra 25% Off + Free Shipping on All Orders"/>
    <s v="Extra 25% Off In Bag"/>
    <s v="25"/>
    <n v="34"/>
    <n v="25.5"/>
    <n v="0.625"/>
    <n v="25.5"/>
    <s v=""/>
    <s v=""/>
  </r>
  <r>
    <x v="1"/>
    <x v="0"/>
    <x v="0"/>
    <x v="1"/>
    <x v="1"/>
    <n v="280"/>
    <n v="140"/>
    <s v="Limited Time: Sale Up to 50% Off + Extra 25% Off + Free Shipping on All Orders"/>
    <s v="Extra 25% Off In Bag"/>
    <s v="25"/>
    <n v="140"/>
    <n v="105"/>
    <n v="0.625"/>
    <n v="105"/>
    <n v="0"/>
    <s v=""/>
  </r>
  <r>
    <x v="1"/>
    <x v="0"/>
    <x v="0"/>
    <x v="0"/>
    <x v="0"/>
    <n v="280"/>
    <n v="140"/>
    <s v="Limited Time: Sale Up to 50% Off + Extra 25% Off + Free Shipping on All Orders"/>
    <s v="Extra 25% Off In Bag"/>
    <s v="25"/>
    <n v="140"/>
    <n v="105"/>
    <n v="0.625"/>
    <n v="105"/>
    <n v="0"/>
    <s v=""/>
  </r>
  <r>
    <x v="1"/>
    <x v="0"/>
    <x v="0"/>
    <x v="2"/>
    <x v="2"/>
    <n v="280"/>
    <n v="140"/>
    <s v="Limited Time: Sale Up to 50% Off + Extra 25% Off + Free Shipping on All Orders"/>
    <s v="Extra 25% Off In Bag"/>
    <s v="25"/>
    <n v="140"/>
    <n v="105"/>
    <n v="0.625"/>
    <n v="105"/>
    <n v="0"/>
    <s v=""/>
  </r>
  <r>
    <x v="1"/>
    <x v="0"/>
    <x v="1"/>
    <x v="1"/>
    <x v="3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0"/>
    <x v="1"/>
    <x v="4"/>
    <n v="280"/>
    <n v="140"/>
    <s v="Limited Time: Sale Up to 50% Off + Extra 25% Off + Free Shipping on All Orders"/>
    <s v="Extra 25% Off In Bag"/>
    <s v="25"/>
    <n v="140"/>
    <n v="105"/>
    <n v="0.625"/>
    <n v="105"/>
    <n v="0"/>
    <s v=""/>
  </r>
  <r>
    <x v="1"/>
    <x v="0"/>
    <x v="6"/>
    <x v="1"/>
    <x v="11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0"/>
    <x v="0"/>
    <x v="3"/>
    <x v="6"/>
    <n v="280"/>
    <n v="140"/>
    <s v="Limited Time: Sale Up to 50% Off + Extra 25% Off + Free Shipping on All Orders"/>
    <s v="Extra 25% Off In Bag"/>
    <s v="25"/>
    <n v="140"/>
    <n v="105"/>
    <n v="0.625"/>
    <n v="105"/>
    <n v="0"/>
    <s v=""/>
  </r>
  <r>
    <x v="1"/>
    <x v="0"/>
    <x v="3"/>
    <x v="0"/>
    <x v="7"/>
    <n v="98"/>
    <n v="58.8"/>
    <s v="Limited Time: Sale Up to 50% Off + Extra 25% Off + Free Shipping on All Orders"/>
    <s v="Extra 25% Off In Bag"/>
    <s v="25"/>
    <n v="58.8"/>
    <n v="44.099999999999994"/>
    <n v="0.55000000000000004"/>
    <n v="44.099999999999994"/>
    <n v="0"/>
    <s v=""/>
  </r>
  <r>
    <x v="1"/>
    <x v="0"/>
    <x v="0"/>
    <x v="4"/>
    <x v="8"/>
    <n v="280"/>
    <n v="140"/>
    <s v="Limited Time: Sale Up to 50% Off + Extra 25% Off + Free Shipping on All Orders"/>
    <s v="Extra 25% Off In Bag"/>
    <s v="25"/>
    <n v="140"/>
    <n v="105"/>
    <n v="0.625"/>
    <n v="105"/>
    <n v="0"/>
    <s v=""/>
  </r>
  <r>
    <x v="1"/>
    <x v="0"/>
    <x v="1"/>
    <x v="9"/>
    <x v="19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5"/>
    <x v="0"/>
    <x v="10"/>
    <n v="198"/>
    <n v="99"/>
    <s v="Limited Time: Sale Up to 50% Off + Extra 25% Off + Free Shipping on All Orders"/>
    <s v="Extra 25% Off In Bag"/>
    <s v="25"/>
    <n v="99"/>
    <n v="74.25"/>
    <n v="0.625"/>
    <n v="74.25"/>
    <n v="0"/>
    <s v=""/>
  </r>
  <r>
    <x v="1"/>
    <x v="0"/>
    <x v="10"/>
    <x v="1"/>
    <x v="17"/>
    <n v="160"/>
    <n v="80"/>
    <s v="Limited Time: Sale Up to 50% Off + Extra 25% Off + Free Shipping on All Orders"/>
    <s v="Extra 25% Off In Bag"/>
    <s v="25"/>
    <n v="80"/>
    <n v="60"/>
    <n v="0.625"/>
    <n v="60"/>
    <n v="0"/>
    <s v=""/>
  </r>
  <r>
    <x v="1"/>
    <x v="0"/>
    <x v="7"/>
    <x v="1"/>
    <x v="12"/>
    <n v="220"/>
    <m/>
    <s v="Limited Time: Sale Up to 50% Off + Extra 25% Off + Free Shipping on All Orders"/>
    <s v="Extra 25% Off In Bag"/>
    <s v="25"/>
    <n v="220"/>
    <n v="165"/>
    <n v="0.25"/>
    <n v="165"/>
    <n v="0"/>
    <s v=""/>
  </r>
  <r>
    <x v="1"/>
    <x v="0"/>
    <x v="12"/>
    <x v="0"/>
    <x v="21"/>
    <n v="198"/>
    <n v="99"/>
    <s v="Limited Time: Sale Up to 50% Off + Extra 25% Off + Free Shipping on All Orders"/>
    <s v="Extra 25% Off In Bag"/>
    <s v="25"/>
    <n v="99"/>
    <n v="74.25"/>
    <n v="0.625"/>
    <n v="74.25"/>
    <n v="0"/>
    <s v=""/>
  </r>
  <r>
    <x v="1"/>
    <x v="0"/>
    <x v="0"/>
    <x v="7"/>
    <x v="14"/>
    <n v="280"/>
    <n v="140"/>
    <s v="Limited Time: Sale Up to 50% Off + Extra 25% Off + Free Shipping on All Orders"/>
    <s v="Extra 25% Off In Bag"/>
    <s v="25"/>
    <n v="140"/>
    <n v="105"/>
    <n v="0.625"/>
    <n v="105"/>
    <n v="0"/>
    <s v=""/>
  </r>
  <r>
    <x v="1"/>
    <x v="0"/>
    <x v="15"/>
    <x v="10"/>
    <x v="27"/>
    <n v="160"/>
    <m/>
    <s v="Limited Time: Sale Up to 50% Off + Extra 25% Off + Free Shipping on All Orders"/>
    <s v="Extra 25% Off In Bag"/>
    <s v="25"/>
    <n v="160"/>
    <n v="120"/>
    <n v="0.25"/>
    <n v="120"/>
    <n v="0"/>
    <s v=""/>
  </r>
  <r>
    <x v="1"/>
    <x v="0"/>
    <x v="7"/>
    <x v="8"/>
    <x v="18"/>
    <n v="220"/>
    <m/>
    <s v="Limited Time: Sale Up to 50% Off + Extra 25% Off + Free Shipping on All Orders"/>
    <s v="Extra 25% Off In Bag"/>
    <s v="25"/>
    <n v="220"/>
    <n v="165"/>
    <n v="0.25"/>
    <n v="165"/>
    <n v="0"/>
    <s v=""/>
  </r>
  <r>
    <x v="1"/>
    <x v="0"/>
    <x v="10"/>
    <x v="12"/>
    <x v="30"/>
    <n v="160"/>
    <n v="80"/>
    <s v="Limited Time: Sale Up to 50% Off + Extra 25% Off + Free Shipping on All Orders"/>
    <s v="Extra 25% Off In Bag"/>
    <s v="25"/>
    <n v="80"/>
    <n v="60"/>
    <n v="0.625"/>
    <n v="60"/>
    <n v="0"/>
    <s v=""/>
  </r>
  <r>
    <x v="1"/>
    <x v="0"/>
    <x v="5"/>
    <x v="4"/>
    <x v="16"/>
    <n v="198"/>
    <n v="99"/>
    <s v="Limited Time: Sale Up to 50% Off + Extra 25% Off + Free Shipping on All Orders"/>
    <s v="Extra 25% Off In Bag"/>
    <s v="25"/>
    <n v="99"/>
    <n v="74.25"/>
    <n v="0.625"/>
    <n v="74.25"/>
    <n v="0"/>
    <s v=""/>
  </r>
  <r>
    <x v="1"/>
    <x v="0"/>
    <x v="11"/>
    <x v="0"/>
    <x v="20"/>
    <n v="140"/>
    <n v="70"/>
    <s v="Limited Time: Sale Up to 50% Off + Extra 25% Off + Free Shipping on All Orders"/>
    <s v="Extra 25% Off In Bag"/>
    <s v="25"/>
    <n v="70"/>
    <n v="52.5"/>
    <n v="0.625"/>
    <n v="52.5"/>
    <n v="0"/>
    <s v=""/>
  </r>
  <r>
    <x v="1"/>
    <x v="0"/>
    <x v="4"/>
    <x v="5"/>
    <x v="9"/>
    <n v="260"/>
    <n v="99"/>
    <s v="Limited Time: Sale Up to 50% Off + Extra 25% Off + Free Shipping on All Orders"/>
    <s v=""/>
    <s v=""/>
    <n v="99"/>
    <n v="99"/>
    <n v="0.61923076923076925"/>
    <n v="99"/>
    <n v="0"/>
    <s v=""/>
  </r>
  <r>
    <x v="1"/>
    <x v="0"/>
    <x v="9"/>
    <x v="1"/>
    <x v="15"/>
    <n v="140"/>
    <n v="84"/>
    <s v="Limited Time: Sale Up to 50% Off + Extra 25% Off + Free Shipping on All Orders"/>
    <s v="Extra 25% Off In Bag"/>
    <s v="25"/>
    <n v="84"/>
    <n v="63"/>
    <n v="0.55000000000000004"/>
    <n v="63"/>
    <n v="0"/>
    <s v=""/>
  </r>
  <r>
    <x v="1"/>
    <x v="0"/>
    <x v="8"/>
    <x v="6"/>
    <x v="13"/>
    <n v="240"/>
    <m/>
    <s v="Limited Time: Sale Up to 50% Off + Extra 25% Off + Free Shipping on All Orders"/>
    <s v=""/>
    <s v=""/>
    <n v="240"/>
    <n v="240"/>
    <n v="0"/>
    <n v="240"/>
    <n v="0"/>
    <s v=""/>
  </r>
  <r>
    <x v="1"/>
    <x v="0"/>
    <x v="16"/>
    <x v="11"/>
    <x v="29"/>
    <n v="110"/>
    <n v="77"/>
    <s v="Limited Time: Sale Up to 50% Off + Extra 25% Off + Free Shipping on All Orders"/>
    <s v="Extra 25% Off In Bag"/>
    <s v="25"/>
    <n v="77"/>
    <n v="57.75"/>
    <n v="0.47499999999999998"/>
    <n v="57.75"/>
    <n v="0"/>
    <s v=""/>
  </r>
  <r>
    <x v="1"/>
    <x v="0"/>
    <x v="9"/>
    <x v="0"/>
    <x v="22"/>
    <n v="140"/>
    <n v="84"/>
    <s v="Limited Time: Sale Up to 50% Off + Extra 25% Off + Free Shipping on All Orders"/>
    <s v="Extra 25% Off In Bag"/>
    <s v="25"/>
    <n v="84"/>
    <n v="63"/>
    <n v="0.55000000000000004"/>
    <n v="63"/>
    <n v="0"/>
    <s v=""/>
  </r>
  <r>
    <x v="1"/>
    <x v="0"/>
    <x v="1"/>
    <x v="0"/>
    <x v="24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17"/>
    <x v="11"/>
    <x v="32"/>
    <n v="140"/>
    <m/>
    <s v="Limited Time: Sale Up to 50% Off + Extra 25% Off + Free Shipping on All Orders"/>
    <s v="Extra 25% Off In Bag"/>
    <s v="25"/>
    <n v="140"/>
    <n v="105"/>
    <n v="0.25"/>
    <n v="105"/>
    <n v="0"/>
    <s v=""/>
  </r>
  <r>
    <x v="1"/>
    <x v="0"/>
    <x v="13"/>
    <x v="3"/>
    <x v="23"/>
    <n v="400"/>
    <m/>
    <s v="Limited Time: Sale Up to 50% Off + Extra 25% Off + Free Shipping on All Orders"/>
    <s v=""/>
    <s v=""/>
    <n v="400"/>
    <n v="400"/>
    <n v="0"/>
    <n v="400"/>
    <n v="0"/>
    <s v=""/>
  </r>
  <r>
    <x v="1"/>
    <x v="0"/>
    <x v="21"/>
    <x v="11"/>
    <x v="42"/>
    <n v="140"/>
    <m/>
    <s v="Limited Time: Sale Up to 50% Off + Extra 25% Off + Free Shipping on All Orders"/>
    <s v="Extra 25% Off In Bag"/>
    <s v="25"/>
    <n v="140"/>
    <n v="105"/>
    <n v="0.25"/>
    <n v="105"/>
    <n v="0"/>
    <s v=""/>
  </r>
  <r>
    <x v="1"/>
    <x v="0"/>
    <x v="3"/>
    <x v="2"/>
    <x v="28"/>
    <n v="98"/>
    <n v="58.8"/>
    <s v="Limited Time: Sale Up to 50% Off + Extra 25% Off + Free Shipping on All Orders"/>
    <s v="Extra 25% Off In Bag"/>
    <s v="25"/>
    <n v="58.8"/>
    <n v="44.099999999999994"/>
    <n v="0.55000000000000004"/>
    <n v="44.099999999999994"/>
    <n v="0"/>
    <s v=""/>
  </r>
  <r>
    <x v="1"/>
    <x v="0"/>
    <x v="2"/>
    <x v="1"/>
    <x v="5"/>
    <n v="500"/>
    <m/>
    <s v="Limited Time: Sale Up to 50% Off + Extra 25% Off + Free Shipping on All Orders"/>
    <s v=""/>
    <s v=""/>
    <n v="500"/>
    <n v="500"/>
    <n v="0"/>
    <n v="500"/>
    <n v="0"/>
    <s v=""/>
  </r>
  <r>
    <x v="1"/>
    <x v="0"/>
    <x v="10"/>
    <x v="15"/>
    <x v="41"/>
    <n v="160"/>
    <n v="80"/>
    <s v="Limited Time: Sale Up to 50% Off + Extra 25% Off + Free Shipping on All Orders"/>
    <s v="Extra 25% Off In Bag"/>
    <s v="25"/>
    <n v="80"/>
    <n v="60"/>
    <n v="0.625"/>
    <n v="60"/>
    <n v="0"/>
    <s v=""/>
  </r>
  <r>
    <x v="1"/>
    <x v="0"/>
    <x v="27"/>
    <x v="3"/>
    <x v="56"/>
    <n v="220"/>
    <m/>
    <s v="Limited Time: Sale Up to 50% Off + Extra 25% Off + Free Shipping on All Orders"/>
    <s v="Extra 25% Off In Bag"/>
    <s v="25"/>
    <n v="220"/>
    <n v="165"/>
    <n v="0.25"/>
    <n v="165"/>
    <n v="0"/>
    <s v=""/>
  </r>
  <r>
    <x v="1"/>
    <x v="0"/>
    <x v="0"/>
    <x v="10"/>
    <x v="31"/>
    <n v="280"/>
    <n v="140"/>
    <s v="Limited Time: Sale Up to 50% Off + Extra 25% Off + Free Shipping on All Orders"/>
    <s v="Extra 25% Off In Bag"/>
    <s v="25"/>
    <n v="140"/>
    <n v="105"/>
    <n v="0.625"/>
    <n v="105"/>
    <n v="0"/>
    <s v=""/>
  </r>
  <r>
    <x v="1"/>
    <x v="0"/>
    <x v="10"/>
    <x v="16"/>
    <x v="44"/>
    <n v="160"/>
    <n v="80"/>
    <s v="Limited Time: Sale Up to 50% Off + Extra 25% Off + Free Shipping on All Orders"/>
    <s v="Extra 25% Off In Bag"/>
    <s v="25"/>
    <n v="80"/>
    <n v="60"/>
    <n v="0.625"/>
    <n v="60"/>
    <n v="0"/>
    <s v=""/>
  </r>
  <r>
    <x v="1"/>
    <x v="0"/>
    <x v="10"/>
    <x v="0"/>
    <x v="55"/>
    <n v="160"/>
    <n v="80"/>
    <s v="Limited Time: Sale Up to 50% Off + Extra 25% Off + Free Shipping on All Orders"/>
    <s v="Extra 25% Off In Bag"/>
    <s v="25"/>
    <n v="80"/>
    <n v="60"/>
    <n v="0.625"/>
    <n v="60"/>
    <n v="0"/>
    <s v=""/>
  </r>
  <r>
    <x v="1"/>
    <x v="0"/>
    <x v="22"/>
    <x v="8"/>
    <x v="47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12"/>
    <x v="3"/>
    <x v="35"/>
    <n v="198"/>
    <n v="99"/>
    <s v="Limited Time: Sale Up to 50% Off + Extra 25% Off + Free Shipping on All Orders"/>
    <s v="Extra 25% Off In Bag"/>
    <s v="25"/>
    <n v="99"/>
    <n v="74.25"/>
    <n v="0.625"/>
    <n v="74.25"/>
    <n v="0"/>
    <s v=""/>
  </r>
  <r>
    <x v="1"/>
    <x v="0"/>
    <x v="29"/>
    <x v="14"/>
    <x v="62"/>
    <n v="240"/>
    <n v="120"/>
    <s v="Limited Time: Sale Up to 50% Off + Extra 25% Off + Free Shipping on All Orders"/>
    <s v="Extra 25% Off In Bag"/>
    <s v="25"/>
    <n v="120"/>
    <n v="90"/>
    <n v="0.625"/>
    <n v="90"/>
    <n v="0"/>
    <s v=""/>
  </r>
  <r>
    <x v="1"/>
    <x v="0"/>
    <x v="18"/>
    <x v="0"/>
    <x v="34"/>
    <n v="150"/>
    <n v="105"/>
    <s v="Limited Time: Sale Up to 50% Off + Extra 25% Off + Free Shipping on All Orders"/>
    <s v="Extra 25% Off In Bag"/>
    <s v="25"/>
    <n v="105"/>
    <n v="78.75"/>
    <n v="0.47499999999999998"/>
    <n v="78.75"/>
    <n v="0"/>
    <s v=""/>
  </r>
  <r>
    <x v="1"/>
    <x v="0"/>
    <x v="12"/>
    <x v="2"/>
    <x v="37"/>
    <n v="198"/>
    <n v="99"/>
    <s v="Limited Time: Sale Up to 50% Off + Extra 25% Off + Free Shipping on All Orders"/>
    <s v="Extra 25% Off In Bag"/>
    <s v="25"/>
    <n v="99"/>
    <n v="74.25"/>
    <n v="0.625"/>
    <n v="74.25"/>
    <n v="0"/>
    <s v=""/>
  </r>
  <r>
    <x v="1"/>
    <x v="0"/>
    <x v="13"/>
    <x v="2"/>
    <x v="25"/>
    <n v="400"/>
    <m/>
    <s v="Limited Time: Sale Up to 50% Off + Extra 25% Off + Free Shipping on All Orders"/>
    <s v=""/>
    <s v=""/>
    <n v="400"/>
    <n v="400"/>
    <n v="0"/>
    <n v="400"/>
    <n v="0"/>
    <s v=""/>
  </r>
  <r>
    <x v="1"/>
    <x v="0"/>
    <x v="12"/>
    <x v="1"/>
    <x v="53"/>
    <n v="198"/>
    <m/>
    <s v="Limited Time: Sale Up to 50% Off + Extra 25% Off + Free Shipping on All Orders"/>
    <s v=""/>
    <s v=""/>
    <n v="198"/>
    <n v="198"/>
    <n v="0"/>
    <n v="198"/>
    <n v="0"/>
    <s v=""/>
  </r>
  <r>
    <x v="1"/>
    <x v="0"/>
    <x v="19"/>
    <x v="1"/>
    <x v="36"/>
    <n v="98"/>
    <n v="69"/>
    <s v="Limited Time: Sale Up to 50% Off + Extra 25% Off + Free Shipping on All Orders"/>
    <s v=""/>
    <s v=""/>
    <n v="69"/>
    <n v="69"/>
    <n v="0.29591836734693877"/>
    <n v="69"/>
    <n v="0"/>
    <s v=""/>
  </r>
  <r>
    <x v="1"/>
    <x v="0"/>
    <x v="0"/>
    <x v="19"/>
    <x v="60"/>
    <n v="280"/>
    <n v="140"/>
    <s v="Limited Time: Sale Up to 50% Off + Extra 25% Off + Free Shipping on All Orders"/>
    <s v="Extra 25% Off In Bag"/>
    <s v="25"/>
    <n v="140"/>
    <n v="105"/>
    <n v="0.625"/>
    <n v="105"/>
    <n v="0"/>
    <s v=""/>
  </r>
  <r>
    <x v="1"/>
    <x v="0"/>
    <x v="8"/>
    <x v="0"/>
    <x v="65"/>
    <n v="240"/>
    <m/>
    <s v="Limited Time: Sale Up to 50% Off + Extra 25% Off + Free Shipping on All Orders"/>
    <s v=""/>
    <s v=""/>
    <n v="240"/>
    <n v="240"/>
    <n v="0"/>
    <n v="240"/>
    <n v="0"/>
    <s v=""/>
  </r>
  <r>
    <x v="1"/>
    <x v="0"/>
    <x v="1"/>
    <x v="20"/>
    <x v="69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27"/>
    <x v="0"/>
    <x v="57"/>
    <n v="220"/>
    <m/>
    <s v="Limited Time: Sale Up to 50% Off + Extra 25% Off + Free Shipping on All Orders"/>
    <s v="Extra 25% Off In Bag"/>
    <s v="25"/>
    <n v="220"/>
    <n v="165"/>
    <n v="0.25"/>
    <n v="165"/>
    <n v="0"/>
    <s v=""/>
  </r>
  <r>
    <x v="1"/>
    <x v="0"/>
    <x v="36"/>
    <x v="14"/>
    <x v="80"/>
    <n v="160"/>
    <m/>
    <s v="Limited Time: Sale Up to 50% Off + Extra 25% Off + Free Shipping on All Orders"/>
    <s v="Extra 25% Off In Bag"/>
    <s v="25"/>
    <n v="160"/>
    <n v="120"/>
    <n v="0.25"/>
    <n v="120"/>
    <n v="0"/>
    <s v=""/>
  </r>
  <r>
    <x v="1"/>
    <x v="0"/>
    <x v="29"/>
    <x v="2"/>
    <x v="64"/>
    <n v="240"/>
    <n v="120"/>
    <s v="Limited Time: Sale Up to 50% Off + Extra 25% Off + Free Shipping on All Orders"/>
    <s v="Extra 25% Off In Bag"/>
    <s v="25"/>
    <n v="120"/>
    <n v="90"/>
    <n v="0.625"/>
    <n v="90"/>
    <n v="0"/>
    <s v=""/>
  </r>
  <r>
    <x v="1"/>
    <x v="0"/>
    <x v="24"/>
    <x v="17"/>
    <x v="50"/>
    <n v="300"/>
    <m/>
    <s v="Limited Time: Sale Up to 50% Off + Extra 25% Off + Free Shipping on All Orders"/>
    <s v=""/>
    <s v=""/>
    <n v="300"/>
    <n v="300"/>
    <n v="0"/>
    <n v="300"/>
    <n v="0"/>
    <s v=""/>
  </r>
  <r>
    <x v="1"/>
    <x v="0"/>
    <x v="16"/>
    <x v="13"/>
    <x v="33"/>
    <n v="110"/>
    <n v="77"/>
    <s v="Limited Time: Sale Up to 50% Off + Extra 25% Off + Free Shipping on All Orders"/>
    <s v="Extra 25% Off In Bag"/>
    <s v="25"/>
    <n v="77"/>
    <n v="57.75"/>
    <n v="0.47499999999999998"/>
    <n v="57.75"/>
    <n v="0"/>
    <s v=""/>
  </r>
  <r>
    <x v="1"/>
    <x v="0"/>
    <x v="19"/>
    <x v="0"/>
    <x v="39"/>
    <n v="98"/>
    <n v="69"/>
    <s v="Limited Time: Sale Up to 50% Off + Extra 25% Off + Free Shipping on All Orders"/>
    <s v=""/>
    <s v=""/>
    <n v="69"/>
    <n v="69"/>
    <n v="0.29591836734693877"/>
    <n v="69"/>
    <n v="0"/>
    <s v=""/>
  </r>
  <r>
    <x v="1"/>
    <x v="0"/>
    <x v="1"/>
    <x v="4"/>
    <x v="66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18"/>
    <x v="2"/>
    <x v="43"/>
    <n v="150"/>
    <n v="105"/>
    <s v="Limited Time: Sale Up to 50% Off + Extra 25% Off + Free Shipping on All Orders"/>
    <s v="Extra 25% Off In Bag"/>
    <s v="25"/>
    <n v="105"/>
    <n v="78.75"/>
    <n v="0.47499999999999998"/>
    <n v="78.75"/>
    <n v="0"/>
    <s v=""/>
  </r>
  <r>
    <x v="1"/>
    <x v="0"/>
    <x v="26"/>
    <x v="0"/>
    <x v="54"/>
    <n v="160"/>
    <m/>
    <s v="Limited Time: Sale Up to 50% Off + Extra 25% Off + Free Shipping on All Orders"/>
    <s v=""/>
    <s v=""/>
    <n v="160"/>
    <n v="160"/>
    <n v="0"/>
    <n v="160"/>
    <n v="0"/>
    <s v=""/>
  </r>
  <r>
    <x v="1"/>
    <x v="0"/>
    <x v="14"/>
    <x v="3"/>
    <x v="46"/>
    <n v="198"/>
    <m/>
    <s v="Limited Time: Sale Up to 50% Off + Extra 25% Off + Free Shipping on All Orders"/>
    <s v=""/>
    <s v=""/>
    <n v="198"/>
    <n v="198"/>
    <n v="0"/>
    <n v="198"/>
    <n v="0"/>
    <s v=""/>
  </r>
  <r>
    <x v="1"/>
    <x v="0"/>
    <x v="1"/>
    <x v="12"/>
    <x v="45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30"/>
    <x v="1"/>
    <x v="63"/>
    <n v="260"/>
    <m/>
    <s v="Limited Time: Sale Up to 50% Off + Extra 25% Off + Free Shipping on All Orders"/>
    <s v="Extra 25% Off In Bag"/>
    <s v="25"/>
    <n v="260"/>
    <n v="195"/>
    <n v="0.25"/>
    <n v="195"/>
    <n v="0"/>
    <s v=""/>
  </r>
  <r>
    <x v="1"/>
    <x v="0"/>
    <x v="14"/>
    <x v="1"/>
    <x v="26"/>
    <n v="198"/>
    <m/>
    <s v="Limited Time: Sale Up to 50% Off + Extra 25% Off + Free Shipping on All Orders"/>
    <s v=""/>
    <s v=""/>
    <n v="198"/>
    <n v="198"/>
    <n v="0"/>
    <n v="198"/>
    <n v="0"/>
    <s v=""/>
  </r>
  <r>
    <x v="1"/>
    <x v="0"/>
    <x v="8"/>
    <x v="22"/>
    <x v="74"/>
    <n v="240"/>
    <m/>
    <s v="Limited Time: Sale Up to 50% Off + Extra 25% Off + Free Shipping on All Orders"/>
    <s v=""/>
    <s v=""/>
    <n v="240"/>
    <n v="240"/>
    <n v="0"/>
    <n v="240"/>
    <n v="0"/>
    <s v=""/>
  </r>
  <r>
    <x v="1"/>
    <x v="0"/>
    <x v="21"/>
    <x v="1"/>
    <x v="49"/>
    <n v="140"/>
    <m/>
    <s v="Limited Time: Sale Up to 50% Off + Extra 25% Off + Free Shipping on All Orders"/>
    <s v="Extra 25% Off In Bag"/>
    <s v="25"/>
    <n v="140"/>
    <n v="105"/>
    <n v="0.25"/>
    <n v="105"/>
    <n v="0"/>
    <s v=""/>
  </r>
  <r>
    <x v="1"/>
    <x v="0"/>
    <x v="35"/>
    <x v="1"/>
    <x v="75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0"/>
    <x v="9"/>
    <x v="2"/>
    <x v="40"/>
    <n v="140"/>
    <n v="84"/>
    <s v="Limited Time: Sale Up to 50% Off + Extra 25% Off + Free Shipping on All Orders"/>
    <s v="Extra 25% Off In Bag"/>
    <s v="25"/>
    <n v="84"/>
    <n v="63"/>
    <n v="0.55000000000000004"/>
    <n v="63"/>
    <n v="0"/>
    <s v=""/>
  </r>
  <r>
    <x v="1"/>
    <x v="0"/>
    <x v="20"/>
    <x v="14"/>
    <x v="38"/>
    <n v="260"/>
    <n v="99"/>
    <s v="Limited Time: Sale Up to 50% Off + Extra 25% Off + Free Shipping on All Orders"/>
    <s v=""/>
    <s v=""/>
    <n v="99"/>
    <n v="99"/>
    <n v="0.61923076923076925"/>
    <n v="99"/>
    <n v="0"/>
    <s v=""/>
  </r>
  <r>
    <x v="1"/>
    <x v="0"/>
    <x v="25"/>
    <x v="2"/>
    <x v="59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0"/>
    <x v="14"/>
    <x v="14"/>
    <x v="51"/>
    <n v="198"/>
    <m/>
    <s v="Limited Time: Sale Up to 50% Off + Extra 25% Off + Free Shipping on All Orders"/>
    <s v=""/>
    <s v=""/>
    <n v="198"/>
    <n v="198"/>
    <n v="0"/>
    <n v="198"/>
    <n v="0"/>
    <s v=""/>
  </r>
  <r>
    <x v="1"/>
    <x v="0"/>
    <x v="25"/>
    <x v="0"/>
    <x v="52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0"/>
    <x v="34"/>
    <x v="8"/>
    <x v="73"/>
    <n v="120"/>
    <m/>
    <s v="Limited Time: Sale Up to 50% Off + Extra 25% Off + Free Shipping on All Orders"/>
    <s v="Extra 25% Off In Bag"/>
    <s v="25"/>
    <n v="120"/>
    <n v="90"/>
    <n v="0.25"/>
    <n v="90"/>
    <n v="0"/>
    <s v=""/>
  </r>
  <r>
    <x v="1"/>
    <x v="0"/>
    <x v="4"/>
    <x v="20"/>
    <x v="72"/>
    <n v="260"/>
    <n v="99"/>
    <s v="Limited Time: Sale Up to 50% Off + Extra 25% Off + Free Shipping on All Orders"/>
    <s v=""/>
    <s v=""/>
    <n v="99"/>
    <n v="99"/>
    <n v="0.61923076923076925"/>
    <n v="99"/>
    <n v="0"/>
    <s v=""/>
  </r>
  <r>
    <x v="1"/>
    <x v="0"/>
    <x v="35"/>
    <x v="23"/>
    <x v="77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0"/>
    <x v="31"/>
    <x v="10"/>
    <x v="67"/>
    <n v="140"/>
    <m/>
    <s v="Limited Time: Sale Up to 50% Off + Extra 25% Off + Free Shipping on All Orders"/>
    <s v=""/>
    <s v=""/>
    <n v="140"/>
    <n v="140"/>
    <n v="0"/>
    <n v="140"/>
    <n v="0"/>
    <s v=""/>
  </r>
  <r>
    <x v="1"/>
    <x v="0"/>
    <x v="15"/>
    <x v="2"/>
    <x v="81"/>
    <n v="160"/>
    <m/>
    <s v="Limited Time: Sale Up to 50% Off + Extra 25% Off + Free Shipping on All Orders"/>
    <s v="Extra 25% Off In Bag"/>
    <s v="25"/>
    <n v="160"/>
    <n v="120"/>
    <n v="0.25"/>
    <n v="120"/>
    <n v="0"/>
    <s v=""/>
  </r>
  <r>
    <x v="1"/>
    <x v="0"/>
    <x v="42"/>
    <x v="0"/>
    <x v="102"/>
    <n v="160"/>
    <m/>
    <s v="Limited Time: Sale Up to 50% Off + Extra 25% Off + Free Shipping on All Orders"/>
    <s v="Extra 25% Off In Bag"/>
    <s v="25"/>
    <n v="160"/>
    <n v="120"/>
    <n v="0.25"/>
    <n v="120"/>
    <n v="0"/>
    <s v=""/>
  </r>
  <r>
    <x v="1"/>
    <x v="0"/>
    <x v="8"/>
    <x v="3"/>
    <x v="61"/>
    <n v="240"/>
    <m/>
    <s v="Limited Time: Sale Up to 50% Off + Extra 25% Off + Free Shipping on All Orders"/>
    <s v=""/>
    <s v=""/>
    <n v="240"/>
    <n v="240"/>
    <n v="0"/>
    <n v="240"/>
    <n v="0"/>
    <s v=""/>
  </r>
  <r>
    <x v="1"/>
    <x v="0"/>
    <x v="44"/>
    <x v="2"/>
    <x v="104"/>
    <n v="120"/>
    <m/>
    <s v="Limited Time: Sale Up to 50% Off + Extra 25% Off + Free Shipping on All Orders"/>
    <s v="Extra 25% Off In Bag"/>
    <s v="25"/>
    <n v="120"/>
    <n v="90"/>
    <n v="0.25"/>
    <n v="90"/>
    <n v="0"/>
    <s v=""/>
  </r>
  <r>
    <x v="1"/>
    <x v="0"/>
    <x v="28"/>
    <x v="21"/>
    <x v="70"/>
    <n v="78"/>
    <n v="69"/>
    <s v="Limited Time: Sale Up to 50% Off + Extra 25% Off + Free Shipping on All Orders"/>
    <s v="Extra 25% Off In Bag"/>
    <s v="25"/>
    <n v="69"/>
    <n v="51.75"/>
    <n v="0.33653846153846156"/>
    <n v="51.75"/>
    <n v="0"/>
    <s v=""/>
  </r>
  <r>
    <x v="1"/>
    <x v="0"/>
    <x v="12"/>
    <x v="4"/>
    <x v="90"/>
    <n v="198"/>
    <n v="99"/>
    <s v="Limited Time: Sale Up to 50% Off + Extra 25% Off + Free Shipping on All Orders"/>
    <s v="Extra 25% Off In Bag"/>
    <s v="25"/>
    <n v="99"/>
    <n v="74.25"/>
    <n v="0.625"/>
    <n v="74.25"/>
    <n v="0"/>
    <s v=""/>
  </r>
  <r>
    <x v="1"/>
    <x v="0"/>
    <x v="28"/>
    <x v="18"/>
    <x v="58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0"/>
    <x v="37"/>
    <x v="25"/>
    <x v="82"/>
    <n v="110"/>
    <n v="77"/>
    <s v="Limited Time: Sale Up to 50% Off + Extra 25% Off + Free Shipping on All Orders"/>
    <s v="Extra 25% Off In Bag"/>
    <s v="25"/>
    <n v="77"/>
    <n v="57.75"/>
    <n v="0.47499999999999998"/>
    <n v="57.75"/>
    <n v="0"/>
    <s v=""/>
  </r>
  <r>
    <x v="1"/>
    <x v="0"/>
    <x v="32"/>
    <x v="1"/>
    <x v="68"/>
    <n v="140"/>
    <m/>
    <s v="Limited Time: Sale Up to 50% Off + Extra 25% Off + Free Shipping on All Orders"/>
    <s v=""/>
    <s v=""/>
    <n v="140"/>
    <n v="140"/>
    <n v="0"/>
    <n v="140"/>
    <n v="0"/>
    <s v=""/>
  </r>
  <r>
    <x v="1"/>
    <x v="0"/>
    <x v="30"/>
    <x v="2"/>
    <x v="76"/>
    <n v="260"/>
    <m/>
    <s v="Limited Time: Sale Up to 50% Off + Extra 25% Off + Free Shipping on All Orders"/>
    <s v="Extra 25% Off In Bag"/>
    <s v="25"/>
    <n v="260"/>
    <n v="195"/>
    <n v="0.25"/>
    <n v="195"/>
    <n v="0"/>
    <s v=""/>
  </r>
  <r>
    <x v="1"/>
    <x v="0"/>
    <x v="23"/>
    <x v="24"/>
    <x v="78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0"/>
    <x v="31"/>
    <x v="3"/>
    <x v="89"/>
    <n v="140"/>
    <m/>
    <s v="Limited Time: Sale Up to 50% Off + Extra 25% Off + Free Shipping on All Orders"/>
    <s v="Extra 25% Off In Bag"/>
    <s v="25"/>
    <n v="140"/>
    <n v="105"/>
    <n v="0.25"/>
    <n v="105"/>
    <n v="0"/>
    <s v=""/>
  </r>
  <r>
    <x v="1"/>
    <x v="0"/>
    <x v="39"/>
    <x v="3"/>
    <x v="88"/>
    <n v="88"/>
    <n v="44"/>
    <s v="Limited Time: Sale Up to 50% Off + Extra 25% Off + Free Shipping on All Orders"/>
    <s v="Extra 25% Off In Bag"/>
    <s v="25"/>
    <n v="44"/>
    <n v="33"/>
    <n v="0.625"/>
    <n v="33"/>
    <n v="0"/>
    <s v=""/>
  </r>
  <r>
    <x v="1"/>
    <x v="0"/>
    <x v="19"/>
    <x v="2"/>
    <x v="94"/>
    <n v="98"/>
    <n v="69"/>
    <s v="Limited Time: Sale Up to 50% Off + Extra 25% Off + Free Shipping on All Orders"/>
    <s v=""/>
    <s v=""/>
    <n v="69"/>
    <n v="69"/>
    <n v="0.29591836734693877"/>
    <n v="69"/>
    <n v="0"/>
    <s v=""/>
  </r>
  <r>
    <x v="1"/>
    <x v="0"/>
    <x v="39"/>
    <x v="0"/>
    <x v="86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0"/>
    <x v="33"/>
    <x v="2"/>
    <x v="71"/>
    <n v="160"/>
    <n v="80"/>
    <s v="Limited Time: Sale Up to 50% Off + Extra 25% Off + Free Shipping on All Orders"/>
    <s v="Extra 25% Off In Bag"/>
    <s v="25"/>
    <n v="80"/>
    <n v="60"/>
    <n v="0.625"/>
    <n v="60"/>
    <n v="0"/>
    <s v=""/>
  </r>
  <r>
    <x v="1"/>
    <x v="0"/>
    <x v="23"/>
    <x v="0"/>
    <x v="48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0"/>
    <x v="41"/>
    <x v="6"/>
    <x v="99"/>
    <n v="160"/>
    <m/>
    <s v="Limited Time: Sale Up to 50% Off + Extra 25% Off + Free Shipping on All Orders"/>
    <s v=""/>
    <s v=""/>
    <n v="160"/>
    <n v="160"/>
    <n v="0"/>
    <n v="160"/>
    <n v="0"/>
    <s v=""/>
  </r>
  <r>
    <x v="1"/>
    <x v="0"/>
    <x v="28"/>
    <x v="28"/>
    <x v="96"/>
    <n v="78"/>
    <n v="69"/>
    <s v="Limited Time: Sale Up to 50% Off + Extra 25% Off + Free Shipping on All Orders"/>
    <s v="Extra 25% Off In Bag"/>
    <s v="25"/>
    <n v="69"/>
    <n v="51.75"/>
    <n v="0.33653846153846156"/>
    <n v="51.75"/>
    <n v="0"/>
    <s v=""/>
  </r>
  <r>
    <x v="1"/>
    <x v="0"/>
    <x v="38"/>
    <x v="0"/>
    <x v="83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0"/>
    <x v="43"/>
    <x v="1"/>
    <x v="101"/>
    <n v="198"/>
    <n v="99"/>
    <s v="Limited Time: Sale Up to 50% Off + Extra 25% Off + Free Shipping on All Orders"/>
    <s v="Extra 25% Off In Bag"/>
    <s v="25"/>
    <n v="99"/>
    <n v="74.25"/>
    <n v="0.625"/>
    <n v="74.25"/>
    <n v="0"/>
    <s v=""/>
  </r>
  <r>
    <x v="1"/>
    <x v="0"/>
    <x v="1"/>
    <x v="26"/>
    <x v="85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19"/>
    <x v="8"/>
    <x v="93"/>
    <n v="98"/>
    <n v="69"/>
    <s v="Limited Time: Sale Up to 50% Off + Extra 25% Off + Free Shipping on All Orders"/>
    <s v="Extra 25% Off In Bag"/>
    <s v="25"/>
    <n v="69"/>
    <n v="51.75"/>
    <n v="0.47193877551020413"/>
    <n v="51.75"/>
    <n v="0"/>
    <s v=""/>
  </r>
  <r>
    <x v="1"/>
    <x v="0"/>
    <x v="46"/>
    <x v="6"/>
    <x v="106"/>
    <n v="120"/>
    <n v="60"/>
    <s v="Limited Time: Sale Up to 50% Off + Extra 25% Off + Free Shipping on All Orders"/>
    <s v=""/>
    <s v=""/>
    <n v="60"/>
    <n v="60"/>
    <n v="0.5"/>
    <n v="60"/>
    <n v="0"/>
    <s v=""/>
  </r>
  <r>
    <x v="1"/>
    <x v="0"/>
    <x v="35"/>
    <x v="32"/>
    <x v="112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0"/>
    <x v="38"/>
    <x v="1"/>
    <x v="92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0"/>
    <x v="42"/>
    <x v="6"/>
    <x v="100"/>
    <n v="160"/>
    <m/>
    <s v="Limited Time: Sale Up to 50% Off + Extra 25% Off + Free Shipping on All Orders"/>
    <s v="Extra 25% Off In Bag"/>
    <s v="25"/>
    <n v="160"/>
    <n v="120"/>
    <n v="0.25"/>
    <n v="120"/>
    <n v="0"/>
    <s v=""/>
  </r>
  <r>
    <x v="1"/>
    <x v="0"/>
    <x v="12"/>
    <x v="19"/>
    <x v="95"/>
    <n v="198"/>
    <m/>
    <s v="Limited Time: Sale Up to 50% Off + Extra 25% Off + Free Shipping on All Orders"/>
    <s v=""/>
    <s v=""/>
    <n v="198"/>
    <n v="198"/>
    <n v="0"/>
    <n v="198"/>
    <n v="0"/>
    <s v=""/>
  </r>
  <r>
    <x v="1"/>
    <x v="0"/>
    <x v="38"/>
    <x v="27"/>
    <x v="91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0"/>
    <x v="33"/>
    <x v="0"/>
    <x v="98"/>
    <n v="160"/>
    <n v="80"/>
    <s v="Limited Time: Sale Up to 50% Off + Extra 25% Off + Free Shipping on All Orders"/>
    <s v="Extra 25% Off In Bag"/>
    <s v="25"/>
    <n v="80"/>
    <n v="60"/>
    <n v="0.625"/>
    <n v="60"/>
    <n v="0"/>
    <s v=""/>
  </r>
  <r>
    <x v="1"/>
    <x v="0"/>
    <x v="38"/>
    <x v="2"/>
    <x v="87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0"/>
    <x v="8"/>
    <x v="1"/>
    <x v="589"/>
    <n v="240"/>
    <m/>
    <s v="Limited Time: Sale Up to 50% Off + Extra 25% Off + Free Shipping on All Orders"/>
    <s v=""/>
    <s v=""/>
    <n v="240"/>
    <n v="240"/>
    <n v="0"/>
    <n v="240"/>
    <s v=""/>
    <s v=""/>
  </r>
  <r>
    <x v="1"/>
    <x v="0"/>
    <x v="40"/>
    <x v="29"/>
    <x v="97"/>
    <n v="98"/>
    <n v="69"/>
    <s v="Limited Time: Sale Up to 50% Off + Extra 25% Off + Free Shipping on All Orders"/>
    <s v="Extra 25% Off In Bag"/>
    <s v="25"/>
    <n v="69"/>
    <n v="51.75"/>
    <n v="0.47193877551020413"/>
    <n v="51.75"/>
    <n v="0"/>
    <s v=""/>
  </r>
  <r>
    <x v="1"/>
    <x v="0"/>
    <x v="1"/>
    <x v="30"/>
    <x v="107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47"/>
    <x v="13"/>
    <x v="111"/>
    <n v="140"/>
    <m/>
    <s v="Limited Time: Sale Up to 50% Off + Extra 25% Off + Free Shipping on All Orders"/>
    <s v="Extra 25% Off In Bag"/>
    <s v="25"/>
    <n v="140"/>
    <n v="105"/>
    <n v="0.25"/>
    <n v="105"/>
    <n v="0"/>
    <s v=""/>
  </r>
  <r>
    <x v="1"/>
    <x v="0"/>
    <x v="10"/>
    <x v="19"/>
    <x v="103"/>
    <n v="160"/>
    <n v="80"/>
    <s v="Limited Time: Sale Up to 50% Off + Extra 25% Off + Free Shipping on All Orders"/>
    <s v="Extra 25% Off In Bag"/>
    <s v="25"/>
    <n v="80"/>
    <n v="60"/>
    <n v="0.625"/>
    <n v="60"/>
    <n v="0"/>
    <s v=""/>
  </r>
  <r>
    <x v="1"/>
    <x v="0"/>
    <x v="46"/>
    <x v="3"/>
    <x v="108"/>
    <n v="120"/>
    <n v="60"/>
    <s v="Limited Time: Sale Up to 50% Off + Extra 25% Off + Free Shipping on All Orders"/>
    <s v=""/>
    <s v=""/>
    <n v="60"/>
    <n v="60"/>
    <n v="0.5"/>
    <n v="60"/>
    <n v="0"/>
    <s v=""/>
  </r>
  <r>
    <x v="1"/>
    <x v="0"/>
    <x v="1"/>
    <x v="19"/>
    <x v="79"/>
    <n v="140"/>
    <n v="99"/>
    <s v="Limited Time: Sale Up to 50% Off + Extra 25% Off + Free Shipping on All Orders"/>
    <s v="Extra 25% Off In Bag"/>
    <s v="25"/>
    <n v="99"/>
    <n v="74.25"/>
    <n v="0.46964285714285714"/>
    <n v="74.25"/>
    <n v="0"/>
    <s v=""/>
  </r>
  <r>
    <x v="1"/>
    <x v="0"/>
    <x v="20"/>
    <x v="1"/>
    <x v="84"/>
    <n v="260"/>
    <n v="99"/>
    <s v="Limited Time: Sale Up to 50% Off + Extra 25% Off + Free Shipping on All Orders"/>
    <s v=""/>
    <s v=""/>
    <n v="99"/>
    <n v="99"/>
    <n v="0.61923076923076925"/>
    <n v="99"/>
    <n v="0"/>
    <s v=""/>
  </r>
  <r>
    <x v="1"/>
    <x v="0"/>
    <x v="45"/>
    <x v="0"/>
    <x v="105"/>
    <n v="110"/>
    <n v="55"/>
    <s v="Limited Time: Sale Up to 50% Off + Extra 25% Off + Free Shipping on All Orders"/>
    <s v=""/>
    <s v=""/>
    <n v="55"/>
    <n v="55"/>
    <n v="0.5"/>
    <n v="55"/>
    <n v="0"/>
    <s v=""/>
  </r>
  <r>
    <x v="1"/>
    <x v="0"/>
    <x v="43"/>
    <x v="6"/>
    <x v="109"/>
    <n v="198"/>
    <n v="99"/>
    <s v="Limited Time: Sale Up to 50% Off + Extra 25% Off + Free Shipping on All Orders"/>
    <s v="Extra 25% Off In Bag"/>
    <s v="25"/>
    <n v="99"/>
    <n v="74.25"/>
    <n v="0.625"/>
    <n v="74.25"/>
    <n v="0"/>
    <s v=""/>
  </r>
  <r>
    <x v="1"/>
    <x v="0"/>
    <x v="36"/>
    <x v="1"/>
    <x v="590"/>
    <n v="160"/>
    <m/>
    <s v="Limited Time: Sale Up to 50% Off + Extra 25% Off + Free Shipping on All Orders"/>
    <s v="Extra 25% Off In Bag"/>
    <s v="25"/>
    <n v="160"/>
    <n v="120"/>
    <n v="0.25"/>
    <n v="120"/>
    <s v=""/>
    <s v=""/>
  </r>
  <r>
    <x v="1"/>
    <x v="0"/>
    <x v="38"/>
    <x v="31"/>
    <x v="110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0"/>
    <x v="48"/>
    <x v="33"/>
    <x v="114"/>
    <n v="110"/>
    <m/>
    <s v="Limited Time: Sale Up to 50% Off + Extra 25% Off + Free Shipping on All Orders"/>
    <s v=""/>
    <s v=""/>
    <n v="110"/>
    <n v="110"/>
    <n v="0"/>
    <n v="110"/>
    <n v="0"/>
    <s v=""/>
  </r>
  <r>
    <x v="1"/>
    <x v="0"/>
    <x v="48"/>
    <x v="2"/>
    <x v="113"/>
    <n v="110"/>
    <m/>
    <s v="Limited Time: Sale Up to 50% Off + Extra 25% Off + Free Shipping on All Orders"/>
    <s v=""/>
    <s v=""/>
    <n v="110"/>
    <n v="110"/>
    <n v="0"/>
    <n v="110"/>
    <n v="0"/>
    <s v=""/>
  </r>
  <r>
    <x v="1"/>
    <x v="0"/>
    <x v="49"/>
    <x v="0"/>
    <x v="116"/>
    <n v="78"/>
    <m/>
    <s v="Limited Time: Sale Up to 50% Off + Extra 25% Off + Free Shipping on All Orders"/>
    <s v=""/>
    <s v=""/>
    <n v="78"/>
    <n v="78"/>
    <n v="0"/>
    <n v="78"/>
    <n v="0"/>
    <s v=""/>
  </r>
  <r>
    <x v="1"/>
    <x v="1"/>
    <x v="50"/>
    <x v="9"/>
    <x v="117"/>
    <n v="80"/>
    <m/>
    <s v="Limited Time: Sale Up to 50% Off + Extra 25% Off + Free Shipping on All Orders"/>
    <s v=""/>
    <s v=""/>
    <n v="80"/>
    <n v="80"/>
    <n v="0"/>
    <n v="80"/>
    <n v="0"/>
    <s v=""/>
  </r>
  <r>
    <x v="1"/>
    <x v="1"/>
    <x v="55"/>
    <x v="34"/>
    <x v="123"/>
    <n v="138"/>
    <m/>
    <s v="Limited Time: Sale Up to 50% Off + Extra 25% Off + Free Shipping on All Orders"/>
    <s v=""/>
    <s v=""/>
    <n v="138"/>
    <n v="138"/>
    <n v="0"/>
    <n v="138"/>
    <n v="0"/>
    <s v=""/>
  </r>
  <r>
    <x v="1"/>
    <x v="1"/>
    <x v="53"/>
    <x v="5"/>
    <x v="121"/>
    <n v="98"/>
    <m/>
    <s v="Limited Time: Sale Up to 50% Off + Extra 25% Off + Free Shipping on All Orders"/>
    <s v=""/>
    <s v=""/>
    <n v="98"/>
    <n v="98"/>
    <n v="0"/>
    <n v="98"/>
    <n v="0"/>
    <s v=""/>
  </r>
  <r>
    <x v="1"/>
    <x v="1"/>
    <x v="54"/>
    <x v="36"/>
    <x v="122"/>
    <n v="160"/>
    <m/>
    <s v="Limited Time: Sale Up to 50% Off + Extra 25% Off + Free Shipping on All Orders"/>
    <s v=""/>
    <s v=""/>
    <n v="160"/>
    <n v="160"/>
    <n v="0"/>
    <n v="160"/>
    <n v="0"/>
    <s v=""/>
  </r>
  <r>
    <x v="1"/>
    <x v="1"/>
    <x v="51"/>
    <x v="34"/>
    <x v="118"/>
    <n v="110"/>
    <m/>
    <s v="Limited Time: Sale Up to 50% Off + Extra 25% Off + Free Shipping on All Orders"/>
    <s v=""/>
    <s v=""/>
    <n v="110"/>
    <n v="110"/>
    <n v="0"/>
    <n v="110"/>
    <n v="0"/>
    <s v=""/>
  </r>
  <r>
    <x v="1"/>
    <x v="1"/>
    <x v="51"/>
    <x v="17"/>
    <x v="124"/>
    <n v="110"/>
    <m/>
    <s v="Limited Time: Sale Up to 50% Off + Extra 25% Off + Free Shipping on All Orders"/>
    <s v=""/>
    <s v=""/>
    <n v="110"/>
    <n v="110"/>
    <n v="0"/>
    <n v="110"/>
    <n v="0"/>
    <s v=""/>
  </r>
  <r>
    <x v="1"/>
    <x v="1"/>
    <x v="53"/>
    <x v="17"/>
    <x v="125"/>
    <n v="98"/>
    <m/>
    <s v="Limited Time: Sale Up to 50% Off + Extra 25% Off + Free Shipping on All Orders"/>
    <s v=""/>
    <s v=""/>
    <n v="98"/>
    <n v="98"/>
    <n v="0"/>
    <n v="98"/>
    <n v="0"/>
    <s v=""/>
  </r>
  <r>
    <x v="1"/>
    <x v="1"/>
    <x v="51"/>
    <x v="17"/>
    <x v="120"/>
    <n v="110"/>
    <m/>
    <s v="Limited Time: Sale Up to 50% Off + Extra 25% Off + Free Shipping on All Orders"/>
    <s v=""/>
    <s v=""/>
    <n v="110"/>
    <n v="110"/>
    <n v="0"/>
    <n v="110"/>
    <n v="0"/>
    <s v=""/>
  </r>
  <r>
    <x v="1"/>
    <x v="1"/>
    <x v="52"/>
    <x v="35"/>
    <x v="119"/>
    <n v="128"/>
    <m/>
    <s v="Limited Time: Sale Up to 50% Off + Extra 25% Off + Free Shipping on All Orders"/>
    <s v=""/>
    <s v=""/>
    <n v="128"/>
    <n v="128"/>
    <n v="0"/>
    <n v="128"/>
    <n v="0"/>
    <s v=""/>
  </r>
  <r>
    <x v="1"/>
    <x v="1"/>
    <x v="56"/>
    <x v="17"/>
    <x v="126"/>
    <n v="98"/>
    <m/>
    <s v="Limited Time: Sale Up to 50% Off + Extra 25% Off + Free Shipping on All Orders"/>
    <s v=""/>
    <s v=""/>
    <n v="98"/>
    <n v="98"/>
    <n v="0"/>
    <n v="98"/>
    <n v="0"/>
    <s v=""/>
  </r>
  <r>
    <x v="1"/>
    <x v="2"/>
    <x v="57"/>
    <x v="37"/>
    <x v="131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8"/>
    <x v="1"/>
    <x v="128"/>
    <n v="78"/>
    <n v="46.8"/>
    <s v="Limited Time: Sale Up to 50% Off + Extra 25% Off + Free Shipping on All Orders"/>
    <s v="Extra 25% Off In Bag"/>
    <s v="25"/>
    <n v="46.8"/>
    <n v="35.099999999999994"/>
    <n v="0.55000000000000004"/>
    <n v="35.099999999999994"/>
    <n v="0"/>
    <s v=""/>
  </r>
  <r>
    <x v="1"/>
    <x v="2"/>
    <x v="57"/>
    <x v="11"/>
    <x v="127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8"/>
    <x v="0"/>
    <x v="130"/>
    <n v="78"/>
    <n v="46.8"/>
    <s v="Limited Time: Sale Up to 50% Off + Extra 25% Off + Free Shipping on All Orders"/>
    <s v="Extra 25% Off In Bag"/>
    <s v="25"/>
    <n v="46.8"/>
    <n v="35.099999999999994"/>
    <n v="0.55000000000000004"/>
    <n v="35.099999999999994"/>
    <n v="0"/>
    <s v=""/>
  </r>
  <r>
    <x v="1"/>
    <x v="2"/>
    <x v="57"/>
    <x v="13"/>
    <x v="129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8"/>
    <x v="14"/>
    <x v="132"/>
    <n v="78"/>
    <n v="46.8"/>
    <s v="Limited Time: Sale Up to 50% Off + Extra 25% Off + Free Shipping on All Orders"/>
    <s v="Extra 25% Off In Bag"/>
    <s v="25"/>
    <n v="46.8"/>
    <n v="35.099999999999994"/>
    <n v="0.55000000000000004"/>
    <n v="35.099999999999994"/>
    <n v="0"/>
    <s v=""/>
  </r>
  <r>
    <x v="1"/>
    <x v="2"/>
    <x v="59"/>
    <x v="37"/>
    <x v="133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0"/>
    <x v="13"/>
    <x v="134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9"/>
    <x v="1"/>
    <x v="141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9"/>
    <x v="11"/>
    <x v="144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9"/>
    <x v="13"/>
    <x v="139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1"/>
    <x v="37"/>
    <x v="145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0"/>
    <x v="1"/>
    <x v="136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7"/>
    <x v="39"/>
    <x v="140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0"/>
    <x v="11"/>
    <x v="149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0"/>
    <x v="37"/>
    <x v="142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1"/>
    <x v="13"/>
    <x v="135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1"/>
    <x v="13"/>
    <x v="138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3"/>
    <x v="40"/>
    <x v="150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2"/>
    <x v="42"/>
    <x v="152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0"/>
    <x v="41"/>
    <x v="151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0"/>
    <x v="25"/>
    <x v="166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59"/>
    <x v="25"/>
    <x v="162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7"/>
    <x v="38"/>
    <x v="137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2"/>
    <x v="13"/>
    <x v="143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2"/>
    <x v="1"/>
    <x v="148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9"/>
    <x v="49"/>
    <x v="168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2"/>
    <x v="62"/>
    <x v="37"/>
    <x v="146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9"/>
    <x v="44"/>
    <x v="154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0"/>
    <x v="13"/>
    <x v="160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59"/>
    <x v="44"/>
    <x v="158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9"/>
    <x v="45"/>
    <x v="156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2"/>
    <x v="62"/>
    <x v="25"/>
    <x v="155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8"/>
    <x v="13"/>
    <x v="183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2"/>
    <x v="14"/>
    <x v="147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7"/>
    <x v="43"/>
    <x v="153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2"/>
    <x v="46"/>
    <x v="157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6"/>
    <x v="51"/>
    <x v="171"/>
    <n v="88"/>
    <n v="52.8"/>
    <s v="Limited Time: Sale Up to 50% Off + Extra 25% Off + Free Shipping on All Orders"/>
    <s v=""/>
    <s v=""/>
    <n v="52.8"/>
    <n v="52.8"/>
    <n v="0.4"/>
    <n v="52.8"/>
    <n v="0"/>
    <s v=""/>
  </r>
  <r>
    <x v="1"/>
    <x v="2"/>
    <x v="59"/>
    <x v="11"/>
    <x v="161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0"/>
    <x v="47"/>
    <x v="163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57"/>
    <x v="61"/>
    <x v="199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6"/>
    <x v="50"/>
    <x v="170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2"/>
    <x v="61"/>
    <x v="25"/>
    <x v="197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8"/>
    <x v="11"/>
    <x v="211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7"/>
    <x v="45"/>
    <x v="189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9"/>
    <x v="52"/>
    <x v="172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2"/>
    <x v="57"/>
    <x v="48"/>
    <x v="164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2"/>
    <x v="13"/>
    <x v="165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5"/>
    <x v="49"/>
    <x v="169"/>
    <n v="88"/>
    <m/>
    <s v="Limited Time: Sale Up to 50% Off + Extra 25% Off + Free Shipping on All Orders"/>
    <s v=""/>
    <s v=""/>
    <n v="88"/>
    <n v="88"/>
    <n v="0"/>
    <n v="88"/>
    <n v="0"/>
    <s v=""/>
  </r>
  <r>
    <x v="1"/>
    <x v="2"/>
    <x v="59"/>
    <x v="38"/>
    <x v="188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59"/>
    <x v="48"/>
    <x v="173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2"/>
    <x v="1"/>
    <x v="186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5"/>
    <x v="53"/>
    <x v="176"/>
    <n v="88"/>
    <m/>
    <s v="Limited Time: Sale Up to 50% Off + Extra 25% Off + Free Shipping on All Orders"/>
    <s v=""/>
    <s v=""/>
    <n v="88"/>
    <n v="88"/>
    <n v="0"/>
    <n v="88"/>
    <n v="0"/>
    <s v=""/>
  </r>
  <r>
    <x v="1"/>
    <x v="2"/>
    <x v="64"/>
    <x v="43"/>
    <x v="159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6"/>
    <x v="53"/>
    <x v="192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5"/>
    <x v="44"/>
    <x v="180"/>
    <n v="88"/>
    <m/>
    <s v="Limited Time: Sale Up to 50% Off + Extra 25% Off + Free Shipping on All Orders"/>
    <s v=""/>
    <s v=""/>
    <n v="88"/>
    <n v="88"/>
    <n v="0"/>
    <n v="88"/>
    <n v="0"/>
    <s v=""/>
  </r>
  <r>
    <x v="1"/>
    <x v="2"/>
    <x v="66"/>
    <x v="57"/>
    <x v="191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3"/>
    <x v="56"/>
    <x v="187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0"/>
    <x v="38"/>
    <x v="178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57"/>
    <x v="63"/>
    <x v="203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2"/>
    <x v="9"/>
    <x v="167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7"/>
    <x v="49"/>
    <x v="205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59"/>
    <x v="13"/>
    <x v="184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5"/>
    <x v="1"/>
    <x v="174"/>
    <n v="78"/>
    <m/>
    <s v="Limited Time: Sale Up to 50% Off + Extra 25% Off + Free Shipping on All Orders"/>
    <s v=""/>
    <s v=""/>
    <n v="78"/>
    <n v="78"/>
    <n v="0"/>
    <n v="78"/>
    <n v="0"/>
    <s v=""/>
  </r>
  <r>
    <x v="1"/>
    <x v="2"/>
    <x v="59"/>
    <x v="53"/>
    <x v="209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2"/>
    <x v="65"/>
    <x v="10"/>
    <x v="202"/>
    <n v="78"/>
    <m/>
    <s v="Limited Time: Sale Up to 50% Off + Extra 25% Off + Free Shipping on All Orders"/>
    <s v=""/>
    <s v=""/>
    <n v="78"/>
    <n v="78"/>
    <n v="0"/>
    <n v="78"/>
    <n v="0"/>
    <s v=""/>
  </r>
  <r>
    <x v="1"/>
    <x v="2"/>
    <x v="67"/>
    <x v="59"/>
    <x v="194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7"/>
    <x v="40"/>
    <x v="175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0"/>
    <x v="53"/>
    <x v="200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2"/>
    <x v="49"/>
    <x v="208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2"/>
    <x v="69"/>
    <x v="65"/>
    <x v="206"/>
    <n v="88"/>
    <n v="52.8"/>
    <s v="Limited Time: Sale Up to 50% Off + Extra 25% Off + Free Shipping on All Orders"/>
    <s v=""/>
    <s v=""/>
    <n v="52.8"/>
    <n v="52.8"/>
    <n v="0.4"/>
    <n v="52.8"/>
    <n v="0"/>
    <s v=""/>
  </r>
  <r>
    <x v="1"/>
    <x v="2"/>
    <x v="60"/>
    <x v="64"/>
    <x v="204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5"/>
    <x v="64"/>
    <x v="210"/>
    <n v="78"/>
    <m/>
    <s v="Limited Time: Sale Up to 50% Off + Extra 25% Off + Free Shipping on All Orders"/>
    <s v=""/>
    <s v=""/>
    <n v="78"/>
    <n v="78"/>
    <n v="0"/>
    <n v="78"/>
    <n v="0"/>
    <s v=""/>
  </r>
  <r>
    <x v="1"/>
    <x v="2"/>
    <x v="64"/>
    <x v="48"/>
    <x v="190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0"/>
    <x v="48"/>
    <x v="181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2"/>
    <x v="54"/>
    <x v="182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2"/>
    <x v="66"/>
    <x v="60"/>
    <x v="198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0"/>
    <x v="55"/>
    <x v="185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6"/>
    <x v="58"/>
    <x v="193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8"/>
    <x v="1"/>
    <x v="195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0"/>
    <x v="53"/>
    <x v="179"/>
    <n v="88"/>
    <n v="52.8"/>
    <s v="Limited Time: Sale Up to 50% Off + Extra 25% Off + Free Shipping on All Orders"/>
    <s v=""/>
    <s v=""/>
    <n v="52.8"/>
    <n v="52.8"/>
    <n v="0.4"/>
    <n v="52.8"/>
    <n v="0"/>
    <s v=""/>
  </r>
  <r>
    <x v="1"/>
    <x v="2"/>
    <x v="60"/>
    <x v="11"/>
    <x v="177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7"/>
    <x v="25"/>
    <x v="215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4"/>
    <x v="45"/>
    <x v="212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0"/>
    <x v="62"/>
    <x v="201"/>
    <n v="88"/>
    <n v="52.8"/>
    <s v="Limited Time: Sale Up to 50% Off + Extra 25% Off + Free Shipping on All Orders"/>
    <s v=""/>
    <s v=""/>
    <n v="52.8"/>
    <n v="52.8"/>
    <n v="0.4"/>
    <n v="52.8"/>
    <n v="0"/>
    <s v=""/>
  </r>
  <r>
    <x v="1"/>
    <x v="2"/>
    <x v="66"/>
    <x v="67"/>
    <x v="217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70"/>
    <x v="49"/>
    <x v="207"/>
    <n v="88"/>
    <n v="52.8"/>
    <s v="Limited Time: Sale Up to 50% Off + Extra 25% Off + Free Shipping on All Orders"/>
    <s v="Extra 25% Off In Bag"/>
    <s v="25"/>
    <n v="52.8"/>
    <n v="39.599999999999994"/>
    <n v="0.55000000000000004"/>
    <n v="39.599999999999994"/>
    <n v="0"/>
    <s v=""/>
  </r>
  <r>
    <x v="1"/>
    <x v="2"/>
    <x v="57"/>
    <x v="57"/>
    <x v="216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0"/>
    <x v="49"/>
    <x v="196"/>
    <n v="88"/>
    <n v="52.8"/>
    <s v="Limited Time: Sale Up to 50% Off + Extra 25% Off + Free Shipping on All Orders"/>
    <s v=""/>
    <s v=""/>
    <n v="52.8"/>
    <n v="52.8"/>
    <n v="0.4"/>
    <n v="52.8"/>
    <n v="0"/>
    <s v=""/>
  </r>
  <r>
    <x v="1"/>
    <x v="2"/>
    <x v="60"/>
    <x v="66"/>
    <x v="213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2"/>
    <x v="61"/>
    <x v="11"/>
    <x v="214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59"/>
    <x v="38"/>
    <x v="219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2"/>
    <x v="60"/>
    <x v="25"/>
    <x v="221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3"/>
    <x v="71"/>
    <x v="2"/>
    <x v="222"/>
    <n v="68"/>
    <n v="35"/>
    <s v="Limited Time: Sale Up to 50% Off + Extra 25% Off + Free Shipping on All Orders"/>
    <s v="Extra 25% Off In Bag"/>
    <s v="25"/>
    <n v="35"/>
    <n v="26.25"/>
    <n v="0.61397058823529416"/>
    <n v="26.25"/>
    <n v="0"/>
    <s v=""/>
  </r>
  <r>
    <x v="1"/>
    <x v="3"/>
    <x v="71"/>
    <x v="9"/>
    <x v="227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3"/>
    <x v="71"/>
    <x v="68"/>
    <x v="223"/>
    <n v="68"/>
    <n v="35"/>
    <s v="Limited Time: Sale Up to 50% Off + Extra 25% Off + Free Shipping on All Orders"/>
    <s v="Extra 25% Off In Bag"/>
    <s v="25"/>
    <n v="35"/>
    <n v="26.25"/>
    <n v="0.61397058823529416"/>
    <n v="26.25"/>
    <n v="0"/>
    <s v=""/>
  </r>
  <r>
    <x v="1"/>
    <x v="3"/>
    <x v="71"/>
    <x v="27"/>
    <x v="224"/>
    <n v="68"/>
    <n v="35"/>
    <s v="Limited Time: Sale Up to 50% Off + Extra 25% Off + Free Shipping on All Orders"/>
    <s v="Extra 25% Off In Bag"/>
    <s v="25"/>
    <n v="35"/>
    <n v="26.25"/>
    <n v="0.61397058823529416"/>
    <n v="26.25"/>
    <n v="0"/>
    <s v=""/>
  </r>
  <r>
    <x v="1"/>
    <x v="3"/>
    <x v="46"/>
    <x v="3"/>
    <x v="108"/>
    <n v="120"/>
    <n v="60"/>
    <s v="Limited Time: Sale Up to 50% Off + Extra 25% Off + Free Shipping on All Orders"/>
    <s v=""/>
    <s v=""/>
    <n v="60"/>
    <n v="60"/>
    <n v="0.5"/>
    <n v="60"/>
    <n v="0"/>
    <s v=""/>
  </r>
  <r>
    <x v="1"/>
    <x v="3"/>
    <x v="73"/>
    <x v="70"/>
    <x v="226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3"/>
    <x v="72"/>
    <x v="69"/>
    <x v="225"/>
    <n v="79"/>
    <m/>
    <s v="Limited Time: Sale Up to 50% Off + Extra 25% Off + Free Shipping on All Orders"/>
    <s v=""/>
    <s v=""/>
    <n v="79"/>
    <n v="79"/>
    <n v="0"/>
    <n v="79"/>
    <n v="0"/>
    <s v=""/>
  </r>
  <r>
    <x v="1"/>
    <x v="3"/>
    <x v="72"/>
    <x v="71"/>
    <x v="230"/>
    <n v="79"/>
    <m/>
    <s v="Limited Time: Sale Up to 50% Off + Extra 25% Off + Free Shipping on All Orders"/>
    <s v=""/>
    <s v=""/>
    <n v="79"/>
    <n v="79"/>
    <n v="0"/>
    <n v="79"/>
    <n v="0"/>
    <s v=""/>
  </r>
  <r>
    <x v="1"/>
    <x v="3"/>
    <x v="72"/>
    <x v="1"/>
    <x v="228"/>
    <n v="79"/>
    <m/>
    <s v="Limited Time: Sale Up to 50% Off + Extra 25% Off + Free Shipping on All Orders"/>
    <s v=""/>
    <s v=""/>
    <n v="79"/>
    <n v="79"/>
    <n v="0"/>
    <n v="79"/>
    <n v="0"/>
    <s v=""/>
  </r>
  <r>
    <x v="1"/>
    <x v="3"/>
    <x v="71"/>
    <x v="1"/>
    <x v="229"/>
    <n v="68"/>
    <n v="35"/>
    <s v="Limited Time: Sale Up to 50% Off + Extra 25% Off + Free Shipping on All Orders"/>
    <s v="Extra 25% Off In Bag"/>
    <s v="25"/>
    <n v="35"/>
    <n v="26.25"/>
    <n v="0.61397058823529416"/>
    <n v="26.25"/>
    <n v="0"/>
    <s v=""/>
  </r>
  <r>
    <x v="1"/>
    <x v="3"/>
    <x v="72"/>
    <x v="14"/>
    <x v="231"/>
    <n v="79"/>
    <m/>
    <s v="Limited Time: Sale Up to 50% Off + Extra 25% Off + Free Shipping on All Orders"/>
    <s v=""/>
    <s v=""/>
    <n v="79"/>
    <n v="79"/>
    <n v="0"/>
    <n v="79"/>
    <n v="0"/>
    <s v=""/>
  </r>
  <r>
    <x v="1"/>
    <x v="3"/>
    <x v="39"/>
    <x v="3"/>
    <x v="88"/>
    <n v="88"/>
    <n v="44"/>
    <s v="Limited Time: Sale Up to 50% Off + Extra 25% Off + Free Shipping on All Orders"/>
    <s v="Extra 25% Off In Bag"/>
    <s v="25"/>
    <n v="44"/>
    <n v="33"/>
    <n v="0.625"/>
    <n v="33"/>
    <n v="0"/>
    <s v=""/>
  </r>
  <r>
    <x v="1"/>
    <x v="3"/>
    <x v="39"/>
    <x v="0"/>
    <x v="86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3"/>
    <x v="71"/>
    <x v="0"/>
    <x v="237"/>
    <n v="68"/>
    <n v="35"/>
    <s v="Limited Time: Sale Up to 50% Off + Extra 25% Off + Free Shipping on All Orders"/>
    <s v="Extra 25% Off In Bag"/>
    <s v="25"/>
    <n v="35"/>
    <n v="26.25"/>
    <n v="0.61397058823529416"/>
    <n v="26.25"/>
    <n v="0"/>
    <s v=""/>
  </r>
  <r>
    <x v="1"/>
    <x v="3"/>
    <x v="72"/>
    <x v="9"/>
    <x v="232"/>
    <n v="79"/>
    <m/>
    <s v="Limited Time: Sale Up to 50% Off + Extra 25% Off + Free Shipping on All Orders"/>
    <s v=""/>
    <s v=""/>
    <n v="79"/>
    <n v="79"/>
    <n v="0"/>
    <n v="79"/>
    <n v="0"/>
    <s v=""/>
  </r>
  <r>
    <x v="1"/>
    <x v="3"/>
    <x v="38"/>
    <x v="0"/>
    <x v="83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3"/>
    <x v="71"/>
    <x v="72"/>
    <x v="235"/>
    <n v="68"/>
    <m/>
    <s v="Limited Time: Sale Up to 50% Off + Extra 25% Off + Free Shipping on All Orders"/>
    <s v=""/>
    <s v=""/>
    <n v="68"/>
    <n v="68"/>
    <n v="0"/>
    <n v="68"/>
    <n v="0"/>
    <s v=""/>
  </r>
  <r>
    <x v="1"/>
    <x v="3"/>
    <x v="74"/>
    <x v="1"/>
    <x v="233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3"/>
    <x v="73"/>
    <x v="9"/>
    <x v="236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3"/>
    <x v="46"/>
    <x v="6"/>
    <x v="106"/>
    <n v="120"/>
    <n v="60"/>
    <s v="Limited Time: Sale Up to 50% Off + Extra 25% Off + Free Shipping on All Orders"/>
    <s v=""/>
    <s v=""/>
    <n v="60"/>
    <n v="60"/>
    <n v="0.5"/>
    <n v="60"/>
    <n v="0"/>
    <s v=""/>
  </r>
  <r>
    <x v="1"/>
    <x v="3"/>
    <x v="38"/>
    <x v="1"/>
    <x v="92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3"/>
    <x v="75"/>
    <x v="0"/>
    <x v="240"/>
    <n v="68"/>
    <m/>
    <s v="Limited Time: Sale Up to 50% Off + Extra 25% Off + Free Shipping on All Orders"/>
    <s v="Extra 25% Off In Bag"/>
    <s v="25"/>
    <n v="68"/>
    <n v="51"/>
    <n v="0.25"/>
    <n v="51"/>
    <n v="0"/>
    <s v=""/>
  </r>
  <r>
    <x v="1"/>
    <x v="3"/>
    <x v="38"/>
    <x v="27"/>
    <x v="91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3"/>
    <x v="76"/>
    <x v="2"/>
    <x v="239"/>
    <n v="78"/>
    <m/>
    <s v="Limited Time: Sale Up to 50% Off + Extra 25% Off + Free Shipping on All Orders"/>
    <s v=""/>
    <s v=""/>
    <n v="78"/>
    <n v="78"/>
    <n v="0"/>
    <n v="78"/>
    <n v="0"/>
    <s v=""/>
  </r>
  <r>
    <x v="1"/>
    <x v="3"/>
    <x v="38"/>
    <x v="2"/>
    <x v="87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3"/>
    <x v="75"/>
    <x v="73"/>
    <x v="238"/>
    <n v="68"/>
    <m/>
    <s v="Limited Time: Sale Up to 50% Off + Extra 25% Off + Free Shipping on All Orders"/>
    <s v="Extra 25% Off In Bag"/>
    <s v="25"/>
    <n v="68"/>
    <n v="51"/>
    <n v="0.25"/>
    <n v="51"/>
    <n v="0"/>
    <s v=""/>
  </r>
  <r>
    <x v="1"/>
    <x v="3"/>
    <x v="45"/>
    <x v="0"/>
    <x v="105"/>
    <n v="110"/>
    <n v="55"/>
    <s v="Limited Time: Sale Up to 50% Off + Extra 25% Off + Free Shipping on All Orders"/>
    <s v=""/>
    <s v=""/>
    <n v="55"/>
    <n v="55"/>
    <n v="0.5"/>
    <n v="55"/>
    <n v="0"/>
    <s v=""/>
  </r>
  <r>
    <x v="1"/>
    <x v="3"/>
    <x v="74"/>
    <x v="0"/>
    <x v="241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3"/>
    <x v="75"/>
    <x v="9"/>
    <x v="234"/>
    <n v="58"/>
    <m/>
    <s v="Limited Time: Sale Up to 50% Off + Extra 25% Off + Free Shipping on All Orders"/>
    <s v=""/>
    <s v=""/>
    <n v="58"/>
    <n v="58"/>
    <n v="0"/>
    <n v="58"/>
    <n v="0"/>
    <s v=""/>
  </r>
  <r>
    <x v="1"/>
    <x v="3"/>
    <x v="74"/>
    <x v="27"/>
    <x v="244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3"/>
    <x v="38"/>
    <x v="31"/>
    <x v="110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3"/>
    <x v="49"/>
    <x v="0"/>
    <x v="116"/>
    <n v="78"/>
    <m/>
    <s v="Limited Time: Sale Up to 50% Off + Extra 25% Off + Free Shipping on All Orders"/>
    <s v=""/>
    <s v=""/>
    <n v="78"/>
    <n v="78"/>
    <n v="0"/>
    <n v="78"/>
    <n v="0"/>
    <s v=""/>
  </r>
  <r>
    <x v="1"/>
    <x v="3"/>
    <x v="76"/>
    <x v="69"/>
    <x v="247"/>
    <n v="78"/>
    <m/>
    <s v="Limited Time: Sale Up to 50% Off + Extra 25% Off + Free Shipping on All Orders"/>
    <s v=""/>
    <s v=""/>
    <n v="78"/>
    <n v="78"/>
    <n v="0"/>
    <n v="78"/>
    <n v="0"/>
    <s v=""/>
  </r>
  <r>
    <x v="1"/>
    <x v="3"/>
    <x v="76"/>
    <x v="1"/>
    <x v="243"/>
    <n v="78"/>
    <m/>
    <s v="Limited Time: Sale Up to 50% Off + Extra 25% Off + Free Shipping on All Orders"/>
    <s v=""/>
    <s v=""/>
    <n v="78"/>
    <n v="78"/>
    <n v="0"/>
    <n v="78"/>
    <n v="0"/>
    <s v=""/>
  </r>
  <r>
    <x v="1"/>
    <x v="3"/>
    <x v="77"/>
    <x v="0"/>
    <x v="242"/>
    <n v="68"/>
    <m/>
    <s v="Limited Time: Sale Up to 50% Off + Extra 25% Off + Free Shipping on All Orders"/>
    <s v=""/>
    <s v=""/>
    <n v="68"/>
    <n v="68"/>
    <n v="0"/>
    <n v="68"/>
    <n v="0"/>
    <s v=""/>
  </r>
  <r>
    <x v="1"/>
    <x v="3"/>
    <x v="77"/>
    <x v="31"/>
    <x v="245"/>
    <n v="68"/>
    <m/>
    <s v="Limited Time: Sale Up to 50% Off + Extra 25% Off + Free Shipping on All Orders"/>
    <s v=""/>
    <s v=""/>
    <n v="68"/>
    <n v="68"/>
    <n v="0"/>
    <n v="68"/>
    <n v="0"/>
    <s v=""/>
  </r>
  <r>
    <x v="1"/>
    <x v="3"/>
    <x v="75"/>
    <x v="1"/>
    <x v="248"/>
    <n v="58"/>
    <m/>
    <s v="Limited Time: Sale Up to 50% Off + Extra 25% Off + Free Shipping on All Orders"/>
    <s v=""/>
    <s v=""/>
    <n v="58"/>
    <n v="58"/>
    <n v="0"/>
    <n v="58"/>
    <n v="0"/>
    <s v=""/>
  </r>
  <r>
    <x v="1"/>
    <x v="3"/>
    <x v="76"/>
    <x v="74"/>
    <x v="246"/>
    <n v="78"/>
    <m/>
    <s v="Limited Time: Sale Up to 50% Off + Extra 25% Off + Free Shipping on All Orders"/>
    <s v=""/>
    <s v=""/>
    <n v="78"/>
    <n v="78"/>
    <n v="0"/>
    <n v="78"/>
    <n v="0"/>
    <s v=""/>
  </r>
  <r>
    <x v="1"/>
    <x v="4"/>
    <x v="78"/>
    <x v="75"/>
    <x v="249"/>
    <n v="48"/>
    <n v="24"/>
    <s v="Limited Time: Sale Up to 50% Off + Extra 25% Off + Free Shipping on All Orders"/>
    <s v=""/>
    <s v=""/>
    <n v="24"/>
    <n v="24"/>
    <n v="0.5"/>
    <n v="24"/>
    <n v="0"/>
    <s v=""/>
  </r>
  <r>
    <x v="1"/>
    <x v="4"/>
    <x v="78"/>
    <x v="6"/>
    <x v="250"/>
    <n v="48"/>
    <n v="24"/>
    <s v="Limited Time: Sale Up to 50% Off + Extra 25% Off + Free Shipping on All Orders"/>
    <s v=""/>
    <s v=""/>
    <n v="24"/>
    <n v="24"/>
    <n v="0.5"/>
    <n v="24"/>
    <n v="0"/>
    <s v=""/>
  </r>
  <r>
    <x v="1"/>
    <x v="4"/>
    <x v="80"/>
    <x v="79"/>
    <x v="255"/>
    <n v="38"/>
    <m/>
    <s v="Limited Time: Sale Up to 50% Off + Extra 25% Off + Free Shipping on All Orders"/>
    <s v=""/>
    <s v=""/>
    <n v="38"/>
    <n v="38"/>
    <n v="0"/>
    <n v="38"/>
    <n v="0"/>
    <s v=""/>
  </r>
  <r>
    <x v="1"/>
    <x v="4"/>
    <x v="80"/>
    <x v="78"/>
    <x v="253"/>
    <n v="38"/>
    <m/>
    <s v="Limited Time: Sale Up to 50% Off + Extra 25% Off + Free Shipping on All Orders"/>
    <s v=""/>
    <s v=""/>
    <n v="38"/>
    <n v="38"/>
    <n v="0"/>
    <n v="38"/>
    <n v="0"/>
    <s v=""/>
  </r>
  <r>
    <x v="1"/>
    <x v="4"/>
    <x v="79"/>
    <x v="77"/>
    <x v="252"/>
    <n v="38"/>
    <n v="20"/>
    <s v="Limited Time: Sale Up to 50% Off + Extra 25% Off + Free Shipping on All Orders"/>
    <s v="Extra 25% Off In Bag"/>
    <s v="25"/>
    <n v="20"/>
    <n v="15"/>
    <n v="0.60526315789473684"/>
    <n v="15"/>
    <n v="0"/>
    <s v=""/>
  </r>
  <r>
    <x v="1"/>
    <x v="4"/>
    <x v="78"/>
    <x v="76"/>
    <x v="251"/>
    <n v="48"/>
    <n v="24"/>
    <s v="Limited Time: Sale Up to 50% Off + Extra 25% Off + Free Shipping on All Orders"/>
    <s v=""/>
    <s v=""/>
    <n v="24"/>
    <n v="24"/>
    <n v="0.5"/>
    <n v="24"/>
    <n v="0"/>
    <s v=""/>
  </r>
  <r>
    <x v="1"/>
    <x v="4"/>
    <x v="82"/>
    <x v="6"/>
    <x v="258"/>
    <n v="34"/>
    <n v="20"/>
    <s v="Limited Time: Sale Up to 50% Off + Extra 25% Off + Free Shipping on All Orders"/>
    <s v="Extra 25% Off In Bag"/>
    <s v="25"/>
    <n v="20"/>
    <n v="15"/>
    <n v="0.55882352941176472"/>
    <n v="15"/>
    <n v="0"/>
    <s v=""/>
  </r>
  <r>
    <x v="1"/>
    <x v="4"/>
    <x v="80"/>
    <x v="80"/>
    <x v="256"/>
    <n v="38"/>
    <m/>
    <s v="Limited Time: Sale Up to 50% Off + Extra 25% Off + Free Shipping on All Orders"/>
    <s v=""/>
    <s v=""/>
    <n v="38"/>
    <n v="38"/>
    <n v="0"/>
    <n v="38"/>
    <n v="0"/>
    <s v=""/>
  </r>
  <r>
    <x v="1"/>
    <x v="4"/>
    <x v="79"/>
    <x v="83"/>
    <x v="261"/>
    <n v="38"/>
    <n v="20"/>
    <s v="Limited Time: Sale Up to 50% Off + Extra 25% Off + Free Shipping on All Orders"/>
    <s v="Extra 25% Off In Bag"/>
    <s v="25"/>
    <n v="20"/>
    <n v="15"/>
    <n v="0.60526315789473684"/>
    <n v="15"/>
    <n v="0"/>
    <s v=""/>
  </r>
  <r>
    <x v="1"/>
    <x v="4"/>
    <x v="81"/>
    <x v="72"/>
    <x v="254"/>
    <n v="38"/>
    <m/>
    <s v="Limited Time: Sale Up to 50% Off + Extra 25% Off + Free Shipping on All Orders"/>
    <s v="Extra 25% Off In Bag"/>
    <s v="25"/>
    <n v="38"/>
    <n v="28.5"/>
    <n v="0.25"/>
    <n v="28.5"/>
    <n v="0"/>
    <s v=""/>
  </r>
  <r>
    <x v="1"/>
    <x v="4"/>
    <x v="86"/>
    <x v="0"/>
    <x v="266"/>
    <n v="38"/>
    <n v="25"/>
    <s v="Limited Time: Sale Up to 50% Off + Extra 25% Off + Free Shipping on All Orders"/>
    <s v="Extra 25% Off In Bag"/>
    <s v="25"/>
    <n v="25"/>
    <n v="18.75"/>
    <n v="0.50657894736842102"/>
    <n v="18.75"/>
    <n v="0"/>
    <s v=""/>
  </r>
  <r>
    <x v="1"/>
    <x v="4"/>
    <x v="83"/>
    <x v="81"/>
    <x v="259"/>
    <n v="30"/>
    <n v="20"/>
    <s v="Limited Time: Sale Up to 50% Off + Extra 25% Off + Free Shipping on All Orders"/>
    <s v="Extra 25% Off In Bag"/>
    <s v="25"/>
    <n v="20"/>
    <n v="15"/>
    <n v="0.5"/>
    <n v="15"/>
    <n v="0"/>
    <s v=""/>
  </r>
  <r>
    <x v="1"/>
    <x v="4"/>
    <x v="87"/>
    <x v="87"/>
    <x v="268"/>
    <n v="44"/>
    <n v="20"/>
    <s v="Limited Time: Sale Up to 50% Off + Extra 25% Off + Free Shipping on All Orders"/>
    <s v="Extra 25% Off In Bag"/>
    <s v="25"/>
    <n v="20"/>
    <n v="15"/>
    <n v="0.65909090909090917"/>
    <n v="15"/>
    <n v="0"/>
    <s v=""/>
  </r>
  <r>
    <x v="1"/>
    <x v="4"/>
    <x v="79"/>
    <x v="82"/>
    <x v="260"/>
    <n v="38"/>
    <n v="20"/>
    <s v="Limited Time: Sale Up to 50% Off + Extra 25% Off + Free Shipping on All Orders"/>
    <s v="Extra 25% Off In Bag"/>
    <s v="25"/>
    <n v="20"/>
    <n v="15"/>
    <n v="0.60526315789473684"/>
    <n v="15"/>
    <n v="0"/>
    <s v=""/>
  </r>
  <r>
    <x v="1"/>
    <x v="4"/>
    <x v="84"/>
    <x v="84"/>
    <x v="262"/>
    <n v="30"/>
    <n v="20"/>
    <s v="Limited Time: Sale Up to 50% Off + Extra 25% Off + Free Shipping on All Orders"/>
    <s v="Extra 25% Off In Bag"/>
    <s v="25"/>
    <n v="20"/>
    <n v="15"/>
    <n v="0.5"/>
    <n v="15"/>
    <n v="0"/>
    <s v=""/>
  </r>
  <r>
    <x v="1"/>
    <x v="4"/>
    <x v="80"/>
    <x v="6"/>
    <x v="257"/>
    <n v="38"/>
    <m/>
    <s v="Limited Time: Sale Up to 50% Off + Extra 25% Off + Free Shipping on All Orders"/>
    <s v=""/>
    <s v=""/>
    <n v="38"/>
    <n v="38"/>
    <n v="0"/>
    <n v="38"/>
    <n v="0"/>
    <s v=""/>
  </r>
  <r>
    <x v="1"/>
    <x v="4"/>
    <x v="85"/>
    <x v="9"/>
    <x v="264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4"/>
    <x v="85"/>
    <x v="85"/>
    <x v="263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4"/>
    <x v="80"/>
    <x v="76"/>
    <x v="265"/>
    <n v="38"/>
    <m/>
    <s v="Limited Time: Sale Up to 50% Off + Extra 25% Off + Free Shipping on All Orders"/>
    <s v=""/>
    <s v=""/>
    <n v="38"/>
    <n v="38"/>
    <n v="0"/>
    <n v="38"/>
    <n v="0"/>
    <s v=""/>
  </r>
  <r>
    <x v="1"/>
    <x v="4"/>
    <x v="83"/>
    <x v="86"/>
    <x v="267"/>
    <n v="30"/>
    <n v="20"/>
    <s v="Limited Time: Sale Up to 50% Off + Extra 25% Off + Free Shipping on All Orders"/>
    <s v="Extra 25% Off In Bag"/>
    <s v="25"/>
    <n v="20"/>
    <n v="15"/>
    <n v="0.5"/>
    <n v="15"/>
    <n v="0"/>
    <s v=""/>
  </r>
  <r>
    <x v="1"/>
    <x v="4"/>
    <x v="87"/>
    <x v="27"/>
    <x v="275"/>
    <n v="44"/>
    <n v="20"/>
    <s v="Limited Time: Sale Up to 50% Off + Extra 25% Off + Free Shipping on All Orders"/>
    <s v="Extra 25% Off In Bag"/>
    <s v="25"/>
    <n v="20"/>
    <n v="15"/>
    <n v="0.65909090909090917"/>
    <n v="15"/>
    <n v="0"/>
    <s v=""/>
  </r>
  <r>
    <x v="1"/>
    <x v="4"/>
    <x v="82"/>
    <x v="9"/>
    <x v="271"/>
    <n v="34"/>
    <n v="20"/>
    <s v="Limited Time: Sale Up to 50% Off + Extra 25% Off + Free Shipping on All Orders"/>
    <s v="Extra 25% Off In Bag"/>
    <s v="25"/>
    <n v="20"/>
    <n v="15"/>
    <n v="0.55882352941176472"/>
    <n v="15"/>
    <n v="0"/>
    <s v=""/>
  </r>
  <r>
    <x v="1"/>
    <x v="4"/>
    <x v="82"/>
    <x v="31"/>
    <x v="270"/>
    <n v="34"/>
    <n v="20"/>
    <s v="Limited Time: Sale Up to 50% Off + Extra 25% Off + Free Shipping on All Orders"/>
    <s v="Extra 25% Off In Bag"/>
    <s v="25"/>
    <n v="20"/>
    <n v="15"/>
    <n v="0.55882352941176472"/>
    <n v="15"/>
    <n v="0"/>
    <s v=""/>
  </r>
  <r>
    <x v="1"/>
    <x v="4"/>
    <x v="85"/>
    <x v="76"/>
    <x v="269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4"/>
    <x v="88"/>
    <x v="88"/>
    <x v="272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90"/>
    <x v="89"/>
    <x v="274"/>
    <n v="24"/>
    <n v="15"/>
    <s v="Limited Time: Sale Up to 50% Off + Extra 25% Off + Free Shipping on All Orders"/>
    <s v="Extra 25% Off In Bag"/>
    <s v="25"/>
    <n v="15"/>
    <n v="11.25"/>
    <n v="0.53125"/>
    <n v="11.25"/>
    <n v="0"/>
    <s v=""/>
  </r>
  <r>
    <x v="1"/>
    <x v="4"/>
    <x v="82"/>
    <x v="69"/>
    <x v="278"/>
    <n v="34"/>
    <n v="20"/>
    <s v="Limited Time: Sale Up to 50% Off + Extra 25% Off + Free Shipping on All Orders"/>
    <s v="Extra 25% Off In Bag"/>
    <s v="25"/>
    <n v="20"/>
    <n v="15"/>
    <n v="0.55882352941176472"/>
    <n v="15"/>
    <n v="0"/>
    <s v=""/>
  </r>
  <r>
    <x v="1"/>
    <x v="4"/>
    <x v="92"/>
    <x v="8"/>
    <x v="283"/>
    <n v="38"/>
    <n v="25"/>
    <s v="Limited Time: Sale Up to 50% Off + Extra 25% Off + Free Shipping on All Orders"/>
    <s v="Extra 25% Off In Bag"/>
    <s v="25"/>
    <n v="25"/>
    <n v="18.75"/>
    <n v="0.50657894736842102"/>
    <n v="18.75"/>
    <n v="0"/>
    <s v=""/>
  </r>
  <r>
    <x v="1"/>
    <x v="4"/>
    <x v="91"/>
    <x v="90"/>
    <x v="277"/>
    <n v="34"/>
    <n v="25"/>
    <s v="Limited Time: Sale Up to 50% Off + Extra 25% Off + Free Shipping on All Orders"/>
    <s v="Extra 25% Off In Bag"/>
    <s v="25"/>
    <n v="25"/>
    <n v="18.75"/>
    <n v="0.44852941176470584"/>
    <n v="18.75"/>
    <n v="0"/>
    <s v=""/>
  </r>
  <r>
    <x v="1"/>
    <x v="4"/>
    <x v="90"/>
    <x v="91"/>
    <x v="279"/>
    <n v="24"/>
    <n v="15"/>
    <s v="Limited Time: Sale Up to 50% Off + Extra 25% Off + Free Shipping on All Orders"/>
    <s v="Extra 25% Off In Bag"/>
    <s v="25"/>
    <n v="15"/>
    <n v="11.25"/>
    <n v="0.53125"/>
    <n v="11.25"/>
    <n v="0"/>
    <s v=""/>
  </r>
  <r>
    <x v="1"/>
    <x v="4"/>
    <x v="91"/>
    <x v="1"/>
    <x v="276"/>
    <n v="34"/>
    <n v="25"/>
    <s v="Limited Time: Sale Up to 50% Off + Extra 25% Off + Free Shipping on All Orders"/>
    <s v="Extra 25% Off In Bag"/>
    <s v="25"/>
    <n v="25"/>
    <n v="18.75"/>
    <n v="0.44852941176470584"/>
    <n v="18.75"/>
    <n v="0"/>
    <s v=""/>
  </r>
  <r>
    <x v="1"/>
    <x v="4"/>
    <x v="88"/>
    <x v="93"/>
    <x v="286"/>
    <n v="24"/>
    <n v="15"/>
    <s v="Limited Time: Sale Up to 50% Off + Extra 25% Off + Free Shipping on All Orders"/>
    <s v="Extra 25% Off In Bag"/>
    <s v="25"/>
    <n v="15"/>
    <n v="11.25"/>
    <n v="0.53125"/>
    <n v="11.25"/>
    <n v="0"/>
    <s v=""/>
  </r>
  <r>
    <x v="1"/>
    <x v="4"/>
    <x v="89"/>
    <x v="27"/>
    <x v="273"/>
    <n v="34"/>
    <n v="17"/>
    <s v="Limited Time: Sale Up to 50% Off + Extra 25% Off + Free Shipping on All Orders"/>
    <s v=""/>
    <s v=""/>
    <n v="17"/>
    <n v="17"/>
    <n v="0.5"/>
    <n v="17"/>
    <n v="0"/>
    <s v=""/>
  </r>
  <r>
    <x v="1"/>
    <x v="4"/>
    <x v="95"/>
    <x v="1"/>
    <x v="292"/>
    <n v="38"/>
    <n v="20"/>
    <s v="Limited Time: Sale Up to 50% Off + Extra 25% Off + Free Shipping on All Orders"/>
    <s v="Extra 25% Off In Bag"/>
    <s v="25"/>
    <n v="20"/>
    <n v="15"/>
    <n v="0.60526315789473684"/>
    <n v="15"/>
    <n v="0"/>
    <s v=""/>
  </r>
  <r>
    <x v="1"/>
    <x v="4"/>
    <x v="92"/>
    <x v="2"/>
    <x v="288"/>
    <n v="38"/>
    <n v="25"/>
    <s v="Limited Time: Sale Up to 50% Off + Extra 25% Off + Free Shipping on All Orders"/>
    <s v="Extra 25% Off In Bag"/>
    <s v="25"/>
    <n v="25"/>
    <n v="18.75"/>
    <n v="0.50657894736842102"/>
    <n v="18.75"/>
    <n v="0"/>
    <s v=""/>
  </r>
  <r>
    <x v="1"/>
    <x v="4"/>
    <x v="97"/>
    <x v="14"/>
    <x v="295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101"/>
    <x v="103"/>
    <x v="310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91"/>
    <x v="94"/>
    <x v="287"/>
    <n v="34"/>
    <n v="25"/>
    <s v="Limited Time: Sale Up to 50% Off + Extra 25% Off + Free Shipping on All Orders"/>
    <s v="Extra 25% Off In Bag"/>
    <s v="25"/>
    <n v="25"/>
    <n v="18.75"/>
    <n v="0.44852941176470584"/>
    <n v="18.75"/>
    <n v="0"/>
    <s v=""/>
  </r>
  <r>
    <x v="1"/>
    <x v="4"/>
    <x v="92"/>
    <x v="9"/>
    <x v="280"/>
    <n v="38"/>
    <n v="25"/>
    <s v="Limited Time: Sale Up to 50% Off + Extra 25% Off + Free Shipping on All Orders"/>
    <s v="Extra 25% Off In Bag"/>
    <s v="25"/>
    <n v="25"/>
    <n v="18.75"/>
    <n v="0.50657894736842102"/>
    <n v="18.75"/>
    <n v="0"/>
    <s v=""/>
  </r>
  <r>
    <x v="1"/>
    <x v="4"/>
    <x v="93"/>
    <x v="79"/>
    <x v="281"/>
    <n v="38"/>
    <n v="20"/>
    <s v="Limited Time: Sale Up to 50% Off + Extra 25% Off + Free Shipping on All Orders"/>
    <s v="Extra 25% Off In Bag"/>
    <s v="25"/>
    <n v="20"/>
    <n v="15"/>
    <n v="0.60526315789473684"/>
    <n v="15"/>
    <n v="0"/>
    <s v=""/>
  </r>
  <r>
    <x v="1"/>
    <x v="4"/>
    <x v="91"/>
    <x v="69"/>
    <x v="284"/>
    <n v="34"/>
    <n v="25"/>
    <s v="Limited Time: Sale Up to 50% Off + Extra 25% Off + Free Shipping on All Orders"/>
    <s v="Extra 25% Off In Bag"/>
    <s v="25"/>
    <n v="25"/>
    <n v="18.75"/>
    <n v="0.44852941176470584"/>
    <n v="18.75"/>
    <n v="0"/>
    <s v=""/>
  </r>
  <r>
    <x v="1"/>
    <x v="4"/>
    <x v="97"/>
    <x v="102"/>
    <x v="307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96"/>
    <x v="97"/>
    <x v="294"/>
    <n v="30"/>
    <n v="15"/>
    <s v="Limited Time: Sale Up to 50% Off + Extra 25% Off + Free Shipping on All Orders"/>
    <s v="Extra 25% Off In Bag"/>
    <s v="25"/>
    <n v="15"/>
    <n v="11.25"/>
    <n v="0.625"/>
    <n v="11.25"/>
    <n v="0"/>
    <s v=""/>
  </r>
  <r>
    <x v="1"/>
    <x v="4"/>
    <x v="86"/>
    <x v="92"/>
    <x v="285"/>
    <n v="38"/>
    <n v="25"/>
    <s v="Limited Time: Sale Up to 50% Off + Extra 25% Off + Free Shipping on All Orders"/>
    <s v="Extra 25% Off In Bag"/>
    <s v="25"/>
    <n v="25"/>
    <n v="18.75"/>
    <n v="0.50657894736842102"/>
    <n v="18.75"/>
    <n v="0"/>
    <s v=""/>
  </r>
  <r>
    <x v="1"/>
    <x v="4"/>
    <x v="88"/>
    <x v="96"/>
    <x v="293"/>
    <n v="24"/>
    <n v="15"/>
    <s v="Limited Time: Sale Up to 50% Off + Extra 25% Off + Free Shipping on All Orders"/>
    <s v="Extra 25% Off In Bag"/>
    <s v="25"/>
    <n v="15"/>
    <n v="11.25"/>
    <n v="0.53125"/>
    <n v="11.25"/>
    <n v="0"/>
    <s v=""/>
  </r>
  <r>
    <x v="1"/>
    <x v="4"/>
    <x v="89"/>
    <x v="0"/>
    <x v="282"/>
    <n v="34"/>
    <n v="17"/>
    <s v="Limited Time: Sale Up to 50% Off + Extra 25% Off + Free Shipping on All Orders"/>
    <s v=""/>
    <s v=""/>
    <n v="17"/>
    <n v="17"/>
    <n v="0.5"/>
    <n v="17"/>
    <n v="0"/>
    <s v=""/>
  </r>
  <r>
    <x v="1"/>
    <x v="4"/>
    <x v="88"/>
    <x v="101"/>
    <x v="305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85"/>
    <x v="31"/>
    <x v="306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4"/>
    <x v="95"/>
    <x v="14"/>
    <x v="302"/>
    <n v="38"/>
    <n v="20"/>
    <s v="Limited Time: Sale Up to 50% Off + Extra 25% Off + Free Shipping on All Orders"/>
    <s v="Extra 25% Off In Bag"/>
    <s v="25"/>
    <n v="20"/>
    <n v="15"/>
    <n v="0.60526315789473684"/>
    <n v="15"/>
    <n v="0"/>
    <s v=""/>
  </r>
  <r>
    <x v="1"/>
    <x v="4"/>
    <x v="94"/>
    <x v="14"/>
    <x v="311"/>
    <n v="48"/>
    <n v="24"/>
    <s v="Limited Time: Sale Up to 50% Off + Extra 25% Off + Free Shipping on All Orders"/>
    <s v=""/>
    <s v=""/>
    <n v="24"/>
    <n v="24"/>
    <n v="0.5"/>
    <n v="24"/>
    <n v="0"/>
    <s v=""/>
  </r>
  <r>
    <x v="1"/>
    <x v="4"/>
    <x v="98"/>
    <x v="97"/>
    <x v="297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100"/>
    <x v="31"/>
    <x v="300"/>
    <n v="48"/>
    <n v="20"/>
    <s v="Limited Time: Sale Up to 50% Off + Extra 25% Off + Free Shipping on All Orders"/>
    <s v="Extra 25% Off In Bag"/>
    <s v="25"/>
    <n v="20"/>
    <n v="15"/>
    <n v="0.6875"/>
    <n v="15"/>
    <n v="0"/>
    <s v=""/>
  </r>
  <r>
    <x v="1"/>
    <x v="4"/>
    <x v="95"/>
    <x v="95"/>
    <x v="291"/>
    <n v="38"/>
    <n v="20"/>
    <s v="Limited Time: Sale Up to 50% Off + Extra 25% Off + Free Shipping on All Orders"/>
    <s v="Extra 25% Off In Bag"/>
    <s v="25"/>
    <n v="20"/>
    <n v="15"/>
    <n v="0.60526315789473684"/>
    <n v="15"/>
    <n v="0"/>
    <s v=""/>
  </r>
  <r>
    <x v="1"/>
    <x v="4"/>
    <x v="85"/>
    <x v="1"/>
    <x v="303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4"/>
    <x v="99"/>
    <x v="89"/>
    <x v="301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4"/>
    <x v="86"/>
    <x v="87"/>
    <x v="298"/>
    <n v="38"/>
    <n v="20"/>
    <s v="Limited Time: Sale Up to 50% Off + Extra 25% Off + Free Shipping on All Orders"/>
    <s v="Extra 25% Off In Bag"/>
    <s v="25"/>
    <n v="20"/>
    <n v="15"/>
    <n v="0.60526315789473684"/>
    <n v="15"/>
    <n v="0"/>
    <s v=""/>
  </r>
  <r>
    <x v="1"/>
    <x v="4"/>
    <x v="97"/>
    <x v="0"/>
    <x v="312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94"/>
    <x v="3"/>
    <x v="289"/>
    <n v="48"/>
    <n v="24"/>
    <s v="Limited Time: Sale Up to 50% Off + Extra 25% Off + Free Shipping on All Orders"/>
    <s v=""/>
    <s v=""/>
    <n v="24"/>
    <n v="24"/>
    <n v="0.5"/>
    <n v="24"/>
    <n v="0"/>
    <s v=""/>
  </r>
  <r>
    <x v="1"/>
    <x v="4"/>
    <x v="97"/>
    <x v="90"/>
    <x v="309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99"/>
    <x v="99"/>
    <x v="299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4"/>
    <x v="104"/>
    <x v="108"/>
    <x v="325"/>
    <n v="30"/>
    <n v="20"/>
    <s v="Limited Time: Sale Up to 50% Off + Extra 25% Off + Free Shipping on All Orders"/>
    <s v="Extra 25% Off In Bag"/>
    <s v="25"/>
    <n v="20"/>
    <n v="15"/>
    <n v="0.5"/>
    <n v="15"/>
    <n v="0"/>
    <s v=""/>
  </r>
  <r>
    <x v="1"/>
    <x v="4"/>
    <x v="106"/>
    <x v="109"/>
    <x v="327"/>
    <n v="24"/>
    <n v="12"/>
    <s v="Limited Time: Sale Up to 50% Off + Extra 25% Off + Free Shipping on All Orders"/>
    <s v=""/>
    <s v=""/>
    <n v="12"/>
    <n v="12"/>
    <n v="0.5"/>
    <n v="12"/>
    <n v="0"/>
    <s v=""/>
  </r>
  <r>
    <x v="1"/>
    <x v="4"/>
    <x v="98"/>
    <x v="104"/>
    <x v="313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98"/>
    <x v="88"/>
    <x v="317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94"/>
    <x v="69"/>
    <x v="290"/>
    <n v="48"/>
    <n v="24"/>
    <s v="Limited Time: Sale Up to 50% Off + Extra 25% Off + Free Shipping on All Orders"/>
    <s v=""/>
    <s v=""/>
    <n v="24"/>
    <n v="24"/>
    <n v="0.5"/>
    <n v="24"/>
    <n v="0"/>
    <s v=""/>
  </r>
  <r>
    <x v="1"/>
    <x v="4"/>
    <x v="102"/>
    <x v="9"/>
    <x v="316"/>
    <n v="48"/>
    <n v="33.6"/>
    <s v="Limited Time: Sale Up to 50% Off + Extra 25% Off + Free Shipping on All Orders"/>
    <s v="Extra 25% Off In Bag"/>
    <s v="25"/>
    <n v="33.6"/>
    <n v="25.200000000000003"/>
    <n v="0.47499999999999998"/>
    <n v="25.200000000000003"/>
    <n v="0"/>
    <s v=""/>
  </r>
  <r>
    <x v="1"/>
    <x v="4"/>
    <x v="100"/>
    <x v="14"/>
    <x v="308"/>
    <n v="48"/>
    <n v="20"/>
    <s v="Limited Time: Sale Up to 50% Off + Extra 25% Off + Free Shipping on All Orders"/>
    <s v="Extra 25% Off In Bag"/>
    <s v="25"/>
    <n v="20"/>
    <n v="15"/>
    <n v="0.6875"/>
    <n v="15"/>
    <n v="0"/>
    <s v=""/>
  </r>
  <r>
    <x v="1"/>
    <x v="4"/>
    <x v="85"/>
    <x v="0"/>
    <x v="323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4"/>
    <x v="91"/>
    <x v="100"/>
    <x v="304"/>
    <n v="34"/>
    <n v="25"/>
    <s v="Limited Time: Sale Up to 50% Off + Extra 25% Off + Free Shipping on All Orders"/>
    <s v="Extra 25% Off In Bag"/>
    <s v="25"/>
    <n v="25"/>
    <n v="18.75"/>
    <n v="0.44852941176470584"/>
    <n v="18.75"/>
    <n v="0"/>
    <s v=""/>
  </r>
  <r>
    <x v="1"/>
    <x v="4"/>
    <x v="93"/>
    <x v="72"/>
    <x v="315"/>
    <n v="38"/>
    <n v="20"/>
    <s v="Limited Time: Sale Up to 50% Off + Extra 25% Off + Free Shipping on All Orders"/>
    <s v="Extra 25% Off In Bag"/>
    <s v="25"/>
    <n v="20"/>
    <n v="15"/>
    <n v="0.60526315789473684"/>
    <n v="15"/>
    <n v="0"/>
    <s v=""/>
  </r>
  <r>
    <x v="1"/>
    <x v="4"/>
    <x v="91"/>
    <x v="98"/>
    <x v="296"/>
    <n v="34"/>
    <n v="25"/>
    <s v="Limited Time: Sale Up to 50% Off + Extra 25% Off + Free Shipping on All Orders"/>
    <s v="Extra 25% Off In Bag"/>
    <s v="25"/>
    <n v="25"/>
    <n v="18.75"/>
    <n v="0.44852941176470584"/>
    <n v="18.75"/>
    <n v="0"/>
    <s v=""/>
  </r>
  <r>
    <x v="1"/>
    <x v="4"/>
    <x v="105"/>
    <x v="14"/>
    <x v="322"/>
    <n v="28"/>
    <n v="14"/>
    <s v="Limited Time: Sale Up to 50% Off + Extra 25% Off + Free Shipping on All Orders"/>
    <s v="Extra 25% Off In Bag"/>
    <s v="25"/>
    <n v="14"/>
    <n v="10.5"/>
    <n v="0.625"/>
    <n v="10.5"/>
    <n v="0"/>
    <s v=""/>
  </r>
  <r>
    <x v="1"/>
    <x v="4"/>
    <x v="98"/>
    <x v="107"/>
    <x v="320"/>
    <n v="24"/>
    <n v="12"/>
    <s v="Limited Time: Sale Up to 50% Off + Extra 25% Off + Free Shipping on All Orders"/>
    <s v="Extra 25% Off In Bag"/>
    <s v="25"/>
    <n v="12"/>
    <n v="9"/>
    <n v="0.625"/>
    <n v="9"/>
    <n v="0"/>
    <s v=""/>
  </r>
  <r>
    <x v="1"/>
    <x v="4"/>
    <x v="89"/>
    <x v="105"/>
    <x v="314"/>
    <n v="34"/>
    <n v="17"/>
    <s v="Limited Time: Sale Up to 50% Off + Extra 25% Off + Free Shipping on All Orders"/>
    <s v=""/>
    <s v=""/>
    <n v="17"/>
    <n v="17"/>
    <n v="0.5"/>
    <n v="17"/>
    <n v="0"/>
    <s v=""/>
  </r>
  <r>
    <x v="1"/>
    <x v="4"/>
    <x v="103"/>
    <x v="8"/>
    <x v="318"/>
    <n v="30"/>
    <n v="20"/>
    <s v="Limited Time: Sale Up to 50% Off + Extra 25% Off + Free Shipping on All Orders"/>
    <s v="Extra 25% Off In Bag"/>
    <s v="25"/>
    <n v="20"/>
    <n v="15"/>
    <n v="0.5"/>
    <n v="15"/>
    <n v="0"/>
    <s v=""/>
  </r>
  <r>
    <x v="1"/>
    <x v="4"/>
    <x v="105"/>
    <x v="1"/>
    <x v="326"/>
    <n v="28"/>
    <n v="14"/>
    <s v="Limited Time: Sale Up to 50% Off + Extra 25% Off + Free Shipping on All Orders"/>
    <s v="Extra 25% Off In Bag"/>
    <s v="25"/>
    <n v="14"/>
    <n v="10.5"/>
    <n v="0.625"/>
    <n v="10.5"/>
    <n v="0"/>
    <s v=""/>
  </r>
  <r>
    <x v="1"/>
    <x v="4"/>
    <x v="106"/>
    <x v="108"/>
    <x v="330"/>
    <n v="24"/>
    <n v="12"/>
    <s v="Limited Time: Sale Up to 50% Off + Extra 25% Off + Free Shipping on All Orders"/>
    <s v=""/>
    <s v=""/>
    <n v="12"/>
    <n v="12"/>
    <n v="0.5"/>
    <n v="12"/>
    <n v="0"/>
    <s v=""/>
  </r>
  <r>
    <x v="1"/>
    <x v="4"/>
    <x v="104"/>
    <x v="106"/>
    <x v="319"/>
    <n v="30"/>
    <n v="20"/>
    <s v="Limited Time: Sale Up to 50% Off + Extra 25% Off + Free Shipping on All Orders"/>
    <s v="Extra 25% Off In Bag"/>
    <s v="25"/>
    <n v="20"/>
    <n v="15"/>
    <n v="0.5"/>
    <n v="15"/>
    <n v="0"/>
    <s v=""/>
  </r>
  <r>
    <x v="1"/>
    <x v="4"/>
    <x v="96"/>
    <x v="99"/>
    <x v="324"/>
    <n v="30"/>
    <n v="15"/>
    <s v="Limited Time: Sale Up to 50% Off + Extra 25% Off + Free Shipping on All Orders"/>
    <s v="Extra 25% Off In Bag"/>
    <s v="25"/>
    <n v="15"/>
    <n v="11.25"/>
    <n v="0.625"/>
    <n v="11.25"/>
    <n v="0"/>
    <s v=""/>
  </r>
  <r>
    <x v="1"/>
    <x v="4"/>
    <x v="88"/>
    <x v="110"/>
    <x v="328"/>
    <n v="24"/>
    <n v="12"/>
    <s v="Limited Time: Sale Up to 50% Off + Extra 25% Off + Free Shipping on All Orders"/>
    <s v=""/>
    <s v=""/>
    <n v="12"/>
    <n v="12"/>
    <n v="0.5"/>
    <n v="12"/>
    <n v="0"/>
    <s v=""/>
  </r>
  <r>
    <x v="1"/>
    <x v="4"/>
    <x v="103"/>
    <x v="31"/>
    <x v="321"/>
    <n v="30"/>
    <n v="20"/>
    <s v="Limited Time: Sale Up to 50% Off + Extra 25% Off + Free Shipping on All Orders"/>
    <s v="Extra 25% Off In Bag"/>
    <s v="25"/>
    <n v="20"/>
    <n v="15"/>
    <n v="0.5"/>
    <n v="15"/>
    <n v="0"/>
    <s v=""/>
  </r>
  <r>
    <x v="1"/>
    <x v="4"/>
    <x v="88"/>
    <x v="101"/>
    <x v="329"/>
    <n v="24"/>
    <n v="12"/>
    <s v="Limited Time: Sale Up to 50% Off + Extra 25% Off + Free Shipping on All Orders"/>
    <s v=""/>
    <s v=""/>
    <n v="12"/>
    <n v="12"/>
    <n v="0.5"/>
    <n v="12"/>
    <n v="0"/>
    <s v=""/>
  </r>
  <r>
    <x v="1"/>
    <x v="4"/>
    <x v="106"/>
    <x v="111"/>
    <x v="331"/>
    <n v="24"/>
    <n v="12"/>
    <s v="Limited Time: Sale Up to 50% Off + Extra 25% Off + Free Shipping on All Orders"/>
    <s v=""/>
    <s v=""/>
    <n v="12"/>
    <n v="12"/>
    <n v="0.5"/>
    <n v="12"/>
    <n v="0"/>
    <s v=""/>
  </r>
  <r>
    <x v="1"/>
    <x v="5"/>
    <x v="109"/>
    <x v="0"/>
    <x v="335"/>
    <n v="68"/>
    <m/>
    <s v="Limited Time: Sale Up to 50% Off + Extra 25% Off + Free Shipping on All Orders"/>
    <s v=""/>
    <s v=""/>
    <n v="68"/>
    <n v="68"/>
    <n v="0"/>
    <n v="68"/>
    <n v="0"/>
    <s v=""/>
  </r>
  <r>
    <x v="1"/>
    <x v="5"/>
    <x v="112"/>
    <x v="1"/>
    <x v="340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07"/>
    <x v="1"/>
    <x v="332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08"/>
    <x v="3"/>
    <x v="334"/>
    <n v="98"/>
    <n v="49"/>
    <s v="Limited Time: Sale Up to 50% Off + Extra 25% Off + Free Shipping on All Orders"/>
    <s v="Extra 25% Off In Bag"/>
    <s v="25"/>
    <n v="49"/>
    <n v="36.75"/>
    <n v="0.625"/>
    <n v="36.75"/>
    <n v="0"/>
    <s v=""/>
  </r>
  <r>
    <x v="1"/>
    <x v="5"/>
    <x v="107"/>
    <x v="14"/>
    <x v="333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11"/>
    <x v="1"/>
    <x v="347"/>
    <n v="88"/>
    <m/>
    <s v="Limited Time: Sale Up to 50% Off + Extra 25% Off + Free Shipping on All Orders"/>
    <s v=""/>
    <s v=""/>
    <n v="88"/>
    <n v="88"/>
    <n v="0"/>
    <n v="88"/>
    <n v="0"/>
    <s v=""/>
  </r>
  <r>
    <x v="1"/>
    <x v="5"/>
    <x v="109"/>
    <x v="6"/>
    <x v="337"/>
    <n v="68"/>
    <m/>
    <s v="Limited Time: Sale Up to 50% Off + Extra 25% Off + Free Shipping on All Orders"/>
    <s v=""/>
    <s v=""/>
    <n v="68"/>
    <n v="68"/>
    <n v="0"/>
    <n v="68"/>
    <n v="0"/>
    <s v=""/>
  </r>
  <r>
    <x v="1"/>
    <x v="5"/>
    <x v="113"/>
    <x v="14"/>
    <x v="342"/>
    <n v="45"/>
    <m/>
    <s v="Limited Time: Sale Up to 50% Off + Extra 25% Off + Free Shipping on All Orders"/>
    <s v=""/>
    <s v=""/>
    <n v="45"/>
    <n v="45"/>
    <n v="0"/>
    <n v="45"/>
    <n v="0"/>
    <s v=""/>
  </r>
  <r>
    <x v="1"/>
    <x v="5"/>
    <x v="112"/>
    <x v="87"/>
    <x v="343"/>
    <n v="88"/>
    <n v="44"/>
    <s v="Limited Time: Sale Up to 50% Off + Extra 25% Off + Free Shipping on All Orders"/>
    <s v="Extra 25% Off In Bag"/>
    <s v="25"/>
    <n v="44"/>
    <n v="33"/>
    <n v="0.625"/>
    <n v="33"/>
    <n v="0"/>
    <s v=""/>
  </r>
  <r>
    <x v="1"/>
    <x v="5"/>
    <x v="107"/>
    <x v="113"/>
    <x v="338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10"/>
    <x v="112"/>
    <x v="336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11"/>
    <x v="6"/>
    <x v="339"/>
    <n v="88"/>
    <m/>
    <s v="Limited Time: Sale Up to 50% Off + Extra 25% Off + Free Shipping on All Orders"/>
    <s v=""/>
    <s v=""/>
    <n v="88"/>
    <n v="88"/>
    <n v="0"/>
    <n v="88"/>
    <n v="0"/>
    <s v=""/>
  </r>
  <r>
    <x v="1"/>
    <x v="5"/>
    <x v="107"/>
    <x v="75"/>
    <x v="341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13"/>
    <x v="78"/>
    <x v="346"/>
    <n v="45"/>
    <m/>
    <s v="Limited Time: Sale Up to 50% Off + Extra 25% Off + Free Shipping on All Orders"/>
    <s v=""/>
    <s v=""/>
    <n v="45"/>
    <n v="45"/>
    <n v="0"/>
    <n v="45"/>
    <n v="0"/>
    <s v=""/>
  </r>
  <r>
    <x v="1"/>
    <x v="5"/>
    <x v="112"/>
    <x v="17"/>
    <x v="352"/>
    <n v="88"/>
    <n v="44"/>
    <s v="Limited Time: Sale Up to 50% Off + Extra 25% Off + Free Shipping on All Orders"/>
    <s v="Extra 25% Off In Bag"/>
    <s v="25"/>
    <n v="44"/>
    <n v="33"/>
    <n v="0.625"/>
    <n v="33"/>
    <n v="0"/>
    <s v=""/>
  </r>
  <r>
    <x v="1"/>
    <x v="5"/>
    <x v="107"/>
    <x v="8"/>
    <x v="344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15"/>
    <x v="114"/>
    <x v="349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17"/>
    <x v="79"/>
    <x v="351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16"/>
    <x v="14"/>
    <x v="350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12"/>
    <x v="27"/>
    <x v="359"/>
    <n v="88"/>
    <n v="44"/>
    <s v="Limited Time: Sale Up to 50% Off + Extra 25% Off + Free Shipping on All Orders"/>
    <s v="Extra 25% Off In Bag"/>
    <s v="25"/>
    <n v="44"/>
    <n v="33"/>
    <n v="0.625"/>
    <n v="33"/>
    <n v="0"/>
    <s v=""/>
  </r>
  <r>
    <x v="1"/>
    <x v="5"/>
    <x v="108"/>
    <x v="93"/>
    <x v="362"/>
    <n v="98"/>
    <n v="49"/>
    <s v="Limited Time: Sale Up to 50% Off + Extra 25% Off + Free Shipping on All Orders"/>
    <s v="Extra 25% Off In Bag"/>
    <s v="25"/>
    <n v="49"/>
    <n v="36.75"/>
    <n v="0.625"/>
    <n v="36.75"/>
    <n v="0"/>
    <s v=""/>
  </r>
  <r>
    <x v="1"/>
    <x v="5"/>
    <x v="110"/>
    <x v="115"/>
    <x v="361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6"/>
    <x v="113"/>
    <x v="366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18"/>
    <x v="69"/>
    <x v="353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1"/>
    <x v="31"/>
    <x v="357"/>
    <n v="88"/>
    <n v="44"/>
    <s v="Limited Time: Sale Up to 50% Off + Extra 25% Off + Free Shipping on All Orders"/>
    <s v="Extra 25% Off In Bag"/>
    <s v="25"/>
    <n v="44"/>
    <n v="33"/>
    <n v="0.625"/>
    <n v="33"/>
    <n v="0"/>
    <s v=""/>
  </r>
  <r>
    <x v="1"/>
    <x v="5"/>
    <x v="121"/>
    <x v="3"/>
    <x v="368"/>
    <n v="88"/>
    <n v="44"/>
    <s v="Limited Time: Sale Up to 50% Off + Extra 25% Off + Free Shipping on All Orders"/>
    <s v="Extra 25% Off In Bag"/>
    <s v="25"/>
    <n v="44"/>
    <n v="33"/>
    <n v="0.625"/>
    <n v="33"/>
    <n v="0"/>
    <s v=""/>
  </r>
  <r>
    <x v="1"/>
    <x v="5"/>
    <x v="118"/>
    <x v="2"/>
    <x v="354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4"/>
    <x v="0"/>
    <x v="363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14"/>
    <x v="1"/>
    <x v="348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23"/>
    <x v="79"/>
    <x v="360"/>
    <n v="98"/>
    <n v="49"/>
    <s v="Limited Time: Sale Up to 50% Off + Extra 25% Off + Free Shipping on All Orders"/>
    <s v="Extra 25% Off In Bag"/>
    <s v="25"/>
    <n v="49"/>
    <n v="36.75"/>
    <n v="0.625"/>
    <n v="36.75"/>
    <n v="0"/>
    <s v=""/>
  </r>
  <r>
    <x v="1"/>
    <x v="5"/>
    <x v="119"/>
    <x v="6"/>
    <x v="355"/>
    <n v="88"/>
    <n v="44"/>
    <s v="Limited Time: Sale Up to 50% Off + Extra 25% Off + Free Shipping on All Orders"/>
    <s v=""/>
    <s v=""/>
    <n v="44"/>
    <n v="44"/>
    <n v="0.5"/>
    <n v="44"/>
    <n v="0"/>
    <s v=""/>
  </r>
  <r>
    <x v="1"/>
    <x v="5"/>
    <x v="126"/>
    <x v="27"/>
    <x v="367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4"/>
    <x v="27"/>
    <x v="373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2"/>
    <x v="0"/>
    <x v="358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1"/>
    <x v="0"/>
    <x v="369"/>
    <n v="88"/>
    <n v="44"/>
    <s v="Limited Time: Sale Up to 50% Off + Extra 25% Off + Free Shipping on All Orders"/>
    <s v="Extra 25% Off In Bag"/>
    <s v="25"/>
    <n v="44"/>
    <n v="33"/>
    <n v="0.625"/>
    <n v="33"/>
    <n v="0"/>
    <s v=""/>
  </r>
  <r>
    <x v="1"/>
    <x v="5"/>
    <x v="118"/>
    <x v="78"/>
    <x v="365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7"/>
    <x v="105"/>
    <x v="374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7"/>
    <x v="0"/>
    <x v="379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2"/>
    <x v="27"/>
    <x v="375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5"/>
    <x v="24"/>
    <x v="364"/>
    <n v="98"/>
    <n v="49"/>
    <s v="Limited Time: Sale Up to 50% Off + Extra 25% Off + Free Shipping on All Orders"/>
    <s v=""/>
    <s v=""/>
    <n v="49"/>
    <n v="49"/>
    <n v="0.5"/>
    <n v="49"/>
    <n v="0"/>
    <s v=""/>
  </r>
  <r>
    <x v="1"/>
    <x v="5"/>
    <x v="113"/>
    <x v="105"/>
    <x v="380"/>
    <n v="45"/>
    <m/>
    <s v="Limited Time: Sale Up to 50% Off + Extra 25% Off + Free Shipping on All Orders"/>
    <s v=""/>
    <s v=""/>
    <n v="45"/>
    <n v="45"/>
    <n v="0"/>
    <n v="45"/>
    <n v="0"/>
    <s v=""/>
  </r>
  <r>
    <x v="1"/>
    <x v="5"/>
    <x v="120"/>
    <x v="6"/>
    <x v="356"/>
    <n v="68"/>
    <m/>
    <s v="Limited Time: Sale Up to 50% Off + Extra 25% Off + Free Shipping on All Orders"/>
    <s v=""/>
    <s v=""/>
    <n v="68"/>
    <n v="68"/>
    <n v="0"/>
    <n v="68"/>
    <n v="0"/>
    <s v=""/>
  </r>
  <r>
    <x v="1"/>
    <x v="5"/>
    <x v="114"/>
    <x v="6"/>
    <x v="395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18"/>
    <x v="1"/>
    <x v="371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9"/>
    <x v="78"/>
    <x v="381"/>
    <n v="68"/>
    <n v="47.6"/>
    <s v="Limited Time: Sale Up to 50% Off + Extra 25% Off + Free Shipping on All Orders"/>
    <s v="Extra 25% Off In Bag"/>
    <s v="25"/>
    <n v="47.6"/>
    <n v="35.700000000000003"/>
    <n v="0.47499999999999998"/>
    <n v="35.700000000000003"/>
    <n v="0"/>
    <s v=""/>
  </r>
  <r>
    <x v="1"/>
    <x v="5"/>
    <x v="114"/>
    <x v="31"/>
    <x v="389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26"/>
    <x v="27"/>
    <x v="387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6"/>
    <x v="31"/>
    <x v="376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16"/>
    <x v="0"/>
    <x v="396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6"/>
    <x v="97"/>
    <x v="392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8"/>
    <x v="78"/>
    <x v="372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14"/>
    <x v="105"/>
    <x v="402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22"/>
    <x v="118"/>
    <x v="404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4"/>
    <x v="95"/>
    <x v="386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13"/>
    <x v="3"/>
    <x v="383"/>
    <n v="45"/>
    <m/>
    <s v="Limited Time: Sale Up to 50% Off + Extra 25% Off + Free Shipping on All Orders"/>
    <s v=""/>
    <s v=""/>
    <n v="45"/>
    <n v="45"/>
    <n v="0"/>
    <n v="45"/>
    <n v="0"/>
    <s v=""/>
  </r>
  <r>
    <x v="1"/>
    <x v="5"/>
    <x v="130"/>
    <x v="116"/>
    <x v="393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9"/>
    <x v="73"/>
    <x v="385"/>
    <n v="68"/>
    <n v="47.6"/>
    <s v="Limited Time: Sale Up to 50% Off + Extra 25% Off + Free Shipping on All Orders"/>
    <s v="Extra 25% Off In Bag"/>
    <s v="25"/>
    <n v="47.6"/>
    <n v="35.700000000000003"/>
    <n v="0.47499999999999998"/>
    <n v="35.700000000000003"/>
    <n v="0"/>
    <s v=""/>
  </r>
  <r>
    <x v="1"/>
    <x v="5"/>
    <x v="124"/>
    <x v="97"/>
    <x v="382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6"/>
    <x v="3"/>
    <x v="391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6"/>
    <x v="3"/>
    <x v="388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26"/>
    <x v="5"/>
    <x v="398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18"/>
    <x v="0"/>
    <x v="390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14"/>
    <x v="24"/>
    <x v="384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14"/>
    <x v="0"/>
    <x v="399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5"/>
    <x v="126"/>
    <x v="105"/>
    <x v="378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7"/>
    <x v="6"/>
    <x v="405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0"/>
    <x v="0"/>
    <x v="403"/>
    <n v="68"/>
    <m/>
    <s v="Limited Time: Sale Up to 50% Off + Extra 25% Off + Free Shipping on All Orders"/>
    <s v=""/>
    <s v=""/>
    <n v="68"/>
    <n v="68"/>
    <n v="0"/>
    <n v="68"/>
    <n v="0"/>
    <s v=""/>
  </r>
  <r>
    <x v="1"/>
    <x v="5"/>
    <x v="126"/>
    <x v="1"/>
    <x v="401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5"/>
    <x v="120"/>
    <x v="1"/>
    <x v="394"/>
    <n v="68"/>
    <m/>
    <s v="Limited Time: Sale Up to 50% Off + Extra 25% Off + Free Shipping on All Orders"/>
    <s v=""/>
    <s v=""/>
    <n v="68"/>
    <n v="68"/>
    <n v="0"/>
    <n v="68"/>
    <n v="0"/>
    <s v=""/>
  </r>
  <r>
    <x v="1"/>
    <x v="5"/>
    <x v="120"/>
    <x v="3"/>
    <x v="400"/>
    <n v="68"/>
    <m/>
    <s v="Limited Time: Sale Up to 50% Off + Extra 25% Off + Free Shipping on All Orders"/>
    <s v=""/>
    <s v=""/>
    <n v="68"/>
    <n v="68"/>
    <n v="0"/>
    <n v="68"/>
    <n v="0"/>
    <s v=""/>
  </r>
  <r>
    <x v="1"/>
    <x v="5"/>
    <x v="126"/>
    <x v="0"/>
    <x v="377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6"/>
    <x v="117"/>
    <x v="397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24"/>
    <x v="4"/>
    <x v="406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5"/>
    <x v="131"/>
    <x v="1"/>
    <x v="407"/>
    <n v="35"/>
    <m/>
    <s v="Limited Time: Sale Up to 50% Off + Extra 25% Off + Free Shipping on All Orders"/>
    <s v=""/>
    <s v=""/>
    <n v="35"/>
    <n v="35"/>
    <n v="0"/>
    <n v="35"/>
    <n v="0"/>
    <s v=""/>
  </r>
  <r>
    <x v="1"/>
    <x v="5"/>
    <x v="131"/>
    <x v="0"/>
    <x v="410"/>
    <n v="35"/>
    <m/>
    <s v="Limited Time: Sale Up to 50% Off + Extra 25% Off + Free Shipping on All Orders"/>
    <s v=""/>
    <s v=""/>
    <n v="35"/>
    <n v="35"/>
    <n v="0"/>
    <n v="35"/>
    <n v="0"/>
    <s v=""/>
  </r>
  <r>
    <x v="1"/>
    <x v="5"/>
    <x v="131"/>
    <x v="95"/>
    <x v="408"/>
    <n v="35"/>
    <m/>
    <s v="Limited Time: Sale Up to 50% Off + Extra 25% Off + Free Shipping on All Orders"/>
    <s v=""/>
    <s v=""/>
    <n v="35"/>
    <n v="35"/>
    <n v="0"/>
    <n v="35"/>
    <n v="0"/>
    <s v=""/>
  </r>
  <r>
    <x v="1"/>
    <x v="5"/>
    <x v="131"/>
    <x v="8"/>
    <x v="409"/>
    <n v="35"/>
    <m/>
    <s v="Limited Time: Sale Up to 50% Off + Extra 25% Off + Free Shipping on All Orders"/>
    <s v=""/>
    <s v=""/>
    <n v="35"/>
    <n v="35"/>
    <n v="0"/>
    <n v="35"/>
    <n v="0"/>
    <s v=""/>
  </r>
  <r>
    <x v="1"/>
    <x v="6"/>
    <x v="132"/>
    <x v="28"/>
    <x v="411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6"/>
    <x v="133"/>
    <x v="1"/>
    <x v="412"/>
    <n v="28"/>
    <n v="16.8"/>
    <s v="Limited Time: Sale Up to 50% Off + Extra 25% Off + Free Shipping on All Orders"/>
    <s v="Extra 25% Off In Bag"/>
    <s v="25"/>
    <n v="16.8"/>
    <n v="12.600000000000001"/>
    <n v="0.54999999999999993"/>
    <n v="12.600000000000001"/>
    <n v="0"/>
    <s v=""/>
  </r>
  <r>
    <x v="1"/>
    <x v="6"/>
    <x v="133"/>
    <x v="24"/>
    <x v="413"/>
    <n v="28"/>
    <n v="16.8"/>
    <s v="Limited Time: Sale Up to 50% Off + Extra 25% Off + Free Shipping on All Orders"/>
    <s v="Extra 25% Off In Bag"/>
    <s v="25"/>
    <n v="16.8"/>
    <n v="12.600000000000001"/>
    <n v="0.54999999999999993"/>
    <n v="12.600000000000001"/>
    <n v="0"/>
    <s v=""/>
  </r>
  <r>
    <x v="1"/>
    <x v="6"/>
    <x v="134"/>
    <x v="1"/>
    <x v="414"/>
    <n v="300"/>
    <m/>
    <s v="Limited Time: Sale Up to 50% Off + Extra 25% Off + Free Shipping on All Orders"/>
    <s v=""/>
    <s v=""/>
    <n v="300"/>
    <n v="300"/>
    <n v="0"/>
    <n v="300"/>
    <n v="0"/>
    <s v=""/>
  </r>
  <r>
    <x v="1"/>
    <x v="6"/>
    <x v="136"/>
    <x v="1"/>
    <x v="417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36"/>
    <x v="119"/>
    <x v="419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36"/>
    <x v="27"/>
    <x v="418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36"/>
    <x v="9"/>
    <x v="420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35"/>
    <x v="24"/>
    <x v="415"/>
    <n v="30"/>
    <n v="18"/>
    <s v="Limited Time: Sale Up to 50% Off + Extra 25% Off + Free Shipping on All Orders"/>
    <s v="Extra 25% Off In Bag"/>
    <s v="25"/>
    <n v="18"/>
    <n v="13.5"/>
    <n v="0.55000000000000004"/>
    <n v="13.5"/>
    <n v="0"/>
    <s v=""/>
  </r>
  <r>
    <x v="1"/>
    <x v="6"/>
    <x v="135"/>
    <x v="0"/>
    <x v="416"/>
    <n v="30"/>
    <n v="18"/>
    <s v="Limited Time: Sale Up to 50% Off + Extra 25% Off + Free Shipping on All Orders"/>
    <s v="Extra 25% Off In Bag"/>
    <s v="25"/>
    <n v="18"/>
    <n v="13.5"/>
    <n v="0.55000000000000004"/>
    <n v="13.5"/>
    <n v="0"/>
    <s v=""/>
  </r>
  <r>
    <x v="1"/>
    <x v="6"/>
    <x v="139"/>
    <x v="122"/>
    <x v="426"/>
    <n v="18"/>
    <m/>
    <s v="Limited Time: Sale Up to 50% Off + Extra 25% Off + Free Shipping on All Orders"/>
    <s v=""/>
    <s v=""/>
    <n v="18"/>
    <n v="18"/>
    <n v="0"/>
    <n v="18"/>
    <n v="0"/>
    <s v=""/>
  </r>
  <r>
    <x v="1"/>
    <x v="6"/>
    <x v="148"/>
    <x v="135"/>
    <x v="455"/>
    <n v="34"/>
    <m/>
    <s v="Limited Time: Sale Up to 50% Off + Extra 25% Off + Free Shipping on All Orders"/>
    <s v="Extra 25% Off In Bag"/>
    <s v="25"/>
    <n v="34"/>
    <n v="25.5"/>
    <n v="0.25"/>
    <n v="25.5"/>
    <n v="0"/>
    <s v=""/>
  </r>
  <r>
    <x v="1"/>
    <x v="6"/>
    <x v="137"/>
    <x v="120"/>
    <x v="421"/>
    <n v="18"/>
    <m/>
    <s v="Limited Time: Sale Up to 50% Off + Extra 25% Off + Free Shipping on All Orders"/>
    <s v=""/>
    <s v=""/>
    <n v="18"/>
    <n v="18"/>
    <n v="0"/>
    <n v="18"/>
    <n v="0"/>
    <s v=""/>
  </r>
  <r>
    <x v="1"/>
    <x v="6"/>
    <x v="137"/>
    <x v="121"/>
    <x v="422"/>
    <n v="18"/>
    <m/>
    <s v="Limited Time: Sale Up to 50% Off + Extra 25% Off + Free Shipping on All Orders"/>
    <s v=""/>
    <s v=""/>
    <n v="18"/>
    <n v="18"/>
    <n v="0"/>
    <n v="18"/>
    <n v="0"/>
    <s v=""/>
  </r>
  <r>
    <x v="1"/>
    <x v="6"/>
    <x v="140"/>
    <x v="1"/>
    <x v="427"/>
    <n v="58"/>
    <n v="34.799999999999997"/>
    <s v="Limited Time: Sale Up to 50% Off + Extra 25% Off + Free Shipping on All Orders"/>
    <s v="Extra 25% Off In Bag"/>
    <s v="25"/>
    <n v="34.799999999999997"/>
    <n v="26.099999999999998"/>
    <n v="0.55000000000000004"/>
    <n v="26.099999999999998"/>
    <n v="0"/>
    <s v=""/>
  </r>
  <r>
    <x v="1"/>
    <x v="6"/>
    <x v="140"/>
    <x v="34"/>
    <x v="428"/>
    <n v="58"/>
    <n v="34.799999999999997"/>
    <s v="Limited Time: Sale Up to 50% Off + Extra 25% Off + Free Shipping on All Orders"/>
    <s v="Extra 25% Off In Bag"/>
    <s v="25"/>
    <n v="34.799999999999997"/>
    <n v="26.099999999999998"/>
    <n v="0.55000000000000004"/>
    <n v="26.099999999999998"/>
    <n v="0"/>
    <s v=""/>
  </r>
  <r>
    <x v="1"/>
    <x v="6"/>
    <x v="139"/>
    <x v="127"/>
    <x v="439"/>
    <n v="18"/>
    <m/>
    <s v="Limited Time: Sale Up to 50% Off + Extra 25% Off + Free Shipping on All Orders"/>
    <s v=""/>
    <s v=""/>
    <n v="18"/>
    <n v="18"/>
    <n v="0"/>
    <n v="18"/>
    <n v="0"/>
    <s v=""/>
  </r>
  <r>
    <x v="1"/>
    <x v="6"/>
    <x v="139"/>
    <x v="128"/>
    <x v="440"/>
    <n v="18"/>
    <m/>
    <s v="Limited Time: Sale Up to 50% Off + Extra 25% Off + Free Shipping on All Orders"/>
    <s v=""/>
    <s v=""/>
    <n v="18"/>
    <n v="18"/>
    <n v="0"/>
    <n v="18"/>
    <n v="0"/>
    <s v=""/>
  </r>
  <r>
    <x v="1"/>
    <x v="6"/>
    <x v="145"/>
    <x v="1"/>
    <x v="443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45"/>
    <x v="130"/>
    <x v="445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45"/>
    <x v="129"/>
    <x v="444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45"/>
    <x v="27"/>
    <x v="447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45"/>
    <x v="9"/>
    <x v="446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45"/>
    <x v="131"/>
    <x v="448"/>
    <n v="18"/>
    <m/>
    <s v="Limited Time: Sale Up to 50% Off + Extra 25% Off + Free Shipping on All Orders"/>
    <s v="Extra 25% Off In Bag"/>
    <s v="25"/>
    <n v="18"/>
    <n v="13.5"/>
    <n v="0.25"/>
    <n v="13.5"/>
    <n v="0"/>
    <s v=""/>
  </r>
  <r>
    <x v="1"/>
    <x v="6"/>
    <x v="141"/>
    <x v="3"/>
    <x v="429"/>
    <n v="48"/>
    <n v="28.8"/>
    <s v="Limited Time: Sale Up to 50% Off + Extra 25% Off + Free Shipping on All Orders"/>
    <s v="Extra 25% Off In Bag"/>
    <s v="25"/>
    <n v="28.8"/>
    <n v="21.6"/>
    <n v="0.55000000000000004"/>
    <n v="21.6"/>
    <n v="0"/>
    <s v=""/>
  </r>
  <r>
    <x v="1"/>
    <x v="6"/>
    <x v="141"/>
    <x v="0"/>
    <x v="430"/>
    <n v="48"/>
    <n v="28.8"/>
    <s v="Limited Time: Sale Up to 50% Off + Extra 25% Off + Free Shipping on All Orders"/>
    <s v="Extra 25% Off In Bag"/>
    <s v="25"/>
    <n v="28.8"/>
    <n v="21.6"/>
    <n v="0.55000000000000004"/>
    <n v="21.6"/>
    <n v="0"/>
    <s v=""/>
  </r>
  <r>
    <x v="1"/>
    <x v="6"/>
    <x v="141"/>
    <x v="123"/>
    <x v="431"/>
    <n v="48"/>
    <n v="28.8"/>
    <s v="Limited Time: Sale Up to 50% Off + Extra 25% Off + Free Shipping on All Orders"/>
    <s v="Extra 25% Off In Bag"/>
    <s v="25"/>
    <n v="28.8"/>
    <n v="21.6"/>
    <n v="0.55000000000000004"/>
    <n v="21.6"/>
    <n v="0"/>
    <s v=""/>
  </r>
  <r>
    <x v="1"/>
    <x v="6"/>
    <x v="138"/>
    <x v="34"/>
    <x v="423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6"/>
    <x v="138"/>
    <x v="6"/>
    <x v="424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6"/>
    <x v="138"/>
    <x v="1"/>
    <x v="425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6"/>
    <x v="144"/>
    <x v="1"/>
    <x v="442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6"/>
    <x v="144"/>
    <x v="6"/>
    <x v="441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6"/>
    <x v="143"/>
    <x v="124"/>
    <x v="433"/>
    <n v="48"/>
    <n v="28.8"/>
    <s v="Limited Time: Sale Up to 50% Off + Extra 25% Off + Free Shipping on All Orders"/>
    <s v="Extra 25% Off In Bag"/>
    <s v="25"/>
    <n v="28.8"/>
    <n v="21.6"/>
    <n v="0.55000000000000004"/>
    <n v="21.6"/>
    <n v="0"/>
    <s v=""/>
  </r>
  <r>
    <x v="1"/>
    <x v="6"/>
    <x v="143"/>
    <x v="125"/>
    <x v="434"/>
    <n v="48"/>
    <n v="28.8"/>
    <s v="Limited Time: Sale Up to 50% Off + Extra 25% Off + Free Shipping on All Orders"/>
    <s v="Extra 25% Off In Bag"/>
    <s v="25"/>
    <n v="28.8"/>
    <n v="21.6"/>
    <n v="0.55000000000000004"/>
    <n v="21.6"/>
    <n v="0"/>
    <s v=""/>
  </r>
  <r>
    <x v="1"/>
    <x v="6"/>
    <x v="143"/>
    <x v="8"/>
    <x v="437"/>
    <n v="48"/>
    <n v="28.8"/>
    <s v="Limited Time: Sale Up to 50% Off + Extra 25% Off + Free Shipping on All Orders"/>
    <s v="Extra 25% Off In Bag"/>
    <s v="25"/>
    <n v="28.8"/>
    <n v="21.6"/>
    <n v="0.55000000000000004"/>
    <n v="21.6"/>
    <n v="0"/>
    <s v=""/>
  </r>
  <r>
    <x v="1"/>
    <x v="6"/>
    <x v="143"/>
    <x v="28"/>
    <x v="438"/>
    <n v="48"/>
    <n v="28.8"/>
    <s v="Limited Time: Sale Up to 50% Off + Extra 25% Off + Free Shipping on All Orders"/>
    <s v="Extra 25% Off In Bag"/>
    <s v="25"/>
    <n v="28.8"/>
    <n v="21.6"/>
    <n v="0.55000000000000004"/>
    <n v="21.6"/>
    <n v="0"/>
    <s v=""/>
  </r>
  <r>
    <x v="1"/>
    <x v="6"/>
    <x v="143"/>
    <x v="29"/>
    <x v="436"/>
    <n v="48"/>
    <n v="28.8"/>
    <s v="Limited Time: Sale Up to 50% Off + Extra 25% Off + Free Shipping on All Orders"/>
    <s v="Extra 25% Off In Bag"/>
    <s v="25"/>
    <n v="28.8"/>
    <n v="21.6"/>
    <n v="0.55000000000000004"/>
    <n v="21.6"/>
    <n v="0"/>
    <s v=""/>
  </r>
  <r>
    <x v="1"/>
    <x v="6"/>
    <x v="139"/>
    <x v="134"/>
    <x v="451"/>
    <n v="22"/>
    <m/>
    <s v="Limited Time: Sale Up to 50% Off + Extra 25% Off + Free Shipping on All Orders"/>
    <s v=""/>
    <s v=""/>
    <n v="22"/>
    <n v="22"/>
    <n v="0"/>
    <n v="22"/>
    <n v="0"/>
    <s v=""/>
  </r>
  <r>
    <x v="1"/>
    <x v="6"/>
    <x v="142"/>
    <x v="1"/>
    <x v="432"/>
    <n v="120"/>
    <m/>
    <s v="Limited Time: Sale Up to 50% Off + Extra 25% Off + Free Shipping on All Orders"/>
    <s v=""/>
    <s v=""/>
    <n v="120"/>
    <n v="120"/>
    <n v="0"/>
    <n v="120"/>
    <n v="0"/>
    <s v=""/>
  </r>
  <r>
    <x v="1"/>
    <x v="6"/>
    <x v="147"/>
    <x v="0"/>
    <x v="453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6"/>
    <x v="147"/>
    <x v="6"/>
    <x v="452"/>
    <n v="38"/>
    <n v="19"/>
    <s v="Limited Time: Sale Up to 50% Off + Extra 25% Off + Free Shipping on All Orders"/>
    <s v="Extra 25% Off In Bag"/>
    <s v="25"/>
    <n v="19"/>
    <n v="14.25"/>
    <n v="0.625"/>
    <n v="14.25"/>
    <n v="0"/>
    <s v=""/>
  </r>
  <r>
    <x v="1"/>
    <x v="6"/>
    <x v="146"/>
    <x v="132"/>
    <x v="449"/>
    <n v="88"/>
    <m/>
    <s v="Limited Time: Sale Up to 50% Off + Extra 25% Off + Free Shipping on All Orders"/>
    <s v=""/>
    <s v=""/>
    <n v="88"/>
    <n v="88"/>
    <n v="0"/>
    <n v="88"/>
    <n v="0"/>
    <s v=""/>
  </r>
  <r>
    <x v="1"/>
    <x v="6"/>
    <x v="146"/>
    <x v="133"/>
    <x v="450"/>
    <n v="88"/>
    <m/>
    <s v="Limited Time: Sale Up to 50% Off + Extra 25% Off + Free Shipping on All Orders"/>
    <s v=""/>
    <s v=""/>
    <n v="88"/>
    <n v="88"/>
    <n v="0"/>
    <n v="88"/>
    <n v="0"/>
    <s v=""/>
  </r>
  <r>
    <x v="1"/>
    <x v="6"/>
    <x v="142"/>
    <x v="9"/>
    <x v="454"/>
    <n v="120"/>
    <m/>
    <s v="Limited Time: Sale Up to 50% Off + Extra 25% Off + Free Shipping on All Orders"/>
    <s v=""/>
    <s v=""/>
    <n v="120"/>
    <n v="120"/>
    <n v="0"/>
    <n v="120"/>
    <n v="0"/>
    <s v=""/>
  </r>
  <r>
    <x v="1"/>
    <x v="6"/>
    <x v="149"/>
    <x v="1"/>
    <x v="457"/>
    <n v="80"/>
    <m/>
    <s v="Limited Time: Sale Up to 50% Off + Extra 25% Off + Free Shipping on All Orders"/>
    <s v=""/>
    <s v=""/>
    <n v="80"/>
    <n v="80"/>
    <n v="0"/>
    <n v="80"/>
    <n v="0"/>
    <s v=""/>
  </r>
  <r>
    <x v="1"/>
    <x v="6"/>
    <x v="149"/>
    <x v="136"/>
    <x v="456"/>
    <n v="80"/>
    <m/>
    <s v="Limited Time: Sale Up to 50% Off + Extra 25% Off + Free Shipping on All Orders"/>
    <s v=""/>
    <s v=""/>
    <n v="80"/>
    <n v="80"/>
    <n v="0"/>
    <n v="80"/>
    <n v="0"/>
    <s v=""/>
  </r>
  <r>
    <x v="1"/>
    <x v="7"/>
    <x v="150"/>
    <x v="138"/>
    <x v="459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0"/>
    <x v="137"/>
    <x v="458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0"/>
    <x v="139"/>
    <x v="461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0"/>
    <x v="28"/>
    <x v="460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2"/>
    <x v="141"/>
    <x v="463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1"/>
    <x v="140"/>
    <x v="462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3"/>
    <x v="143"/>
    <x v="465"/>
    <n v="68"/>
    <n v="39"/>
    <s v="Limited Time: Sale Up to 50% Off + Extra 25% Off + Free Shipping on All Orders"/>
    <s v=""/>
    <s v=""/>
    <n v="39"/>
    <n v="39"/>
    <n v="0.42647058823529416"/>
    <n v="39"/>
    <n v="0"/>
    <s v=""/>
  </r>
  <r>
    <x v="1"/>
    <x v="7"/>
    <x v="150"/>
    <x v="142"/>
    <x v="464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7"/>
    <x v="31"/>
    <x v="474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1"/>
    <x v="29"/>
    <x v="469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1"/>
    <x v="145"/>
    <x v="468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28"/>
    <x v="21"/>
    <x v="70"/>
    <n v="78"/>
    <n v="69"/>
    <s v="Limited Time: Sale Up to 50% Off + Extra 25% Off + Free Shipping on All Orders"/>
    <s v="Extra 25% Off In Bag"/>
    <s v="25"/>
    <n v="69"/>
    <n v="51.75"/>
    <n v="0.33653846153846156"/>
    <n v="51.75"/>
    <n v="0"/>
    <s v=""/>
  </r>
  <r>
    <x v="1"/>
    <x v="7"/>
    <x v="164"/>
    <x v="75"/>
    <x v="490"/>
    <n v="58"/>
    <n v="35"/>
    <s v="Limited Time: Sale Up to 50% Off + Extra 25% Off + Free Shipping on All Orders"/>
    <s v="Extra 25% Off In Bag"/>
    <s v="25"/>
    <n v="35"/>
    <n v="26.25"/>
    <n v="0.54741379310344829"/>
    <n v="26.25"/>
    <n v="0"/>
    <s v=""/>
  </r>
  <r>
    <x v="1"/>
    <x v="7"/>
    <x v="155"/>
    <x v="147"/>
    <x v="473"/>
    <n v="69"/>
    <m/>
    <s v="Limited Time: Sale Up to 50% Off + Extra 25% Off + Free Shipping on All Orders"/>
    <s v=""/>
    <s v=""/>
    <n v="69"/>
    <n v="69"/>
    <n v="0"/>
    <n v="69"/>
    <n v="0"/>
    <s v=""/>
  </r>
  <r>
    <x v="1"/>
    <x v="7"/>
    <x v="158"/>
    <x v="148"/>
    <x v="476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28"/>
    <x v="28"/>
    <x v="96"/>
    <n v="78"/>
    <n v="69"/>
    <s v="Limited Time: Sale Up to 50% Off + Extra 25% Off + Free Shipping on All Orders"/>
    <s v="Extra 25% Off In Bag"/>
    <s v="25"/>
    <n v="69"/>
    <n v="51.75"/>
    <n v="0.33653846153846156"/>
    <n v="51.75"/>
    <n v="0"/>
    <s v=""/>
  </r>
  <r>
    <x v="1"/>
    <x v="7"/>
    <x v="159"/>
    <x v="8"/>
    <x v="477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5"/>
    <x v="152"/>
    <x v="484"/>
    <n v="69"/>
    <m/>
    <s v="Limited Time: Sale Up to 50% Off + Extra 25% Off + Free Shipping on All Orders"/>
    <s v=""/>
    <s v=""/>
    <n v="69"/>
    <n v="69"/>
    <n v="0"/>
    <n v="69"/>
    <n v="0"/>
    <s v=""/>
  </r>
  <r>
    <x v="1"/>
    <x v="7"/>
    <x v="28"/>
    <x v="138"/>
    <x v="466"/>
    <n v="78"/>
    <m/>
    <s v="Limited Time: Sale Up to 50% Off + Extra 25% Off + Free Shipping on All Orders"/>
    <s v=""/>
    <s v=""/>
    <n v="78"/>
    <n v="78"/>
    <n v="0"/>
    <n v="78"/>
    <n v="0"/>
    <s v=""/>
  </r>
  <r>
    <x v="1"/>
    <x v="7"/>
    <x v="154"/>
    <x v="144"/>
    <x v="467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7"/>
    <x v="155"/>
    <x v="146"/>
    <x v="471"/>
    <n v="69"/>
    <m/>
    <s v="Limited Time: Sale Up to 50% Off + Extra 25% Off + Free Shipping on All Orders"/>
    <s v=""/>
    <s v=""/>
    <n v="69"/>
    <n v="69"/>
    <n v="0"/>
    <n v="69"/>
    <n v="0"/>
    <s v=""/>
  </r>
  <r>
    <x v="1"/>
    <x v="7"/>
    <x v="28"/>
    <x v="18"/>
    <x v="58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7"/>
    <x v="157"/>
    <x v="80"/>
    <x v="521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28"/>
    <x v="137"/>
    <x v="475"/>
    <n v="78"/>
    <m/>
    <s v="Limited Time: Sale Up to 50% Off + Extra 25% Off + Free Shipping on All Orders"/>
    <s v=""/>
    <s v=""/>
    <n v="78"/>
    <n v="78"/>
    <n v="0"/>
    <n v="78"/>
    <n v="0"/>
    <s v=""/>
  </r>
  <r>
    <x v="1"/>
    <x v="7"/>
    <x v="151"/>
    <x v="156"/>
    <x v="491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5"/>
    <x v="149"/>
    <x v="478"/>
    <n v="69"/>
    <m/>
    <s v="Limited Time: Sale Up to 50% Off + Extra 25% Off + Free Shipping on All Orders"/>
    <s v=""/>
    <s v=""/>
    <n v="69"/>
    <n v="69"/>
    <n v="0"/>
    <n v="69"/>
    <n v="0"/>
    <s v=""/>
  </r>
  <r>
    <x v="1"/>
    <x v="7"/>
    <x v="155"/>
    <x v="151"/>
    <x v="482"/>
    <n v="69"/>
    <m/>
    <s v="Limited Time: Sale Up to 50% Off + Extra 25% Off + Free Shipping on All Orders"/>
    <s v=""/>
    <s v=""/>
    <n v="69"/>
    <n v="69"/>
    <n v="0"/>
    <n v="69"/>
    <n v="0"/>
    <s v=""/>
  </r>
  <r>
    <x v="1"/>
    <x v="7"/>
    <x v="159"/>
    <x v="1"/>
    <x v="499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0"/>
    <x v="124"/>
    <x v="480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6"/>
    <x v="142"/>
    <x v="472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35"/>
    <x v="32"/>
    <x v="112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7"/>
    <x v="151"/>
    <x v="125"/>
    <x v="470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62"/>
    <x v="153"/>
    <x v="486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61"/>
    <x v="2"/>
    <x v="485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62"/>
    <x v="146"/>
    <x v="492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64"/>
    <x v="9"/>
    <x v="496"/>
    <n v="58"/>
    <n v="35"/>
    <s v="Limited Time: Sale Up to 50% Off + Extra 25% Off + Free Shipping on All Orders"/>
    <s v="Extra 25% Off In Bag"/>
    <s v="25"/>
    <n v="35"/>
    <n v="26.25"/>
    <n v="0.54741379310344829"/>
    <n v="26.25"/>
    <n v="0"/>
    <s v=""/>
  </r>
  <r>
    <x v="1"/>
    <x v="7"/>
    <x v="162"/>
    <x v="155"/>
    <x v="488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62"/>
    <x v="159"/>
    <x v="495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59"/>
    <x v="160"/>
    <x v="498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2"/>
    <x v="158"/>
    <x v="494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62"/>
    <x v="97"/>
    <x v="489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58"/>
    <x v="167"/>
    <x v="519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5"/>
    <x v="88"/>
    <x v="497"/>
    <n v="69"/>
    <m/>
    <s v="Limited Time: Sale Up to 50% Off + Extra 25% Off + Free Shipping on All Orders"/>
    <s v=""/>
    <s v=""/>
    <n v="69"/>
    <n v="69"/>
    <n v="0"/>
    <n v="69"/>
    <n v="0"/>
    <s v=""/>
  </r>
  <r>
    <x v="1"/>
    <x v="7"/>
    <x v="163"/>
    <x v="154"/>
    <x v="487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7"/>
    <x v="97"/>
    <x v="503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1"/>
    <x v="74"/>
    <x v="483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63"/>
    <x v="23"/>
    <x v="510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5"/>
    <x v="157"/>
    <x v="493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8"/>
    <x v="0"/>
    <x v="552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7"/>
    <x v="162"/>
    <x v="505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9"/>
    <x v="125"/>
    <x v="516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7"/>
    <x v="160"/>
    <x v="530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1"/>
    <x v="163"/>
    <x v="506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35"/>
    <x v="1"/>
    <x v="75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7"/>
    <x v="166"/>
    <x v="80"/>
    <x v="512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4"/>
    <x v="6"/>
    <x v="514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1"/>
    <x v="161"/>
    <x v="508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61"/>
    <x v="3"/>
    <x v="502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60"/>
    <x v="21"/>
    <x v="479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58"/>
    <x v="164"/>
    <x v="507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0"/>
    <x v="20"/>
    <x v="518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71"/>
    <x v="69"/>
    <x v="526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4"/>
    <x v="76"/>
    <x v="528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1"/>
    <x v="150"/>
    <x v="481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0"/>
    <x v="133"/>
    <x v="509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9"/>
    <x v="29"/>
    <x v="513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6"/>
    <x v="14"/>
    <x v="501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8"/>
    <x v="78"/>
    <x v="525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8"/>
    <x v="1"/>
    <x v="527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8"/>
    <x v="166"/>
    <x v="515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1"/>
    <x v="176"/>
    <x v="548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6"/>
    <x v="161"/>
    <x v="500"/>
    <n v="58"/>
    <n v="29"/>
    <s v="Limited Time: Sale Up to 50% Off + Extra 25% Off + Free Shipping on All Orders"/>
    <s v=""/>
    <s v=""/>
    <n v="29"/>
    <n v="29"/>
    <n v="0.5"/>
    <n v="29"/>
    <n v="0"/>
    <s v=""/>
  </r>
  <r>
    <x v="1"/>
    <x v="7"/>
    <x v="158"/>
    <x v="171"/>
    <x v="540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8"/>
    <x v="165"/>
    <x v="511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2"/>
    <x v="1"/>
    <x v="504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71"/>
    <x v="9"/>
    <x v="532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35"/>
    <x v="23"/>
    <x v="77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7"/>
    <x v="156"/>
    <x v="18"/>
    <x v="520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9"/>
    <x v="94"/>
    <x v="539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2"/>
    <x v="73"/>
    <x v="529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9"/>
    <x v="172"/>
    <x v="541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0"/>
    <x v="126"/>
    <x v="533"/>
    <n v="58"/>
    <n v="29"/>
    <s v="Limited Time: Sale Up to 50% Off + Extra 25% Off + Free Shipping on All Orders"/>
    <s v=""/>
    <s v=""/>
    <n v="29"/>
    <n v="29"/>
    <n v="0.5"/>
    <n v="29"/>
    <n v="0"/>
    <s v=""/>
  </r>
  <r>
    <x v="1"/>
    <x v="7"/>
    <x v="150"/>
    <x v="169"/>
    <x v="523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57"/>
    <x v="76"/>
    <x v="556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5"/>
    <x v="137"/>
    <x v="524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0"/>
    <x v="18"/>
    <x v="517"/>
    <n v="58"/>
    <n v="29"/>
    <s v="Limited Time: Sale Up to 50% Off + Extra 25% Off + Free Shipping on All Orders"/>
    <s v=""/>
    <s v=""/>
    <n v="29"/>
    <n v="29"/>
    <n v="0.5"/>
    <n v="29"/>
    <n v="0"/>
    <s v=""/>
  </r>
  <r>
    <x v="1"/>
    <x v="7"/>
    <x v="168"/>
    <x v="170"/>
    <x v="536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0"/>
    <x v="168"/>
    <x v="522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71"/>
    <x v="80"/>
    <x v="538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9"/>
    <x v="78"/>
    <x v="549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0"/>
    <x v="14"/>
    <x v="557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73"/>
    <x v="108"/>
    <x v="531"/>
    <n v="54"/>
    <m/>
    <s v="Limited Time: Sale Up to 50% Off + Extra 25% Off + Free Shipping on All Orders"/>
    <s v=""/>
    <s v=""/>
    <n v="54"/>
    <n v="54"/>
    <n v="0"/>
    <n v="54"/>
    <n v="0"/>
    <s v=""/>
  </r>
  <r>
    <x v="1"/>
    <x v="7"/>
    <x v="152"/>
    <x v="174"/>
    <x v="545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5"/>
    <x v="1"/>
    <x v="537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3"/>
    <x v="175"/>
    <x v="547"/>
    <n v="54"/>
    <m/>
    <s v="Limited Time: Sale Up to 50% Off + Extra 25% Off + Free Shipping on All Orders"/>
    <s v=""/>
    <s v=""/>
    <n v="54"/>
    <n v="54"/>
    <n v="0"/>
    <n v="54"/>
    <n v="0"/>
    <s v=""/>
  </r>
  <r>
    <x v="1"/>
    <x v="7"/>
    <x v="159"/>
    <x v="3"/>
    <x v="534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3"/>
    <x v="177"/>
    <x v="550"/>
    <n v="54"/>
    <m/>
    <s v="Limited Time: Sale Up to 50% Off + Extra 25% Off + Free Shipping on All Orders"/>
    <s v=""/>
    <s v=""/>
    <n v="54"/>
    <n v="54"/>
    <n v="0"/>
    <n v="54"/>
    <n v="0"/>
    <s v=""/>
  </r>
  <r>
    <x v="1"/>
    <x v="7"/>
    <x v="23"/>
    <x v="24"/>
    <x v="78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7"/>
    <x v="174"/>
    <x v="44"/>
    <x v="535"/>
    <n v="68"/>
    <n v="34"/>
    <s v="Limited Time: Sale Up to 50% Off + Extra 25% Off + Free Shipping on All Orders"/>
    <s v=""/>
    <s v=""/>
    <n v="34"/>
    <n v="34"/>
    <n v="0.5"/>
    <n v="34"/>
    <n v="0"/>
    <s v=""/>
  </r>
  <r>
    <x v="1"/>
    <x v="7"/>
    <x v="156"/>
    <x v="150"/>
    <x v="543"/>
    <n v="58"/>
    <n v="29"/>
    <s v="Limited Time: Sale Up to 50% Off + Extra 25% Off + Free Shipping on All Orders"/>
    <s v=""/>
    <s v=""/>
    <n v="29"/>
    <n v="29"/>
    <n v="0.5"/>
    <n v="29"/>
    <n v="0"/>
    <s v=""/>
  </r>
  <r>
    <x v="1"/>
    <x v="7"/>
    <x v="159"/>
    <x v="184"/>
    <x v="570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5"/>
    <x v="162"/>
    <x v="544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7"/>
    <x v="153"/>
    <x v="569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1"/>
    <x v="14"/>
    <x v="553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63"/>
    <x v="179"/>
    <x v="554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9"/>
    <x v="180"/>
    <x v="555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23"/>
    <x v="0"/>
    <x v="48"/>
    <n v="78"/>
    <n v="39"/>
    <s v="Limited Time: Sale Up to 50% Off + Extra 25% Off + Free Shipping on All Orders"/>
    <s v=""/>
    <s v=""/>
    <n v="39"/>
    <n v="39"/>
    <n v="0.5"/>
    <n v="39"/>
    <n v="0"/>
    <s v=""/>
  </r>
  <r>
    <x v="1"/>
    <x v="7"/>
    <x v="176"/>
    <x v="6"/>
    <x v="568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7"/>
    <x v="156"/>
    <x v="80"/>
    <x v="546"/>
    <n v="58"/>
    <n v="35"/>
    <s v="Limited Time: Sale Up to 50% Off + Extra 25% Off + Free Shipping on All Orders"/>
    <s v=""/>
    <s v=""/>
    <n v="35"/>
    <n v="35"/>
    <n v="0.39655172413793105"/>
    <n v="35"/>
    <n v="0"/>
    <s v=""/>
  </r>
  <r>
    <x v="1"/>
    <x v="7"/>
    <x v="159"/>
    <x v="185"/>
    <x v="571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0"/>
    <x v="173"/>
    <x v="542"/>
    <n v="58"/>
    <n v="39"/>
    <s v="Limited Time: Sale Up to 50% Off + Extra 25% Off + Free Shipping on All Orders"/>
    <s v=""/>
    <s v=""/>
    <n v="39"/>
    <n v="39"/>
    <n v="0.32758620689655171"/>
    <n v="39"/>
    <n v="0"/>
    <s v=""/>
  </r>
  <r>
    <x v="1"/>
    <x v="7"/>
    <x v="167"/>
    <x v="78"/>
    <x v="560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3"/>
    <x v="88"/>
    <x v="566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8"/>
    <x v="182"/>
    <x v="563"/>
    <n v="58"/>
    <m/>
    <s v="Limited Time: Sale Up to 50% Off + Extra 25% Off + Free Shipping on All Orders"/>
    <s v=""/>
    <s v=""/>
    <n v="58"/>
    <n v="58"/>
    <n v="0"/>
    <n v="58"/>
    <n v="0"/>
    <s v=""/>
  </r>
  <r>
    <x v="1"/>
    <x v="7"/>
    <x v="176"/>
    <x v="105"/>
    <x v="559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7"/>
    <x v="175"/>
    <x v="183"/>
    <x v="564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75"/>
    <x v="0"/>
    <x v="576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6"/>
    <x v="188"/>
    <x v="578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6"/>
    <x v="178"/>
    <x v="551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6"/>
    <x v="96"/>
    <x v="584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2"/>
    <x v="96"/>
    <x v="582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56"/>
    <x v="181"/>
    <x v="558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3"/>
    <x v="103"/>
    <x v="561"/>
    <n v="54"/>
    <m/>
    <s v="Limited Time: Sale Up to 50% Off + Extra 25% Off + Free Shipping on All Orders"/>
    <s v=""/>
    <s v=""/>
    <n v="54"/>
    <n v="54"/>
    <n v="0"/>
    <n v="54"/>
    <n v="0"/>
    <s v=""/>
  </r>
  <r>
    <x v="1"/>
    <x v="7"/>
    <x v="156"/>
    <x v="126"/>
    <x v="562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6"/>
    <x v="157"/>
    <x v="575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9"/>
    <x v="181"/>
    <x v="565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6"/>
    <x v="1"/>
    <x v="567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7"/>
    <x v="171"/>
    <x v="189"/>
    <x v="585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9"/>
    <x v="88"/>
    <x v="573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6"/>
    <x v="158"/>
    <x v="574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76"/>
    <x v="73"/>
    <x v="580"/>
    <n v="78"/>
    <n v="39"/>
    <s v="Limited Time: Sale Up to 50% Off + Extra 25% Off + Free Shipping on All Orders"/>
    <s v="Extra 25% Off In Bag"/>
    <s v="25"/>
    <n v="39"/>
    <n v="29.25"/>
    <n v="0.625"/>
    <n v="29.25"/>
    <n v="0"/>
    <s v=""/>
  </r>
  <r>
    <x v="1"/>
    <x v="7"/>
    <x v="163"/>
    <x v="175"/>
    <x v="583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6"/>
    <x v="186"/>
    <x v="572"/>
    <n v="58"/>
    <n v="29"/>
    <s v="Limited Time: Sale Up to 50% Off + Extra 25% Off + Free Shipping on All Orders"/>
    <s v=""/>
    <s v=""/>
    <n v="29"/>
    <n v="29"/>
    <n v="0.5"/>
    <n v="29"/>
    <n v="0"/>
    <s v=""/>
  </r>
  <r>
    <x v="1"/>
    <x v="7"/>
    <x v="158"/>
    <x v="14"/>
    <x v="581"/>
    <n v="58"/>
    <m/>
    <s v="Limited Time: Sale Up to 50% Off + Extra 25% Off + Free Shipping on All Orders"/>
    <s v=""/>
    <s v=""/>
    <n v="58"/>
    <n v="58"/>
    <n v="0"/>
    <n v="58"/>
    <n v="0"/>
    <s v=""/>
  </r>
  <r>
    <x v="1"/>
    <x v="7"/>
    <x v="159"/>
    <x v="149"/>
    <x v="579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9"/>
    <x v="187"/>
    <x v="577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56"/>
    <x v="93"/>
    <x v="586"/>
    <n v="58"/>
    <n v="29"/>
    <s v="Limited Time: Sale Up to 50% Off + Extra 25% Off + Free Shipping on All Orders"/>
    <s v="Extra 25% Off In Bag"/>
    <s v="25"/>
    <n v="29"/>
    <n v="21.75"/>
    <n v="0.625"/>
    <n v="21.75"/>
    <n v="0"/>
    <s v=""/>
  </r>
  <r>
    <x v="1"/>
    <x v="7"/>
    <x v="162"/>
    <x v="93"/>
    <x v="587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  <r>
    <x v="1"/>
    <x v="7"/>
    <x v="162"/>
    <x v="99"/>
    <x v="588"/>
    <n v="68"/>
    <n v="34"/>
    <s v="Limited Time: Sale Up to 50% Off + Extra 25% Off + Free Shipping on All Orders"/>
    <s v="Extra 25% Off In Bag"/>
    <s v="25"/>
    <n v="34"/>
    <n v="25.5"/>
    <n v="0.625"/>
    <n v="25.5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5DEE3-6D25-4FE4-85A3-E6E4B2A05322}" name="PivotTable18" cacheId="0" applyNumberFormats="0" applyBorderFormats="0" applyFontFormats="0" applyPatternFormats="0" applyAlignmentFormats="0" applyWidthHeightFormats="1" dataCaption="Values" showError="1" updatedVersion="6" minRefreshableVersion="3" useAutoFormatting="1" rowGrandTotals="0" colGrandTotals="0" itemPrintTitles="1" createdVersion="6" indent="0" outline="1" outlineData="1" multipleFieldFilters="0" chartFormat="1" rowHeaderCaption="Dates" colHeaderCaption="Categories">
  <location ref="M18:U21" firstHeaderRow="1" firstDataRow="2" firstDataCol="1"/>
  <pivotFields count="16">
    <pivotField axis="axisRow" numFmtId="14" showAll="0" sortType="ascending">
      <items count="6">
        <item m="1" x="4"/>
        <item m="1" x="2"/>
        <item m="1" x="3"/>
        <item x="0"/>
        <item x="1"/>
        <item t="default"/>
      </items>
    </pivotField>
    <pivotField axis="axisCol" showAll="0">
      <items count="9">
        <item x="6"/>
        <item x="0"/>
        <item x="3"/>
        <item x="2"/>
        <item x="7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5" showAll="0"/>
    <pivotField numFmtId="5" showAll="0"/>
    <pivotField numFmtId="9" showAll="0"/>
    <pivotField numFmtId="165" showAll="0"/>
    <pivotField dataField="1" showAll="0"/>
    <pivotField numFmtId="9" showAll="0"/>
  </pivotFields>
  <rowFields count="1">
    <field x="0"/>
  </rowFields>
  <rowItems count="2">
    <i>
      <x v="3"/>
    </i>
    <i>
      <x v="4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% Change Yesterday" fld="14" subtotal="average" baseField="0" baseItem="4"/>
  </dataFields>
  <formats count="8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1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0" type="button" dataOnly="0" labelOnly="1" outline="0" axis="axisRow" fieldPosition="0"/>
    </format>
    <format dxfId="28">
      <pivotArea outline="0" collapsedLevelsAreSubtotals="1" fieldPosition="0"/>
    </format>
  </formats>
  <chartFormats count="16">
    <chartFormat chart="0" format="1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FC7D3-0409-4BCF-A599-BB0613543363}" name="PivotTable17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 rowHeaderCaption="Dates" colHeaderCaption="Categories">
  <location ref="B18:K21" firstHeaderRow="1" firstDataRow="2" firstDataCol="1"/>
  <pivotFields count="16">
    <pivotField axis="axisRow" numFmtId="14" showAll="0" sortType="ascending">
      <items count="6">
        <item m="1" x="4"/>
        <item m="1" x="2"/>
        <item m="1" x="3"/>
        <item x="0"/>
        <item x="1"/>
        <item t="default"/>
      </items>
    </pivotField>
    <pivotField axis="axisCol" showAll="0">
      <items count="9">
        <item x="6"/>
        <item x="0"/>
        <item x="3"/>
        <item x="2"/>
        <item x="7"/>
        <item x="1"/>
        <item x="5"/>
        <item x="4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numFmtId="5" showAll="0"/>
    <pivotField dataField="1" numFmtId="5" showAll="0"/>
    <pivotField numFmtId="9" showAll="0"/>
    <pivotField numFmtId="165" showAll="0"/>
    <pivotField showAll="0"/>
    <pivotField numFmtId="9" showAll="0"/>
  </pivotFields>
  <rowFields count="1">
    <field x="0"/>
  </rowFields>
  <rowItems count="2">
    <i>
      <x v="3"/>
    </i>
    <i>
      <x v="4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$ Change" fld="11" subtotal="average" baseField="1" baseItem="0" numFmtId="164"/>
  </dataFields>
  <formats count="11">
    <format dxfId="46">
      <pivotArea outline="0" collapsedLevelsAreSubtotals="1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1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BB79F-44D5-44AB-857A-6CD476AD033B}" name="PivotTable1" cacheId="0" applyNumberFormats="0" applyBorderFormats="0" applyFontFormats="0" applyPatternFormats="0" applyAlignmentFormats="0" applyWidthHeightFormats="1" dataCaption="Values" showError="1" updatedVersion="6" minRefreshableVersion="3" useAutoFormatting="1" rowGrandTotals="0" colGrandTotals="0" itemPrintTitles="1" createdVersion="6" indent="0" outline="1" outlineData="1" multipleFieldFilters="0" rowHeaderCaption="Item" colHeaderCaption="Date">
  <location ref="B2:H4" firstHeaderRow="1" firstDataRow="3" firstDataCol="1"/>
  <pivotFields count="16">
    <pivotField axis="axisCol" numFmtId="14" showAll="0" insertBlankRow="1">
      <items count="6">
        <item m="1" x="2"/>
        <item m="1" x="3"/>
        <item x="0"/>
        <item x="1"/>
        <item m="1" x="4"/>
        <item t="default"/>
      </items>
    </pivotField>
    <pivotField axis="axisRow" showAll="0" defaultSubtotal="0">
      <items count="8">
        <item x="6"/>
        <item x="0"/>
        <item x="3"/>
        <item x="2"/>
        <item x="7"/>
        <item x="1"/>
        <item x="5"/>
        <item x="4"/>
      </items>
    </pivotField>
    <pivotField axis="axisRow" showAll="0" measureFilter="1" defaultSubtotal="0">
      <items count="178">
        <item x="144"/>
        <item x="138"/>
        <item x="13"/>
        <item x="136"/>
        <item x="137"/>
        <item x="139"/>
        <item x="145"/>
        <item x="10"/>
        <item x="60"/>
        <item x="166"/>
        <item x="177"/>
        <item x="61"/>
        <item x="157"/>
        <item x="151"/>
        <item x="103"/>
        <item x="116"/>
        <item x="148"/>
        <item x="147"/>
        <item x="146"/>
        <item x="55"/>
        <item x="54"/>
        <item x="93"/>
        <item x="50"/>
        <item x="109"/>
        <item x="120"/>
        <item x="126"/>
        <item x="100"/>
        <item x="105"/>
        <item x="124"/>
        <item x="154"/>
        <item x="16"/>
        <item x="37"/>
        <item x="69"/>
        <item x="56"/>
        <item x="52"/>
        <item x="51"/>
        <item x="149"/>
        <item x="68"/>
        <item x="130"/>
        <item x="122"/>
        <item x="29"/>
        <item x="32"/>
        <item x="31"/>
        <item x="41"/>
        <item x="40"/>
        <item x="11"/>
        <item x="76"/>
        <item x="35"/>
        <item x="123"/>
        <item x="48"/>
        <item x="170"/>
        <item x="161"/>
        <item x="168"/>
        <item x="73"/>
        <item x="127"/>
        <item x="107"/>
        <item x="33"/>
        <item x="36"/>
        <item x="160"/>
        <item x="117"/>
        <item x="113"/>
        <item x="135"/>
        <item x="133"/>
        <item x="140"/>
        <item x="142"/>
        <item x="74"/>
        <item x="1"/>
        <item x="6"/>
        <item x="22"/>
        <item x="114"/>
        <item x="134"/>
        <item x="172"/>
        <item x="175"/>
        <item x="79"/>
        <item x="82"/>
        <item x="86"/>
        <item x="78"/>
        <item x="84"/>
        <item x="104"/>
        <item x="85"/>
        <item x="99"/>
        <item x="167"/>
        <item x="83"/>
        <item x="81"/>
        <item x="80"/>
        <item x="91"/>
        <item x="92"/>
        <item x="94"/>
        <item x="34"/>
        <item x="9"/>
        <item x="153"/>
        <item x="164"/>
        <item x="25"/>
        <item x="101"/>
        <item x="96"/>
        <item x="98"/>
        <item x="110"/>
        <item x="115"/>
        <item x="106"/>
        <item x="128"/>
        <item x="131"/>
        <item x="150"/>
        <item x="165"/>
        <item x="152"/>
        <item x="28"/>
        <item x="156"/>
        <item x="163"/>
        <item x="43"/>
        <item x="19"/>
        <item x="89"/>
        <item x="7"/>
        <item x="162"/>
        <item x="44"/>
        <item x="141"/>
        <item x="67"/>
        <item x="63"/>
        <item x="64"/>
        <item x="66"/>
        <item x="155"/>
        <item x="112"/>
        <item x="108"/>
        <item x="121"/>
        <item x="2"/>
        <item x="132"/>
        <item x="18"/>
        <item x="47"/>
        <item x="49"/>
        <item x="46"/>
        <item x="45"/>
        <item x="15"/>
        <item x="17"/>
        <item x="38"/>
        <item x="39"/>
        <item x="21"/>
        <item x="20"/>
        <item x="3"/>
        <item x="173"/>
        <item x="97"/>
        <item x="88"/>
        <item x="90"/>
        <item x="65"/>
        <item x="59"/>
        <item x="58"/>
        <item x="30"/>
        <item x="77"/>
        <item x="53"/>
        <item x="57"/>
        <item x="62"/>
        <item x="70"/>
        <item x="171"/>
        <item x="102"/>
        <item x="159"/>
        <item x="129"/>
        <item x="158"/>
        <item x="87"/>
        <item x="95"/>
        <item x="169"/>
        <item x="72"/>
        <item x="71"/>
        <item x="75"/>
        <item x="42"/>
        <item x="5"/>
        <item x="14"/>
        <item x="0"/>
        <item x="12"/>
        <item x="4"/>
        <item x="176"/>
        <item x="23"/>
        <item x="118"/>
        <item x="174"/>
        <item x="111"/>
        <item x="24"/>
        <item x="27"/>
        <item x="119"/>
        <item x="8"/>
        <item x="26"/>
        <item x="143"/>
        <item x="125"/>
      </items>
    </pivotField>
    <pivotField axis="axisRow" showAll="0">
      <items count="191">
        <item sd="0" x="1"/>
        <item sd="0" x="109"/>
        <item sd="0" x="164"/>
        <item sd="0" x="146"/>
        <item sd="0" x="21"/>
        <item sd="0" x="45"/>
        <item sd="0" x="44"/>
        <item sd="0" x="94"/>
        <item sd="0" x="12"/>
        <item sd="0" x="135"/>
        <item sd="0" x="73"/>
        <item sd="0" x="69"/>
        <item sd="0" x="100"/>
        <item sd="0" x="118"/>
        <item sd="0" x="126"/>
        <item sd="0" x="179"/>
        <item sd="0" x="89"/>
        <item sd="0" x="17"/>
        <item sd="0" x="31"/>
        <item sd="0" x="139"/>
        <item sd="0" x="173"/>
        <item sd="0" x="154"/>
        <item sd="0" x="158"/>
        <item sd="0" x="169"/>
        <item sd="0" x="91"/>
        <item sd="0" x="81"/>
        <item sd="0" x="113"/>
        <item sd="0" x="136"/>
        <item sd="0" x="143"/>
        <item sd="0" x="14"/>
        <item sd="0" x="132"/>
        <item sd="0" x="124"/>
        <item sd="0" x="152"/>
        <item sd="0" x="171"/>
        <item sd="0" x="137"/>
        <item sd="0" x="99"/>
        <item sd="0" x="86"/>
        <item sd="0" x="75"/>
        <item sd="0" x="34"/>
        <item sd="0" x="105"/>
        <item sd="0" x="150"/>
        <item sd="0" x="167"/>
        <item sd="0" x="133"/>
        <item sd="0" x="3"/>
        <item sd="0" x="170"/>
        <item sd="0" x="110"/>
        <item sd="0" x="155"/>
        <item sd="0" x="24"/>
        <item sd="0" x="30"/>
        <item sd="0" x="42"/>
        <item sd="0" x="68"/>
        <item sd="0" x="178"/>
        <item sd="0" x="117"/>
        <item sd="0" x="46"/>
        <item sd="0" x="53"/>
        <item sd="0" x="13"/>
        <item sd="0" x="47"/>
        <item sd="0" x="50"/>
        <item sd="0" x="58"/>
        <item sd="0" x="65"/>
        <item sd="0" x="51"/>
        <item sd="0" x="95"/>
        <item sd="0" x="121"/>
        <item sd="0" x="163"/>
        <item sd="0" x="104"/>
        <item sd="0" x="142"/>
        <item sd="0" x="106"/>
        <item sd="0" x="107"/>
        <item sd="0" x="8"/>
        <item sd="0" x="84"/>
        <item sd="0" x="125"/>
        <item sd="0" x="159"/>
        <item sd="0" x="119"/>
        <item sd="0" x="22"/>
        <item sd="0" x="18"/>
        <item sd="0" x="55"/>
        <item sd="0" x="160"/>
        <item sd="0" x="128"/>
        <item sd="0" x="127"/>
        <item sd="0" x="79"/>
        <item sd="0" x="82"/>
        <item sd="0" x="72"/>
        <item sd="0" x="27"/>
        <item sd="0" x="115"/>
        <item sd="0" x="77"/>
        <item sd="0" x="123"/>
        <item sd="0" x="83"/>
        <item sd="0" x="87"/>
        <item sd="0" x="39"/>
        <item sd="0" x="80"/>
        <item sd="0" x="147"/>
        <item sd="0" x="101"/>
        <item sd="0" x="185"/>
        <item sd="0" x="6"/>
        <item sd="0" x="176"/>
        <item sd="0" x="112"/>
        <item sd="0" x="85"/>
        <item sd="0" x="188"/>
        <item sd="0" x="111"/>
        <item sd="0" x="78"/>
        <item sd="0" x="10"/>
        <item sd="0" x="54"/>
        <item sd="0" x="60"/>
        <item sd="0" x="76"/>
        <item sd="0" x="174"/>
        <item sd="0" x="151"/>
        <item sd="0" x="187"/>
        <item sd="0" x="162"/>
        <item sd="0" x="186"/>
        <item sd="0" x="64"/>
        <item sd="0" x="25"/>
        <item sd="0" x="144"/>
        <item sd="0" x="36"/>
        <item sd="0" x="148"/>
        <item sd="0" x="37"/>
        <item sd="0" x="52"/>
        <item sd="0" x="49"/>
        <item sd="0" x="11"/>
        <item sd="0" x="122"/>
        <item sd="0" x="116"/>
        <item sd="0" x="129"/>
        <item sd="0" x="5"/>
        <item sd="0" x="120"/>
        <item sd="0" x="130"/>
        <item sd="0" x="134"/>
        <item sd="0" x="0"/>
        <item sd="0" x="168"/>
        <item sd="0" x="145"/>
        <item sd="0" x="161"/>
        <item sd="0" x="181"/>
        <item sd="0" x="88"/>
        <item sd="0" x="166"/>
        <item sd="0" x="23"/>
        <item sd="0" x="93"/>
        <item sd="0" x="138"/>
        <item sd="0" x="177"/>
        <item sd="0" x="97"/>
        <item sd="0" x="16"/>
        <item sd="0" x="26"/>
        <item sd="0" x="156"/>
        <item sd="0" x="131"/>
        <item sd="0" x="90"/>
        <item sd="0" x="98"/>
        <item sd="0" x="20"/>
        <item sd="0" x="2"/>
        <item sd="0" x="183"/>
        <item sd="0" x="103"/>
        <item sd="0" x="7"/>
        <item sd="0" x="74"/>
        <item sd="0" x="35"/>
        <item sd="0" x="182"/>
        <item sd="0" x="172"/>
        <item sd="0" x="4"/>
        <item sd="0" x="140"/>
        <item sd="0" x="29"/>
        <item sd="0" x="175"/>
        <item sd="0" x="114"/>
        <item sd="0" x="28"/>
        <item sd="0" x="180"/>
        <item sd="0" x="43"/>
        <item sd="0" x="38"/>
        <item sd="0" x="41"/>
        <item sd="0" x="62"/>
        <item sd="0" x="67"/>
        <item sd="0" x="56"/>
        <item sd="0" x="40"/>
        <item sd="0" x="48"/>
        <item sd="0" x="92"/>
        <item sd="0" x="33"/>
        <item sd="0" x="165"/>
        <item sd="0" x="32"/>
        <item sd="0" x="71"/>
        <item sd="0" x="57"/>
        <item sd="0" x="59"/>
        <item sd="0" x="63"/>
        <item sd="0" x="9"/>
        <item sd="0" x="15"/>
        <item sd="0" x="141"/>
        <item sd="0" x="102"/>
        <item sd="0" x="184"/>
        <item sd="0" x="70"/>
        <item sd="0" x="149"/>
        <item sd="0" x="96"/>
        <item sd="0" x="157"/>
        <item sd="0" x="108"/>
        <item sd="0" x="66"/>
        <item sd="0" x="153"/>
        <item sd="0" x="61"/>
        <item sd="0" x="189"/>
        <item sd="0" x="19"/>
        <item t="default" sd="0"/>
      </items>
    </pivotField>
    <pivotField axis="axisRow" showAll="0">
      <items count="592">
        <item x="127"/>
        <item x="151"/>
        <item x="214"/>
        <item x="158"/>
        <item x="138"/>
        <item x="157"/>
        <item x="199"/>
        <item x="117"/>
        <item x="424"/>
        <item x="423"/>
        <item x="425"/>
        <item x="441"/>
        <item x="454"/>
        <item x="432"/>
        <item x="446"/>
        <item x="444"/>
        <item x="447"/>
        <item x="443"/>
        <item x="420"/>
        <item x="419"/>
        <item x="418"/>
        <item x="417"/>
        <item x="426"/>
        <item x="123"/>
        <item x="121"/>
        <item x="125"/>
        <item x="120"/>
        <item x="118"/>
        <item x="124"/>
        <item x="456"/>
        <item x="457"/>
        <item x="126"/>
        <item x="137"/>
        <item x="212"/>
        <item x="167"/>
        <item x="129"/>
        <item x="119"/>
        <item x="122"/>
        <item x="134"/>
        <item x="155"/>
        <item x="162"/>
        <item x="148"/>
        <item x="136"/>
        <item x="139"/>
        <item x="133"/>
        <item x="141"/>
        <item x="143"/>
        <item x="221"/>
        <item x="131"/>
        <item x="463"/>
        <item x="213"/>
        <item x="448"/>
        <item x="29"/>
        <item x="421"/>
        <item x="453"/>
        <item x="452"/>
        <item x="445"/>
        <item x="104"/>
        <item x="33"/>
        <item x="186"/>
        <item x="160"/>
        <item x="178"/>
        <item x="149"/>
        <item x="166"/>
        <item x="234"/>
        <item x="248"/>
        <item x="240"/>
        <item x="238"/>
        <item x="19"/>
        <item x="24"/>
        <item x="69"/>
        <item x="3"/>
        <item x="41"/>
        <item x="55"/>
        <item x="17"/>
        <item x="10"/>
        <item x="16"/>
        <item x="79"/>
        <item x="193"/>
        <item x="183"/>
        <item x="211"/>
        <item x="219"/>
        <item x="191"/>
        <item x="217"/>
        <item x="187"/>
        <item x="150"/>
        <item x="175"/>
        <item x="189"/>
        <item x="200"/>
        <item x="140"/>
        <item x="164"/>
        <item x="159"/>
        <item x="216"/>
        <item x="215"/>
        <item x="145"/>
        <item x="135"/>
        <item x="165"/>
        <item x="218"/>
        <item x="188"/>
        <item x="173"/>
        <item x="194"/>
        <item x="181"/>
        <item x="205"/>
        <item x="190"/>
        <item x="153"/>
        <item x="163"/>
        <item x="192"/>
        <item x="204"/>
        <item x="185"/>
        <item x="184"/>
        <item x="581"/>
        <item x="563"/>
        <item x="422"/>
        <item x="340"/>
        <item x="511"/>
        <item x="220"/>
        <item x="414"/>
        <item x="516"/>
        <item x="575"/>
        <item x="520"/>
        <item x="562"/>
        <item x="574"/>
        <item x="545"/>
        <item x="467"/>
        <item x="535"/>
        <item x="171"/>
        <item x="208"/>
        <item x="168"/>
        <item x="156"/>
        <item x="209"/>
        <item x="146"/>
        <item x="152"/>
        <item x="144"/>
        <item x="154"/>
        <item x="195"/>
        <item x="210"/>
        <item x="170"/>
        <item x="147"/>
        <item x="161"/>
        <item x="82"/>
        <item x="11"/>
        <item x="32"/>
        <item x="22"/>
        <item x="40"/>
        <item x="514"/>
        <item x="528"/>
        <item x="15"/>
        <item x="177"/>
        <item x="53"/>
        <item x="0"/>
        <item x="14"/>
        <item x="1"/>
        <item x="174"/>
        <item x="198"/>
        <item x="203"/>
        <item x="202"/>
        <item x="52"/>
        <item x="59"/>
        <item x="111"/>
        <item x="302"/>
        <item x="291"/>
        <item x="292"/>
        <item x="275"/>
        <item x="268"/>
        <item x="566"/>
        <item x="510"/>
        <item x="554"/>
        <item x="583"/>
        <item x="487"/>
        <item x="536"/>
        <item x="493"/>
        <item x="524"/>
        <item x="465"/>
        <item x="85"/>
        <item x="107"/>
        <item x="66"/>
        <item x="45"/>
        <item x="30"/>
        <item x="197"/>
        <item x="196"/>
        <item x="442"/>
        <item x="44"/>
        <item x="103"/>
        <item x="531"/>
        <item x="550"/>
        <item x="561"/>
        <item x="547"/>
        <item x="224"/>
        <item x="229"/>
        <item x="318"/>
        <item x="321"/>
        <item x="298"/>
        <item x="330"/>
        <item x="331"/>
        <item x="327"/>
        <item x="130"/>
        <item x="128"/>
        <item x="132"/>
        <item x="47"/>
        <item x="34"/>
        <item x="43"/>
        <item x="27"/>
        <item x="81"/>
        <item x="28"/>
        <item x="7"/>
        <item x="237"/>
        <item x="472"/>
        <item x="373"/>
        <item x="382"/>
        <item x="363"/>
        <item x="386"/>
        <item x="406"/>
        <item x="116"/>
        <item x="295"/>
        <item x="307"/>
        <item x="309"/>
        <item x="312"/>
        <item x="540"/>
        <item x="507"/>
        <item x="461"/>
        <item x="517"/>
        <item x="533"/>
        <item x="207"/>
        <item x="206"/>
        <item x="6"/>
        <item x="2"/>
        <item x="8"/>
        <item x="4"/>
        <item x="49"/>
        <item x="42"/>
        <item x="249"/>
        <item x="250"/>
        <item x="251"/>
        <item x="480"/>
        <item x="522"/>
        <item x="509"/>
        <item x="523"/>
        <item x="60"/>
        <item x="437"/>
        <item x="434"/>
        <item x="433"/>
        <item x="435"/>
        <item x="438"/>
        <item x="436"/>
        <item x="449"/>
        <item x="450"/>
        <item x="439"/>
        <item x="368"/>
        <item x="369"/>
        <item x="357"/>
        <item x="370"/>
        <item x="379"/>
        <item x="374"/>
        <item x="405"/>
        <item x="335"/>
        <item x="337"/>
        <item x="333"/>
        <item x="344"/>
        <item x="338"/>
        <item x="332"/>
        <item x="341"/>
        <item x="387"/>
        <item x="391"/>
        <item x="398"/>
        <item x="377"/>
        <item x="378"/>
        <item x="366"/>
        <item x="397"/>
        <item x="392"/>
        <item x="359"/>
        <item x="343"/>
        <item x="352"/>
        <item x="350"/>
        <item x="396"/>
        <item x="404"/>
        <item x="367"/>
        <item x="376"/>
        <item x="401"/>
        <item x="384"/>
        <item x="389"/>
        <item x="395"/>
        <item x="348"/>
        <item x="399"/>
        <item x="402"/>
        <item x="364"/>
        <item x="360"/>
        <item x="372"/>
        <item x="388"/>
        <item x="110"/>
        <item x="92"/>
        <item x="86"/>
        <item x="91"/>
        <item x="83"/>
        <item x="87"/>
        <item x="244"/>
        <item x="241"/>
        <item x="233"/>
        <item x="328"/>
        <item x="329"/>
        <item x="411"/>
        <item x="440"/>
        <item x="451"/>
        <item x="58"/>
        <item x="267"/>
        <item x="262"/>
        <item x="259"/>
        <item x="289"/>
        <item x="311"/>
        <item x="290"/>
        <item x="297"/>
        <item x="313"/>
        <item x="322"/>
        <item x="326"/>
        <item x="324"/>
        <item x="294"/>
        <item x="475"/>
        <item x="466"/>
        <item x="479"/>
        <item x="500"/>
        <item x="543"/>
        <item x="572"/>
        <item x="505"/>
        <item x="96"/>
        <item x="70"/>
        <item x="182"/>
        <item x="172"/>
        <item x="169"/>
        <item x="176"/>
        <item x="51"/>
        <item x="46"/>
        <item x="95"/>
        <item x="35"/>
        <item x="21"/>
        <item x="37"/>
        <item x="90"/>
        <item x="38"/>
        <item x="84"/>
        <item x="5"/>
        <item x="23"/>
        <item x="25"/>
        <item x="109"/>
        <item x="101"/>
        <item x="39"/>
        <item x="36"/>
        <item x="97"/>
        <item x="64"/>
        <item x="62"/>
        <item x="74"/>
        <item x="13"/>
        <item x="65"/>
        <item x="61"/>
        <item x="57"/>
        <item x="56"/>
        <item x="20"/>
        <item x="102"/>
        <item x="100"/>
        <item x="317"/>
        <item x="320"/>
        <item x="26"/>
        <item x="72"/>
        <item x="31"/>
        <item x="261"/>
        <item x="260"/>
        <item x="252"/>
        <item x="266"/>
        <item x="285"/>
        <item x="277"/>
        <item x="304"/>
        <item x="287"/>
        <item x="316"/>
        <item x="569"/>
        <item x="571"/>
        <item x="560"/>
        <item x="477"/>
        <item x="99"/>
        <item x="9"/>
        <item x="548"/>
        <item x="508"/>
        <item x="481"/>
        <item x="469"/>
        <item x="584"/>
        <item x="558"/>
        <item x="578"/>
        <item x="551"/>
        <item x="532"/>
        <item x="526"/>
        <item x="538"/>
        <item x="534"/>
        <item x="565"/>
        <item x="541"/>
        <item x="585"/>
        <item x="549"/>
        <item x="525"/>
        <item x="527"/>
        <item x="78"/>
        <item x="48"/>
        <item x="586"/>
        <item x="222"/>
        <item x="223"/>
        <item x="108"/>
        <item x="106"/>
        <item x="105"/>
        <item x="115"/>
        <item x="273"/>
        <item x="282"/>
        <item x="314"/>
        <item x="264"/>
        <item x="323"/>
        <item x="306"/>
        <item x="269"/>
        <item x="303"/>
        <item x="501"/>
        <item x="512"/>
        <item x="530"/>
        <item x="503"/>
        <item x="564"/>
        <item x="582"/>
        <item x="588"/>
        <item x="489"/>
        <item x="587"/>
        <item x="494"/>
        <item x="492"/>
        <item x="576"/>
        <item x="544"/>
        <item x="537"/>
        <item x="470"/>
        <item x="491"/>
        <item x="462"/>
        <item x="464"/>
        <item x="458"/>
        <item x="459"/>
        <item x="519"/>
        <item x="476"/>
        <item x="552"/>
        <item x="542"/>
        <item x="559"/>
        <item x="568"/>
        <item x="567"/>
        <item x="112"/>
        <item x="75"/>
        <item x="485"/>
        <item x="553"/>
        <item x="502"/>
        <item x="483"/>
        <item x="515"/>
        <item x="180"/>
        <item x="94"/>
        <item x="77"/>
        <item x="381"/>
        <item x="385"/>
        <item x="342"/>
        <item x="383"/>
        <item x="346"/>
        <item x="380"/>
        <item x="334"/>
        <item x="375"/>
        <item x="358"/>
        <item x="349"/>
        <item x="393"/>
        <item x="362"/>
        <item x="336"/>
        <item x="345"/>
        <item x="361"/>
        <item x="365"/>
        <item x="390"/>
        <item x="354"/>
        <item x="371"/>
        <item x="353"/>
        <item x="280"/>
        <item x="283"/>
        <item x="308"/>
        <item x="300"/>
        <item x="299"/>
        <item x="301"/>
        <item x="274"/>
        <item x="279"/>
        <item x="258"/>
        <item x="278"/>
        <item x="270"/>
        <item x="579"/>
        <item x="555"/>
        <item x="546"/>
        <item x="570"/>
        <item x="573"/>
        <item x="486"/>
        <item x="488"/>
        <item x="495"/>
        <item x="506"/>
        <item x="468"/>
        <item x="580"/>
        <item x="93"/>
        <item x="50"/>
        <item x="428"/>
        <item x="460"/>
        <item x="415"/>
        <item x="416"/>
        <item x="431"/>
        <item x="430"/>
        <item x="413"/>
        <item x="412"/>
        <item x="455"/>
        <item x="263"/>
        <item x="427"/>
        <item x="351"/>
        <item x="288"/>
        <item x="271"/>
        <item x="310"/>
        <item x="284"/>
        <item x="276"/>
        <item x="296"/>
        <item x="513"/>
        <item x="521"/>
        <item x="474"/>
        <item x="556"/>
        <item x="499"/>
        <item x="498"/>
        <item x="577"/>
        <item x="98"/>
        <item x="71"/>
        <item x="504"/>
        <item x="429"/>
        <item x="315"/>
        <item x="281"/>
        <item x="325"/>
        <item x="319"/>
        <item x="293"/>
        <item x="286"/>
        <item x="272"/>
        <item x="305"/>
        <item x="76"/>
        <item x="63"/>
        <item x="142"/>
        <item x="400"/>
        <item x="403"/>
        <item x="356"/>
        <item x="394"/>
        <item x="355"/>
        <item x="247"/>
        <item x="246"/>
        <item x="88"/>
        <item x="242"/>
        <item x="245"/>
        <item x="518"/>
        <item x="557"/>
        <item x="529"/>
        <item x="539"/>
        <item x="68"/>
        <item x="18"/>
        <item x="12"/>
        <item x="114"/>
        <item x="113"/>
        <item x="409"/>
        <item x="410"/>
        <item x="408"/>
        <item x="407"/>
        <item x="339"/>
        <item x="347"/>
        <item x="239"/>
        <item x="243"/>
        <item x="232"/>
        <item x="231"/>
        <item x="225"/>
        <item x="230"/>
        <item x="228"/>
        <item x="226"/>
        <item x="236"/>
        <item x="253"/>
        <item x="257"/>
        <item x="256"/>
        <item x="265"/>
        <item x="255"/>
        <item x="254"/>
        <item x="484"/>
        <item x="478"/>
        <item x="497"/>
        <item x="473"/>
        <item x="482"/>
        <item x="471"/>
        <item x="496"/>
        <item x="490"/>
        <item x="201"/>
        <item x="179"/>
        <item x="73"/>
        <item x="67"/>
        <item x="89"/>
        <item x="80"/>
        <item x="227"/>
        <item x="235"/>
        <item x="54"/>
        <item x="589"/>
        <item x="590"/>
        <item t="default"/>
      </items>
    </pivotField>
    <pivotField numFmtId="165" showAll="0"/>
    <pivotField showAll="0"/>
    <pivotField showAll="0"/>
    <pivotField showAll="0"/>
    <pivotField showAll="0"/>
    <pivotField numFmtId="5" showAll="0"/>
    <pivotField dataField="1" numFmtId="5" showAll="0"/>
    <pivotField numFmtId="9" showAll="0"/>
    <pivotField numFmtId="165" showAll="0"/>
    <pivotField dataField="1" showAll="0"/>
    <pivotField dataField="1" showAll="0"/>
  </pivotFields>
  <rowFields count="4">
    <field x="1"/>
    <field x="2"/>
    <field x="3"/>
    <field x="4"/>
  </rowFields>
  <colFields count="2">
    <field x="0"/>
    <field x="-2"/>
  </colFields>
  <colItems count="6"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dataFields count="3">
    <dataField name="% Diff Yesterday" fld="14" subtotal="average" baseField="3" baseItem="0"/>
    <dataField name="Average of % from Average" fld="15" subtotal="average" baseField="1" baseItem="0"/>
    <dataField name="Price" fld="11" subtotal="average" baseField="3" baseItem="43"/>
  </dataFields>
  <formats count="27">
    <format dxfId="26">
      <pivotArea type="all" dataOnly="0" outline="0" fieldPosition="0"/>
    </format>
    <format dxfId="25">
      <pivotArea dataOnly="0" outline="0" fieldPosition="0">
        <references count="1">
          <reference field="4294967294" count="1">
            <x v="2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0" type="button" dataOnly="0" labelOnly="1" outline="0" axis="axisCol" fieldPosition="0"/>
    </format>
    <format dxfId="20">
      <pivotArea field="-2" type="button" dataOnly="0" labelOnly="1" outline="0" axis="axisCol" fieldPosition="1"/>
    </format>
    <format dxfId="19">
      <pivotArea type="topRight" dataOnly="0" labelOnly="1" outline="0" fieldPosition="0"/>
    </format>
    <format dxfId="18">
      <pivotArea field="1" type="button" dataOnly="0" labelOnly="1" outline="0" axis="axisRow" fieldPosition="0"/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1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2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0" type="button" dataOnly="0" labelOnly="1" outline="0" axis="axisCol" fieldPosition="0"/>
    </format>
    <format dxfId="8">
      <pivotArea field="-2" type="button" dataOnly="0" labelOnly="1" outline="0" axis="axisCol" fieldPosition="1"/>
    </format>
    <format dxfId="7">
      <pivotArea type="topRight" dataOnly="0" labelOnly="1" outline="0" fieldPosition="0"/>
    </format>
    <format dxfId="6">
      <pivotArea field="1" type="button" dataOnly="0" labelOnly="1" outline="0" axis="axisRow" fieldPosition="0"/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2"/>
          </reference>
        </references>
      </pivotArea>
    </format>
    <format dxfId="0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2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2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valueLessThanOrEqual" evalOrder="-1" id="3" iMeasureFld="0">
      <autoFilter ref="A1">
        <filterColumn colId="0">
          <customFilters>
            <customFilter operator="lessThanOrEqual" val="-0.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8BC3111-9B6E-44E7-A4CC-9C0F2ECA9E96}" autoFormatId="16" applyNumberFormats="0" applyBorderFormats="0" applyFontFormats="0" applyPatternFormats="0" applyAlignmentFormats="0" applyWidthHeightFormats="0">
  <queryTableRefresh nextId="18" unboundColumnsRight="7">
    <queryTableFields count="16">
      <queryTableField id="1" name="Date" tableColumnId="1"/>
      <queryTableField id="2" name="Category" tableColumnId="2"/>
      <queryTableField id="3" name="Product Name" tableColumnId="3"/>
      <queryTableField id="4" name="Product Color" tableColumnId="4"/>
      <queryTableField id="5" name="ID" tableColumnId="5"/>
      <queryTableField id="6" name="Original Price" tableColumnId="6"/>
      <queryTableField id="7" name="Sale Price" tableColumnId="7"/>
      <queryTableField id="8" name="Promotion" tableColumnId="8"/>
      <queryTableField id="9" name="Extra Promotion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DC3349-1993-46B8-8949-7EE9EEB146FD}" name="Abercrombie_Data" displayName="Abercrombie_Data" ref="A1:P1214" tableType="queryTable" totalsRowShown="0" dataDxfId="63">
  <autoFilter ref="A1:P1214" xr:uid="{B03B17DF-9EE4-45BD-A08D-EE50A2C83E7B}"/>
  <tableColumns count="16">
    <tableColumn id="1" xr3:uid="{6C567954-0A0F-4680-B88C-FF2DFD3D60F3}" uniqueName="1" name="Date" queryTableFieldId="1" dataDxfId="62"/>
    <tableColumn id="2" xr3:uid="{26C594B2-6F75-4D9D-96BF-8D79B1A741D0}" uniqueName="2" name="Category" queryTableFieldId="2" dataDxfId="61"/>
    <tableColumn id="3" xr3:uid="{BF452934-886A-449B-AB84-5C581606D333}" uniqueName="3" name="Product Name" queryTableFieldId="3" dataDxfId="60"/>
    <tableColumn id="4" xr3:uid="{8670342F-7690-4DEC-B305-2F74A17612EA}" uniqueName="4" name="Product Color" queryTableFieldId="4" dataDxfId="59"/>
    <tableColumn id="5" xr3:uid="{BEC61ECE-5584-4632-8A5A-8B8FCCB16F74}" uniqueName="5" name="ID" queryTableFieldId="5" dataDxfId="58"/>
    <tableColumn id="6" xr3:uid="{88734F56-8F3D-4F68-B9CF-07F0ADF1EBA3}" uniqueName="6" name="Original Price" queryTableFieldId="6" dataDxfId="57"/>
    <tableColumn id="7" xr3:uid="{3FC397B9-25AA-46CD-B1C0-133DAC177A9E}" uniqueName="7" name="Sale Price" queryTableFieldId="7" dataDxfId="56"/>
    <tableColumn id="8" xr3:uid="{CBD943E3-F1AA-436F-95D5-F2A9DAAF139D}" uniqueName="8" name="Promotion" queryTableFieldId="8" dataDxfId="55"/>
    <tableColumn id="9" xr3:uid="{E6BCE24A-248F-48F4-93BD-B0926121C8B1}" uniqueName="9" name="Extra Promotion" queryTableFieldId="9" dataDxfId="54"/>
    <tableColumn id="10" xr3:uid="{4649C8A7-000C-4963-8739-32F5C384BE24}" uniqueName="10" name="Extra Promotion %" queryTableFieldId="10" dataDxfId="53">
      <calculatedColumnFormula>IF(Abercrombie_Data[[#This Row],[Extra Promotion]]="","",MID(Abercrombie_Data[[#This Row],[Extra Promotion]],FIND("%",Abercrombie_Data[[#This Row],[Extra Promotion]])-2,2))</calculatedColumnFormula>
    </tableColumn>
    <tableColumn id="11" xr3:uid="{4F415596-6BD3-4BEF-8B07-6269A7F656BD}" uniqueName="11" name="Lowest Price" queryTableFieldId="11" dataDxfId="52">
      <calculatedColumnFormula>MIN(F2,G2)</calculatedColumnFormula>
    </tableColumn>
    <tableColumn id="12" xr3:uid="{7E49B1D2-0B53-4B85-8784-EC15A501FE47}" uniqueName="12" name="Price after Promo's" queryTableFieldId="12" dataDxfId="51">
      <calculatedColumnFormula>K2*(1-(IF(Abercrombie_Data[[#This Row],[Extra Promotion %]]="",0,Abercrombie_Data[[#This Row],[Extra Promotion %]]/100)))</calculatedColumnFormula>
    </tableColumn>
    <tableColumn id="13" xr3:uid="{EEEE4037-BD92-4B64-8D9A-8B6793B29D32}" uniqueName="13" name="Percent Off" queryTableFieldId="13" dataDxfId="50">
      <calculatedColumnFormula>IF(1-(L2/F2)=1,"",1-(L2/F2))</calculatedColumnFormula>
    </tableColumn>
    <tableColumn id="14" xr3:uid="{D851A977-6992-4F9F-9CD0-1EACDAD6BF88}" uniqueName="14" name="Average Price" queryTableFieldId="14" dataDxfId="49">
      <calculatedColumnFormula>AVERAGEIFS(Abercrombie_Data[Price after Promo''s],Abercrombie_Data[ID],Abercrombie_Data[[#This Row],[ID]])</calculatedColumnFormula>
    </tableColumn>
    <tableColumn id="15" xr3:uid="{78601AC6-A111-444D-BB65-44BE39BC193A}" uniqueName="15" name="% Change Yesterday" queryTableFieldId="15" dataDxfId="48">
      <calculatedColumnFormula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calculatedColumnFormula>
    </tableColumn>
    <tableColumn id="16" xr3:uid="{2432ACFB-C3E3-4C63-B1C8-05938F212899}" uniqueName="16" name="% from Average" queryTableFieldId="16" dataDxfId="47">
      <calculatedColumnFormula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2112-3519-4CA2-9FC3-AC4B46012ADA}">
  <dimension ref="A1:P1214"/>
  <sheetViews>
    <sheetView showGridLines="0" workbookViewId="0">
      <selection activeCell="B31" sqref="B31"/>
    </sheetView>
  </sheetViews>
  <sheetFormatPr defaultRowHeight="15" x14ac:dyDescent="0.25"/>
  <cols>
    <col min="1" max="1" width="9.7109375" bestFit="1" customWidth="1"/>
    <col min="2" max="2" width="26.7109375" bestFit="1" customWidth="1"/>
    <col min="3" max="3" width="47.85546875" bestFit="1" customWidth="1"/>
    <col min="4" max="4" width="34.7109375" bestFit="1" customWidth="1"/>
    <col min="5" max="5" width="9" bestFit="1" customWidth="1"/>
    <col min="6" max="6" width="15.140625" style="13" bestFit="1" customWidth="1"/>
    <col min="7" max="7" width="11.85546875" style="13" bestFit="1" customWidth="1"/>
    <col min="8" max="8" width="71.42578125" bestFit="1" customWidth="1"/>
    <col min="9" max="9" width="18.7109375" bestFit="1" customWidth="1"/>
    <col min="10" max="10" width="19.85546875" bestFit="1" customWidth="1"/>
    <col min="11" max="11" width="14.42578125" bestFit="1" customWidth="1"/>
    <col min="12" max="12" width="20.42578125" bestFit="1" customWidth="1"/>
    <col min="13" max="13" width="13.42578125" bestFit="1" customWidth="1"/>
    <col min="14" max="14" width="15.5703125" bestFit="1" customWidth="1"/>
    <col min="15" max="15" width="21.42578125" bestFit="1" customWidth="1"/>
    <col min="16" max="16" width="17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398</v>
      </c>
      <c r="F1" s="13" t="s">
        <v>4</v>
      </c>
      <c r="G1" s="13" t="s">
        <v>5</v>
      </c>
      <c r="H1" t="s">
        <v>6</v>
      </c>
      <c r="I1" t="s">
        <v>387</v>
      </c>
      <c r="J1" s="1" t="s">
        <v>392</v>
      </c>
      <c r="K1" s="4" t="s">
        <v>382</v>
      </c>
      <c r="L1" s="4" t="s">
        <v>390</v>
      </c>
      <c r="M1" s="1" t="s">
        <v>383</v>
      </c>
      <c r="N1" s="9" t="s">
        <v>393</v>
      </c>
      <c r="O1" s="1" t="s">
        <v>397</v>
      </c>
      <c r="P1" s="1" t="s">
        <v>394</v>
      </c>
    </row>
    <row r="2" spans="1:16" x14ac:dyDescent="0.25">
      <c r="A2" s="2">
        <v>43806</v>
      </c>
      <c r="B2" s="3" t="s">
        <v>7</v>
      </c>
      <c r="C2" s="3" t="s">
        <v>10</v>
      </c>
      <c r="D2" s="3" t="s">
        <v>14</v>
      </c>
      <c r="E2" s="6">
        <v>37425820</v>
      </c>
      <c r="F2" s="12">
        <v>280</v>
      </c>
      <c r="G2" s="12">
        <v>140</v>
      </c>
      <c r="H2" s="3" t="s">
        <v>385</v>
      </c>
      <c r="I2" s="3" t="s">
        <v>388</v>
      </c>
      <c r="J2" s="19" t="str">
        <f>IF(Abercrombie_Data[[#This Row],[Extra Promotion]]="","",MID(Abercrombie_Data[[#This Row],[Extra Promotion]],FIND("%",Abercrombie_Data[[#This Row],[Extra Promotion]])-2,2))</f>
        <v>25</v>
      </c>
      <c r="K2" s="5">
        <f t="shared" ref="K2:K65" si="0">MIN(F2,G2)</f>
        <v>140</v>
      </c>
      <c r="L2" s="5">
        <f>K2*(1-(IF(Abercrombie_Data[[#This Row],[Extra Promotion %]]="",0,Abercrombie_Data[[#This Row],[Extra Promotion %]]/100)))</f>
        <v>105</v>
      </c>
      <c r="M2" s="19">
        <f t="shared" ref="M2:M65" si="1">IF(1-(L2/F2)=1,"",1-(L2/F2))</f>
        <v>0.625</v>
      </c>
      <c r="N2" s="12">
        <f>AVERAGEIFS(Abercrombie_Data[Price after Promo''s],Abercrombie_Data[ID],Abercrombie_Data[[#This Row],[ID]])</f>
        <v>105</v>
      </c>
      <c r="O2" s="19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" s="19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" spans="1:16" x14ac:dyDescent="0.25">
      <c r="A3" s="2">
        <v>43806</v>
      </c>
      <c r="B3" s="3" t="s">
        <v>7</v>
      </c>
      <c r="C3" s="3" t="s">
        <v>10</v>
      </c>
      <c r="D3" s="3" t="s">
        <v>11</v>
      </c>
      <c r="E3" s="6">
        <v>37425822</v>
      </c>
      <c r="F3" s="12">
        <v>280</v>
      </c>
      <c r="G3" s="12">
        <v>140</v>
      </c>
      <c r="H3" s="3" t="s">
        <v>385</v>
      </c>
      <c r="I3" s="3" t="s">
        <v>388</v>
      </c>
      <c r="J3" s="10" t="str">
        <f>IF(Abercrombie_Data[[#This Row],[Extra Promotion]]="","",MID(Abercrombie_Data[[#This Row],[Extra Promotion]],FIND("%",Abercrombie_Data[[#This Row],[Extra Promotion]])-2,2))</f>
        <v>25</v>
      </c>
      <c r="K3" s="7">
        <f t="shared" si="0"/>
        <v>140</v>
      </c>
      <c r="L3" s="7">
        <f>K3*(1-(IF(Abercrombie_Data[[#This Row],[Extra Promotion %]]="",0,Abercrombie_Data[[#This Row],[Extra Promotion %]]/100)))</f>
        <v>105</v>
      </c>
      <c r="M3" s="10">
        <f t="shared" si="1"/>
        <v>0.625</v>
      </c>
      <c r="N3" s="12">
        <f>AVERAGEIFS(Abercrombie_Data[Price after Promo''s],Abercrombie_Data[ID],Abercrombie_Data[[#This Row],[ID]])</f>
        <v>105</v>
      </c>
      <c r="O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" spans="1:16" x14ac:dyDescent="0.25">
      <c r="A4" s="2">
        <v>43806</v>
      </c>
      <c r="B4" s="3" t="s">
        <v>7</v>
      </c>
      <c r="C4" s="3" t="s">
        <v>10</v>
      </c>
      <c r="D4" s="3" t="s">
        <v>15</v>
      </c>
      <c r="E4" s="6">
        <v>38323890</v>
      </c>
      <c r="F4" s="12">
        <v>280</v>
      </c>
      <c r="G4" s="12">
        <v>140</v>
      </c>
      <c r="H4" s="3" t="s">
        <v>385</v>
      </c>
      <c r="I4" s="3" t="s">
        <v>388</v>
      </c>
      <c r="J4" s="10" t="str">
        <f>IF(Abercrombie_Data[[#This Row],[Extra Promotion]]="","",MID(Abercrombie_Data[[#This Row],[Extra Promotion]],FIND("%",Abercrombie_Data[[#This Row],[Extra Promotion]])-2,2))</f>
        <v>25</v>
      </c>
      <c r="K4" s="7">
        <f t="shared" si="0"/>
        <v>140</v>
      </c>
      <c r="L4" s="7">
        <f>K4*(1-(IF(Abercrombie_Data[[#This Row],[Extra Promotion %]]="",0,Abercrombie_Data[[#This Row],[Extra Promotion %]]/100)))</f>
        <v>105</v>
      </c>
      <c r="M4" s="10">
        <f t="shared" si="1"/>
        <v>0.625</v>
      </c>
      <c r="N4" s="12">
        <f>AVERAGEIFS(Abercrombie_Data[Price after Promo''s],Abercrombie_Data[ID],Abercrombie_Data[[#This Row],[ID]])</f>
        <v>105</v>
      </c>
      <c r="O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" spans="1:16" x14ac:dyDescent="0.25">
      <c r="A5" s="2">
        <v>43806</v>
      </c>
      <c r="B5" s="3" t="s">
        <v>7</v>
      </c>
      <c r="C5" s="3" t="s">
        <v>25</v>
      </c>
      <c r="D5" s="3" t="s">
        <v>11</v>
      </c>
      <c r="E5" s="6">
        <v>35010385</v>
      </c>
      <c r="F5" s="12">
        <v>140</v>
      </c>
      <c r="G5" s="12">
        <v>99</v>
      </c>
      <c r="H5" s="3" t="s">
        <v>385</v>
      </c>
      <c r="I5" s="3" t="s">
        <v>388</v>
      </c>
      <c r="J5" s="10" t="str">
        <f>IF(Abercrombie_Data[[#This Row],[Extra Promotion]]="","",MID(Abercrombie_Data[[#This Row],[Extra Promotion]],FIND("%",Abercrombie_Data[[#This Row],[Extra Promotion]])-2,2))</f>
        <v>25</v>
      </c>
      <c r="K5" s="7">
        <f t="shared" si="0"/>
        <v>99</v>
      </c>
      <c r="L5" s="7">
        <f>K5*(1-(IF(Abercrombie_Data[[#This Row],[Extra Promotion %]]="",0,Abercrombie_Data[[#This Row],[Extra Promotion %]]/100)))</f>
        <v>74.25</v>
      </c>
      <c r="M5" s="10">
        <f t="shared" si="1"/>
        <v>0.46964285714285714</v>
      </c>
      <c r="N5" s="12">
        <f>AVERAGEIFS(Abercrombie_Data[Price after Promo''s],Abercrombie_Data[ID],Abercrombie_Data[[#This Row],[ID]])</f>
        <v>74.25</v>
      </c>
      <c r="O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" spans="1:16" x14ac:dyDescent="0.25">
      <c r="A6" s="2">
        <v>43806</v>
      </c>
      <c r="B6" s="3" t="s">
        <v>7</v>
      </c>
      <c r="C6" s="3" t="s">
        <v>10</v>
      </c>
      <c r="D6" s="3" t="s">
        <v>11</v>
      </c>
      <c r="E6" s="6">
        <v>38323892</v>
      </c>
      <c r="F6" s="12">
        <v>280</v>
      </c>
      <c r="G6" s="12">
        <v>140</v>
      </c>
      <c r="H6" s="3" t="s">
        <v>385</v>
      </c>
      <c r="I6" s="3" t="s">
        <v>388</v>
      </c>
      <c r="J6" s="10" t="str">
        <f>IF(Abercrombie_Data[[#This Row],[Extra Promotion]]="","",MID(Abercrombie_Data[[#This Row],[Extra Promotion]],FIND("%",Abercrombie_Data[[#This Row],[Extra Promotion]])-2,2))</f>
        <v>25</v>
      </c>
      <c r="K6" s="7">
        <f t="shared" si="0"/>
        <v>140</v>
      </c>
      <c r="L6" s="7">
        <f>K6*(1-(IF(Abercrombie_Data[[#This Row],[Extra Promotion %]]="",0,Abercrombie_Data[[#This Row],[Extra Promotion %]]/100)))</f>
        <v>105</v>
      </c>
      <c r="M6" s="10">
        <f t="shared" si="1"/>
        <v>0.625</v>
      </c>
      <c r="N6" s="12">
        <f>AVERAGEIFS(Abercrombie_Data[Price after Promo''s],Abercrombie_Data[ID],Abercrombie_Data[[#This Row],[ID]])</f>
        <v>105</v>
      </c>
      <c r="O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" spans="1:16" x14ac:dyDescent="0.25">
      <c r="A7" s="2">
        <v>43806</v>
      </c>
      <c r="B7" s="3" t="s">
        <v>7</v>
      </c>
      <c r="C7" s="3" t="s">
        <v>38</v>
      </c>
      <c r="D7" s="3" t="s">
        <v>11</v>
      </c>
      <c r="E7" s="6">
        <v>38711444</v>
      </c>
      <c r="F7" s="12">
        <v>500</v>
      </c>
      <c r="G7" s="12"/>
      <c r="H7" s="3" t="s">
        <v>385</v>
      </c>
      <c r="I7" s="3" t="s">
        <v>389</v>
      </c>
      <c r="J7" s="10" t="str">
        <f>IF(Abercrombie_Data[[#This Row],[Extra Promotion]]="","",MID(Abercrombie_Data[[#This Row],[Extra Promotion]],FIND("%",Abercrombie_Data[[#This Row],[Extra Promotion]])-2,2))</f>
        <v/>
      </c>
      <c r="K7" s="7">
        <f t="shared" si="0"/>
        <v>500</v>
      </c>
      <c r="L7" s="7">
        <f>K7*(1-(IF(Abercrombie_Data[[#This Row],[Extra Promotion %]]="",0,Abercrombie_Data[[#This Row],[Extra Promotion %]]/100)))</f>
        <v>500</v>
      </c>
      <c r="M7" s="10">
        <f t="shared" si="1"/>
        <v>0</v>
      </c>
      <c r="N7" s="12">
        <f>AVERAGEIFS(Abercrombie_Data[Price after Promo''s],Abercrombie_Data[ID],Abercrombie_Data[[#This Row],[ID]])</f>
        <v>500</v>
      </c>
      <c r="O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" spans="1:16" x14ac:dyDescent="0.25">
      <c r="A8" s="2">
        <v>43806</v>
      </c>
      <c r="B8" s="3" t="s">
        <v>7</v>
      </c>
      <c r="C8" s="3" t="s">
        <v>10</v>
      </c>
      <c r="D8" s="3" t="s">
        <v>16</v>
      </c>
      <c r="E8" s="6">
        <v>38323889</v>
      </c>
      <c r="F8" s="12">
        <v>280</v>
      </c>
      <c r="G8" s="12">
        <v>140</v>
      </c>
      <c r="H8" s="3" t="s">
        <v>385</v>
      </c>
      <c r="I8" s="3" t="s">
        <v>388</v>
      </c>
      <c r="J8" s="10" t="str">
        <f>IF(Abercrombie_Data[[#This Row],[Extra Promotion]]="","",MID(Abercrombie_Data[[#This Row],[Extra Promotion]],FIND("%",Abercrombie_Data[[#This Row],[Extra Promotion]])-2,2))</f>
        <v>25</v>
      </c>
      <c r="K8" s="7">
        <f t="shared" si="0"/>
        <v>140</v>
      </c>
      <c r="L8" s="7">
        <f>K8*(1-(IF(Abercrombie_Data[[#This Row],[Extra Promotion %]]="",0,Abercrombie_Data[[#This Row],[Extra Promotion %]]/100)))</f>
        <v>105</v>
      </c>
      <c r="M8" s="10">
        <f t="shared" si="1"/>
        <v>0.625</v>
      </c>
      <c r="N8" s="12">
        <f>AVERAGEIFS(Abercrombie_Data[Price after Promo''s],Abercrombie_Data[ID],Abercrombie_Data[[#This Row],[ID]])</f>
        <v>105</v>
      </c>
      <c r="O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" spans="1:16" x14ac:dyDescent="0.25">
      <c r="A9" s="2">
        <v>43806</v>
      </c>
      <c r="B9" s="3" t="s">
        <v>7</v>
      </c>
      <c r="C9" s="3" t="s">
        <v>51</v>
      </c>
      <c r="D9" s="3" t="s">
        <v>14</v>
      </c>
      <c r="E9" s="6">
        <v>38035951</v>
      </c>
      <c r="F9" s="12">
        <v>98</v>
      </c>
      <c r="G9" s="12">
        <v>58.8</v>
      </c>
      <c r="H9" s="3" t="s">
        <v>385</v>
      </c>
      <c r="I9" s="3" t="s">
        <v>388</v>
      </c>
      <c r="J9" s="10" t="str">
        <f>IF(Abercrombie_Data[[#This Row],[Extra Promotion]]="","",MID(Abercrombie_Data[[#This Row],[Extra Promotion]],FIND("%",Abercrombie_Data[[#This Row],[Extra Promotion]])-2,2))</f>
        <v>25</v>
      </c>
      <c r="K9" s="7">
        <f t="shared" si="0"/>
        <v>58.8</v>
      </c>
      <c r="L9" s="7">
        <f>K9*(1-(IF(Abercrombie_Data[[#This Row],[Extra Promotion %]]="",0,Abercrombie_Data[[#This Row],[Extra Promotion %]]/100)))</f>
        <v>44.099999999999994</v>
      </c>
      <c r="M9" s="10">
        <f t="shared" si="1"/>
        <v>0.55000000000000004</v>
      </c>
      <c r="N9" s="12">
        <f>AVERAGEIFS(Abercrombie_Data[Price after Promo''s],Abercrombie_Data[ID],Abercrombie_Data[[#This Row],[ID]])</f>
        <v>44.099999999999994</v>
      </c>
      <c r="O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" spans="1:16" x14ac:dyDescent="0.25">
      <c r="A10" s="2">
        <v>43806</v>
      </c>
      <c r="B10" s="3" t="s">
        <v>7</v>
      </c>
      <c r="C10" s="3" t="s">
        <v>10</v>
      </c>
      <c r="D10" s="3" t="s">
        <v>24</v>
      </c>
      <c r="E10" s="6">
        <v>38323891</v>
      </c>
      <c r="F10" s="12">
        <v>280</v>
      </c>
      <c r="G10" s="12">
        <v>140</v>
      </c>
      <c r="H10" s="3" t="s">
        <v>385</v>
      </c>
      <c r="I10" s="3" t="s">
        <v>388</v>
      </c>
      <c r="J10" s="10" t="str">
        <f>IF(Abercrombie_Data[[#This Row],[Extra Promotion]]="","",MID(Abercrombie_Data[[#This Row],[Extra Promotion]],FIND("%",Abercrombie_Data[[#This Row],[Extra Promotion]])-2,2))</f>
        <v>25</v>
      </c>
      <c r="K10" s="7">
        <f t="shared" si="0"/>
        <v>140</v>
      </c>
      <c r="L10" s="7">
        <f>K10*(1-(IF(Abercrombie_Data[[#This Row],[Extra Promotion %]]="",0,Abercrombie_Data[[#This Row],[Extra Promotion %]]/100)))</f>
        <v>105</v>
      </c>
      <c r="M10" s="10">
        <f t="shared" si="1"/>
        <v>0.625</v>
      </c>
      <c r="N10" s="12">
        <f>AVERAGEIFS(Abercrombie_Data[Price after Promo''s],Abercrombie_Data[ID],Abercrombie_Data[[#This Row],[ID]])</f>
        <v>105</v>
      </c>
      <c r="O1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" spans="1:16" x14ac:dyDescent="0.25">
      <c r="A11" s="2">
        <v>43806</v>
      </c>
      <c r="B11" s="3" t="s">
        <v>7</v>
      </c>
      <c r="C11" s="3" t="s">
        <v>20</v>
      </c>
      <c r="D11" s="3" t="s">
        <v>21</v>
      </c>
      <c r="E11" s="6">
        <v>38846319</v>
      </c>
      <c r="F11" s="12">
        <v>260</v>
      </c>
      <c r="G11" s="12">
        <v>99</v>
      </c>
      <c r="H11" s="3" t="s">
        <v>385</v>
      </c>
      <c r="I11" s="3" t="s">
        <v>389</v>
      </c>
      <c r="J11" s="10" t="str">
        <f>IF(Abercrombie_Data[[#This Row],[Extra Promotion]]="","",MID(Abercrombie_Data[[#This Row],[Extra Promotion]],FIND("%",Abercrombie_Data[[#This Row],[Extra Promotion]])-2,2))</f>
        <v/>
      </c>
      <c r="K11" s="7">
        <f t="shared" si="0"/>
        <v>99</v>
      </c>
      <c r="L11" s="7">
        <f>K11*(1-(IF(Abercrombie_Data[[#This Row],[Extra Promotion %]]="",0,Abercrombie_Data[[#This Row],[Extra Promotion %]]/100)))</f>
        <v>99</v>
      </c>
      <c r="M11" s="10">
        <f t="shared" si="1"/>
        <v>0.61923076923076925</v>
      </c>
      <c r="N11" s="12">
        <f>AVERAGEIFS(Abercrombie_Data[Price after Promo''s],Abercrombie_Data[ID],Abercrombie_Data[[#This Row],[ID]])</f>
        <v>99</v>
      </c>
      <c r="O1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" spans="1:16" x14ac:dyDescent="0.25">
      <c r="A12" s="2">
        <v>43806</v>
      </c>
      <c r="B12" s="3" t="s">
        <v>7</v>
      </c>
      <c r="C12" s="3" t="s">
        <v>22</v>
      </c>
      <c r="D12" s="3" t="s">
        <v>14</v>
      </c>
      <c r="E12" s="6">
        <v>35010389</v>
      </c>
      <c r="F12" s="12">
        <v>198</v>
      </c>
      <c r="G12" s="12">
        <v>99</v>
      </c>
      <c r="H12" s="3" t="s">
        <v>385</v>
      </c>
      <c r="I12" s="3" t="s">
        <v>388</v>
      </c>
      <c r="J12" s="10" t="str">
        <f>IF(Abercrombie_Data[[#This Row],[Extra Promotion]]="","",MID(Abercrombie_Data[[#This Row],[Extra Promotion]],FIND("%",Abercrombie_Data[[#This Row],[Extra Promotion]])-2,2))</f>
        <v>25</v>
      </c>
      <c r="K12" s="7">
        <f t="shared" si="0"/>
        <v>99</v>
      </c>
      <c r="L12" s="7">
        <f>K12*(1-(IF(Abercrombie_Data[[#This Row],[Extra Promotion %]]="",0,Abercrombie_Data[[#This Row],[Extra Promotion %]]/100)))</f>
        <v>74.25</v>
      </c>
      <c r="M12" s="10">
        <f t="shared" si="1"/>
        <v>0.625</v>
      </c>
      <c r="N12" s="12">
        <f>AVERAGEIFS(Abercrombie_Data[Price after Promo''s],Abercrombie_Data[ID],Abercrombie_Data[[#This Row],[ID]])</f>
        <v>74.25</v>
      </c>
      <c r="O1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" spans="1:16" x14ac:dyDescent="0.25">
      <c r="A13" s="2">
        <v>43806</v>
      </c>
      <c r="B13" s="3" t="s">
        <v>7</v>
      </c>
      <c r="C13" s="3" t="s">
        <v>31</v>
      </c>
      <c r="D13" s="3" t="s">
        <v>11</v>
      </c>
      <c r="E13" s="6">
        <v>37348693</v>
      </c>
      <c r="F13" s="12">
        <v>88</v>
      </c>
      <c r="G13" s="12">
        <v>52.8</v>
      </c>
      <c r="H13" s="3" t="s">
        <v>385</v>
      </c>
      <c r="I13" s="3" t="s">
        <v>388</v>
      </c>
      <c r="J13" s="10" t="str">
        <f>IF(Abercrombie_Data[[#This Row],[Extra Promotion]]="","",MID(Abercrombie_Data[[#This Row],[Extra Promotion]],FIND("%",Abercrombie_Data[[#This Row],[Extra Promotion]])-2,2))</f>
        <v>25</v>
      </c>
      <c r="K13" s="7">
        <f t="shared" si="0"/>
        <v>52.8</v>
      </c>
      <c r="L13" s="7">
        <f>K13*(1-(IF(Abercrombie_Data[[#This Row],[Extra Promotion %]]="",0,Abercrombie_Data[[#This Row],[Extra Promotion %]]/100)))</f>
        <v>39.599999999999994</v>
      </c>
      <c r="M13" s="10">
        <f t="shared" si="1"/>
        <v>0.55000000000000004</v>
      </c>
      <c r="N13" s="12">
        <f>AVERAGEIFS(Abercrombie_Data[Price after Promo''s],Abercrombie_Data[ID],Abercrombie_Data[[#This Row],[ID]])</f>
        <v>39.599999999999994</v>
      </c>
      <c r="O1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" spans="1:16" x14ac:dyDescent="0.25">
      <c r="A14" s="2">
        <v>43806</v>
      </c>
      <c r="B14" s="3" t="s">
        <v>7</v>
      </c>
      <c r="C14" s="3" t="s">
        <v>19</v>
      </c>
      <c r="D14" s="3" t="s">
        <v>11</v>
      </c>
      <c r="E14" s="6">
        <v>39491349</v>
      </c>
      <c r="F14" s="12">
        <v>220</v>
      </c>
      <c r="G14" s="12"/>
      <c r="H14" s="3" t="s">
        <v>385</v>
      </c>
      <c r="I14" s="3" t="s">
        <v>388</v>
      </c>
      <c r="J14" s="10" t="str">
        <f>IF(Abercrombie_Data[[#This Row],[Extra Promotion]]="","",MID(Abercrombie_Data[[#This Row],[Extra Promotion]],FIND("%",Abercrombie_Data[[#This Row],[Extra Promotion]])-2,2))</f>
        <v>25</v>
      </c>
      <c r="K14" s="7">
        <f t="shared" si="0"/>
        <v>220</v>
      </c>
      <c r="L14" s="7">
        <f>K14*(1-(IF(Abercrombie_Data[[#This Row],[Extra Promotion %]]="",0,Abercrombie_Data[[#This Row],[Extra Promotion %]]/100)))</f>
        <v>165</v>
      </c>
      <c r="M14" s="10">
        <f t="shared" si="1"/>
        <v>0.25</v>
      </c>
      <c r="N14" s="12">
        <f>AVERAGEIFS(Abercrombie_Data[Price after Promo''s],Abercrombie_Data[ID],Abercrombie_Data[[#This Row],[ID]])</f>
        <v>165</v>
      </c>
      <c r="O1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" spans="1:16" x14ac:dyDescent="0.25">
      <c r="A15" s="2">
        <v>43806</v>
      </c>
      <c r="B15" s="3" t="s">
        <v>7</v>
      </c>
      <c r="C15" s="3" t="s">
        <v>29</v>
      </c>
      <c r="D15" s="3" t="s">
        <v>30</v>
      </c>
      <c r="E15" s="6">
        <v>38711455</v>
      </c>
      <c r="F15" s="12">
        <v>240</v>
      </c>
      <c r="G15" s="12"/>
      <c r="H15" s="3" t="s">
        <v>385</v>
      </c>
      <c r="I15" s="3" t="s">
        <v>389</v>
      </c>
      <c r="J15" s="10" t="str">
        <f>IF(Abercrombie_Data[[#This Row],[Extra Promotion]]="","",MID(Abercrombie_Data[[#This Row],[Extra Promotion]],FIND("%",Abercrombie_Data[[#This Row],[Extra Promotion]])-2,2))</f>
        <v/>
      </c>
      <c r="K15" s="7">
        <f t="shared" si="0"/>
        <v>240</v>
      </c>
      <c r="L15" s="7">
        <f>K15*(1-(IF(Abercrombie_Data[[#This Row],[Extra Promotion %]]="",0,Abercrombie_Data[[#This Row],[Extra Promotion %]]/100)))</f>
        <v>240</v>
      </c>
      <c r="M15" s="10">
        <f t="shared" si="1"/>
        <v>0</v>
      </c>
      <c r="N15" s="12">
        <f>AVERAGEIFS(Abercrombie_Data[Price after Promo''s],Abercrombie_Data[ID],Abercrombie_Data[[#This Row],[ID]])</f>
        <v>240</v>
      </c>
      <c r="O1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" spans="1:16" x14ac:dyDescent="0.25">
      <c r="A16" s="2">
        <v>43806</v>
      </c>
      <c r="B16" s="3" t="s">
        <v>7</v>
      </c>
      <c r="C16" s="3" t="s">
        <v>10</v>
      </c>
      <c r="D16" s="3" t="s">
        <v>28</v>
      </c>
      <c r="E16" s="6">
        <v>37425821</v>
      </c>
      <c r="F16" s="12">
        <v>280</v>
      </c>
      <c r="G16" s="12">
        <v>140</v>
      </c>
      <c r="H16" s="3" t="s">
        <v>385</v>
      </c>
      <c r="I16" s="3" t="s">
        <v>388</v>
      </c>
      <c r="J16" s="10" t="str">
        <f>IF(Abercrombie_Data[[#This Row],[Extra Promotion]]="","",MID(Abercrombie_Data[[#This Row],[Extra Promotion]],FIND("%",Abercrombie_Data[[#This Row],[Extra Promotion]])-2,2))</f>
        <v>25</v>
      </c>
      <c r="K16" s="7">
        <f t="shared" si="0"/>
        <v>140</v>
      </c>
      <c r="L16" s="7">
        <f>K16*(1-(IF(Abercrombie_Data[[#This Row],[Extra Promotion %]]="",0,Abercrombie_Data[[#This Row],[Extra Promotion %]]/100)))</f>
        <v>105</v>
      </c>
      <c r="M16" s="10">
        <f t="shared" si="1"/>
        <v>0.625</v>
      </c>
      <c r="N16" s="12">
        <f>AVERAGEIFS(Abercrombie_Data[Price after Promo''s],Abercrombie_Data[ID],Abercrombie_Data[[#This Row],[ID]])</f>
        <v>105</v>
      </c>
      <c r="O1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" spans="1:16" x14ac:dyDescent="0.25">
      <c r="A17" s="2">
        <v>43806</v>
      </c>
      <c r="B17" s="3" t="s">
        <v>7</v>
      </c>
      <c r="C17" s="3" t="s">
        <v>27</v>
      </c>
      <c r="D17" s="3" t="s">
        <v>11</v>
      </c>
      <c r="E17" s="6">
        <v>37354331</v>
      </c>
      <c r="F17" s="12">
        <v>140</v>
      </c>
      <c r="G17" s="12">
        <v>84</v>
      </c>
      <c r="H17" s="3" t="s">
        <v>385</v>
      </c>
      <c r="I17" s="3" t="s">
        <v>388</v>
      </c>
      <c r="J17" s="10" t="str">
        <f>IF(Abercrombie_Data[[#This Row],[Extra Promotion]]="","",MID(Abercrombie_Data[[#This Row],[Extra Promotion]],FIND("%",Abercrombie_Data[[#This Row],[Extra Promotion]])-2,2))</f>
        <v>25</v>
      </c>
      <c r="K17" s="7">
        <f t="shared" si="0"/>
        <v>84</v>
      </c>
      <c r="L17" s="7">
        <f>K17*(1-(IF(Abercrombie_Data[[#This Row],[Extra Promotion %]]="",0,Abercrombie_Data[[#This Row],[Extra Promotion %]]/100)))</f>
        <v>63</v>
      </c>
      <c r="M17" s="10">
        <f t="shared" si="1"/>
        <v>0.55000000000000004</v>
      </c>
      <c r="N17" s="12">
        <f>AVERAGEIFS(Abercrombie_Data[Price after Promo''s],Abercrombie_Data[ID],Abercrombie_Data[[#This Row],[ID]])</f>
        <v>63</v>
      </c>
      <c r="O1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" spans="1:16" x14ac:dyDescent="0.25">
      <c r="A18" s="2">
        <v>43806</v>
      </c>
      <c r="B18" s="3" t="s">
        <v>7</v>
      </c>
      <c r="C18" s="3" t="s">
        <v>22</v>
      </c>
      <c r="D18" s="3" t="s">
        <v>24</v>
      </c>
      <c r="E18" s="6">
        <v>35010390</v>
      </c>
      <c r="F18" s="12">
        <v>198</v>
      </c>
      <c r="G18" s="12">
        <v>99</v>
      </c>
      <c r="H18" s="3" t="s">
        <v>385</v>
      </c>
      <c r="I18" s="3" t="s">
        <v>388</v>
      </c>
      <c r="J18" s="10" t="str">
        <f>IF(Abercrombie_Data[[#This Row],[Extra Promotion]]="","",MID(Abercrombie_Data[[#This Row],[Extra Promotion]],FIND("%",Abercrombie_Data[[#This Row],[Extra Promotion]])-2,2))</f>
        <v>25</v>
      </c>
      <c r="K18" s="7">
        <f t="shared" si="0"/>
        <v>99</v>
      </c>
      <c r="L18" s="7">
        <f>K18*(1-(IF(Abercrombie_Data[[#This Row],[Extra Promotion %]]="",0,Abercrombie_Data[[#This Row],[Extra Promotion %]]/100)))</f>
        <v>74.25</v>
      </c>
      <c r="M18" s="10">
        <f t="shared" si="1"/>
        <v>0.625</v>
      </c>
      <c r="N18" s="12">
        <f>AVERAGEIFS(Abercrombie_Data[Price after Promo''s],Abercrombie_Data[ID],Abercrombie_Data[[#This Row],[ID]])</f>
        <v>74.25</v>
      </c>
      <c r="O1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" spans="1:16" x14ac:dyDescent="0.25">
      <c r="A19" s="2">
        <v>43806</v>
      </c>
      <c r="B19" s="3" t="s">
        <v>7</v>
      </c>
      <c r="C19" s="3" t="s">
        <v>23</v>
      </c>
      <c r="D19" s="3" t="s">
        <v>11</v>
      </c>
      <c r="E19" s="6">
        <v>35010388</v>
      </c>
      <c r="F19" s="12">
        <v>160</v>
      </c>
      <c r="G19" s="12">
        <v>80</v>
      </c>
      <c r="H19" s="3" t="s">
        <v>385</v>
      </c>
      <c r="I19" s="3" t="s">
        <v>388</v>
      </c>
      <c r="J19" s="10" t="str">
        <f>IF(Abercrombie_Data[[#This Row],[Extra Promotion]]="","",MID(Abercrombie_Data[[#This Row],[Extra Promotion]],FIND("%",Abercrombie_Data[[#This Row],[Extra Promotion]])-2,2))</f>
        <v>25</v>
      </c>
      <c r="K19" s="7">
        <f t="shared" si="0"/>
        <v>80</v>
      </c>
      <c r="L19" s="7">
        <f>K19*(1-(IF(Abercrombie_Data[[#This Row],[Extra Promotion %]]="",0,Abercrombie_Data[[#This Row],[Extra Promotion %]]/100)))</f>
        <v>60</v>
      </c>
      <c r="M19" s="10">
        <f t="shared" si="1"/>
        <v>0.625</v>
      </c>
      <c r="N19" s="12">
        <f>AVERAGEIFS(Abercrombie_Data[Price after Promo''s],Abercrombie_Data[ID],Abercrombie_Data[[#This Row],[ID]])</f>
        <v>60</v>
      </c>
      <c r="O1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" spans="1:16" x14ac:dyDescent="0.25">
      <c r="A20" s="2">
        <v>43806</v>
      </c>
      <c r="B20" s="3" t="s">
        <v>7</v>
      </c>
      <c r="C20" s="3" t="s">
        <v>19</v>
      </c>
      <c r="D20" s="3" t="s">
        <v>9</v>
      </c>
      <c r="E20" s="6">
        <v>39491348</v>
      </c>
      <c r="F20" s="12">
        <v>220</v>
      </c>
      <c r="G20" s="12"/>
      <c r="H20" s="3" t="s">
        <v>385</v>
      </c>
      <c r="I20" s="3" t="s">
        <v>388</v>
      </c>
      <c r="J20" s="10" t="str">
        <f>IF(Abercrombie_Data[[#This Row],[Extra Promotion]]="","",MID(Abercrombie_Data[[#This Row],[Extra Promotion]],FIND("%",Abercrombie_Data[[#This Row],[Extra Promotion]])-2,2))</f>
        <v>25</v>
      </c>
      <c r="K20" s="7">
        <f t="shared" si="0"/>
        <v>220</v>
      </c>
      <c r="L20" s="7">
        <f>K20*(1-(IF(Abercrombie_Data[[#This Row],[Extra Promotion %]]="",0,Abercrombie_Data[[#This Row],[Extra Promotion %]]/100)))</f>
        <v>165</v>
      </c>
      <c r="M20" s="10">
        <f t="shared" si="1"/>
        <v>0.25</v>
      </c>
      <c r="N20" s="12">
        <f>AVERAGEIFS(Abercrombie_Data[Price after Promo''s],Abercrombie_Data[ID],Abercrombie_Data[[#This Row],[ID]])</f>
        <v>165</v>
      </c>
      <c r="O2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" spans="1:16" x14ac:dyDescent="0.25">
      <c r="A21" s="2">
        <v>43806</v>
      </c>
      <c r="B21" s="3" t="s">
        <v>7</v>
      </c>
      <c r="C21" s="3" t="s">
        <v>25</v>
      </c>
      <c r="D21" s="3" t="s">
        <v>35</v>
      </c>
      <c r="E21" s="6">
        <v>35010382</v>
      </c>
      <c r="F21" s="12">
        <v>140</v>
      </c>
      <c r="G21" s="12">
        <v>99</v>
      </c>
      <c r="H21" s="3" t="s">
        <v>385</v>
      </c>
      <c r="I21" s="3" t="s">
        <v>388</v>
      </c>
      <c r="J21" s="10" t="str">
        <f>IF(Abercrombie_Data[[#This Row],[Extra Promotion]]="","",MID(Abercrombie_Data[[#This Row],[Extra Promotion]],FIND("%",Abercrombie_Data[[#This Row],[Extra Promotion]])-2,2))</f>
        <v>25</v>
      </c>
      <c r="K21" s="7">
        <f t="shared" si="0"/>
        <v>99</v>
      </c>
      <c r="L21" s="7">
        <f>K21*(1-(IF(Abercrombie_Data[[#This Row],[Extra Promotion %]]="",0,Abercrombie_Data[[#This Row],[Extra Promotion %]]/100)))</f>
        <v>74.25</v>
      </c>
      <c r="M21" s="10">
        <f t="shared" si="1"/>
        <v>0.46964285714285714</v>
      </c>
      <c r="N21" s="12">
        <f>AVERAGEIFS(Abercrombie_Data[Price after Promo''s],Abercrombie_Data[ID],Abercrombie_Data[[#This Row],[ID]])</f>
        <v>74.25</v>
      </c>
      <c r="O2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" spans="1:16" x14ac:dyDescent="0.25">
      <c r="A22" s="2">
        <v>43806</v>
      </c>
      <c r="B22" s="3" t="s">
        <v>7</v>
      </c>
      <c r="C22" s="3" t="s">
        <v>37</v>
      </c>
      <c r="D22" s="3" t="s">
        <v>14</v>
      </c>
      <c r="E22" s="6">
        <v>38711460</v>
      </c>
      <c r="F22" s="12">
        <v>140</v>
      </c>
      <c r="G22" s="12">
        <v>70</v>
      </c>
      <c r="H22" s="3" t="s">
        <v>385</v>
      </c>
      <c r="I22" s="3" t="s">
        <v>388</v>
      </c>
      <c r="J22" s="10" t="str">
        <f>IF(Abercrombie_Data[[#This Row],[Extra Promotion]]="","",MID(Abercrombie_Data[[#This Row],[Extra Promotion]],FIND("%",Abercrombie_Data[[#This Row],[Extra Promotion]])-2,2))</f>
        <v>25</v>
      </c>
      <c r="K22" s="7">
        <f t="shared" si="0"/>
        <v>70</v>
      </c>
      <c r="L22" s="7">
        <f>K22*(1-(IF(Abercrombie_Data[[#This Row],[Extra Promotion %]]="",0,Abercrombie_Data[[#This Row],[Extra Promotion %]]/100)))</f>
        <v>52.5</v>
      </c>
      <c r="M22" s="10">
        <f t="shared" si="1"/>
        <v>0.625</v>
      </c>
      <c r="N22" s="12">
        <f>AVERAGEIFS(Abercrombie_Data[Price after Promo''s],Abercrombie_Data[ID],Abercrombie_Data[[#This Row],[ID]])</f>
        <v>52.5</v>
      </c>
      <c r="O2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" spans="1:16" x14ac:dyDescent="0.25">
      <c r="A23" s="2">
        <v>43806</v>
      </c>
      <c r="B23" s="3" t="s">
        <v>7</v>
      </c>
      <c r="C23" s="3" t="s">
        <v>58</v>
      </c>
      <c r="D23" s="3" t="s">
        <v>14</v>
      </c>
      <c r="E23" s="6">
        <v>38711439</v>
      </c>
      <c r="F23" s="12">
        <v>198</v>
      </c>
      <c r="G23" s="12">
        <v>99</v>
      </c>
      <c r="H23" s="3" t="s">
        <v>385</v>
      </c>
      <c r="I23" s="3" t="s">
        <v>388</v>
      </c>
      <c r="J23" s="10" t="str">
        <f>IF(Abercrombie_Data[[#This Row],[Extra Promotion]]="","",MID(Abercrombie_Data[[#This Row],[Extra Promotion]],FIND("%",Abercrombie_Data[[#This Row],[Extra Promotion]])-2,2))</f>
        <v>25</v>
      </c>
      <c r="K23" s="7">
        <f t="shared" si="0"/>
        <v>99</v>
      </c>
      <c r="L23" s="7">
        <f>K23*(1-(IF(Abercrombie_Data[[#This Row],[Extra Promotion %]]="",0,Abercrombie_Data[[#This Row],[Extra Promotion %]]/100)))</f>
        <v>74.25</v>
      </c>
      <c r="M23" s="10">
        <f t="shared" si="1"/>
        <v>0.625</v>
      </c>
      <c r="N23" s="12">
        <f>AVERAGEIFS(Abercrombie_Data[Price after Promo''s],Abercrombie_Data[ID],Abercrombie_Data[[#This Row],[ID]])</f>
        <v>74.25</v>
      </c>
      <c r="O2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" spans="1:16" x14ac:dyDescent="0.25">
      <c r="A24" s="2">
        <v>43806</v>
      </c>
      <c r="B24" s="3" t="s">
        <v>7</v>
      </c>
      <c r="C24" s="3" t="s">
        <v>27</v>
      </c>
      <c r="D24" s="3" t="s">
        <v>14</v>
      </c>
      <c r="E24" s="6">
        <v>37348699</v>
      </c>
      <c r="F24" s="12">
        <v>140</v>
      </c>
      <c r="G24" s="12">
        <v>84</v>
      </c>
      <c r="H24" s="3" t="s">
        <v>385</v>
      </c>
      <c r="I24" s="3" t="s">
        <v>388</v>
      </c>
      <c r="J24" s="10" t="str">
        <f>IF(Abercrombie_Data[[#This Row],[Extra Promotion]]="","",MID(Abercrombie_Data[[#This Row],[Extra Promotion]],FIND("%",Abercrombie_Data[[#This Row],[Extra Promotion]])-2,2))</f>
        <v>25</v>
      </c>
      <c r="K24" s="7">
        <f t="shared" si="0"/>
        <v>84</v>
      </c>
      <c r="L24" s="7">
        <f>K24*(1-(IF(Abercrombie_Data[[#This Row],[Extra Promotion %]]="",0,Abercrombie_Data[[#This Row],[Extra Promotion %]]/100)))</f>
        <v>63</v>
      </c>
      <c r="M24" s="10">
        <f t="shared" si="1"/>
        <v>0.55000000000000004</v>
      </c>
      <c r="N24" s="12">
        <f>AVERAGEIFS(Abercrombie_Data[Price after Promo''s],Abercrombie_Data[ID],Abercrombie_Data[[#This Row],[ID]])</f>
        <v>63</v>
      </c>
      <c r="O2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" spans="1:16" x14ac:dyDescent="0.25">
      <c r="A25" s="2">
        <v>43806</v>
      </c>
      <c r="B25" s="3" t="s">
        <v>7</v>
      </c>
      <c r="C25" s="3" t="s">
        <v>48</v>
      </c>
      <c r="D25" s="3" t="s">
        <v>16</v>
      </c>
      <c r="E25" s="6">
        <v>38711445</v>
      </c>
      <c r="F25" s="12">
        <v>400</v>
      </c>
      <c r="G25" s="12"/>
      <c r="H25" s="3" t="s">
        <v>385</v>
      </c>
      <c r="I25" s="3" t="s">
        <v>389</v>
      </c>
      <c r="J25" s="10" t="str">
        <f>IF(Abercrombie_Data[[#This Row],[Extra Promotion]]="","",MID(Abercrombie_Data[[#This Row],[Extra Promotion]],FIND("%",Abercrombie_Data[[#This Row],[Extra Promotion]])-2,2))</f>
        <v/>
      </c>
      <c r="K25" s="7">
        <f t="shared" si="0"/>
        <v>400</v>
      </c>
      <c r="L25" s="7">
        <f>K25*(1-(IF(Abercrombie_Data[[#This Row],[Extra Promotion %]]="",0,Abercrombie_Data[[#This Row],[Extra Promotion %]]/100)))</f>
        <v>400</v>
      </c>
      <c r="M25" s="10">
        <f t="shared" si="1"/>
        <v>0</v>
      </c>
      <c r="N25" s="12">
        <f>AVERAGEIFS(Abercrombie_Data[Price after Promo''s],Abercrombie_Data[ID],Abercrombie_Data[[#This Row],[ID]])</f>
        <v>400</v>
      </c>
      <c r="O2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" spans="1:16" x14ac:dyDescent="0.25">
      <c r="A26" s="2">
        <v>43806</v>
      </c>
      <c r="B26" s="3" t="s">
        <v>7</v>
      </c>
      <c r="C26" s="3" t="s">
        <v>25</v>
      </c>
      <c r="D26" s="3" t="s">
        <v>14</v>
      </c>
      <c r="E26" s="6">
        <v>35010383</v>
      </c>
      <c r="F26" s="12">
        <v>140</v>
      </c>
      <c r="G26" s="12">
        <v>99</v>
      </c>
      <c r="H26" s="3" t="s">
        <v>385</v>
      </c>
      <c r="I26" s="3" t="s">
        <v>388</v>
      </c>
      <c r="J26" s="10" t="str">
        <f>IF(Abercrombie_Data[[#This Row],[Extra Promotion]]="","",MID(Abercrombie_Data[[#This Row],[Extra Promotion]],FIND("%",Abercrombie_Data[[#This Row],[Extra Promotion]])-2,2))</f>
        <v>25</v>
      </c>
      <c r="K26" s="7">
        <f t="shared" si="0"/>
        <v>99</v>
      </c>
      <c r="L26" s="7">
        <f>K26*(1-(IF(Abercrombie_Data[[#This Row],[Extra Promotion %]]="",0,Abercrombie_Data[[#This Row],[Extra Promotion %]]/100)))</f>
        <v>74.25</v>
      </c>
      <c r="M26" s="10">
        <f t="shared" si="1"/>
        <v>0.46964285714285714</v>
      </c>
      <c r="N26" s="12">
        <f>AVERAGEIFS(Abercrombie_Data[Price after Promo''s],Abercrombie_Data[ID],Abercrombie_Data[[#This Row],[ID]])</f>
        <v>74.25</v>
      </c>
      <c r="O2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" spans="1:16" x14ac:dyDescent="0.25">
      <c r="A27" s="2">
        <v>43806</v>
      </c>
      <c r="B27" s="3" t="s">
        <v>7</v>
      </c>
      <c r="C27" s="3" t="s">
        <v>48</v>
      </c>
      <c r="D27" s="3" t="s">
        <v>15</v>
      </c>
      <c r="E27" s="6">
        <v>38711446</v>
      </c>
      <c r="F27" s="12">
        <v>400</v>
      </c>
      <c r="G27" s="12"/>
      <c r="H27" s="3" t="s">
        <v>385</v>
      </c>
      <c r="I27" s="3" t="s">
        <v>389</v>
      </c>
      <c r="J27" s="10" t="str">
        <f>IF(Abercrombie_Data[[#This Row],[Extra Promotion]]="","",MID(Abercrombie_Data[[#This Row],[Extra Promotion]],FIND("%",Abercrombie_Data[[#This Row],[Extra Promotion]])-2,2))</f>
        <v/>
      </c>
      <c r="K27" s="7">
        <f t="shared" si="0"/>
        <v>400</v>
      </c>
      <c r="L27" s="7">
        <f>K27*(1-(IF(Abercrombie_Data[[#This Row],[Extra Promotion %]]="",0,Abercrombie_Data[[#This Row],[Extra Promotion %]]/100)))</f>
        <v>400</v>
      </c>
      <c r="M27" s="10">
        <f t="shared" si="1"/>
        <v>0</v>
      </c>
      <c r="N27" s="12">
        <f>AVERAGEIFS(Abercrombie_Data[Price after Promo''s],Abercrombie_Data[ID],Abercrombie_Data[[#This Row],[ID]])</f>
        <v>400</v>
      </c>
      <c r="O2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" spans="1:16" x14ac:dyDescent="0.25">
      <c r="A28" s="2">
        <v>43806</v>
      </c>
      <c r="B28" s="3" t="s">
        <v>7</v>
      </c>
      <c r="C28" s="3" t="s">
        <v>33</v>
      </c>
      <c r="D28" s="3" t="s">
        <v>11</v>
      </c>
      <c r="E28" s="6">
        <v>38720824</v>
      </c>
      <c r="F28" s="12">
        <v>198</v>
      </c>
      <c r="G28" s="12"/>
      <c r="H28" s="3" t="s">
        <v>385</v>
      </c>
      <c r="I28" s="3" t="s">
        <v>389</v>
      </c>
      <c r="J28" s="10" t="str">
        <f>IF(Abercrombie_Data[[#This Row],[Extra Promotion]]="","",MID(Abercrombie_Data[[#This Row],[Extra Promotion]],FIND("%",Abercrombie_Data[[#This Row],[Extra Promotion]])-2,2))</f>
        <v/>
      </c>
      <c r="K28" s="7">
        <f t="shared" si="0"/>
        <v>198</v>
      </c>
      <c r="L28" s="7">
        <f>K28*(1-(IF(Abercrombie_Data[[#This Row],[Extra Promotion %]]="",0,Abercrombie_Data[[#This Row],[Extra Promotion %]]/100)))</f>
        <v>198</v>
      </c>
      <c r="M28" s="10">
        <f t="shared" si="1"/>
        <v>0</v>
      </c>
      <c r="N28" s="12">
        <f>AVERAGEIFS(Abercrombie_Data[Price after Promo''s],Abercrombie_Data[ID],Abercrombie_Data[[#This Row],[ID]])</f>
        <v>198</v>
      </c>
      <c r="O2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" spans="1:16" x14ac:dyDescent="0.25">
      <c r="A29" s="2">
        <v>43806</v>
      </c>
      <c r="B29" s="3" t="s">
        <v>7</v>
      </c>
      <c r="C29" s="3" t="s">
        <v>32</v>
      </c>
      <c r="D29" s="3" t="s">
        <v>13</v>
      </c>
      <c r="E29" s="6">
        <v>38035948</v>
      </c>
      <c r="F29" s="12">
        <v>160</v>
      </c>
      <c r="G29" s="12"/>
      <c r="H29" s="3" t="s">
        <v>385</v>
      </c>
      <c r="I29" s="3" t="s">
        <v>388</v>
      </c>
      <c r="J29" s="10" t="str">
        <f>IF(Abercrombie_Data[[#This Row],[Extra Promotion]]="","",MID(Abercrombie_Data[[#This Row],[Extra Promotion]],FIND("%",Abercrombie_Data[[#This Row],[Extra Promotion]])-2,2))</f>
        <v>25</v>
      </c>
      <c r="K29" s="7">
        <f t="shared" si="0"/>
        <v>160</v>
      </c>
      <c r="L29" s="7">
        <f>K29*(1-(IF(Abercrombie_Data[[#This Row],[Extra Promotion %]]="",0,Abercrombie_Data[[#This Row],[Extra Promotion %]]/100)))</f>
        <v>120</v>
      </c>
      <c r="M29" s="10">
        <f t="shared" si="1"/>
        <v>0.25</v>
      </c>
      <c r="N29" s="12">
        <f>AVERAGEIFS(Abercrombie_Data[Price after Promo''s],Abercrombie_Data[ID],Abercrombie_Data[[#This Row],[ID]])</f>
        <v>120</v>
      </c>
      <c r="O2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" spans="1:16" x14ac:dyDescent="0.25">
      <c r="A30" s="2">
        <v>43806</v>
      </c>
      <c r="B30" s="3" t="s">
        <v>7</v>
      </c>
      <c r="C30" s="3" t="s">
        <v>51</v>
      </c>
      <c r="D30" s="3" t="s">
        <v>15</v>
      </c>
      <c r="E30" s="6">
        <v>38035950</v>
      </c>
      <c r="F30" s="12">
        <v>98</v>
      </c>
      <c r="G30" s="12">
        <v>58.8</v>
      </c>
      <c r="H30" s="3" t="s">
        <v>385</v>
      </c>
      <c r="I30" s="3" t="s">
        <v>388</v>
      </c>
      <c r="J30" s="10" t="str">
        <f>IF(Abercrombie_Data[[#This Row],[Extra Promotion]]="","",MID(Abercrombie_Data[[#This Row],[Extra Promotion]],FIND("%",Abercrombie_Data[[#This Row],[Extra Promotion]])-2,2))</f>
        <v>25</v>
      </c>
      <c r="K30" s="7">
        <f t="shared" si="0"/>
        <v>58.8</v>
      </c>
      <c r="L30" s="7">
        <f>K30*(1-(IF(Abercrombie_Data[[#This Row],[Extra Promotion %]]="",0,Abercrombie_Data[[#This Row],[Extra Promotion %]]/100)))</f>
        <v>44.099999999999994</v>
      </c>
      <c r="M30" s="10">
        <f t="shared" si="1"/>
        <v>0.55000000000000004</v>
      </c>
      <c r="N30" s="12">
        <f>AVERAGEIFS(Abercrombie_Data[Price after Promo''s],Abercrombie_Data[ID],Abercrombie_Data[[#This Row],[ID]])</f>
        <v>44.099999999999994</v>
      </c>
      <c r="O3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" spans="1:16" x14ac:dyDescent="0.25">
      <c r="A31" s="2">
        <v>43806</v>
      </c>
      <c r="B31" s="3" t="s">
        <v>7</v>
      </c>
      <c r="C31" s="3" t="s">
        <v>62</v>
      </c>
      <c r="D31" s="3" t="s">
        <v>45</v>
      </c>
      <c r="E31" s="6">
        <v>24339664</v>
      </c>
      <c r="F31" s="12">
        <v>110</v>
      </c>
      <c r="G31" s="12">
        <v>77</v>
      </c>
      <c r="H31" s="3" t="s">
        <v>385</v>
      </c>
      <c r="I31" s="3" t="s">
        <v>388</v>
      </c>
      <c r="J31" s="10" t="str">
        <f>IF(Abercrombie_Data[[#This Row],[Extra Promotion]]="","",MID(Abercrombie_Data[[#This Row],[Extra Promotion]],FIND("%",Abercrombie_Data[[#This Row],[Extra Promotion]])-2,2))</f>
        <v>25</v>
      </c>
      <c r="K31" s="7">
        <f t="shared" si="0"/>
        <v>77</v>
      </c>
      <c r="L31" s="7">
        <f>K31*(1-(IF(Abercrombie_Data[[#This Row],[Extra Promotion %]]="",0,Abercrombie_Data[[#This Row],[Extra Promotion %]]/100)))</f>
        <v>57.75</v>
      </c>
      <c r="M31" s="10">
        <f t="shared" si="1"/>
        <v>0.47499999999999998</v>
      </c>
      <c r="N31" s="12">
        <f>AVERAGEIFS(Abercrombie_Data[Price after Promo''s],Abercrombie_Data[ID],Abercrombie_Data[[#This Row],[ID]])</f>
        <v>57.75</v>
      </c>
      <c r="O3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" spans="1:16" x14ac:dyDescent="0.25">
      <c r="A32" s="2">
        <v>43806</v>
      </c>
      <c r="B32" s="3" t="s">
        <v>7</v>
      </c>
      <c r="C32" s="3" t="s">
        <v>23</v>
      </c>
      <c r="D32" s="3" t="s">
        <v>40</v>
      </c>
      <c r="E32" s="6">
        <v>37766929</v>
      </c>
      <c r="F32" s="12">
        <v>160</v>
      </c>
      <c r="G32" s="12">
        <v>80</v>
      </c>
      <c r="H32" s="3" t="s">
        <v>385</v>
      </c>
      <c r="I32" s="3" t="s">
        <v>388</v>
      </c>
      <c r="J32" s="10" t="str">
        <f>IF(Abercrombie_Data[[#This Row],[Extra Promotion]]="","",MID(Abercrombie_Data[[#This Row],[Extra Promotion]],FIND("%",Abercrombie_Data[[#This Row],[Extra Promotion]])-2,2))</f>
        <v>25</v>
      </c>
      <c r="K32" s="7">
        <f t="shared" si="0"/>
        <v>80</v>
      </c>
      <c r="L32" s="7">
        <f>K32*(1-(IF(Abercrombie_Data[[#This Row],[Extra Promotion %]]="",0,Abercrombie_Data[[#This Row],[Extra Promotion %]]/100)))</f>
        <v>60</v>
      </c>
      <c r="M32" s="10">
        <f t="shared" si="1"/>
        <v>0.625</v>
      </c>
      <c r="N32" s="12">
        <f>AVERAGEIFS(Abercrombie_Data[Price after Promo''s],Abercrombie_Data[ID],Abercrombie_Data[[#This Row],[ID]])</f>
        <v>60</v>
      </c>
      <c r="O3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" spans="1:16" x14ac:dyDescent="0.25">
      <c r="A33" s="2">
        <v>43806</v>
      </c>
      <c r="B33" s="3" t="s">
        <v>7</v>
      </c>
      <c r="C33" s="3" t="s">
        <v>10</v>
      </c>
      <c r="D33" s="3" t="s">
        <v>13</v>
      </c>
      <c r="E33" s="6">
        <v>38812819</v>
      </c>
      <c r="F33" s="12">
        <v>280</v>
      </c>
      <c r="G33" s="12">
        <v>140</v>
      </c>
      <c r="H33" s="3" t="s">
        <v>385</v>
      </c>
      <c r="I33" s="3" t="s">
        <v>388</v>
      </c>
      <c r="J33" s="10" t="str">
        <f>IF(Abercrombie_Data[[#This Row],[Extra Promotion]]="","",MID(Abercrombie_Data[[#This Row],[Extra Promotion]],FIND("%",Abercrombie_Data[[#This Row],[Extra Promotion]])-2,2))</f>
        <v>25</v>
      </c>
      <c r="K33" s="7">
        <f t="shared" si="0"/>
        <v>140</v>
      </c>
      <c r="L33" s="7">
        <f>K33*(1-(IF(Abercrombie_Data[[#This Row],[Extra Promotion %]]="",0,Abercrombie_Data[[#This Row],[Extra Promotion %]]/100)))</f>
        <v>105</v>
      </c>
      <c r="M33" s="10">
        <f t="shared" si="1"/>
        <v>0.625</v>
      </c>
      <c r="N33" s="12">
        <f>AVERAGEIFS(Abercrombie_Data[Price after Promo''s],Abercrombie_Data[ID],Abercrombie_Data[[#This Row],[ID]])</f>
        <v>105</v>
      </c>
      <c r="O3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" spans="1:16" x14ac:dyDescent="0.25">
      <c r="A34" s="2">
        <v>43806</v>
      </c>
      <c r="B34" s="3" t="s">
        <v>7</v>
      </c>
      <c r="C34" s="3" t="s">
        <v>44</v>
      </c>
      <c r="D34" s="3" t="s">
        <v>45</v>
      </c>
      <c r="E34" s="6">
        <v>37348698</v>
      </c>
      <c r="F34" s="12">
        <v>140</v>
      </c>
      <c r="G34" s="12"/>
      <c r="H34" s="3" t="s">
        <v>385</v>
      </c>
      <c r="I34" s="3" t="s">
        <v>388</v>
      </c>
      <c r="J34" s="10" t="str">
        <f>IF(Abercrombie_Data[[#This Row],[Extra Promotion]]="","",MID(Abercrombie_Data[[#This Row],[Extra Promotion]],FIND("%",Abercrombie_Data[[#This Row],[Extra Promotion]])-2,2))</f>
        <v>25</v>
      </c>
      <c r="K34" s="7">
        <f t="shared" si="0"/>
        <v>140</v>
      </c>
      <c r="L34" s="7">
        <f>K34*(1-(IF(Abercrombie_Data[[#This Row],[Extra Promotion %]]="",0,Abercrombie_Data[[#This Row],[Extra Promotion %]]/100)))</f>
        <v>105</v>
      </c>
      <c r="M34" s="10">
        <f t="shared" si="1"/>
        <v>0.25</v>
      </c>
      <c r="N34" s="12">
        <f>AVERAGEIFS(Abercrombie_Data[Price after Promo''s],Abercrombie_Data[ID],Abercrombie_Data[[#This Row],[ID]])</f>
        <v>105</v>
      </c>
      <c r="O3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" spans="1:16" x14ac:dyDescent="0.25">
      <c r="A35" s="2">
        <v>43806</v>
      </c>
      <c r="B35" s="3" t="s">
        <v>7</v>
      </c>
      <c r="C35" s="3" t="s">
        <v>62</v>
      </c>
      <c r="D35" s="3" t="s">
        <v>81</v>
      </c>
      <c r="E35" s="6">
        <v>27575825</v>
      </c>
      <c r="F35" s="12">
        <v>110</v>
      </c>
      <c r="G35" s="12">
        <v>77</v>
      </c>
      <c r="H35" s="3" t="s">
        <v>385</v>
      </c>
      <c r="I35" s="3" t="s">
        <v>388</v>
      </c>
      <c r="J35" s="10" t="str">
        <f>IF(Abercrombie_Data[[#This Row],[Extra Promotion]]="","",MID(Abercrombie_Data[[#This Row],[Extra Promotion]],FIND("%",Abercrombie_Data[[#This Row],[Extra Promotion]])-2,2))</f>
        <v>25</v>
      </c>
      <c r="K35" s="7">
        <f t="shared" si="0"/>
        <v>77</v>
      </c>
      <c r="L35" s="7">
        <f>K35*(1-(IF(Abercrombie_Data[[#This Row],[Extra Promotion %]]="",0,Abercrombie_Data[[#This Row],[Extra Promotion %]]/100)))</f>
        <v>57.75</v>
      </c>
      <c r="M35" s="10">
        <f t="shared" si="1"/>
        <v>0.47499999999999998</v>
      </c>
      <c r="N35" s="12">
        <f>AVERAGEIFS(Abercrombie_Data[Price after Promo''s],Abercrombie_Data[ID],Abercrombie_Data[[#This Row],[ID]])</f>
        <v>57.75</v>
      </c>
      <c r="O3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" spans="1:16" x14ac:dyDescent="0.25">
      <c r="A36" s="2">
        <v>43806</v>
      </c>
      <c r="B36" s="3" t="s">
        <v>7</v>
      </c>
      <c r="C36" s="3" t="s">
        <v>59</v>
      </c>
      <c r="D36" s="3" t="s">
        <v>14</v>
      </c>
      <c r="E36" s="6">
        <v>38035946</v>
      </c>
      <c r="F36" s="12">
        <v>150</v>
      </c>
      <c r="G36" s="12">
        <v>105</v>
      </c>
      <c r="H36" s="3" t="s">
        <v>385</v>
      </c>
      <c r="I36" s="3" t="s">
        <v>388</v>
      </c>
      <c r="J36" s="10" t="str">
        <f>IF(Abercrombie_Data[[#This Row],[Extra Promotion]]="","",MID(Abercrombie_Data[[#This Row],[Extra Promotion]],FIND("%",Abercrombie_Data[[#This Row],[Extra Promotion]])-2,2))</f>
        <v>25</v>
      </c>
      <c r="K36" s="7">
        <f t="shared" si="0"/>
        <v>105</v>
      </c>
      <c r="L36" s="7">
        <f>K36*(1-(IF(Abercrombie_Data[[#This Row],[Extra Promotion %]]="",0,Abercrombie_Data[[#This Row],[Extra Promotion %]]/100)))</f>
        <v>78.75</v>
      </c>
      <c r="M36" s="10">
        <f t="shared" si="1"/>
        <v>0.47499999999999998</v>
      </c>
      <c r="N36" s="12">
        <f>AVERAGEIFS(Abercrombie_Data[Price after Promo''s],Abercrombie_Data[ID],Abercrombie_Data[[#This Row],[ID]])</f>
        <v>78.75</v>
      </c>
      <c r="O3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" spans="1:16" x14ac:dyDescent="0.25">
      <c r="A37" s="2">
        <v>43806</v>
      </c>
      <c r="B37" s="3" t="s">
        <v>7</v>
      </c>
      <c r="C37" s="3" t="s">
        <v>58</v>
      </c>
      <c r="D37" s="3" t="s">
        <v>16</v>
      </c>
      <c r="E37" s="6">
        <v>38711438</v>
      </c>
      <c r="F37" s="12">
        <v>198</v>
      </c>
      <c r="G37" s="12">
        <v>99</v>
      </c>
      <c r="H37" s="3" t="s">
        <v>385</v>
      </c>
      <c r="I37" s="3" t="s">
        <v>388</v>
      </c>
      <c r="J37" s="10" t="str">
        <f>IF(Abercrombie_Data[[#This Row],[Extra Promotion]]="","",MID(Abercrombie_Data[[#This Row],[Extra Promotion]],FIND("%",Abercrombie_Data[[#This Row],[Extra Promotion]])-2,2))</f>
        <v>25</v>
      </c>
      <c r="K37" s="7">
        <f t="shared" si="0"/>
        <v>99</v>
      </c>
      <c r="L37" s="7">
        <f>K37*(1-(IF(Abercrombie_Data[[#This Row],[Extra Promotion %]]="",0,Abercrombie_Data[[#This Row],[Extra Promotion %]]/100)))</f>
        <v>74.25</v>
      </c>
      <c r="M37" s="10">
        <f t="shared" si="1"/>
        <v>0.625</v>
      </c>
      <c r="N37" s="12">
        <f>AVERAGEIFS(Abercrombie_Data[Price after Promo''s],Abercrombie_Data[ID],Abercrombie_Data[[#This Row],[ID]])</f>
        <v>74.25</v>
      </c>
      <c r="O3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" spans="1:16" x14ac:dyDescent="0.25">
      <c r="A38" s="2">
        <v>43806</v>
      </c>
      <c r="B38" s="3" t="s">
        <v>7</v>
      </c>
      <c r="C38" s="3" t="s">
        <v>41</v>
      </c>
      <c r="D38" s="3" t="s">
        <v>11</v>
      </c>
      <c r="E38" s="6">
        <v>38711450</v>
      </c>
      <c r="F38" s="12">
        <v>98</v>
      </c>
      <c r="G38" s="12">
        <v>69</v>
      </c>
      <c r="H38" s="3" t="s">
        <v>385</v>
      </c>
      <c r="I38" s="3" t="s">
        <v>389</v>
      </c>
      <c r="J38" s="10" t="str">
        <f>IF(Abercrombie_Data[[#This Row],[Extra Promotion]]="","",MID(Abercrombie_Data[[#This Row],[Extra Promotion]],FIND("%",Abercrombie_Data[[#This Row],[Extra Promotion]])-2,2))</f>
        <v/>
      </c>
      <c r="K38" s="7">
        <f t="shared" si="0"/>
        <v>69</v>
      </c>
      <c r="L38" s="7">
        <f>K38*(1-(IF(Abercrombie_Data[[#This Row],[Extra Promotion %]]="",0,Abercrombie_Data[[#This Row],[Extra Promotion %]]/100)))</f>
        <v>69</v>
      </c>
      <c r="M38" s="10">
        <f t="shared" si="1"/>
        <v>0.29591836734693877</v>
      </c>
      <c r="N38" s="12">
        <f>AVERAGEIFS(Abercrombie_Data[Price after Promo''s],Abercrombie_Data[ID],Abercrombie_Data[[#This Row],[ID]])</f>
        <v>69</v>
      </c>
      <c r="O3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" spans="1:16" x14ac:dyDescent="0.25">
      <c r="A39" s="2">
        <v>43806</v>
      </c>
      <c r="B39" s="3" t="s">
        <v>7</v>
      </c>
      <c r="C39" s="3" t="s">
        <v>58</v>
      </c>
      <c r="D39" s="3" t="s">
        <v>15</v>
      </c>
      <c r="E39" s="6">
        <v>38711440</v>
      </c>
      <c r="F39" s="12">
        <v>198</v>
      </c>
      <c r="G39" s="12">
        <v>99</v>
      </c>
      <c r="H39" s="3" t="s">
        <v>385</v>
      </c>
      <c r="I39" s="3" t="s">
        <v>388</v>
      </c>
      <c r="J39" s="10" t="str">
        <f>IF(Abercrombie_Data[[#This Row],[Extra Promotion]]="","",MID(Abercrombie_Data[[#This Row],[Extra Promotion]],FIND("%",Abercrombie_Data[[#This Row],[Extra Promotion]])-2,2))</f>
        <v>25</v>
      </c>
      <c r="K39" s="7">
        <f t="shared" si="0"/>
        <v>99</v>
      </c>
      <c r="L39" s="7">
        <f>K39*(1-(IF(Abercrombie_Data[[#This Row],[Extra Promotion %]]="",0,Abercrombie_Data[[#This Row],[Extra Promotion %]]/100)))</f>
        <v>74.25</v>
      </c>
      <c r="M39" s="10">
        <f t="shared" si="1"/>
        <v>0.625</v>
      </c>
      <c r="N39" s="12">
        <f>AVERAGEIFS(Abercrombie_Data[Price after Promo''s],Abercrombie_Data[ID],Abercrombie_Data[[#This Row],[ID]])</f>
        <v>74.25</v>
      </c>
      <c r="O3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" spans="1:16" x14ac:dyDescent="0.25">
      <c r="A40" s="2">
        <v>43806</v>
      </c>
      <c r="B40" s="3" t="s">
        <v>7</v>
      </c>
      <c r="C40" s="3" t="s">
        <v>36</v>
      </c>
      <c r="D40" s="3" t="s">
        <v>18</v>
      </c>
      <c r="E40" s="6">
        <v>38711442</v>
      </c>
      <c r="F40" s="12">
        <v>260</v>
      </c>
      <c r="G40" s="12">
        <v>99</v>
      </c>
      <c r="H40" s="3" t="s">
        <v>385</v>
      </c>
      <c r="I40" s="3" t="s">
        <v>389</v>
      </c>
      <c r="J40" s="10" t="str">
        <f>IF(Abercrombie_Data[[#This Row],[Extra Promotion]]="","",MID(Abercrombie_Data[[#This Row],[Extra Promotion]],FIND("%",Abercrombie_Data[[#This Row],[Extra Promotion]])-2,2))</f>
        <v/>
      </c>
      <c r="K40" s="7">
        <f t="shared" si="0"/>
        <v>99</v>
      </c>
      <c r="L40" s="7">
        <f>K40*(1-(IF(Abercrombie_Data[[#This Row],[Extra Promotion %]]="",0,Abercrombie_Data[[#This Row],[Extra Promotion %]]/100)))</f>
        <v>99</v>
      </c>
      <c r="M40" s="10">
        <f t="shared" si="1"/>
        <v>0.61923076923076925</v>
      </c>
      <c r="N40" s="12">
        <f>AVERAGEIFS(Abercrombie_Data[Price after Promo''s],Abercrombie_Data[ID],Abercrombie_Data[[#This Row],[ID]])</f>
        <v>99</v>
      </c>
      <c r="O4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" spans="1:16" x14ac:dyDescent="0.25">
      <c r="A41" s="2">
        <v>43806</v>
      </c>
      <c r="B41" s="3" t="s">
        <v>7</v>
      </c>
      <c r="C41" s="3" t="s">
        <v>41</v>
      </c>
      <c r="D41" s="3" t="s">
        <v>14</v>
      </c>
      <c r="E41" s="6">
        <v>38711449</v>
      </c>
      <c r="F41" s="12">
        <v>98</v>
      </c>
      <c r="G41" s="12">
        <v>69</v>
      </c>
      <c r="H41" s="3" t="s">
        <v>385</v>
      </c>
      <c r="I41" s="3" t="s">
        <v>389</v>
      </c>
      <c r="J41" s="10" t="str">
        <f>IF(Abercrombie_Data[[#This Row],[Extra Promotion]]="","",MID(Abercrombie_Data[[#This Row],[Extra Promotion]],FIND("%",Abercrombie_Data[[#This Row],[Extra Promotion]])-2,2))</f>
        <v/>
      </c>
      <c r="K41" s="7">
        <f t="shared" si="0"/>
        <v>69</v>
      </c>
      <c r="L41" s="7">
        <f>K41*(1-(IF(Abercrombie_Data[[#This Row],[Extra Promotion %]]="",0,Abercrombie_Data[[#This Row],[Extra Promotion %]]/100)))</f>
        <v>69</v>
      </c>
      <c r="M41" s="10">
        <f t="shared" si="1"/>
        <v>0.29591836734693877</v>
      </c>
      <c r="N41" s="12">
        <f>AVERAGEIFS(Abercrombie_Data[Price after Promo''s],Abercrombie_Data[ID],Abercrombie_Data[[#This Row],[ID]])</f>
        <v>69</v>
      </c>
      <c r="O4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" spans="1:16" x14ac:dyDescent="0.25">
      <c r="A42" s="2">
        <v>43806</v>
      </c>
      <c r="B42" s="3" t="s">
        <v>7</v>
      </c>
      <c r="C42" s="3" t="s">
        <v>27</v>
      </c>
      <c r="D42" s="3" t="s">
        <v>15</v>
      </c>
      <c r="E42" s="6">
        <v>37348700</v>
      </c>
      <c r="F42" s="12">
        <v>140</v>
      </c>
      <c r="G42" s="12">
        <v>84</v>
      </c>
      <c r="H42" s="3" t="s">
        <v>385</v>
      </c>
      <c r="I42" s="3" t="s">
        <v>388</v>
      </c>
      <c r="J42" s="10" t="str">
        <f>IF(Abercrombie_Data[[#This Row],[Extra Promotion]]="","",MID(Abercrombie_Data[[#This Row],[Extra Promotion]],FIND("%",Abercrombie_Data[[#This Row],[Extra Promotion]])-2,2))</f>
        <v>25</v>
      </c>
      <c r="K42" s="7">
        <f t="shared" si="0"/>
        <v>84</v>
      </c>
      <c r="L42" s="7">
        <f>K42*(1-(IF(Abercrombie_Data[[#This Row],[Extra Promotion %]]="",0,Abercrombie_Data[[#This Row],[Extra Promotion %]]/100)))</f>
        <v>63</v>
      </c>
      <c r="M42" s="10">
        <f t="shared" si="1"/>
        <v>0.55000000000000004</v>
      </c>
      <c r="N42" s="12">
        <f>AVERAGEIFS(Abercrombie_Data[Price after Promo''s],Abercrombie_Data[ID],Abercrombie_Data[[#This Row],[ID]])</f>
        <v>63</v>
      </c>
      <c r="O4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" spans="1:16" x14ac:dyDescent="0.25">
      <c r="A43" s="2">
        <v>43806</v>
      </c>
      <c r="B43" s="3" t="s">
        <v>7</v>
      </c>
      <c r="C43" s="3" t="s">
        <v>23</v>
      </c>
      <c r="D43" s="3" t="s">
        <v>39</v>
      </c>
      <c r="E43" s="6">
        <v>35010386</v>
      </c>
      <c r="F43" s="12">
        <v>160</v>
      </c>
      <c r="G43" s="12">
        <v>80</v>
      </c>
      <c r="H43" s="3" t="s">
        <v>385</v>
      </c>
      <c r="I43" s="3" t="s">
        <v>388</v>
      </c>
      <c r="J43" s="10" t="str">
        <f>IF(Abercrombie_Data[[#This Row],[Extra Promotion]]="","",MID(Abercrombie_Data[[#This Row],[Extra Promotion]],FIND("%",Abercrombie_Data[[#This Row],[Extra Promotion]])-2,2))</f>
        <v>25</v>
      </c>
      <c r="K43" s="7">
        <f t="shared" si="0"/>
        <v>80</v>
      </c>
      <c r="L43" s="7">
        <f>K43*(1-(IF(Abercrombie_Data[[#This Row],[Extra Promotion %]]="",0,Abercrombie_Data[[#This Row],[Extra Promotion %]]/100)))</f>
        <v>60</v>
      </c>
      <c r="M43" s="10">
        <f t="shared" si="1"/>
        <v>0.625</v>
      </c>
      <c r="N43" s="12">
        <f>AVERAGEIFS(Abercrombie_Data[Price after Promo''s],Abercrombie_Data[ID],Abercrombie_Data[[#This Row],[ID]])</f>
        <v>60</v>
      </c>
      <c r="O4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" spans="1:16" x14ac:dyDescent="0.25">
      <c r="A44" s="2">
        <v>43806</v>
      </c>
      <c r="B44" s="3" t="s">
        <v>7</v>
      </c>
      <c r="C44" s="3" t="s">
        <v>49</v>
      </c>
      <c r="D44" s="3" t="s">
        <v>45</v>
      </c>
      <c r="E44" s="6">
        <v>38327320</v>
      </c>
      <c r="F44" s="12">
        <v>140</v>
      </c>
      <c r="G44" s="12"/>
      <c r="H44" s="3" t="s">
        <v>385</v>
      </c>
      <c r="I44" s="3" t="s">
        <v>388</v>
      </c>
      <c r="J44" s="10" t="str">
        <f>IF(Abercrombie_Data[[#This Row],[Extra Promotion]]="","",MID(Abercrombie_Data[[#This Row],[Extra Promotion]],FIND("%",Abercrombie_Data[[#This Row],[Extra Promotion]])-2,2))</f>
        <v>25</v>
      </c>
      <c r="K44" s="7">
        <f t="shared" si="0"/>
        <v>140</v>
      </c>
      <c r="L44" s="7">
        <f>K44*(1-(IF(Abercrombie_Data[[#This Row],[Extra Promotion %]]="",0,Abercrombie_Data[[#This Row],[Extra Promotion %]]/100)))</f>
        <v>105</v>
      </c>
      <c r="M44" s="10">
        <f t="shared" si="1"/>
        <v>0.25</v>
      </c>
      <c r="N44" s="12">
        <f>AVERAGEIFS(Abercrombie_Data[Price after Promo''s],Abercrombie_Data[ID],Abercrombie_Data[[#This Row],[ID]])</f>
        <v>105</v>
      </c>
      <c r="O4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" spans="1:16" x14ac:dyDescent="0.25">
      <c r="A45" s="2">
        <v>43806</v>
      </c>
      <c r="B45" s="3" t="s">
        <v>7</v>
      </c>
      <c r="C45" s="3" t="s">
        <v>59</v>
      </c>
      <c r="D45" s="3" t="s">
        <v>15</v>
      </c>
      <c r="E45" s="6">
        <v>38035947</v>
      </c>
      <c r="F45" s="12">
        <v>150</v>
      </c>
      <c r="G45" s="12">
        <v>105</v>
      </c>
      <c r="H45" s="3" t="s">
        <v>385</v>
      </c>
      <c r="I45" s="3" t="s">
        <v>388</v>
      </c>
      <c r="J45" s="10" t="str">
        <f>IF(Abercrombie_Data[[#This Row],[Extra Promotion]]="","",MID(Abercrombie_Data[[#This Row],[Extra Promotion]],FIND("%",Abercrombie_Data[[#This Row],[Extra Promotion]])-2,2))</f>
        <v>25</v>
      </c>
      <c r="K45" s="7">
        <f t="shared" si="0"/>
        <v>105</v>
      </c>
      <c r="L45" s="7">
        <f>K45*(1-(IF(Abercrombie_Data[[#This Row],[Extra Promotion %]]="",0,Abercrombie_Data[[#This Row],[Extra Promotion %]]/100)))</f>
        <v>78.75</v>
      </c>
      <c r="M45" s="10">
        <f t="shared" si="1"/>
        <v>0.47499999999999998</v>
      </c>
      <c r="N45" s="12">
        <f>AVERAGEIFS(Abercrombie_Data[Price after Promo''s],Abercrombie_Data[ID],Abercrombie_Data[[#This Row],[ID]])</f>
        <v>78.75</v>
      </c>
      <c r="O4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" spans="1:16" x14ac:dyDescent="0.25">
      <c r="A46" s="2">
        <v>43806</v>
      </c>
      <c r="B46" s="3" t="s">
        <v>7</v>
      </c>
      <c r="C46" s="3" t="s">
        <v>23</v>
      </c>
      <c r="D46" s="3" t="s">
        <v>34</v>
      </c>
      <c r="E46" s="6">
        <v>37949320</v>
      </c>
      <c r="F46" s="12">
        <v>160</v>
      </c>
      <c r="G46" s="12">
        <v>80</v>
      </c>
      <c r="H46" s="3" t="s">
        <v>385</v>
      </c>
      <c r="I46" s="3" t="s">
        <v>388</v>
      </c>
      <c r="J46" s="10" t="str">
        <f>IF(Abercrombie_Data[[#This Row],[Extra Promotion]]="","",MID(Abercrombie_Data[[#This Row],[Extra Promotion]],FIND("%",Abercrombie_Data[[#This Row],[Extra Promotion]])-2,2))</f>
        <v>25</v>
      </c>
      <c r="K46" s="7">
        <f t="shared" si="0"/>
        <v>80</v>
      </c>
      <c r="L46" s="7">
        <f>K46*(1-(IF(Abercrombie_Data[[#This Row],[Extra Promotion %]]="",0,Abercrombie_Data[[#This Row],[Extra Promotion %]]/100)))</f>
        <v>60</v>
      </c>
      <c r="M46" s="10">
        <f t="shared" si="1"/>
        <v>0.625</v>
      </c>
      <c r="N46" s="12">
        <f>AVERAGEIFS(Abercrombie_Data[Price after Promo''s],Abercrombie_Data[ID],Abercrombie_Data[[#This Row],[ID]])</f>
        <v>60</v>
      </c>
      <c r="O4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" spans="1:16" x14ac:dyDescent="0.25">
      <c r="A47" s="2">
        <v>43806</v>
      </c>
      <c r="B47" s="3" t="s">
        <v>7</v>
      </c>
      <c r="C47" s="3" t="s">
        <v>25</v>
      </c>
      <c r="D47" s="3" t="s">
        <v>40</v>
      </c>
      <c r="E47" s="6">
        <v>37766926</v>
      </c>
      <c r="F47" s="12">
        <v>140</v>
      </c>
      <c r="G47" s="12">
        <v>99</v>
      </c>
      <c r="H47" s="3" t="s">
        <v>385</v>
      </c>
      <c r="I47" s="3" t="s">
        <v>388</v>
      </c>
      <c r="J47" s="10" t="str">
        <f>IF(Abercrombie_Data[[#This Row],[Extra Promotion]]="","",MID(Abercrombie_Data[[#This Row],[Extra Promotion]],FIND("%",Abercrombie_Data[[#This Row],[Extra Promotion]])-2,2))</f>
        <v>25</v>
      </c>
      <c r="K47" s="7">
        <f t="shared" si="0"/>
        <v>99</v>
      </c>
      <c r="L47" s="7">
        <f>K47*(1-(IF(Abercrombie_Data[[#This Row],[Extra Promotion %]]="",0,Abercrombie_Data[[#This Row],[Extra Promotion %]]/100)))</f>
        <v>74.25</v>
      </c>
      <c r="M47" s="10">
        <f t="shared" si="1"/>
        <v>0.46964285714285714</v>
      </c>
      <c r="N47" s="12">
        <f>AVERAGEIFS(Abercrombie_Data[Price after Promo''s],Abercrombie_Data[ID],Abercrombie_Data[[#This Row],[ID]])</f>
        <v>74.25</v>
      </c>
      <c r="O4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" spans="1:16" x14ac:dyDescent="0.25">
      <c r="A48" s="2">
        <v>43806</v>
      </c>
      <c r="B48" s="3" t="s">
        <v>7</v>
      </c>
      <c r="C48" s="3" t="s">
        <v>33</v>
      </c>
      <c r="D48" s="3" t="s">
        <v>16</v>
      </c>
      <c r="E48" s="6">
        <v>38711436</v>
      </c>
      <c r="F48" s="12">
        <v>198</v>
      </c>
      <c r="G48" s="12"/>
      <c r="H48" s="3" t="s">
        <v>385</v>
      </c>
      <c r="I48" s="3" t="s">
        <v>389</v>
      </c>
      <c r="J48" s="10" t="str">
        <f>IF(Abercrombie_Data[[#This Row],[Extra Promotion]]="","",MID(Abercrombie_Data[[#This Row],[Extra Promotion]],FIND("%",Abercrombie_Data[[#This Row],[Extra Promotion]])-2,2))</f>
        <v/>
      </c>
      <c r="K48" s="7">
        <f t="shared" si="0"/>
        <v>198</v>
      </c>
      <c r="L48" s="7">
        <f>K48*(1-(IF(Abercrombie_Data[[#This Row],[Extra Promotion %]]="",0,Abercrombie_Data[[#This Row],[Extra Promotion %]]/100)))</f>
        <v>198</v>
      </c>
      <c r="M48" s="10">
        <f t="shared" si="1"/>
        <v>0</v>
      </c>
      <c r="N48" s="12">
        <f>AVERAGEIFS(Abercrombie_Data[Price after Promo''s],Abercrombie_Data[ID],Abercrombie_Data[[#This Row],[ID]])</f>
        <v>198</v>
      </c>
      <c r="O4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" spans="1:16" x14ac:dyDescent="0.25">
      <c r="A49" s="2">
        <v>43806</v>
      </c>
      <c r="B49" s="3" t="s">
        <v>7</v>
      </c>
      <c r="C49" s="3" t="s">
        <v>46</v>
      </c>
      <c r="D49" s="3" t="s">
        <v>9</v>
      </c>
      <c r="E49" s="6">
        <v>38035945</v>
      </c>
      <c r="F49" s="12">
        <v>140</v>
      </c>
      <c r="G49" s="12">
        <v>99</v>
      </c>
      <c r="H49" s="3" t="s">
        <v>385</v>
      </c>
      <c r="I49" s="3" t="s">
        <v>388</v>
      </c>
      <c r="J49" s="10" t="str">
        <f>IF(Abercrombie_Data[[#This Row],[Extra Promotion]]="","",MID(Abercrombie_Data[[#This Row],[Extra Promotion]],FIND("%",Abercrombie_Data[[#This Row],[Extra Promotion]])-2,2))</f>
        <v>25</v>
      </c>
      <c r="K49" s="7">
        <f t="shared" si="0"/>
        <v>99</v>
      </c>
      <c r="L49" s="7">
        <f>K49*(1-(IF(Abercrombie_Data[[#This Row],[Extra Promotion %]]="",0,Abercrombie_Data[[#This Row],[Extra Promotion %]]/100)))</f>
        <v>74.25</v>
      </c>
      <c r="M49" s="10">
        <f t="shared" si="1"/>
        <v>0.46964285714285714</v>
      </c>
      <c r="N49" s="12">
        <f>AVERAGEIFS(Abercrombie_Data[Price after Promo''s],Abercrombie_Data[ID],Abercrombie_Data[[#This Row],[ID]])</f>
        <v>74.25</v>
      </c>
      <c r="O4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" spans="1:16" x14ac:dyDescent="0.25">
      <c r="A50" s="2">
        <v>43806</v>
      </c>
      <c r="B50" s="3" t="s">
        <v>7</v>
      </c>
      <c r="C50" s="3" t="s">
        <v>75</v>
      </c>
      <c r="D50" s="3" t="s">
        <v>14</v>
      </c>
      <c r="E50" s="6">
        <v>38960339</v>
      </c>
      <c r="F50" s="12">
        <v>78</v>
      </c>
      <c r="G50" s="12">
        <v>39</v>
      </c>
      <c r="H50" s="3" t="s">
        <v>385</v>
      </c>
      <c r="I50" s="3" t="s">
        <v>389</v>
      </c>
      <c r="J50" s="10" t="str">
        <f>IF(Abercrombie_Data[[#This Row],[Extra Promotion]]="","",MID(Abercrombie_Data[[#This Row],[Extra Promotion]],FIND("%",Abercrombie_Data[[#This Row],[Extra Promotion]])-2,2))</f>
        <v/>
      </c>
      <c r="K50" s="7">
        <f t="shared" si="0"/>
        <v>39</v>
      </c>
      <c r="L50" s="7">
        <f>K50*(1-(IF(Abercrombie_Data[[#This Row],[Extra Promotion %]]="",0,Abercrombie_Data[[#This Row],[Extra Promotion %]]/100)))</f>
        <v>39</v>
      </c>
      <c r="M50" s="10">
        <f t="shared" si="1"/>
        <v>0.5</v>
      </c>
      <c r="N50" s="12">
        <f>AVERAGEIFS(Abercrombie_Data[Price after Promo''s],Abercrombie_Data[ID],Abercrombie_Data[[#This Row],[ID]])</f>
        <v>39</v>
      </c>
      <c r="O5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" spans="1:16" x14ac:dyDescent="0.25">
      <c r="A51" s="2">
        <v>43806</v>
      </c>
      <c r="B51" s="3" t="s">
        <v>7</v>
      </c>
      <c r="C51" s="3" t="s">
        <v>49</v>
      </c>
      <c r="D51" s="3" t="s">
        <v>11</v>
      </c>
      <c r="E51" s="6">
        <v>38327319</v>
      </c>
      <c r="F51" s="12">
        <v>140</v>
      </c>
      <c r="G51" s="12"/>
      <c r="H51" s="3" t="s">
        <v>385</v>
      </c>
      <c r="I51" s="3" t="s">
        <v>388</v>
      </c>
      <c r="J51" s="10" t="str">
        <f>IF(Abercrombie_Data[[#This Row],[Extra Promotion]]="","",MID(Abercrombie_Data[[#This Row],[Extra Promotion]],FIND("%",Abercrombie_Data[[#This Row],[Extra Promotion]])-2,2))</f>
        <v>25</v>
      </c>
      <c r="K51" s="7">
        <f t="shared" si="0"/>
        <v>140</v>
      </c>
      <c r="L51" s="7">
        <f>K51*(1-(IF(Abercrombie_Data[[#This Row],[Extra Promotion %]]="",0,Abercrombie_Data[[#This Row],[Extra Promotion %]]/100)))</f>
        <v>105</v>
      </c>
      <c r="M51" s="10">
        <f t="shared" si="1"/>
        <v>0.25</v>
      </c>
      <c r="N51" s="12">
        <f>AVERAGEIFS(Abercrombie_Data[Price after Promo''s],Abercrombie_Data[ID],Abercrombie_Data[[#This Row],[ID]])</f>
        <v>105</v>
      </c>
      <c r="O5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" spans="1:16" x14ac:dyDescent="0.25">
      <c r="A52" s="2">
        <v>43806</v>
      </c>
      <c r="B52" s="3" t="s">
        <v>7</v>
      </c>
      <c r="C52" s="3" t="s">
        <v>53</v>
      </c>
      <c r="D52" s="3" t="s">
        <v>54</v>
      </c>
      <c r="E52" s="6">
        <v>39160923</v>
      </c>
      <c r="F52" s="12">
        <v>300</v>
      </c>
      <c r="G52" s="12"/>
      <c r="H52" s="3" t="s">
        <v>385</v>
      </c>
      <c r="I52" s="3" t="s">
        <v>389</v>
      </c>
      <c r="J52" s="10" t="str">
        <f>IF(Abercrombie_Data[[#This Row],[Extra Promotion]]="","",MID(Abercrombie_Data[[#This Row],[Extra Promotion]],FIND("%",Abercrombie_Data[[#This Row],[Extra Promotion]])-2,2))</f>
        <v/>
      </c>
      <c r="K52" s="7">
        <f t="shared" si="0"/>
        <v>300</v>
      </c>
      <c r="L52" s="7">
        <f>K52*(1-(IF(Abercrombie_Data[[#This Row],[Extra Promotion %]]="",0,Abercrombie_Data[[#This Row],[Extra Promotion %]]/100)))</f>
        <v>300</v>
      </c>
      <c r="M52" s="10">
        <f t="shared" si="1"/>
        <v>0</v>
      </c>
      <c r="N52" s="12">
        <f>AVERAGEIFS(Abercrombie_Data[Price after Promo''s],Abercrombie_Data[ID],Abercrombie_Data[[#This Row],[ID]])</f>
        <v>300</v>
      </c>
      <c r="O5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" spans="1:16" x14ac:dyDescent="0.25">
      <c r="A53" s="2">
        <v>43806</v>
      </c>
      <c r="B53" s="3" t="s">
        <v>7</v>
      </c>
      <c r="C53" s="3" t="s">
        <v>33</v>
      </c>
      <c r="D53" s="3" t="s">
        <v>18</v>
      </c>
      <c r="E53" s="6">
        <v>38711435</v>
      </c>
      <c r="F53" s="12">
        <v>198</v>
      </c>
      <c r="G53" s="12"/>
      <c r="H53" s="3" t="s">
        <v>385</v>
      </c>
      <c r="I53" s="3" t="s">
        <v>389</v>
      </c>
      <c r="J53" s="10" t="str">
        <f>IF(Abercrombie_Data[[#This Row],[Extra Promotion]]="","",MID(Abercrombie_Data[[#This Row],[Extra Promotion]],FIND("%",Abercrombie_Data[[#This Row],[Extra Promotion]])-2,2))</f>
        <v/>
      </c>
      <c r="K53" s="7">
        <f t="shared" si="0"/>
        <v>198</v>
      </c>
      <c r="L53" s="7">
        <f>K53*(1-(IF(Abercrombie_Data[[#This Row],[Extra Promotion %]]="",0,Abercrombie_Data[[#This Row],[Extra Promotion %]]/100)))</f>
        <v>198</v>
      </c>
      <c r="M53" s="10">
        <f t="shared" si="1"/>
        <v>0</v>
      </c>
      <c r="N53" s="12">
        <f>AVERAGEIFS(Abercrombie_Data[Price after Promo''s],Abercrombie_Data[ID],Abercrombie_Data[[#This Row],[ID]])</f>
        <v>198</v>
      </c>
      <c r="O5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" spans="1:16" x14ac:dyDescent="0.25">
      <c r="A54" s="2">
        <v>43806</v>
      </c>
      <c r="B54" s="3" t="s">
        <v>7</v>
      </c>
      <c r="C54" s="3" t="s">
        <v>47</v>
      </c>
      <c r="D54" s="3" t="s">
        <v>14</v>
      </c>
      <c r="E54" s="6">
        <v>37680824</v>
      </c>
      <c r="F54" s="12">
        <v>88</v>
      </c>
      <c r="G54" s="12">
        <v>52.8</v>
      </c>
      <c r="H54" s="3" t="s">
        <v>385</v>
      </c>
      <c r="I54" s="3" t="s">
        <v>388</v>
      </c>
      <c r="J54" s="10" t="str">
        <f>IF(Abercrombie_Data[[#This Row],[Extra Promotion]]="","",MID(Abercrombie_Data[[#This Row],[Extra Promotion]],FIND("%",Abercrombie_Data[[#This Row],[Extra Promotion]])-2,2))</f>
        <v>25</v>
      </c>
      <c r="K54" s="7">
        <f t="shared" si="0"/>
        <v>52.8</v>
      </c>
      <c r="L54" s="7">
        <f>K54*(1-(IF(Abercrombie_Data[[#This Row],[Extra Promotion %]]="",0,Abercrombie_Data[[#This Row],[Extra Promotion %]]/100)))</f>
        <v>39.599999999999994</v>
      </c>
      <c r="M54" s="10">
        <f t="shared" si="1"/>
        <v>0.55000000000000004</v>
      </c>
      <c r="N54" s="12">
        <f>AVERAGEIFS(Abercrombie_Data[Price after Promo''s],Abercrombie_Data[ID],Abercrombie_Data[[#This Row],[ID]])</f>
        <v>39.599999999999994</v>
      </c>
      <c r="O5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" spans="1:16" x14ac:dyDescent="0.25">
      <c r="A55" s="2">
        <v>43806</v>
      </c>
      <c r="B55" s="3" t="s">
        <v>7</v>
      </c>
      <c r="C55" s="3" t="s">
        <v>58</v>
      </c>
      <c r="D55" s="3" t="s">
        <v>11</v>
      </c>
      <c r="E55" s="6">
        <v>37425819</v>
      </c>
      <c r="F55" s="12">
        <v>198</v>
      </c>
      <c r="G55" s="12"/>
      <c r="H55" s="3" t="s">
        <v>385</v>
      </c>
      <c r="I55" s="3" t="s">
        <v>389</v>
      </c>
      <c r="J55" s="10" t="str">
        <f>IF(Abercrombie_Data[[#This Row],[Extra Promotion]]="","",MID(Abercrombie_Data[[#This Row],[Extra Promotion]],FIND("%",Abercrombie_Data[[#This Row],[Extra Promotion]])-2,2))</f>
        <v/>
      </c>
      <c r="K55" s="7">
        <f t="shared" si="0"/>
        <v>198</v>
      </c>
      <c r="L55" s="7">
        <f>K55*(1-(IF(Abercrombie_Data[[#This Row],[Extra Promotion %]]="",0,Abercrombie_Data[[#This Row],[Extra Promotion %]]/100)))</f>
        <v>198</v>
      </c>
      <c r="M55" s="10">
        <f t="shared" si="1"/>
        <v>0</v>
      </c>
      <c r="N55" s="12">
        <f>AVERAGEIFS(Abercrombie_Data[Price after Promo''s],Abercrombie_Data[ID],Abercrombie_Data[[#This Row],[ID]])</f>
        <v>198</v>
      </c>
      <c r="O5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" spans="1:16" x14ac:dyDescent="0.25">
      <c r="A56" s="2">
        <v>43806</v>
      </c>
      <c r="B56" s="3" t="s">
        <v>7</v>
      </c>
      <c r="C56" s="3" t="s">
        <v>26</v>
      </c>
      <c r="D56" s="3" t="s">
        <v>14</v>
      </c>
      <c r="E56" s="6">
        <v>39678321</v>
      </c>
      <c r="F56" s="12">
        <v>160</v>
      </c>
      <c r="G56" s="12"/>
      <c r="H56" s="3" t="s">
        <v>385</v>
      </c>
      <c r="I56" s="3" t="s">
        <v>389</v>
      </c>
      <c r="J56" s="10" t="str">
        <f>IF(Abercrombie_Data[[#This Row],[Extra Promotion]]="","",MID(Abercrombie_Data[[#This Row],[Extra Promotion]],FIND("%",Abercrombie_Data[[#This Row],[Extra Promotion]])-2,2))</f>
        <v/>
      </c>
      <c r="K56" s="7">
        <f t="shared" si="0"/>
        <v>160</v>
      </c>
      <c r="L56" s="7">
        <f>K56*(1-(IF(Abercrombie_Data[[#This Row],[Extra Promotion %]]="",0,Abercrombie_Data[[#This Row],[Extra Promotion %]]/100)))</f>
        <v>160</v>
      </c>
      <c r="M56" s="10">
        <f t="shared" si="1"/>
        <v>0</v>
      </c>
      <c r="N56" s="12">
        <f>AVERAGEIFS(Abercrombie_Data[Price after Promo''s],Abercrombie_Data[ID],Abercrombie_Data[[#This Row],[ID]])</f>
        <v>160</v>
      </c>
      <c r="O5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" spans="1:16" x14ac:dyDescent="0.25">
      <c r="A57" s="2">
        <v>43806</v>
      </c>
      <c r="B57" s="3" t="s">
        <v>7</v>
      </c>
      <c r="C57" s="3" t="s">
        <v>23</v>
      </c>
      <c r="D57" s="3" t="s">
        <v>14</v>
      </c>
      <c r="E57" s="6">
        <v>35010387</v>
      </c>
      <c r="F57" s="12">
        <v>160</v>
      </c>
      <c r="G57" s="12">
        <v>80</v>
      </c>
      <c r="H57" s="3" t="s">
        <v>385</v>
      </c>
      <c r="I57" s="3" t="s">
        <v>388</v>
      </c>
      <c r="J57" s="10" t="str">
        <f>IF(Abercrombie_Data[[#This Row],[Extra Promotion]]="","",MID(Abercrombie_Data[[#This Row],[Extra Promotion]],FIND("%",Abercrombie_Data[[#This Row],[Extra Promotion]])-2,2))</f>
        <v>25</v>
      </c>
      <c r="K57" s="7">
        <f t="shared" si="0"/>
        <v>80</v>
      </c>
      <c r="L57" s="7">
        <f>K57*(1-(IF(Abercrombie_Data[[#This Row],[Extra Promotion %]]="",0,Abercrombie_Data[[#This Row],[Extra Promotion %]]/100)))</f>
        <v>60</v>
      </c>
      <c r="M57" s="10">
        <f t="shared" si="1"/>
        <v>0.625</v>
      </c>
      <c r="N57" s="12">
        <f>AVERAGEIFS(Abercrombie_Data[Price after Promo''s],Abercrombie_Data[ID],Abercrombie_Data[[#This Row],[ID]])</f>
        <v>60</v>
      </c>
      <c r="O5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" spans="1:16" x14ac:dyDescent="0.25">
      <c r="A58" s="2">
        <v>43806</v>
      </c>
      <c r="B58" s="3" t="s">
        <v>7</v>
      </c>
      <c r="C58" s="3" t="s">
        <v>50</v>
      </c>
      <c r="D58" s="3" t="s">
        <v>16</v>
      </c>
      <c r="E58" s="6">
        <v>38711459</v>
      </c>
      <c r="F58" s="12">
        <v>220</v>
      </c>
      <c r="G58" s="12"/>
      <c r="H58" s="3" t="s">
        <v>385</v>
      </c>
      <c r="I58" s="3" t="s">
        <v>388</v>
      </c>
      <c r="J58" s="10" t="str">
        <f>IF(Abercrombie_Data[[#This Row],[Extra Promotion]]="","",MID(Abercrombie_Data[[#This Row],[Extra Promotion]],FIND("%",Abercrombie_Data[[#This Row],[Extra Promotion]])-2,2))</f>
        <v>25</v>
      </c>
      <c r="K58" s="7">
        <f t="shared" si="0"/>
        <v>220</v>
      </c>
      <c r="L58" s="7">
        <f>K58*(1-(IF(Abercrombie_Data[[#This Row],[Extra Promotion %]]="",0,Abercrombie_Data[[#This Row],[Extra Promotion %]]/100)))</f>
        <v>165</v>
      </c>
      <c r="M58" s="10">
        <f t="shared" si="1"/>
        <v>0.25</v>
      </c>
      <c r="N58" s="12">
        <f>AVERAGEIFS(Abercrombie_Data[Price after Promo''s],Abercrombie_Data[ID],Abercrombie_Data[[#This Row],[ID]])</f>
        <v>165</v>
      </c>
      <c r="O5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" spans="1:16" x14ac:dyDescent="0.25">
      <c r="A59" s="2">
        <v>43806</v>
      </c>
      <c r="B59" s="3" t="s">
        <v>7</v>
      </c>
      <c r="C59" s="3" t="s">
        <v>50</v>
      </c>
      <c r="D59" s="3" t="s">
        <v>14</v>
      </c>
      <c r="E59" s="6">
        <v>38711458</v>
      </c>
      <c r="F59" s="12">
        <v>220</v>
      </c>
      <c r="G59" s="12"/>
      <c r="H59" s="3" t="s">
        <v>385</v>
      </c>
      <c r="I59" s="3" t="s">
        <v>388</v>
      </c>
      <c r="J59" s="10" t="str">
        <f>IF(Abercrombie_Data[[#This Row],[Extra Promotion]]="","",MID(Abercrombie_Data[[#This Row],[Extra Promotion]],FIND("%",Abercrombie_Data[[#This Row],[Extra Promotion]])-2,2))</f>
        <v>25</v>
      </c>
      <c r="K59" s="7">
        <f t="shared" si="0"/>
        <v>220</v>
      </c>
      <c r="L59" s="7">
        <f>K59*(1-(IF(Abercrombie_Data[[#This Row],[Extra Promotion %]]="",0,Abercrombie_Data[[#This Row],[Extra Promotion %]]/100)))</f>
        <v>165</v>
      </c>
      <c r="M59" s="10">
        <f t="shared" si="1"/>
        <v>0.25</v>
      </c>
      <c r="N59" s="12">
        <f>AVERAGEIFS(Abercrombie_Data[Price after Promo''s],Abercrombie_Data[ID],Abercrombie_Data[[#This Row],[ID]])</f>
        <v>165</v>
      </c>
      <c r="O5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" spans="1:16" x14ac:dyDescent="0.25">
      <c r="A60" s="2">
        <v>43806</v>
      </c>
      <c r="B60" s="3" t="s">
        <v>7</v>
      </c>
      <c r="C60" s="3" t="s">
        <v>42</v>
      </c>
      <c r="D60" s="3" t="s">
        <v>43</v>
      </c>
      <c r="E60" s="6">
        <v>38707319</v>
      </c>
      <c r="F60" s="12">
        <v>78</v>
      </c>
      <c r="G60" s="12">
        <v>39</v>
      </c>
      <c r="H60" s="3" t="s">
        <v>385</v>
      </c>
      <c r="I60" s="3" t="s">
        <v>389</v>
      </c>
      <c r="J60" s="10" t="str">
        <f>IF(Abercrombie_Data[[#This Row],[Extra Promotion]]="","",MID(Abercrombie_Data[[#This Row],[Extra Promotion]],FIND("%",Abercrombie_Data[[#This Row],[Extra Promotion]])-2,2))</f>
        <v/>
      </c>
      <c r="K60" s="7">
        <f t="shared" si="0"/>
        <v>39</v>
      </c>
      <c r="L60" s="7">
        <f>K60*(1-(IF(Abercrombie_Data[[#This Row],[Extra Promotion %]]="",0,Abercrombie_Data[[#This Row],[Extra Promotion %]]/100)))</f>
        <v>39</v>
      </c>
      <c r="M60" s="10">
        <f t="shared" si="1"/>
        <v>0.5</v>
      </c>
      <c r="N60" s="12">
        <f>AVERAGEIFS(Abercrombie_Data[Price after Promo''s],Abercrombie_Data[ID],Abercrombie_Data[[#This Row],[ID]])</f>
        <v>39</v>
      </c>
      <c r="O6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" spans="1:16" x14ac:dyDescent="0.25">
      <c r="A61" s="2">
        <v>43806</v>
      </c>
      <c r="B61" s="3" t="s">
        <v>7</v>
      </c>
      <c r="C61" s="3" t="s">
        <v>47</v>
      </c>
      <c r="D61" s="3" t="s">
        <v>15</v>
      </c>
      <c r="E61" s="6">
        <v>37680825</v>
      </c>
      <c r="F61" s="12">
        <v>88</v>
      </c>
      <c r="G61" s="12">
        <v>52.8</v>
      </c>
      <c r="H61" s="3" t="s">
        <v>385</v>
      </c>
      <c r="I61" s="3" t="s">
        <v>388</v>
      </c>
      <c r="J61" s="10" t="str">
        <f>IF(Abercrombie_Data[[#This Row],[Extra Promotion]]="","",MID(Abercrombie_Data[[#This Row],[Extra Promotion]],FIND("%",Abercrombie_Data[[#This Row],[Extra Promotion]])-2,2))</f>
        <v>25</v>
      </c>
      <c r="K61" s="7">
        <f t="shared" si="0"/>
        <v>52.8</v>
      </c>
      <c r="L61" s="7">
        <f>K61*(1-(IF(Abercrombie_Data[[#This Row],[Extra Promotion %]]="",0,Abercrombie_Data[[#This Row],[Extra Promotion %]]/100)))</f>
        <v>39.599999999999994</v>
      </c>
      <c r="M61" s="10">
        <f t="shared" si="1"/>
        <v>0.55000000000000004</v>
      </c>
      <c r="N61" s="12">
        <f>AVERAGEIFS(Abercrombie_Data[Price after Promo''s],Abercrombie_Data[ID],Abercrombie_Data[[#This Row],[ID]])</f>
        <v>39.599999999999994</v>
      </c>
      <c r="O6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" spans="1:16" x14ac:dyDescent="0.25">
      <c r="A62" s="2">
        <v>43806</v>
      </c>
      <c r="B62" s="3" t="s">
        <v>7</v>
      </c>
      <c r="C62" s="3" t="s">
        <v>10</v>
      </c>
      <c r="D62" s="3" t="s">
        <v>63</v>
      </c>
      <c r="E62" s="6">
        <v>38460320</v>
      </c>
      <c r="F62" s="12">
        <v>280</v>
      </c>
      <c r="G62" s="12">
        <v>140</v>
      </c>
      <c r="H62" s="3" t="s">
        <v>385</v>
      </c>
      <c r="I62" s="3" t="s">
        <v>388</v>
      </c>
      <c r="J62" s="10" t="str">
        <f>IF(Abercrombie_Data[[#This Row],[Extra Promotion]]="","",MID(Abercrombie_Data[[#This Row],[Extra Promotion]],FIND("%",Abercrombie_Data[[#This Row],[Extra Promotion]])-2,2))</f>
        <v>25</v>
      </c>
      <c r="K62" s="7">
        <f t="shared" si="0"/>
        <v>140</v>
      </c>
      <c r="L62" s="7">
        <f>K62*(1-(IF(Abercrombie_Data[[#This Row],[Extra Promotion %]]="",0,Abercrombie_Data[[#This Row],[Extra Promotion %]]/100)))</f>
        <v>105</v>
      </c>
      <c r="M62" s="10">
        <f t="shared" si="1"/>
        <v>0.625</v>
      </c>
      <c r="N62" s="12">
        <f>AVERAGEIFS(Abercrombie_Data[Price after Promo''s],Abercrombie_Data[ID],Abercrombie_Data[[#This Row],[ID]])</f>
        <v>105</v>
      </c>
      <c r="O6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" spans="1:16" x14ac:dyDescent="0.25">
      <c r="A63" s="2">
        <v>43806</v>
      </c>
      <c r="B63" s="3" t="s">
        <v>7</v>
      </c>
      <c r="C63" s="3" t="s">
        <v>29</v>
      </c>
      <c r="D63" s="3" t="s">
        <v>16</v>
      </c>
      <c r="E63" s="6">
        <v>38711457</v>
      </c>
      <c r="F63" s="12">
        <v>240</v>
      </c>
      <c r="G63" s="12"/>
      <c r="H63" s="3" t="s">
        <v>385</v>
      </c>
      <c r="I63" s="3" t="s">
        <v>389</v>
      </c>
      <c r="J63" s="10" t="str">
        <f>IF(Abercrombie_Data[[#This Row],[Extra Promotion]]="","",MID(Abercrombie_Data[[#This Row],[Extra Promotion]],FIND("%",Abercrombie_Data[[#This Row],[Extra Promotion]])-2,2))</f>
        <v/>
      </c>
      <c r="K63" s="7">
        <f t="shared" si="0"/>
        <v>240</v>
      </c>
      <c r="L63" s="7">
        <f>K63*(1-(IF(Abercrombie_Data[[#This Row],[Extra Promotion %]]="",0,Abercrombie_Data[[#This Row],[Extra Promotion %]]/100)))</f>
        <v>240</v>
      </c>
      <c r="M63" s="10">
        <f t="shared" si="1"/>
        <v>0</v>
      </c>
      <c r="N63" s="12">
        <f>AVERAGEIFS(Abercrombie_Data[Price after Promo''s],Abercrombie_Data[ID],Abercrombie_Data[[#This Row],[ID]])</f>
        <v>240</v>
      </c>
      <c r="O6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" spans="1:16" x14ac:dyDescent="0.25">
      <c r="A64" s="2">
        <v>43806</v>
      </c>
      <c r="B64" s="3" t="s">
        <v>7</v>
      </c>
      <c r="C64" s="3" t="s">
        <v>57</v>
      </c>
      <c r="D64" s="3" t="s">
        <v>18</v>
      </c>
      <c r="E64" s="6">
        <v>38711453</v>
      </c>
      <c r="F64" s="12">
        <v>240</v>
      </c>
      <c r="G64" s="12">
        <v>120</v>
      </c>
      <c r="H64" s="3" t="s">
        <v>385</v>
      </c>
      <c r="I64" s="3" t="s">
        <v>388</v>
      </c>
      <c r="J64" s="10" t="str">
        <f>IF(Abercrombie_Data[[#This Row],[Extra Promotion]]="","",MID(Abercrombie_Data[[#This Row],[Extra Promotion]],FIND("%",Abercrombie_Data[[#This Row],[Extra Promotion]])-2,2))</f>
        <v>25</v>
      </c>
      <c r="K64" s="7">
        <f t="shared" si="0"/>
        <v>120</v>
      </c>
      <c r="L64" s="7">
        <f>K64*(1-(IF(Abercrombie_Data[[#This Row],[Extra Promotion %]]="",0,Abercrombie_Data[[#This Row],[Extra Promotion %]]/100)))</f>
        <v>90</v>
      </c>
      <c r="M64" s="10">
        <f t="shared" si="1"/>
        <v>0.625</v>
      </c>
      <c r="N64" s="12">
        <f>AVERAGEIFS(Abercrombie_Data[Price after Promo''s],Abercrombie_Data[ID],Abercrombie_Data[[#This Row],[ID]])</f>
        <v>90</v>
      </c>
      <c r="O6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" spans="1:16" x14ac:dyDescent="0.25">
      <c r="A65" s="2">
        <v>43806</v>
      </c>
      <c r="B65" s="3" t="s">
        <v>7</v>
      </c>
      <c r="C65" s="3" t="s">
        <v>52</v>
      </c>
      <c r="D65" s="3" t="s">
        <v>11</v>
      </c>
      <c r="E65" s="6">
        <v>39356341</v>
      </c>
      <c r="F65" s="12">
        <v>260</v>
      </c>
      <c r="G65" s="12"/>
      <c r="H65" s="3" t="s">
        <v>385</v>
      </c>
      <c r="I65" s="3" t="s">
        <v>388</v>
      </c>
      <c r="J65" s="10" t="str">
        <f>IF(Abercrombie_Data[[#This Row],[Extra Promotion]]="","",MID(Abercrombie_Data[[#This Row],[Extra Promotion]],FIND("%",Abercrombie_Data[[#This Row],[Extra Promotion]])-2,2))</f>
        <v>25</v>
      </c>
      <c r="K65" s="7">
        <f t="shared" si="0"/>
        <v>260</v>
      </c>
      <c r="L65" s="7">
        <f>K65*(1-(IF(Abercrombie_Data[[#This Row],[Extra Promotion %]]="",0,Abercrombie_Data[[#This Row],[Extra Promotion %]]/100)))</f>
        <v>195</v>
      </c>
      <c r="M65" s="10">
        <f t="shared" si="1"/>
        <v>0.25</v>
      </c>
      <c r="N65" s="12">
        <f>AVERAGEIFS(Abercrombie_Data[Price after Promo''s],Abercrombie_Data[ID],Abercrombie_Data[[#This Row],[ID]])</f>
        <v>195</v>
      </c>
      <c r="O6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" spans="1:16" x14ac:dyDescent="0.25">
      <c r="A66" s="2">
        <v>43806</v>
      </c>
      <c r="B66" s="3" t="s">
        <v>7</v>
      </c>
      <c r="C66" s="3" t="s">
        <v>57</v>
      </c>
      <c r="D66" s="3" t="s">
        <v>15</v>
      </c>
      <c r="E66" s="6">
        <v>38711452</v>
      </c>
      <c r="F66" s="12">
        <v>240</v>
      </c>
      <c r="G66" s="12">
        <v>120</v>
      </c>
      <c r="H66" s="3" t="s">
        <v>385</v>
      </c>
      <c r="I66" s="3" t="s">
        <v>388</v>
      </c>
      <c r="J66" s="10" t="str">
        <f>IF(Abercrombie_Data[[#This Row],[Extra Promotion]]="","",MID(Abercrombie_Data[[#This Row],[Extra Promotion]],FIND("%",Abercrombie_Data[[#This Row],[Extra Promotion]])-2,2))</f>
        <v>25</v>
      </c>
      <c r="K66" s="7">
        <f t="shared" ref="K66:K129" si="2">MIN(F66,G66)</f>
        <v>120</v>
      </c>
      <c r="L66" s="7">
        <f>K66*(1-(IF(Abercrombie_Data[[#This Row],[Extra Promotion %]]="",0,Abercrombie_Data[[#This Row],[Extra Promotion %]]/100)))</f>
        <v>90</v>
      </c>
      <c r="M66" s="10">
        <f t="shared" ref="M66:M129" si="3">IF(1-(L66/F66)=1,"",1-(L66/F66))</f>
        <v>0.625</v>
      </c>
      <c r="N66" s="12">
        <f>AVERAGEIFS(Abercrombie_Data[Price after Promo''s],Abercrombie_Data[ID],Abercrombie_Data[[#This Row],[ID]])</f>
        <v>90</v>
      </c>
      <c r="O6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" spans="1:16" x14ac:dyDescent="0.25">
      <c r="A67" s="2">
        <v>43806</v>
      </c>
      <c r="B67" s="3" t="s">
        <v>7</v>
      </c>
      <c r="C67" s="3" t="s">
        <v>29</v>
      </c>
      <c r="D67" s="3" t="s">
        <v>14</v>
      </c>
      <c r="E67" s="6">
        <v>38711456</v>
      </c>
      <c r="F67" s="12">
        <v>240</v>
      </c>
      <c r="G67" s="12"/>
      <c r="H67" s="3" t="s">
        <v>385</v>
      </c>
      <c r="I67" s="3" t="s">
        <v>389</v>
      </c>
      <c r="J67" s="10" t="str">
        <f>IF(Abercrombie_Data[[#This Row],[Extra Promotion]]="","",MID(Abercrombie_Data[[#This Row],[Extra Promotion]],FIND("%",Abercrombie_Data[[#This Row],[Extra Promotion]])-2,2))</f>
        <v/>
      </c>
      <c r="K67" s="7">
        <f t="shared" si="2"/>
        <v>240</v>
      </c>
      <c r="L67" s="7">
        <f>K67*(1-(IF(Abercrombie_Data[[#This Row],[Extra Promotion %]]="",0,Abercrombie_Data[[#This Row],[Extra Promotion %]]/100)))</f>
        <v>240</v>
      </c>
      <c r="M67" s="10">
        <f t="shared" si="3"/>
        <v>0</v>
      </c>
      <c r="N67" s="12">
        <f>AVERAGEIFS(Abercrombie_Data[Price after Promo''s],Abercrombie_Data[ID],Abercrombie_Data[[#This Row],[ID]])</f>
        <v>240</v>
      </c>
      <c r="O6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" spans="1:16" x14ac:dyDescent="0.25">
      <c r="A68" s="2">
        <v>43806</v>
      </c>
      <c r="B68" s="3" t="s">
        <v>7</v>
      </c>
      <c r="C68" s="3" t="s">
        <v>25</v>
      </c>
      <c r="D68" s="3" t="s">
        <v>24</v>
      </c>
      <c r="E68" s="6">
        <v>37766925</v>
      </c>
      <c r="F68" s="12">
        <v>140</v>
      </c>
      <c r="G68" s="12">
        <v>99</v>
      </c>
      <c r="H68" s="3" t="s">
        <v>385</v>
      </c>
      <c r="I68" s="3" t="s">
        <v>388</v>
      </c>
      <c r="J68" s="10" t="str">
        <f>IF(Abercrombie_Data[[#This Row],[Extra Promotion]]="","",MID(Abercrombie_Data[[#This Row],[Extra Promotion]],FIND("%",Abercrombie_Data[[#This Row],[Extra Promotion]])-2,2))</f>
        <v>25</v>
      </c>
      <c r="K68" s="7">
        <f t="shared" si="2"/>
        <v>99</v>
      </c>
      <c r="L68" s="7">
        <f>K68*(1-(IF(Abercrombie_Data[[#This Row],[Extra Promotion %]]="",0,Abercrombie_Data[[#This Row],[Extra Promotion %]]/100)))</f>
        <v>74.25</v>
      </c>
      <c r="M68" s="10">
        <f t="shared" si="3"/>
        <v>0.46964285714285714</v>
      </c>
      <c r="N68" s="12">
        <f>AVERAGEIFS(Abercrombie_Data[Price after Promo''s],Abercrombie_Data[ID],Abercrombie_Data[[#This Row],[ID]])</f>
        <v>74.25</v>
      </c>
      <c r="O6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" spans="1:16" x14ac:dyDescent="0.25">
      <c r="A69" s="2">
        <v>43806</v>
      </c>
      <c r="B69" s="3" t="s">
        <v>7</v>
      </c>
      <c r="C69" s="3" t="s">
        <v>12</v>
      </c>
      <c r="D69" s="3" t="s">
        <v>13</v>
      </c>
      <c r="E69" s="6">
        <v>39671871</v>
      </c>
      <c r="F69" s="12">
        <v>140</v>
      </c>
      <c r="G69" s="12"/>
      <c r="H69" s="3" t="s">
        <v>385</v>
      </c>
      <c r="I69" s="3" t="s">
        <v>389</v>
      </c>
      <c r="J69" s="10" t="str">
        <f>IF(Abercrombie_Data[[#This Row],[Extra Promotion]]="","",MID(Abercrombie_Data[[#This Row],[Extra Promotion]],FIND("%",Abercrombie_Data[[#This Row],[Extra Promotion]])-2,2))</f>
        <v/>
      </c>
      <c r="K69" s="7">
        <f t="shared" si="2"/>
        <v>140</v>
      </c>
      <c r="L69" s="7">
        <f>K69*(1-(IF(Abercrombie_Data[[#This Row],[Extra Promotion %]]="",0,Abercrombie_Data[[#This Row],[Extra Promotion %]]/100)))</f>
        <v>140</v>
      </c>
      <c r="M69" s="10">
        <f t="shared" si="3"/>
        <v>0</v>
      </c>
      <c r="N69" s="12">
        <f>AVERAGEIFS(Abercrombie_Data[Price after Promo''s],Abercrombie_Data[ID],Abercrombie_Data[[#This Row],[ID]])</f>
        <v>140</v>
      </c>
      <c r="O6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" spans="1:16" x14ac:dyDescent="0.25">
      <c r="A70" s="2">
        <v>43806</v>
      </c>
      <c r="B70" s="3" t="s">
        <v>7</v>
      </c>
      <c r="C70" s="3" t="s">
        <v>64</v>
      </c>
      <c r="D70" s="3" t="s">
        <v>11</v>
      </c>
      <c r="E70" s="6">
        <v>39491346</v>
      </c>
      <c r="F70" s="12">
        <v>140</v>
      </c>
      <c r="G70" s="12"/>
      <c r="H70" s="3" t="s">
        <v>385</v>
      </c>
      <c r="I70" s="3" t="s">
        <v>389</v>
      </c>
      <c r="J70" s="10" t="str">
        <f>IF(Abercrombie_Data[[#This Row],[Extra Promotion]]="","",MID(Abercrombie_Data[[#This Row],[Extra Promotion]],FIND("%",Abercrombie_Data[[#This Row],[Extra Promotion]])-2,2))</f>
        <v/>
      </c>
      <c r="K70" s="7">
        <f t="shared" si="2"/>
        <v>140</v>
      </c>
      <c r="L70" s="7">
        <f>K70*(1-(IF(Abercrombie_Data[[#This Row],[Extra Promotion %]]="",0,Abercrombie_Data[[#This Row],[Extra Promotion %]]/100)))</f>
        <v>140</v>
      </c>
      <c r="M70" s="10">
        <f t="shared" si="3"/>
        <v>0</v>
      </c>
      <c r="N70" s="12">
        <f>AVERAGEIFS(Abercrombie_Data[Price after Promo''s],Abercrombie_Data[ID],Abercrombie_Data[[#This Row],[ID]])</f>
        <v>140</v>
      </c>
      <c r="O7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" spans="1:16" x14ac:dyDescent="0.25">
      <c r="A71" s="2">
        <v>43806</v>
      </c>
      <c r="B71" s="3" t="s">
        <v>7</v>
      </c>
      <c r="C71" s="3" t="s">
        <v>25</v>
      </c>
      <c r="D71" s="3" t="s">
        <v>55</v>
      </c>
      <c r="E71" s="6">
        <v>35010384</v>
      </c>
      <c r="F71" s="12">
        <v>140</v>
      </c>
      <c r="G71" s="12">
        <v>99</v>
      </c>
      <c r="H71" s="3" t="s">
        <v>385</v>
      </c>
      <c r="I71" s="3" t="s">
        <v>388</v>
      </c>
      <c r="J71" s="10" t="str">
        <f>IF(Abercrombie_Data[[#This Row],[Extra Promotion]]="","",MID(Abercrombie_Data[[#This Row],[Extra Promotion]],FIND("%",Abercrombie_Data[[#This Row],[Extra Promotion]])-2,2))</f>
        <v>25</v>
      </c>
      <c r="K71" s="7">
        <f t="shared" si="2"/>
        <v>99</v>
      </c>
      <c r="L71" s="7">
        <f>K71*(1-(IF(Abercrombie_Data[[#This Row],[Extra Promotion %]]="",0,Abercrombie_Data[[#This Row],[Extra Promotion %]]/100)))</f>
        <v>74.25</v>
      </c>
      <c r="M71" s="10">
        <f t="shared" si="3"/>
        <v>0.46964285714285714</v>
      </c>
      <c r="N71" s="12">
        <f>AVERAGEIFS(Abercrombie_Data[Price after Promo''s],Abercrombie_Data[ID],Abercrombie_Data[[#This Row],[ID]])</f>
        <v>74.25</v>
      </c>
      <c r="O7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" spans="1:16" x14ac:dyDescent="0.25">
      <c r="A72" s="2">
        <v>43806</v>
      </c>
      <c r="B72" s="3" t="s">
        <v>7</v>
      </c>
      <c r="C72" s="3" t="s">
        <v>42</v>
      </c>
      <c r="D72" s="3" t="s">
        <v>67</v>
      </c>
      <c r="E72" s="6">
        <v>38711410</v>
      </c>
      <c r="F72" s="12">
        <v>78</v>
      </c>
      <c r="G72" s="12">
        <v>69</v>
      </c>
      <c r="H72" s="3" t="s">
        <v>385</v>
      </c>
      <c r="I72" s="3" t="s">
        <v>388</v>
      </c>
      <c r="J72" s="10" t="str">
        <f>IF(Abercrombie_Data[[#This Row],[Extra Promotion]]="","",MID(Abercrombie_Data[[#This Row],[Extra Promotion]],FIND("%",Abercrombie_Data[[#This Row],[Extra Promotion]])-2,2))</f>
        <v>25</v>
      </c>
      <c r="K72" s="7">
        <f t="shared" si="2"/>
        <v>69</v>
      </c>
      <c r="L72" s="7">
        <f>K72*(1-(IF(Abercrombie_Data[[#This Row],[Extra Promotion %]]="",0,Abercrombie_Data[[#This Row],[Extra Promotion %]]/100)))</f>
        <v>51.75</v>
      </c>
      <c r="M72" s="10">
        <f t="shared" si="3"/>
        <v>0.33653846153846156</v>
      </c>
      <c r="N72" s="12">
        <f>AVERAGEIFS(Abercrombie_Data[Price after Promo''s],Abercrombie_Data[ID],Abercrombie_Data[[#This Row],[ID]])</f>
        <v>51.75</v>
      </c>
      <c r="O7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" spans="1:16" x14ac:dyDescent="0.25">
      <c r="A73" s="2">
        <v>43806</v>
      </c>
      <c r="B73" s="3" t="s">
        <v>7</v>
      </c>
      <c r="C73" s="3" t="s">
        <v>78</v>
      </c>
      <c r="D73" s="3" t="s">
        <v>15</v>
      </c>
      <c r="E73" s="6">
        <v>39267339</v>
      </c>
      <c r="F73" s="12">
        <v>160</v>
      </c>
      <c r="G73" s="12">
        <v>80</v>
      </c>
      <c r="H73" s="3" t="s">
        <v>385</v>
      </c>
      <c r="I73" s="3" t="s">
        <v>388</v>
      </c>
      <c r="J73" s="10" t="str">
        <f>IF(Abercrombie_Data[[#This Row],[Extra Promotion]]="","",MID(Abercrombie_Data[[#This Row],[Extra Promotion]],FIND("%",Abercrombie_Data[[#This Row],[Extra Promotion]])-2,2))</f>
        <v>25</v>
      </c>
      <c r="K73" s="7">
        <f t="shared" si="2"/>
        <v>80</v>
      </c>
      <c r="L73" s="7">
        <f>K73*(1-(IF(Abercrombie_Data[[#This Row],[Extra Promotion %]]="",0,Abercrombie_Data[[#This Row],[Extra Promotion %]]/100)))</f>
        <v>60</v>
      </c>
      <c r="M73" s="10">
        <f t="shared" si="3"/>
        <v>0.625</v>
      </c>
      <c r="N73" s="12">
        <f>AVERAGEIFS(Abercrombie_Data[Price after Promo''s],Abercrombie_Data[ID],Abercrombie_Data[[#This Row],[ID]])</f>
        <v>60</v>
      </c>
      <c r="O7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" spans="1:16" x14ac:dyDescent="0.25">
      <c r="A74" s="2">
        <v>43806</v>
      </c>
      <c r="B74" s="3" t="s">
        <v>7</v>
      </c>
      <c r="C74" s="3" t="s">
        <v>20</v>
      </c>
      <c r="D74" s="3" t="s">
        <v>55</v>
      </c>
      <c r="E74" s="6">
        <v>38811819</v>
      </c>
      <c r="F74" s="12">
        <v>260</v>
      </c>
      <c r="G74" s="12">
        <v>99</v>
      </c>
      <c r="H74" s="3" t="s">
        <v>385</v>
      </c>
      <c r="I74" s="3" t="s">
        <v>389</v>
      </c>
      <c r="J74" s="10" t="str">
        <f>IF(Abercrombie_Data[[#This Row],[Extra Promotion]]="","",MID(Abercrombie_Data[[#This Row],[Extra Promotion]],FIND("%",Abercrombie_Data[[#This Row],[Extra Promotion]])-2,2))</f>
        <v/>
      </c>
      <c r="K74" s="7">
        <f t="shared" si="2"/>
        <v>99</v>
      </c>
      <c r="L74" s="7">
        <f>K74*(1-(IF(Abercrombie_Data[[#This Row],[Extra Promotion %]]="",0,Abercrombie_Data[[#This Row],[Extra Promotion %]]/100)))</f>
        <v>99</v>
      </c>
      <c r="M74" s="10">
        <f t="shared" si="3"/>
        <v>0.61923076923076925</v>
      </c>
      <c r="N74" s="12">
        <f>AVERAGEIFS(Abercrombie_Data[Price after Promo''s],Abercrombie_Data[ID],Abercrombie_Data[[#This Row],[ID]])</f>
        <v>99</v>
      </c>
      <c r="O7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" spans="1:16" x14ac:dyDescent="0.25">
      <c r="A75" s="2">
        <v>43806</v>
      </c>
      <c r="B75" s="3" t="s">
        <v>7</v>
      </c>
      <c r="C75" s="3" t="s">
        <v>8</v>
      </c>
      <c r="D75" s="3" t="s">
        <v>9</v>
      </c>
      <c r="E75" s="6">
        <v>39671870</v>
      </c>
      <c r="F75" s="12">
        <v>120</v>
      </c>
      <c r="G75" s="12"/>
      <c r="H75" s="3" t="s">
        <v>385</v>
      </c>
      <c r="I75" s="3" t="s">
        <v>388</v>
      </c>
      <c r="J75" s="10" t="str">
        <f>IF(Abercrombie_Data[[#This Row],[Extra Promotion]]="","",MID(Abercrombie_Data[[#This Row],[Extra Promotion]],FIND("%",Abercrombie_Data[[#This Row],[Extra Promotion]])-2,2))</f>
        <v>25</v>
      </c>
      <c r="K75" s="7">
        <f t="shared" si="2"/>
        <v>120</v>
      </c>
      <c r="L75" s="7">
        <f>K75*(1-(IF(Abercrombie_Data[[#This Row],[Extra Promotion %]]="",0,Abercrombie_Data[[#This Row],[Extra Promotion %]]/100)))</f>
        <v>90</v>
      </c>
      <c r="M75" s="10">
        <f t="shared" si="3"/>
        <v>0.25</v>
      </c>
      <c r="N75" s="12">
        <f>AVERAGEIFS(Abercrombie_Data[Price after Promo''s],Abercrombie_Data[ID],Abercrombie_Data[[#This Row],[ID]])</f>
        <v>90</v>
      </c>
      <c r="O7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" spans="1:16" x14ac:dyDescent="0.25">
      <c r="A76" s="2">
        <v>43806</v>
      </c>
      <c r="B76" s="3" t="s">
        <v>7</v>
      </c>
      <c r="C76" s="3" t="s">
        <v>29</v>
      </c>
      <c r="D76" s="3" t="s">
        <v>61</v>
      </c>
      <c r="E76" s="6">
        <v>38711454</v>
      </c>
      <c r="F76" s="12">
        <v>240</v>
      </c>
      <c r="G76" s="12"/>
      <c r="H76" s="3" t="s">
        <v>385</v>
      </c>
      <c r="I76" s="3" t="s">
        <v>389</v>
      </c>
      <c r="J76" s="10" t="str">
        <f>IF(Abercrombie_Data[[#This Row],[Extra Promotion]]="","",MID(Abercrombie_Data[[#This Row],[Extra Promotion]],FIND("%",Abercrombie_Data[[#This Row],[Extra Promotion]])-2,2))</f>
        <v/>
      </c>
      <c r="K76" s="7">
        <f t="shared" si="2"/>
        <v>240</v>
      </c>
      <c r="L76" s="7">
        <f>K76*(1-(IF(Abercrombie_Data[[#This Row],[Extra Promotion %]]="",0,Abercrombie_Data[[#This Row],[Extra Promotion %]]/100)))</f>
        <v>240</v>
      </c>
      <c r="M76" s="10">
        <f t="shared" si="3"/>
        <v>0</v>
      </c>
      <c r="N76" s="12">
        <f>AVERAGEIFS(Abercrombie_Data[Price after Promo''s],Abercrombie_Data[ID],Abercrombie_Data[[#This Row],[ID]])</f>
        <v>240</v>
      </c>
      <c r="O7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" spans="1:16" x14ac:dyDescent="0.25">
      <c r="A77" s="2">
        <v>43806</v>
      </c>
      <c r="B77" s="3" t="s">
        <v>7</v>
      </c>
      <c r="C77" s="3" t="s">
        <v>70</v>
      </c>
      <c r="D77" s="3" t="s">
        <v>11</v>
      </c>
      <c r="E77" s="6">
        <v>39036926</v>
      </c>
      <c r="F77" s="12">
        <v>78</v>
      </c>
      <c r="G77" s="12">
        <v>39</v>
      </c>
      <c r="H77" s="3" t="s">
        <v>385</v>
      </c>
      <c r="I77" s="3" t="s">
        <v>388</v>
      </c>
      <c r="J77" s="10" t="str">
        <f>IF(Abercrombie_Data[[#This Row],[Extra Promotion]]="","",MID(Abercrombie_Data[[#This Row],[Extra Promotion]],FIND("%",Abercrombie_Data[[#This Row],[Extra Promotion]])-2,2))</f>
        <v>25</v>
      </c>
      <c r="K77" s="7">
        <f t="shared" si="2"/>
        <v>39</v>
      </c>
      <c r="L77" s="7">
        <f>K77*(1-(IF(Abercrombie_Data[[#This Row],[Extra Promotion %]]="",0,Abercrombie_Data[[#This Row],[Extra Promotion %]]/100)))</f>
        <v>29.25</v>
      </c>
      <c r="M77" s="10">
        <f t="shared" si="3"/>
        <v>0.625</v>
      </c>
      <c r="N77" s="12">
        <f>AVERAGEIFS(Abercrombie_Data[Price after Promo''s],Abercrombie_Data[ID],Abercrombie_Data[[#This Row],[ID]])</f>
        <v>29.25</v>
      </c>
      <c r="O7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" spans="1:16" x14ac:dyDescent="0.25">
      <c r="A78" s="2">
        <v>43806</v>
      </c>
      <c r="B78" s="3" t="s">
        <v>7</v>
      </c>
      <c r="C78" s="3" t="s">
        <v>52</v>
      </c>
      <c r="D78" s="3" t="s">
        <v>15</v>
      </c>
      <c r="E78" s="6">
        <v>39356340</v>
      </c>
      <c r="F78" s="12">
        <v>260</v>
      </c>
      <c r="G78" s="12"/>
      <c r="H78" s="3" t="s">
        <v>385</v>
      </c>
      <c r="I78" s="3" t="s">
        <v>388</v>
      </c>
      <c r="J78" s="10" t="str">
        <f>IF(Abercrombie_Data[[#This Row],[Extra Promotion]]="","",MID(Abercrombie_Data[[#This Row],[Extra Promotion]],FIND("%",Abercrombie_Data[[#This Row],[Extra Promotion]])-2,2))</f>
        <v>25</v>
      </c>
      <c r="K78" s="7">
        <f t="shared" si="2"/>
        <v>260</v>
      </c>
      <c r="L78" s="7">
        <f>K78*(1-(IF(Abercrombie_Data[[#This Row],[Extra Promotion %]]="",0,Abercrombie_Data[[#This Row],[Extra Promotion %]]/100)))</f>
        <v>195</v>
      </c>
      <c r="M78" s="10">
        <f t="shared" si="3"/>
        <v>0.25</v>
      </c>
      <c r="N78" s="12">
        <f>AVERAGEIFS(Abercrombie_Data[Price after Promo''s],Abercrombie_Data[ID],Abercrombie_Data[[#This Row],[ID]])</f>
        <v>195</v>
      </c>
      <c r="O7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" spans="1:16" x14ac:dyDescent="0.25">
      <c r="A79" s="2">
        <v>43806</v>
      </c>
      <c r="B79" s="3" t="s">
        <v>7</v>
      </c>
      <c r="C79" s="3" t="s">
        <v>70</v>
      </c>
      <c r="D79" s="3" t="s">
        <v>79</v>
      </c>
      <c r="E79" s="6">
        <v>39062820</v>
      </c>
      <c r="F79" s="12">
        <v>78</v>
      </c>
      <c r="G79" s="12">
        <v>39</v>
      </c>
      <c r="H79" s="3" t="s">
        <v>385</v>
      </c>
      <c r="I79" s="3" t="s">
        <v>388</v>
      </c>
      <c r="J79" s="10" t="str">
        <f>IF(Abercrombie_Data[[#This Row],[Extra Promotion]]="","",MID(Abercrombie_Data[[#This Row],[Extra Promotion]],FIND("%",Abercrombie_Data[[#This Row],[Extra Promotion]])-2,2))</f>
        <v>25</v>
      </c>
      <c r="K79" s="7">
        <f t="shared" si="2"/>
        <v>39</v>
      </c>
      <c r="L79" s="7">
        <f>K79*(1-(IF(Abercrombie_Data[[#This Row],[Extra Promotion %]]="",0,Abercrombie_Data[[#This Row],[Extra Promotion %]]/100)))</f>
        <v>29.25</v>
      </c>
      <c r="M79" s="10">
        <f t="shared" si="3"/>
        <v>0.625</v>
      </c>
      <c r="N79" s="12">
        <f>AVERAGEIFS(Abercrombie_Data[Price after Promo''s],Abercrombie_Data[ID],Abercrombie_Data[[#This Row],[ID]])</f>
        <v>29.25</v>
      </c>
      <c r="O7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" spans="1:16" x14ac:dyDescent="0.25">
      <c r="A80" s="2">
        <v>43806</v>
      </c>
      <c r="B80" s="3" t="s">
        <v>7</v>
      </c>
      <c r="C80" s="3" t="s">
        <v>75</v>
      </c>
      <c r="D80" s="3" t="s">
        <v>77</v>
      </c>
      <c r="E80" s="6">
        <v>38960338</v>
      </c>
      <c r="F80" s="12">
        <v>78</v>
      </c>
      <c r="G80" s="12">
        <v>39</v>
      </c>
      <c r="H80" s="3" t="s">
        <v>385</v>
      </c>
      <c r="I80" s="3" t="s">
        <v>389</v>
      </c>
      <c r="J80" s="10" t="str">
        <f>IF(Abercrombie_Data[[#This Row],[Extra Promotion]]="","",MID(Abercrombie_Data[[#This Row],[Extra Promotion]],FIND("%",Abercrombie_Data[[#This Row],[Extra Promotion]])-2,2))</f>
        <v/>
      </c>
      <c r="K80" s="7">
        <f t="shared" si="2"/>
        <v>39</v>
      </c>
      <c r="L80" s="7">
        <f>K80*(1-(IF(Abercrombie_Data[[#This Row],[Extra Promotion %]]="",0,Abercrombie_Data[[#This Row],[Extra Promotion %]]/100)))</f>
        <v>39</v>
      </c>
      <c r="M80" s="10">
        <f t="shared" si="3"/>
        <v>0.5</v>
      </c>
      <c r="N80" s="12">
        <f>AVERAGEIFS(Abercrombie_Data[Price after Promo''s],Abercrombie_Data[ID],Abercrombie_Data[[#This Row],[ID]])</f>
        <v>39</v>
      </c>
      <c r="O8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" spans="1:16" x14ac:dyDescent="0.25">
      <c r="A81" s="2">
        <v>43806</v>
      </c>
      <c r="B81" s="3" t="s">
        <v>7</v>
      </c>
      <c r="C81" s="3" t="s">
        <v>25</v>
      </c>
      <c r="D81" s="3" t="s">
        <v>63</v>
      </c>
      <c r="E81" s="6">
        <v>35110319</v>
      </c>
      <c r="F81" s="12">
        <v>140</v>
      </c>
      <c r="G81" s="12">
        <v>99</v>
      </c>
      <c r="H81" s="3" t="s">
        <v>385</v>
      </c>
      <c r="I81" s="3" t="s">
        <v>388</v>
      </c>
      <c r="J81" s="10" t="str">
        <f>IF(Abercrombie_Data[[#This Row],[Extra Promotion]]="","",MID(Abercrombie_Data[[#This Row],[Extra Promotion]],FIND("%",Abercrombie_Data[[#This Row],[Extra Promotion]])-2,2))</f>
        <v>25</v>
      </c>
      <c r="K81" s="7">
        <f t="shared" si="2"/>
        <v>99</v>
      </c>
      <c r="L81" s="7">
        <f>K81*(1-(IF(Abercrombie_Data[[#This Row],[Extra Promotion %]]="",0,Abercrombie_Data[[#This Row],[Extra Promotion %]]/100)))</f>
        <v>74.25</v>
      </c>
      <c r="M81" s="10">
        <f t="shared" si="3"/>
        <v>0.46964285714285714</v>
      </c>
      <c r="N81" s="12">
        <f>AVERAGEIFS(Abercrombie_Data[Price after Promo''s],Abercrombie_Data[ID],Abercrombie_Data[[#This Row],[ID]])</f>
        <v>74.25</v>
      </c>
      <c r="O8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" spans="1:16" x14ac:dyDescent="0.25">
      <c r="A82" s="2">
        <v>43806</v>
      </c>
      <c r="B82" s="3" t="s">
        <v>7</v>
      </c>
      <c r="C82" s="3" t="s">
        <v>17</v>
      </c>
      <c r="D82" s="3" t="s">
        <v>18</v>
      </c>
      <c r="E82" s="6">
        <v>39671873</v>
      </c>
      <c r="F82" s="12">
        <v>160</v>
      </c>
      <c r="G82" s="12"/>
      <c r="H82" s="3" t="s">
        <v>385</v>
      </c>
      <c r="I82" s="3" t="s">
        <v>388</v>
      </c>
      <c r="J82" s="10" t="str">
        <f>IF(Abercrombie_Data[[#This Row],[Extra Promotion]]="","",MID(Abercrombie_Data[[#This Row],[Extra Promotion]],FIND("%",Abercrombie_Data[[#This Row],[Extra Promotion]])-2,2))</f>
        <v>25</v>
      </c>
      <c r="K82" s="7">
        <f t="shared" si="2"/>
        <v>160</v>
      </c>
      <c r="L82" s="7">
        <f>K82*(1-(IF(Abercrombie_Data[[#This Row],[Extra Promotion %]]="",0,Abercrombie_Data[[#This Row],[Extra Promotion %]]/100)))</f>
        <v>120</v>
      </c>
      <c r="M82" s="10">
        <f t="shared" si="3"/>
        <v>0.25</v>
      </c>
      <c r="N82" s="12">
        <f>AVERAGEIFS(Abercrombie_Data[Price after Promo''s],Abercrombie_Data[ID],Abercrombie_Data[[#This Row],[ID]])</f>
        <v>120</v>
      </c>
      <c r="O8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" spans="1:16" x14ac:dyDescent="0.25">
      <c r="A83" s="2">
        <v>43806</v>
      </c>
      <c r="B83" s="3" t="s">
        <v>7</v>
      </c>
      <c r="C83" s="3" t="s">
        <v>32</v>
      </c>
      <c r="D83" s="3" t="s">
        <v>15</v>
      </c>
      <c r="E83" s="6">
        <v>38035949</v>
      </c>
      <c r="F83" s="12">
        <v>160</v>
      </c>
      <c r="G83" s="12"/>
      <c r="H83" s="3" t="s">
        <v>385</v>
      </c>
      <c r="I83" s="3" t="s">
        <v>388</v>
      </c>
      <c r="J83" s="10" t="str">
        <f>IF(Abercrombie_Data[[#This Row],[Extra Promotion]]="","",MID(Abercrombie_Data[[#This Row],[Extra Promotion]],FIND("%",Abercrombie_Data[[#This Row],[Extra Promotion]])-2,2))</f>
        <v>25</v>
      </c>
      <c r="K83" s="7">
        <f t="shared" si="2"/>
        <v>160</v>
      </c>
      <c r="L83" s="7">
        <f>K83*(1-(IF(Abercrombie_Data[[#This Row],[Extra Promotion %]]="",0,Abercrombie_Data[[#This Row],[Extra Promotion %]]/100)))</f>
        <v>120</v>
      </c>
      <c r="M83" s="10">
        <f t="shared" si="3"/>
        <v>0.25</v>
      </c>
      <c r="N83" s="12">
        <f>AVERAGEIFS(Abercrombie_Data[Price after Promo''s],Abercrombie_Data[ID],Abercrombie_Data[[#This Row],[ID]])</f>
        <v>120</v>
      </c>
      <c r="O8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" spans="1:16" x14ac:dyDescent="0.25">
      <c r="A84" s="2">
        <v>43806</v>
      </c>
      <c r="B84" s="3" t="s">
        <v>7</v>
      </c>
      <c r="C84" s="3" t="s">
        <v>68</v>
      </c>
      <c r="D84" s="3" t="s">
        <v>69</v>
      </c>
      <c r="E84" s="6">
        <v>37348689</v>
      </c>
      <c r="F84" s="12">
        <v>110</v>
      </c>
      <c r="G84" s="12">
        <v>77</v>
      </c>
      <c r="H84" s="3" t="s">
        <v>385</v>
      </c>
      <c r="I84" s="3" t="s">
        <v>388</v>
      </c>
      <c r="J84" s="10" t="str">
        <f>IF(Abercrombie_Data[[#This Row],[Extra Promotion]]="","",MID(Abercrombie_Data[[#This Row],[Extra Promotion]],FIND("%",Abercrombie_Data[[#This Row],[Extra Promotion]])-2,2))</f>
        <v>25</v>
      </c>
      <c r="K84" s="7">
        <f t="shared" si="2"/>
        <v>77</v>
      </c>
      <c r="L84" s="7">
        <f>K84*(1-(IF(Abercrombie_Data[[#This Row],[Extra Promotion %]]="",0,Abercrombie_Data[[#This Row],[Extra Promotion %]]/100)))</f>
        <v>57.75</v>
      </c>
      <c r="M84" s="10">
        <f t="shared" si="3"/>
        <v>0.47499999999999998</v>
      </c>
      <c r="N84" s="12">
        <f>AVERAGEIFS(Abercrombie_Data[Price after Promo''s],Abercrombie_Data[ID],Abercrombie_Data[[#This Row],[ID]])</f>
        <v>57.75</v>
      </c>
      <c r="O8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" spans="1:16" x14ac:dyDescent="0.25">
      <c r="A85" s="2">
        <v>43806</v>
      </c>
      <c r="B85" s="3" t="s">
        <v>7</v>
      </c>
      <c r="C85" s="3" t="s">
        <v>74</v>
      </c>
      <c r="D85" s="3" t="s">
        <v>14</v>
      </c>
      <c r="E85" s="6">
        <v>38682452</v>
      </c>
      <c r="F85" s="12">
        <v>98</v>
      </c>
      <c r="G85" s="12">
        <v>49</v>
      </c>
      <c r="H85" s="3" t="s">
        <v>385</v>
      </c>
      <c r="I85" s="3" t="s">
        <v>389</v>
      </c>
      <c r="J85" s="10" t="str">
        <f>IF(Abercrombie_Data[[#This Row],[Extra Promotion]]="","",MID(Abercrombie_Data[[#This Row],[Extra Promotion]],FIND("%",Abercrombie_Data[[#This Row],[Extra Promotion]])-2,2))</f>
        <v/>
      </c>
      <c r="K85" s="7">
        <f t="shared" si="2"/>
        <v>49</v>
      </c>
      <c r="L85" s="7">
        <f>K85*(1-(IF(Abercrombie_Data[[#This Row],[Extra Promotion %]]="",0,Abercrombie_Data[[#This Row],[Extra Promotion %]]/100)))</f>
        <v>49</v>
      </c>
      <c r="M85" s="10">
        <f t="shared" si="3"/>
        <v>0.5</v>
      </c>
      <c r="N85" s="12">
        <f>AVERAGEIFS(Abercrombie_Data[Price after Promo''s],Abercrombie_Data[ID],Abercrombie_Data[[#This Row],[ID]])</f>
        <v>49</v>
      </c>
      <c r="O8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" spans="1:16" x14ac:dyDescent="0.25">
      <c r="A86" s="2">
        <v>43806</v>
      </c>
      <c r="B86" s="3" t="s">
        <v>7</v>
      </c>
      <c r="C86" s="3" t="s">
        <v>36</v>
      </c>
      <c r="D86" s="3" t="s">
        <v>11</v>
      </c>
      <c r="E86" s="6">
        <v>38711443</v>
      </c>
      <c r="F86" s="12">
        <v>260</v>
      </c>
      <c r="G86" s="12">
        <v>99</v>
      </c>
      <c r="H86" s="3" t="s">
        <v>385</v>
      </c>
      <c r="I86" s="3" t="s">
        <v>389</v>
      </c>
      <c r="J86" s="10" t="str">
        <f>IF(Abercrombie_Data[[#This Row],[Extra Promotion]]="","",MID(Abercrombie_Data[[#This Row],[Extra Promotion]],FIND("%",Abercrombie_Data[[#This Row],[Extra Promotion]])-2,2))</f>
        <v/>
      </c>
      <c r="K86" s="7">
        <f t="shared" si="2"/>
        <v>99</v>
      </c>
      <c r="L86" s="7">
        <f>K86*(1-(IF(Abercrombie_Data[[#This Row],[Extra Promotion %]]="",0,Abercrombie_Data[[#This Row],[Extra Promotion %]]/100)))</f>
        <v>99</v>
      </c>
      <c r="M86" s="10">
        <f t="shared" si="3"/>
        <v>0.61923076923076925</v>
      </c>
      <c r="N86" s="12">
        <f>AVERAGEIFS(Abercrombie_Data[Price after Promo''s],Abercrombie_Data[ID],Abercrombie_Data[[#This Row],[ID]])</f>
        <v>99</v>
      </c>
      <c r="O8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" spans="1:16" x14ac:dyDescent="0.25">
      <c r="A87" s="2">
        <v>43806</v>
      </c>
      <c r="B87" s="3" t="s">
        <v>7</v>
      </c>
      <c r="C87" s="3" t="s">
        <v>25</v>
      </c>
      <c r="D87" s="3" t="s">
        <v>65</v>
      </c>
      <c r="E87" s="6">
        <v>37766923</v>
      </c>
      <c r="F87" s="12">
        <v>140</v>
      </c>
      <c r="G87" s="12">
        <v>99</v>
      </c>
      <c r="H87" s="3" t="s">
        <v>385</v>
      </c>
      <c r="I87" s="3" t="s">
        <v>388</v>
      </c>
      <c r="J87" s="10" t="str">
        <f>IF(Abercrombie_Data[[#This Row],[Extra Promotion]]="","",MID(Abercrombie_Data[[#This Row],[Extra Promotion]],FIND("%",Abercrombie_Data[[#This Row],[Extra Promotion]])-2,2))</f>
        <v>25</v>
      </c>
      <c r="K87" s="7">
        <f t="shared" si="2"/>
        <v>99</v>
      </c>
      <c r="L87" s="7">
        <f>K87*(1-(IF(Abercrombie_Data[[#This Row],[Extra Promotion %]]="",0,Abercrombie_Data[[#This Row],[Extra Promotion %]]/100)))</f>
        <v>74.25</v>
      </c>
      <c r="M87" s="10">
        <f t="shared" si="3"/>
        <v>0.46964285714285714</v>
      </c>
      <c r="N87" s="12">
        <f>AVERAGEIFS(Abercrombie_Data[Price after Promo''s],Abercrombie_Data[ID],Abercrombie_Data[[#This Row],[ID]])</f>
        <v>74.25</v>
      </c>
      <c r="O8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" spans="1:16" x14ac:dyDescent="0.25">
      <c r="A88" s="2">
        <v>43806</v>
      </c>
      <c r="B88" s="3" t="s">
        <v>7</v>
      </c>
      <c r="C88" s="3" t="s">
        <v>76</v>
      </c>
      <c r="D88" s="3" t="s">
        <v>14</v>
      </c>
      <c r="E88" s="6">
        <v>38682427</v>
      </c>
      <c r="F88" s="12">
        <v>88</v>
      </c>
      <c r="G88" s="12">
        <v>44</v>
      </c>
      <c r="H88" s="3" t="s">
        <v>385</v>
      </c>
      <c r="I88" s="3" t="s">
        <v>389</v>
      </c>
      <c r="J88" s="10" t="str">
        <f>IF(Abercrombie_Data[[#This Row],[Extra Promotion]]="","",MID(Abercrombie_Data[[#This Row],[Extra Promotion]],FIND("%",Abercrombie_Data[[#This Row],[Extra Promotion]])-2,2))</f>
        <v/>
      </c>
      <c r="K88" s="7">
        <f t="shared" si="2"/>
        <v>44</v>
      </c>
      <c r="L88" s="7">
        <f>K88*(1-(IF(Abercrombie_Data[[#This Row],[Extra Promotion %]]="",0,Abercrombie_Data[[#This Row],[Extra Promotion %]]/100)))</f>
        <v>44</v>
      </c>
      <c r="M88" s="10">
        <f t="shared" si="3"/>
        <v>0.5</v>
      </c>
      <c r="N88" s="12">
        <f>AVERAGEIFS(Abercrombie_Data[Price after Promo''s],Abercrombie_Data[ID],Abercrombie_Data[[#This Row],[ID]])</f>
        <v>44</v>
      </c>
      <c r="O8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" spans="1:16" x14ac:dyDescent="0.25">
      <c r="A89" s="2">
        <v>43806</v>
      </c>
      <c r="B89" s="3" t="s">
        <v>7</v>
      </c>
      <c r="C89" s="3" t="s">
        <v>74</v>
      </c>
      <c r="D89" s="3" t="s">
        <v>15</v>
      </c>
      <c r="E89" s="6">
        <v>38682453</v>
      </c>
      <c r="F89" s="12">
        <v>98</v>
      </c>
      <c r="G89" s="12">
        <v>49</v>
      </c>
      <c r="H89" s="3" t="s">
        <v>385</v>
      </c>
      <c r="I89" s="3" t="s">
        <v>389</v>
      </c>
      <c r="J89" s="10" t="str">
        <f>IF(Abercrombie_Data[[#This Row],[Extra Promotion]]="","",MID(Abercrombie_Data[[#This Row],[Extra Promotion]],FIND("%",Abercrombie_Data[[#This Row],[Extra Promotion]])-2,2))</f>
        <v/>
      </c>
      <c r="K89" s="7">
        <f t="shared" si="2"/>
        <v>49</v>
      </c>
      <c r="L89" s="7">
        <f>K89*(1-(IF(Abercrombie_Data[[#This Row],[Extra Promotion %]]="",0,Abercrombie_Data[[#This Row],[Extra Promotion %]]/100)))</f>
        <v>49</v>
      </c>
      <c r="M89" s="10">
        <f t="shared" si="3"/>
        <v>0.5</v>
      </c>
      <c r="N89" s="12">
        <f>AVERAGEIFS(Abercrombie_Data[Price after Promo''s],Abercrombie_Data[ID],Abercrombie_Data[[#This Row],[ID]])</f>
        <v>49</v>
      </c>
      <c r="O8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" spans="1:16" x14ac:dyDescent="0.25">
      <c r="A90" s="2">
        <v>43806</v>
      </c>
      <c r="B90" s="3" t="s">
        <v>7</v>
      </c>
      <c r="C90" s="3" t="s">
        <v>76</v>
      </c>
      <c r="D90" s="3" t="s">
        <v>16</v>
      </c>
      <c r="E90" s="6">
        <v>39491326</v>
      </c>
      <c r="F90" s="12">
        <v>88</v>
      </c>
      <c r="G90" s="12">
        <v>44</v>
      </c>
      <c r="H90" s="3" t="s">
        <v>385</v>
      </c>
      <c r="I90" s="3" t="s">
        <v>388</v>
      </c>
      <c r="J90" s="10" t="str">
        <f>IF(Abercrombie_Data[[#This Row],[Extra Promotion]]="","",MID(Abercrombie_Data[[#This Row],[Extra Promotion]],FIND("%",Abercrombie_Data[[#This Row],[Extra Promotion]])-2,2))</f>
        <v>25</v>
      </c>
      <c r="K90" s="7">
        <f t="shared" si="2"/>
        <v>44</v>
      </c>
      <c r="L90" s="7">
        <f>K90*(1-(IF(Abercrombie_Data[[#This Row],[Extra Promotion %]]="",0,Abercrombie_Data[[#This Row],[Extra Promotion %]]/100)))</f>
        <v>33</v>
      </c>
      <c r="M90" s="10">
        <f t="shared" si="3"/>
        <v>0.625</v>
      </c>
      <c r="N90" s="12">
        <f>AVERAGEIFS(Abercrombie_Data[Price after Promo''s],Abercrombie_Data[ID],Abercrombie_Data[[#This Row],[ID]])</f>
        <v>33</v>
      </c>
      <c r="O9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" spans="1:16" x14ac:dyDescent="0.25">
      <c r="A91" s="2">
        <v>43806</v>
      </c>
      <c r="B91" s="3" t="s">
        <v>7</v>
      </c>
      <c r="C91" s="3" t="s">
        <v>12</v>
      </c>
      <c r="D91" s="3" t="s">
        <v>16</v>
      </c>
      <c r="E91" s="6">
        <v>39671872</v>
      </c>
      <c r="F91" s="12">
        <v>140</v>
      </c>
      <c r="G91" s="12"/>
      <c r="H91" s="3" t="s">
        <v>385</v>
      </c>
      <c r="I91" s="3" t="s">
        <v>388</v>
      </c>
      <c r="J91" s="10" t="str">
        <f>IF(Abercrombie_Data[[#This Row],[Extra Promotion]]="","",MID(Abercrombie_Data[[#This Row],[Extra Promotion]],FIND("%",Abercrombie_Data[[#This Row],[Extra Promotion]])-2,2))</f>
        <v>25</v>
      </c>
      <c r="K91" s="7">
        <f t="shared" si="2"/>
        <v>140</v>
      </c>
      <c r="L91" s="7">
        <f>K91*(1-(IF(Abercrombie_Data[[#This Row],[Extra Promotion %]]="",0,Abercrombie_Data[[#This Row],[Extra Promotion %]]/100)))</f>
        <v>105</v>
      </c>
      <c r="M91" s="10">
        <f t="shared" si="3"/>
        <v>0.25</v>
      </c>
      <c r="N91" s="12">
        <f>AVERAGEIFS(Abercrombie_Data[Price after Promo''s],Abercrombie_Data[ID],Abercrombie_Data[[#This Row],[ID]])</f>
        <v>105</v>
      </c>
      <c r="O9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" spans="1:16" x14ac:dyDescent="0.25">
      <c r="A92" s="2">
        <v>43806</v>
      </c>
      <c r="B92" s="3" t="s">
        <v>7</v>
      </c>
      <c r="C92" s="3" t="s">
        <v>58</v>
      </c>
      <c r="D92" s="3" t="s">
        <v>24</v>
      </c>
      <c r="E92" s="6">
        <v>38711441</v>
      </c>
      <c r="F92" s="12">
        <v>198</v>
      </c>
      <c r="G92" s="12">
        <v>99</v>
      </c>
      <c r="H92" s="3" t="s">
        <v>385</v>
      </c>
      <c r="I92" s="3" t="s">
        <v>388</v>
      </c>
      <c r="J92" s="10" t="str">
        <f>IF(Abercrombie_Data[[#This Row],[Extra Promotion]]="","",MID(Abercrombie_Data[[#This Row],[Extra Promotion]],FIND("%",Abercrombie_Data[[#This Row],[Extra Promotion]])-2,2))</f>
        <v>25</v>
      </c>
      <c r="K92" s="7">
        <f t="shared" si="2"/>
        <v>99</v>
      </c>
      <c r="L92" s="7">
        <f>K92*(1-(IF(Abercrombie_Data[[#This Row],[Extra Promotion %]]="",0,Abercrombie_Data[[#This Row],[Extra Promotion %]]/100)))</f>
        <v>74.25</v>
      </c>
      <c r="M92" s="10">
        <f t="shared" si="3"/>
        <v>0.625</v>
      </c>
      <c r="N92" s="12">
        <f>AVERAGEIFS(Abercrombie_Data[Price after Promo''s],Abercrombie_Data[ID],Abercrombie_Data[[#This Row],[ID]])</f>
        <v>74.25</v>
      </c>
      <c r="O9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" spans="1:16" x14ac:dyDescent="0.25">
      <c r="A93" s="2">
        <v>43806</v>
      </c>
      <c r="B93" s="3" t="s">
        <v>7</v>
      </c>
      <c r="C93" s="3" t="s">
        <v>74</v>
      </c>
      <c r="D93" s="3" t="s">
        <v>80</v>
      </c>
      <c r="E93" s="6">
        <v>38682451</v>
      </c>
      <c r="F93" s="12">
        <v>98</v>
      </c>
      <c r="G93" s="12">
        <v>49</v>
      </c>
      <c r="H93" s="3" t="s">
        <v>385</v>
      </c>
      <c r="I93" s="3" t="s">
        <v>389</v>
      </c>
      <c r="J93" s="10" t="str">
        <f>IF(Abercrombie_Data[[#This Row],[Extra Promotion]]="","",MID(Abercrombie_Data[[#This Row],[Extra Promotion]],FIND("%",Abercrombie_Data[[#This Row],[Extra Promotion]])-2,2))</f>
        <v/>
      </c>
      <c r="K93" s="7">
        <f t="shared" si="2"/>
        <v>49</v>
      </c>
      <c r="L93" s="7">
        <f>K93*(1-(IF(Abercrombie_Data[[#This Row],[Extra Promotion %]]="",0,Abercrombie_Data[[#This Row],[Extra Promotion %]]/100)))</f>
        <v>49</v>
      </c>
      <c r="M93" s="10">
        <f t="shared" si="3"/>
        <v>0.5</v>
      </c>
      <c r="N93" s="12">
        <f>AVERAGEIFS(Abercrombie_Data[Price after Promo''s],Abercrombie_Data[ID],Abercrombie_Data[[#This Row],[ID]])</f>
        <v>49</v>
      </c>
      <c r="O9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" spans="1:16" x14ac:dyDescent="0.25">
      <c r="A94" s="2">
        <v>43806</v>
      </c>
      <c r="B94" s="3" t="s">
        <v>7</v>
      </c>
      <c r="C94" s="3" t="s">
        <v>74</v>
      </c>
      <c r="D94" s="3" t="s">
        <v>11</v>
      </c>
      <c r="E94" s="6">
        <v>38682426</v>
      </c>
      <c r="F94" s="12">
        <v>98</v>
      </c>
      <c r="G94" s="12">
        <v>49</v>
      </c>
      <c r="H94" s="3" t="s">
        <v>385</v>
      </c>
      <c r="I94" s="3" t="s">
        <v>389</v>
      </c>
      <c r="J94" s="10" t="str">
        <f>IF(Abercrombie_Data[[#This Row],[Extra Promotion]]="","",MID(Abercrombie_Data[[#This Row],[Extra Promotion]],FIND("%",Abercrombie_Data[[#This Row],[Extra Promotion]])-2,2))</f>
        <v/>
      </c>
      <c r="K94" s="7">
        <f t="shared" si="2"/>
        <v>49</v>
      </c>
      <c r="L94" s="7">
        <f>K94*(1-(IF(Abercrombie_Data[[#This Row],[Extra Promotion %]]="",0,Abercrombie_Data[[#This Row],[Extra Promotion %]]/100)))</f>
        <v>49</v>
      </c>
      <c r="M94" s="10">
        <f t="shared" si="3"/>
        <v>0.5</v>
      </c>
      <c r="N94" s="12">
        <f>AVERAGEIFS(Abercrombie_Data[Price after Promo''s],Abercrombie_Data[ID],Abercrombie_Data[[#This Row],[ID]])</f>
        <v>49</v>
      </c>
      <c r="O9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" spans="1:16" x14ac:dyDescent="0.25">
      <c r="A95" s="2">
        <v>43806</v>
      </c>
      <c r="B95" s="3" t="s">
        <v>7</v>
      </c>
      <c r="C95" s="3" t="s">
        <v>41</v>
      </c>
      <c r="D95" s="3" t="s">
        <v>9</v>
      </c>
      <c r="E95" s="6">
        <v>39160922</v>
      </c>
      <c r="F95" s="12">
        <v>98</v>
      </c>
      <c r="G95" s="12">
        <v>69</v>
      </c>
      <c r="H95" s="3" t="s">
        <v>385</v>
      </c>
      <c r="I95" s="3" t="s">
        <v>388</v>
      </c>
      <c r="J95" s="10" t="str">
        <f>IF(Abercrombie_Data[[#This Row],[Extra Promotion]]="","",MID(Abercrombie_Data[[#This Row],[Extra Promotion]],FIND("%",Abercrombie_Data[[#This Row],[Extra Promotion]])-2,2))</f>
        <v>25</v>
      </c>
      <c r="K95" s="7">
        <f t="shared" si="2"/>
        <v>69</v>
      </c>
      <c r="L95" s="7">
        <f>K95*(1-(IF(Abercrombie_Data[[#This Row],[Extra Promotion %]]="",0,Abercrombie_Data[[#This Row],[Extra Promotion %]]/100)))</f>
        <v>51.75</v>
      </c>
      <c r="M95" s="10">
        <f t="shared" si="3"/>
        <v>0.47193877551020413</v>
      </c>
      <c r="N95" s="12">
        <f>AVERAGEIFS(Abercrombie_Data[Price after Promo''s],Abercrombie_Data[ID],Abercrombie_Data[[#This Row],[ID]])</f>
        <v>51.75</v>
      </c>
      <c r="O9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" spans="1:16" x14ac:dyDescent="0.25">
      <c r="A96" s="2">
        <v>43806</v>
      </c>
      <c r="B96" s="3" t="s">
        <v>7</v>
      </c>
      <c r="C96" s="3" t="s">
        <v>41</v>
      </c>
      <c r="D96" s="3" t="s">
        <v>15</v>
      </c>
      <c r="E96" s="6">
        <v>39036934</v>
      </c>
      <c r="F96" s="12">
        <v>98</v>
      </c>
      <c r="G96" s="12">
        <v>69</v>
      </c>
      <c r="H96" s="3" t="s">
        <v>385</v>
      </c>
      <c r="I96" s="3" t="s">
        <v>389</v>
      </c>
      <c r="J96" s="10" t="str">
        <f>IF(Abercrombie_Data[[#This Row],[Extra Promotion]]="","",MID(Abercrombie_Data[[#This Row],[Extra Promotion]],FIND("%",Abercrombie_Data[[#This Row],[Extra Promotion]])-2,2))</f>
        <v/>
      </c>
      <c r="K96" s="7">
        <f t="shared" si="2"/>
        <v>69</v>
      </c>
      <c r="L96" s="7">
        <f>K96*(1-(IF(Abercrombie_Data[[#This Row],[Extra Promotion %]]="",0,Abercrombie_Data[[#This Row],[Extra Promotion %]]/100)))</f>
        <v>69</v>
      </c>
      <c r="M96" s="10">
        <f t="shared" si="3"/>
        <v>0.29591836734693877</v>
      </c>
      <c r="N96" s="12">
        <f>AVERAGEIFS(Abercrombie_Data[Price after Promo''s],Abercrombie_Data[ID],Abercrombie_Data[[#This Row],[ID]])</f>
        <v>69</v>
      </c>
      <c r="O9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" spans="1:16" x14ac:dyDescent="0.25">
      <c r="A97" s="2">
        <v>43806</v>
      </c>
      <c r="B97" s="3" t="s">
        <v>7</v>
      </c>
      <c r="C97" s="3" t="s">
        <v>58</v>
      </c>
      <c r="D97" s="3" t="s">
        <v>63</v>
      </c>
      <c r="E97" s="6">
        <v>38711437</v>
      </c>
      <c r="F97" s="12">
        <v>198</v>
      </c>
      <c r="G97" s="12"/>
      <c r="H97" s="3" t="s">
        <v>385</v>
      </c>
      <c r="I97" s="3" t="s">
        <v>389</v>
      </c>
      <c r="J97" s="10" t="str">
        <f>IF(Abercrombie_Data[[#This Row],[Extra Promotion]]="","",MID(Abercrombie_Data[[#This Row],[Extra Promotion]],FIND("%",Abercrombie_Data[[#This Row],[Extra Promotion]])-2,2))</f>
        <v/>
      </c>
      <c r="K97" s="7">
        <f t="shared" si="2"/>
        <v>198</v>
      </c>
      <c r="L97" s="7">
        <f>K97*(1-(IF(Abercrombie_Data[[#This Row],[Extra Promotion %]]="",0,Abercrombie_Data[[#This Row],[Extra Promotion %]]/100)))</f>
        <v>198</v>
      </c>
      <c r="M97" s="10">
        <f t="shared" si="3"/>
        <v>0</v>
      </c>
      <c r="N97" s="12">
        <f>AVERAGEIFS(Abercrombie_Data[Price after Promo''s],Abercrombie_Data[ID],Abercrombie_Data[[#This Row],[ID]])</f>
        <v>198</v>
      </c>
      <c r="O9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" spans="1:16" x14ac:dyDescent="0.25">
      <c r="A98" s="2">
        <v>43806</v>
      </c>
      <c r="B98" s="3" t="s">
        <v>7</v>
      </c>
      <c r="C98" s="3" t="s">
        <v>42</v>
      </c>
      <c r="D98" s="3" t="s">
        <v>84</v>
      </c>
      <c r="E98" s="6">
        <v>38711409</v>
      </c>
      <c r="F98" s="12">
        <v>78</v>
      </c>
      <c r="G98" s="12">
        <v>69</v>
      </c>
      <c r="H98" s="3" t="s">
        <v>385</v>
      </c>
      <c r="I98" s="3" t="s">
        <v>388</v>
      </c>
      <c r="J98" s="10" t="str">
        <f>IF(Abercrombie_Data[[#This Row],[Extra Promotion]]="","",MID(Abercrombie_Data[[#This Row],[Extra Promotion]],FIND("%",Abercrombie_Data[[#This Row],[Extra Promotion]])-2,2))</f>
        <v>25</v>
      </c>
      <c r="K98" s="7">
        <f t="shared" si="2"/>
        <v>69</v>
      </c>
      <c r="L98" s="7">
        <f>K98*(1-(IF(Abercrombie_Data[[#This Row],[Extra Promotion %]]="",0,Abercrombie_Data[[#This Row],[Extra Promotion %]]/100)))</f>
        <v>51.75</v>
      </c>
      <c r="M98" s="10">
        <f t="shared" si="3"/>
        <v>0.33653846153846156</v>
      </c>
      <c r="N98" s="12">
        <f>AVERAGEIFS(Abercrombie_Data[Price after Promo''s],Abercrombie_Data[ID],Abercrombie_Data[[#This Row],[ID]])</f>
        <v>51.75</v>
      </c>
      <c r="O9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" spans="1:16" x14ac:dyDescent="0.25">
      <c r="A99" s="2">
        <v>43806</v>
      </c>
      <c r="B99" s="3" t="s">
        <v>7</v>
      </c>
      <c r="C99" s="3" t="s">
        <v>71</v>
      </c>
      <c r="D99" s="3" t="s">
        <v>72</v>
      </c>
      <c r="E99" s="6">
        <v>38711451</v>
      </c>
      <c r="F99" s="12">
        <v>98</v>
      </c>
      <c r="G99" s="12">
        <v>69</v>
      </c>
      <c r="H99" s="3" t="s">
        <v>385</v>
      </c>
      <c r="I99" s="3" t="s">
        <v>388</v>
      </c>
      <c r="J99" s="10" t="str">
        <f>IF(Abercrombie_Data[[#This Row],[Extra Promotion]]="","",MID(Abercrombie_Data[[#This Row],[Extra Promotion]],FIND("%",Abercrombie_Data[[#This Row],[Extra Promotion]])-2,2))</f>
        <v>25</v>
      </c>
      <c r="K99" s="7">
        <f t="shared" si="2"/>
        <v>69</v>
      </c>
      <c r="L99" s="7">
        <f>K99*(1-(IF(Abercrombie_Data[[#This Row],[Extra Promotion %]]="",0,Abercrombie_Data[[#This Row],[Extra Promotion %]]/100)))</f>
        <v>51.75</v>
      </c>
      <c r="M99" s="10">
        <f t="shared" si="3"/>
        <v>0.47193877551020413</v>
      </c>
      <c r="N99" s="12">
        <f>AVERAGEIFS(Abercrombie_Data[Price after Promo''s],Abercrombie_Data[ID],Abercrombie_Data[[#This Row],[ID]])</f>
        <v>51.75</v>
      </c>
      <c r="O9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" spans="1:16" x14ac:dyDescent="0.25">
      <c r="A100" s="2">
        <v>43806</v>
      </c>
      <c r="B100" s="3" t="s">
        <v>7</v>
      </c>
      <c r="C100" s="3" t="s">
        <v>78</v>
      </c>
      <c r="D100" s="3" t="s">
        <v>14</v>
      </c>
      <c r="E100" s="6">
        <v>39267338</v>
      </c>
      <c r="F100" s="12">
        <v>160</v>
      </c>
      <c r="G100" s="12">
        <v>80</v>
      </c>
      <c r="H100" s="3" t="s">
        <v>385</v>
      </c>
      <c r="I100" s="3" t="s">
        <v>388</v>
      </c>
      <c r="J100" s="10" t="str">
        <f>IF(Abercrombie_Data[[#This Row],[Extra Promotion]]="","",MID(Abercrombie_Data[[#This Row],[Extra Promotion]],FIND("%",Abercrombie_Data[[#This Row],[Extra Promotion]])-2,2))</f>
        <v>25</v>
      </c>
      <c r="K100" s="7">
        <f t="shared" si="2"/>
        <v>80</v>
      </c>
      <c r="L100" s="7">
        <f>K100*(1-(IF(Abercrombie_Data[[#This Row],[Extra Promotion %]]="",0,Abercrombie_Data[[#This Row],[Extra Promotion %]]/100)))</f>
        <v>60</v>
      </c>
      <c r="M100" s="10">
        <f t="shared" si="3"/>
        <v>0.625</v>
      </c>
      <c r="N100" s="12">
        <f>AVERAGEIFS(Abercrombie_Data[Price after Promo''s],Abercrombie_Data[ID],Abercrombie_Data[[#This Row],[ID]])</f>
        <v>60</v>
      </c>
      <c r="O10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" spans="1:16" x14ac:dyDescent="0.25">
      <c r="A101" s="2">
        <v>43806</v>
      </c>
      <c r="B101" s="3" t="s">
        <v>7</v>
      </c>
      <c r="C101" s="3" t="s">
        <v>86</v>
      </c>
      <c r="D101" s="3" t="s">
        <v>30</v>
      </c>
      <c r="E101" s="6">
        <v>38835340</v>
      </c>
      <c r="F101" s="12">
        <v>160</v>
      </c>
      <c r="G101" s="12"/>
      <c r="H101" s="3" t="s">
        <v>385</v>
      </c>
      <c r="I101" s="3" t="s">
        <v>389</v>
      </c>
      <c r="J101" s="10" t="str">
        <f>IF(Abercrombie_Data[[#This Row],[Extra Promotion]]="","",MID(Abercrombie_Data[[#This Row],[Extra Promotion]],FIND("%",Abercrombie_Data[[#This Row],[Extra Promotion]])-2,2))</f>
        <v/>
      </c>
      <c r="K101" s="7">
        <f t="shared" si="2"/>
        <v>160</v>
      </c>
      <c r="L101" s="7">
        <f>K101*(1-(IF(Abercrombie_Data[[#This Row],[Extra Promotion %]]="",0,Abercrombie_Data[[#This Row],[Extra Promotion %]]/100)))</f>
        <v>160</v>
      </c>
      <c r="M101" s="10">
        <f t="shared" si="3"/>
        <v>0</v>
      </c>
      <c r="N101" s="12">
        <f>AVERAGEIFS(Abercrombie_Data[Price after Promo''s],Abercrombie_Data[ID],Abercrombie_Data[[#This Row],[ID]])</f>
        <v>160</v>
      </c>
      <c r="O10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" spans="1:16" x14ac:dyDescent="0.25">
      <c r="A102" s="2">
        <v>43806</v>
      </c>
      <c r="B102" s="3" t="s">
        <v>7</v>
      </c>
      <c r="C102" s="3" t="s">
        <v>66</v>
      </c>
      <c r="D102" s="3" t="s">
        <v>30</v>
      </c>
      <c r="E102" s="6">
        <v>38711463</v>
      </c>
      <c r="F102" s="12">
        <v>160</v>
      </c>
      <c r="G102" s="12"/>
      <c r="H102" s="3" t="s">
        <v>385</v>
      </c>
      <c r="I102" s="3" t="s">
        <v>388</v>
      </c>
      <c r="J102" s="10" t="str">
        <f>IF(Abercrombie_Data[[#This Row],[Extra Promotion]]="","",MID(Abercrombie_Data[[#This Row],[Extra Promotion]],FIND("%",Abercrombie_Data[[#This Row],[Extra Promotion]])-2,2))</f>
        <v>25</v>
      </c>
      <c r="K102" s="7">
        <f t="shared" si="2"/>
        <v>160</v>
      </c>
      <c r="L102" s="7">
        <f>K102*(1-(IF(Abercrombie_Data[[#This Row],[Extra Promotion %]]="",0,Abercrombie_Data[[#This Row],[Extra Promotion %]]/100)))</f>
        <v>120</v>
      </c>
      <c r="M102" s="10">
        <f t="shared" si="3"/>
        <v>0.25</v>
      </c>
      <c r="N102" s="12">
        <f>AVERAGEIFS(Abercrombie_Data[Price after Promo''s],Abercrombie_Data[ID],Abercrombie_Data[[#This Row],[ID]])</f>
        <v>120</v>
      </c>
      <c r="O10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" spans="1:16" x14ac:dyDescent="0.25">
      <c r="A103" s="2">
        <v>43806</v>
      </c>
      <c r="B103" s="3" t="s">
        <v>7</v>
      </c>
      <c r="C103" s="3" t="s">
        <v>56</v>
      </c>
      <c r="D103" s="3" t="s">
        <v>11</v>
      </c>
      <c r="E103" s="6">
        <v>38711448</v>
      </c>
      <c r="F103" s="12">
        <v>198</v>
      </c>
      <c r="G103" s="12">
        <v>99</v>
      </c>
      <c r="H103" s="3" t="s">
        <v>385</v>
      </c>
      <c r="I103" s="3" t="s">
        <v>388</v>
      </c>
      <c r="J103" s="10" t="str">
        <f>IF(Abercrombie_Data[[#This Row],[Extra Promotion]]="","",MID(Abercrombie_Data[[#This Row],[Extra Promotion]],FIND("%",Abercrombie_Data[[#This Row],[Extra Promotion]])-2,2))</f>
        <v>25</v>
      </c>
      <c r="K103" s="7">
        <f t="shared" si="2"/>
        <v>99</v>
      </c>
      <c r="L103" s="7">
        <f>K103*(1-(IF(Abercrombie_Data[[#This Row],[Extra Promotion %]]="",0,Abercrombie_Data[[#This Row],[Extra Promotion %]]/100)))</f>
        <v>74.25</v>
      </c>
      <c r="M103" s="10">
        <f t="shared" si="3"/>
        <v>0.625</v>
      </c>
      <c r="N103" s="12">
        <f>AVERAGEIFS(Abercrombie_Data[Price after Promo''s],Abercrombie_Data[ID],Abercrombie_Data[[#This Row],[ID]])</f>
        <v>74.25</v>
      </c>
      <c r="O10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" spans="1:16" x14ac:dyDescent="0.25">
      <c r="A104" s="2">
        <v>43806</v>
      </c>
      <c r="B104" s="3" t="s">
        <v>7</v>
      </c>
      <c r="C104" s="3" t="s">
        <v>66</v>
      </c>
      <c r="D104" s="3" t="s">
        <v>14</v>
      </c>
      <c r="E104" s="6">
        <v>38711462</v>
      </c>
      <c r="F104" s="12">
        <v>160</v>
      </c>
      <c r="G104" s="12"/>
      <c r="H104" s="3" t="s">
        <v>385</v>
      </c>
      <c r="I104" s="3" t="s">
        <v>388</v>
      </c>
      <c r="J104" s="10" t="str">
        <f>IF(Abercrombie_Data[[#This Row],[Extra Promotion]]="","",MID(Abercrombie_Data[[#This Row],[Extra Promotion]],FIND("%",Abercrombie_Data[[#This Row],[Extra Promotion]])-2,2))</f>
        <v>25</v>
      </c>
      <c r="K104" s="7">
        <f t="shared" si="2"/>
        <v>160</v>
      </c>
      <c r="L104" s="7">
        <f>K104*(1-(IF(Abercrombie_Data[[#This Row],[Extra Promotion %]]="",0,Abercrombie_Data[[#This Row],[Extra Promotion %]]/100)))</f>
        <v>120</v>
      </c>
      <c r="M104" s="10">
        <f t="shared" si="3"/>
        <v>0.25</v>
      </c>
      <c r="N104" s="12">
        <f>AVERAGEIFS(Abercrombie_Data[Price after Promo''s],Abercrombie_Data[ID],Abercrombie_Data[[#This Row],[ID]])</f>
        <v>120</v>
      </c>
      <c r="O10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" spans="1:16" x14ac:dyDescent="0.25">
      <c r="A105" s="2">
        <v>43806</v>
      </c>
      <c r="B105" s="3" t="s">
        <v>7</v>
      </c>
      <c r="C105" s="3" t="s">
        <v>23</v>
      </c>
      <c r="D105" s="3" t="s">
        <v>63</v>
      </c>
      <c r="E105" s="6">
        <v>37949321</v>
      </c>
      <c r="F105" s="12">
        <v>160</v>
      </c>
      <c r="G105" s="12">
        <v>80</v>
      </c>
      <c r="H105" s="3" t="s">
        <v>385</v>
      </c>
      <c r="I105" s="3" t="s">
        <v>388</v>
      </c>
      <c r="J105" s="10" t="str">
        <f>IF(Abercrombie_Data[[#This Row],[Extra Promotion]]="","",MID(Abercrombie_Data[[#This Row],[Extra Promotion]],FIND("%",Abercrombie_Data[[#This Row],[Extra Promotion]])-2,2))</f>
        <v>25</v>
      </c>
      <c r="K105" s="7">
        <f t="shared" si="2"/>
        <v>80</v>
      </c>
      <c r="L105" s="7">
        <f>K105*(1-(IF(Abercrombie_Data[[#This Row],[Extra Promotion %]]="",0,Abercrombie_Data[[#This Row],[Extra Promotion %]]/100)))</f>
        <v>60</v>
      </c>
      <c r="M105" s="10">
        <f t="shared" si="3"/>
        <v>0.625</v>
      </c>
      <c r="N105" s="12">
        <f>AVERAGEIFS(Abercrombie_Data[Price after Promo''s],Abercrombie_Data[ID],Abercrombie_Data[[#This Row],[ID]])</f>
        <v>60</v>
      </c>
      <c r="O10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" spans="1:16" x14ac:dyDescent="0.25">
      <c r="A106" s="2">
        <v>43806</v>
      </c>
      <c r="B106" s="3" t="s">
        <v>7</v>
      </c>
      <c r="C106" s="3" t="s">
        <v>73</v>
      </c>
      <c r="D106" s="3" t="s">
        <v>15</v>
      </c>
      <c r="E106" s="6">
        <v>25977986</v>
      </c>
      <c r="F106" s="12">
        <v>120</v>
      </c>
      <c r="G106" s="12"/>
      <c r="H106" s="3" t="s">
        <v>385</v>
      </c>
      <c r="I106" s="3" t="s">
        <v>388</v>
      </c>
      <c r="J106" s="10" t="str">
        <f>IF(Abercrombie_Data[[#This Row],[Extra Promotion]]="","",MID(Abercrombie_Data[[#This Row],[Extra Promotion]],FIND("%",Abercrombie_Data[[#This Row],[Extra Promotion]])-2,2))</f>
        <v>25</v>
      </c>
      <c r="K106" s="7">
        <f t="shared" si="2"/>
        <v>120</v>
      </c>
      <c r="L106" s="7">
        <f>K106*(1-(IF(Abercrombie_Data[[#This Row],[Extra Promotion %]]="",0,Abercrombie_Data[[#This Row],[Extra Promotion %]]/100)))</f>
        <v>90</v>
      </c>
      <c r="M106" s="10">
        <f t="shared" si="3"/>
        <v>0.25</v>
      </c>
      <c r="N106" s="12">
        <f>AVERAGEIFS(Abercrombie_Data[Price after Promo''s],Abercrombie_Data[ID],Abercrombie_Data[[#This Row],[ID]])</f>
        <v>90</v>
      </c>
      <c r="O10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" spans="1:16" x14ac:dyDescent="0.25">
      <c r="A107" s="2">
        <v>43806</v>
      </c>
      <c r="B107" s="3" t="s">
        <v>7</v>
      </c>
      <c r="C107" s="3" t="s">
        <v>91</v>
      </c>
      <c r="D107" s="3" t="s">
        <v>14</v>
      </c>
      <c r="E107" s="6">
        <v>39036843</v>
      </c>
      <c r="F107" s="12">
        <v>110</v>
      </c>
      <c r="G107" s="12">
        <v>55</v>
      </c>
      <c r="H107" s="3" t="s">
        <v>385</v>
      </c>
      <c r="I107" s="3" t="s">
        <v>389</v>
      </c>
      <c r="J107" s="10" t="str">
        <f>IF(Abercrombie_Data[[#This Row],[Extra Promotion]]="","",MID(Abercrombie_Data[[#This Row],[Extra Promotion]],FIND("%",Abercrombie_Data[[#This Row],[Extra Promotion]])-2,2))</f>
        <v/>
      </c>
      <c r="K107" s="7">
        <f t="shared" si="2"/>
        <v>55</v>
      </c>
      <c r="L107" s="7">
        <f>K107*(1-(IF(Abercrombie_Data[[#This Row],[Extra Promotion %]]="",0,Abercrombie_Data[[#This Row],[Extra Promotion %]]/100)))</f>
        <v>55</v>
      </c>
      <c r="M107" s="10">
        <f t="shared" si="3"/>
        <v>0.5</v>
      </c>
      <c r="N107" s="12">
        <f>AVERAGEIFS(Abercrombie_Data[Price after Promo''s],Abercrombie_Data[ID],Abercrombie_Data[[#This Row],[ID]])</f>
        <v>55</v>
      </c>
      <c r="O10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" spans="1:16" x14ac:dyDescent="0.25">
      <c r="A108" s="2">
        <v>43806</v>
      </c>
      <c r="B108" s="3" t="s">
        <v>7</v>
      </c>
      <c r="C108" s="3" t="s">
        <v>90</v>
      </c>
      <c r="D108" s="3" t="s">
        <v>30</v>
      </c>
      <c r="E108" s="6">
        <v>39036827</v>
      </c>
      <c r="F108" s="12">
        <v>120</v>
      </c>
      <c r="G108" s="12">
        <v>60</v>
      </c>
      <c r="H108" s="3" t="s">
        <v>385</v>
      </c>
      <c r="I108" s="3" t="s">
        <v>389</v>
      </c>
      <c r="J108" s="10" t="str">
        <f>IF(Abercrombie_Data[[#This Row],[Extra Promotion]]="","",MID(Abercrombie_Data[[#This Row],[Extra Promotion]],FIND("%",Abercrombie_Data[[#This Row],[Extra Promotion]])-2,2))</f>
        <v/>
      </c>
      <c r="K108" s="7">
        <f t="shared" si="2"/>
        <v>60</v>
      </c>
      <c r="L108" s="7">
        <f>K108*(1-(IF(Abercrombie_Data[[#This Row],[Extra Promotion %]]="",0,Abercrombie_Data[[#This Row],[Extra Promotion %]]/100)))</f>
        <v>60</v>
      </c>
      <c r="M108" s="10">
        <f t="shared" si="3"/>
        <v>0.5</v>
      </c>
      <c r="N108" s="12">
        <f>AVERAGEIFS(Abercrombie_Data[Price after Promo''s],Abercrombie_Data[ID],Abercrombie_Data[[#This Row],[ID]])</f>
        <v>60</v>
      </c>
      <c r="O10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" spans="1:16" x14ac:dyDescent="0.25">
      <c r="A109" s="2">
        <v>43806</v>
      </c>
      <c r="B109" s="3" t="s">
        <v>7</v>
      </c>
      <c r="C109" s="3" t="s">
        <v>25</v>
      </c>
      <c r="D109" s="3" t="s">
        <v>60</v>
      </c>
      <c r="E109" s="6">
        <v>37766924</v>
      </c>
      <c r="F109" s="12">
        <v>140</v>
      </c>
      <c r="G109" s="12">
        <v>99</v>
      </c>
      <c r="H109" s="3" t="s">
        <v>385</v>
      </c>
      <c r="I109" s="3" t="s">
        <v>388</v>
      </c>
      <c r="J109" s="10" t="str">
        <f>IF(Abercrombie_Data[[#This Row],[Extra Promotion]]="","",MID(Abercrombie_Data[[#This Row],[Extra Promotion]],FIND("%",Abercrombie_Data[[#This Row],[Extra Promotion]])-2,2))</f>
        <v>25</v>
      </c>
      <c r="K109" s="7">
        <f t="shared" si="2"/>
        <v>99</v>
      </c>
      <c r="L109" s="7">
        <f>K109*(1-(IF(Abercrombie_Data[[#This Row],[Extra Promotion %]]="",0,Abercrombie_Data[[#This Row],[Extra Promotion %]]/100)))</f>
        <v>74.25</v>
      </c>
      <c r="M109" s="10">
        <f t="shared" si="3"/>
        <v>0.46964285714285714</v>
      </c>
      <c r="N109" s="12">
        <f>AVERAGEIFS(Abercrombie_Data[Price after Promo''s],Abercrombie_Data[ID],Abercrombie_Data[[#This Row],[ID]])</f>
        <v>74.25</v>
      </c>
      <c r="O10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" spans="1:16" x14ac:dyDescent="0.25">
      <c r="A110" s="2">
        <v>43806</v>
      </c>
      <c r="B110" s="3" t="s">
        <v>7</v>
      </c>
      <c r="C110" s="3" t="s">
        <v>90</v>
      </c>
      <c r="D110" s="3" t="s">
        <v>16</v>
      </c>
      <c r="E110" s="6">
        <v>39036826</v>
      </c>
      <c r="F110" s="12">
        <v>120</v>
      </c>
      <c r="G110" s="12">
        <v>60</v>
      </c>
      <c r="H110" s="3" t="s">
        <v>385</v>
      </c>
      <c r="I110" s="3" t="s">
        <v>389</v>
      </c>
      <c r="J110" s="10" t="str">
        <f>IF(Abercrombie_Data[[#This Row],[Extra Promotion]]="","",MID(Abercrombie_Data[[#This Row],[Extra Promotion]],FIND("%",Abercrombie_Data[[#This Row],[Extra Promotion]])-2,2))</f>
        <v/>
      </c>
      <c r="K110" s="7">
        <f t="shared" si="2"/>
        <v>60</v>
      </c>
      <c r="L110" s="7">
        <f>K110*(1-(IF(Abercrombie_Data[[#This Row],[Extra Promotion %]]="",0,Abercrombie_Data[[#This Row],[Extra Promotion %]]/100)))</f>
        <v>60</v>
      </c>
      <c r="M110" s="10">
        <f t="shared" si="3"/>
        <v>0.5</v>
      </c>
      <c r="N110" s="12">
        <f>AVERAGEIFS(Abercrombie_Data[Price after Promo''s],Abercrombie_Data[ID],Abercrombie_Data[[#This Row],[ID]])</f>
        <v>60</v>
      </c>
      <c r="O11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" spans="1:16" x14ac:dyDescent="0.25">
      <c r="A111" s="2">
        <v>43806</v>
      </c>
      <c r="B111" s="3" t="s">
        <v>7</v>
      </c>
      <c r="C111" s="3" t="s">
        <v>56</v>
      </c>
      <c r="D111" s="3" t="s">
        <v>30</v>
      </c>
      <c r="E111" s="6">
        <v>38711447</v>
      </c>
      <c r="F111" s="12">
        <v>198</v>
      </c>
      <c r="G111" s="12">
        <v>99</v>
      </c>
      <c r="H111" s="3" t="s">
        <v>385</v>
      </c>
      <c r="I111" s="3" t="s">
        <v>388</v>
      </c>
      <c r="J111" s="10" t="str">
        <f>IF(Abercrombie_Data[[#This Row],[Extra Promotion]]="","",MID(Abercrombie_Data[[#This Row],[Extra Promotion]],FIND("%",Abercrombie_Data[[#This Row],[Extra Promotion]])-2,2))</f>
        <v>25</v>
      </c>
      <c r="K111" s="7">
        <f t="shared" si="2"/>
        <v>99</v>
      </c>
      <c r="L111" s="7">
        <f>K111*(1-(IF(Abercrombie_Data[[#This Row],[Extra Promotion %]]="",0,Abercrombie_Data[[#This Row],[Extra Promotion %]]/100)))</f>
        <v>74.25</v>
      </c>
      <c r="M111" s="10">
        <f t="shared" si="3"/>
        <v>0.625</v>
      </c>
      <c r="N111" s="12">
        <f>AVERAGEIFS(Abercrombie_Data[Price after Promo''s],Abercrombie_Data[ID],Abercrombie_Data[[#This Row],[ID]])</f>
        <v>74.25</v>
      </c>
      <c r="O11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" spans="1:16" x14ac:dyDescent="0.25">
      <c r="A112" s="2">
        <v>43806</v>
      </c>
      <c r="B112" s="3" t="s">
        <v>7</v>
      </c>
      <c r="C112" s="3" t="s">
        <v>74</v>
      </c>
      <c r="D112" s="3" t="s">
        <v>83</v>
      </c>
      <c r="E112" s="6">
        <v>38682425</v>
      </c>
      <c r="F112" s="12">
        <v>98</v>
      </c>
      <c r="G112" s="12">
        <v>49</v>
      </c>
      <c r="H112" s="3" t="s">
        <v>385</v>
      </c>
      <c r="I112" s="3" t="s">
        <v>389</v>
      </c>
      <c r="J112" s="10" t="str">
        <f>IF(Abercrombie_Data[[#This Row],[Extra Promotion]]="","",MID(Abercrombie_Data[[#This Row],[Extra Promotion]],FIND("%",Abercrombie_Data[[#This Row],[Extra Promotion]])-2,2))</f>
        <v/>
      </c>
      <c r="K112" s="7">
        <f t="shared" si="2"/>
        <v>49</v>
      </c>
      <c r="L112" s="7">
        <f>K112*(1-(IF(Abercrombie_Data[[#This Row],[Extra Promotion %]]="",0,Abercrombie_Data[[#This Row],[Extra Promotion %]]/100)))</f>
        <v>49</v>
      </c>
      <c r="M112" s="10">
        <f t="shared" si="3"/>
        <v>0.5</v>
      </c>
      <c r="N112" s="12">
        <f>AVERAGEIFS(Abercrombie_Data[Price after Promo''s],Abercrombie_Data[ID],Abercrombie_Data[[#This Row],[ID]])</f>
        <v>49</v>
      </c>
      <c r="O11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" spans="1:16" x14ac:dyDescent="0.25">
      <c r="A113" s="2">
        <v>43806</v>
      </c>
      <c r="B113" s="3" t="s">
        <v>7</v>
      </c>
      <c r="C113" s="3" t="s">
        <v>82</v>
      </c>
      <c r="D113" s="3" t="s">
        <v>81</v>
      </c>
      <c r="E113" s="6">
        <v>37722347</v>
      </c>
      <c r="F113" s="12">
        <v>140</v>
      </c>
      <c r="G113" s="12"/>
      <c r="H113" s="3" t="s">
        <v>385</v>
      </c>
      <c r="I113" s="3" t="s">
        <v>388</v>
      </c>
      <c r="J113" s="10" t="str">
        <f>IF(Abercrombie_Data[[#This Row],[Extra Promotion]]="","",MID(Abercrombie_Data[[#This Row],[Extra Promotion]],FIND("%",Abercrombie_Data[[#This Row],[Extra Promotion]])-2,2))</f>
        <v>25</v>
      </c>
      <c r="K113" s="7">
        <f t="shared" si="2"/>
        <v>140</v>
      </c>
      <c r="L113" s="7">
        <f>K113*(1-(IF(Abercrombie_Data[[#This Row],[Extra Promotion %]]="",0,Abercrombie_Data[[#This Row],[Extra Promotion %]]/100)))</f>
        <v>105</v>
      </c>
      <c r="M113" s="10">
        <f t="shared" si="3"/>
        <v>0.25</v>
      </c>
      <c r="N113" s="12">
        <f>AVERAGEIFS(Abercrombie_Data[Price after Promo''s],Abercrombie_Data[ID],Abercrombie_Data[[#This Row],[ID]])</f>
        <v>105</v>
      </c>
      <c r="O11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" spans="1:16" x14ac:dyDescent="0.25">
      <c r="A114" s="2">
        <v>43806</v>
      </c>
      <c r="B114" s="3" t="s">
        <v>7</v>
      </c>
      <c r="C114" s="3" t="s">
        <v>70</v>
      </c>
      <c r="D114" s="3" t="s">
        <v>85</v>
      </c>
      <c r="E114" s="6">
        <v>39036925</v>
      </c>
      <c r="F114" s="12">
        <v>78</v>
      </c>
      <c r="G114" s="12">
        <v>39</v>
      </c>
      <c r="H114" s="3" t="s">
        <v>385</v>
      </c>
      <c r="I114" s="3" t="s">
        <v>388</v>
      </c>
      <c r="J114" s="10" t="str">
        <f>IF(Abercrombie_Data[[#This Row],[Extra Promotion]]="","",MID(Abercrombie_Data[[#This Row],[Extra Promotion]],FIND("%",Abercrombie_Data[[#This Row],[Extra Promotion]])-2,2))</f>
        <v>25</v>
      </c>
      <c r="K114" s="7">
        <f t="shared" si="2"/>
        <v>39</v>
      </c>
      <c r="L114" s="7">
        <f>K114*(1-(IF(Abercrombie_Data[[#This Row],[Extra Promotion %]]="",0,Abercrombie_Data[[#This Row],[Extra Promotion %]]/100)))</f>
        <v>29.25</v>
      </c>
      <c r="M114" s="10">
        <f t="shared" si="3"/>
        <v>0.625</v>
      </c>
      <c r="N114" s="12">
        <f>AVERAGEIFS(Abercrombie_Data[Price after Promo''s],Abercrombie_Data[ID],Abercrombie_Data[[#This Row],[ID]])</f>
        <v>29.25</v>
      </c>
      <c r="O11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" spans="1:16" x14ac:dyDescent="0.25">
      <c r="A115" s="2">
        <v>43806</v>
      </c>
      <c r="B115" s="3" t="s">
        <v>7</v>
      </c>
      <c r="C115" s="3" t="s">
        <v>87</v>
      </c>
      <c r="D115" s="3" t="s">
        <v>15</v>
      </c>
      <c r="E115" s="6">
        <v>39491351</v>
      </c>
      <c r="F115" s="12">
        <v>110</v>
      </c>
      <c r="G115" s="12"/>
      <c r="H115" s="3" t="s">
        <v>385</v>
      </c>
      <c r="I115" s="3" t="s">
        <v>389</v>
      </c>
      <c r="J115" s="10" t="str">
        <f>IF(Abercrombie_Data[[#This Row],[Extra Promotion]]="","",MID(Abercrombie_Data[[#This Row],[Extra Promotion]],FIND("%",Abercrombie_Data[[#This Row],[Extra Promotion]])-2,2))</f>
        <v/>
      </c>
      <c r="K115" s="7">
        <f t="shared" si="2"/>
        <v>110</v>
      </c>
      <c r="L115" s="7">
        <f>K115*(1-(IF(Abercrombie_Data[[#This Row],[Extra Promotion %]]="",0,Abercrombie_Data[[#This Row],[Extra Promotion %]]/100)))</f>
        <v>110</v>
      </c>
      <c r="M115" s="10">
        <f t="shared" si="3"/>
        <v>0</v>
      </c>
      <c r="N115" s="12">
        <f>AVERAGEIFS(Abercrombie_Data[Price after Promo''s],Abercrombie_Data[ID],Abercrombie_Data[[#This Row],[ID]])</f>
        <v>110</v>
      </c>
      <c r="O11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" spans="1:16" x14ac:dyDescent="0.25">
      <c r="A116" s="2">
        <v>43806</v>
      </c>
      <c r="B116" s="3" t="s">
        <v>7</v>
      </c>
      <c r="C116" s="3" t="s">
        <v>87</v>
      </c>
      <c r="D116" s="3" t="s">
        <v>88</v>
      </c>
      <c r="E116" s="6">
        <v>39491350</v>
      </c>
      <c r="F116" s="12">
        <v>110</v>
      </c>
      <c r="G116" s="12"/>
      <c r="H116" s="3" t="s">
        <v>385</v>
      </c>
      <c r="I116" s="3" t="s">
        <v>389</v>
      </c>
      <c r="J116" s="10" t="str">
        <f>IF(Abercrombie_Data[[#This Row],[Extra Promotion]]="","",MID(Abercrombie_Data[[#This Row],[Extra Promotion]],FIND("%",Abercrombie_Data[[#This Row],[Extra Promotion]])-2,2))</f>
        <v/>
      </c>
      <c r="K116" s="7">
        <f t="shared" si="2"/>
        <v>110</v>
      </c>
      <c r="L116" s="7">
        <f>K116*(1-(IF(Abercrombie_Data[[#This Row],[Extra Promotion %]]="",0,Abercrombie_Data[[#This Row],[Extra Promotion %]]/100)))</f>
        <v>110</v>
      </c>
      <c r="M116" s="10">
        <f t="shared" si="3"/>
        <v>0</v>
      </c>
      <c r="N116" s="12">
        <f>AVERAGEIFS(Abercrombie_Data[Price after Promo''s],Abercrombie_Data[ID],Abercrombie_Data[[#This Row],[ID]])</f>
        <v>110</v>
      </c>
      <c r="O11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" spans="1:16" x14ac:dyDescent="0.25">
      <c r="A117" s="2">
        <v>43806</v>
      </c>
      <c r="B117" s="3" t="s">
        <v>7</v>
      </c>
      <c r="C117" s="3" t="s">
        <v>91</v>
      </c>
      <c r="D117" s="3" t="s">
        <v>54</v>
      </c>
      <c r="E117" s="6">
        <v>39036844</v>
      </c>
      <c r="F117" s="12">
        <v>110</v>
      </c>
      <c r="G117" s="12">
        <v>55</v>
      </c>
      <c r="H117" s="3" t="s">
        <v>385</v>
      </c>
      <c r="I117" s="3" t="s">
        <v>389</v>
      </c>
      <c r="J117" s="10" t="str">
        <f>IF(Abercrombie_Data[[#This Row],[Extra Promotion]]="","",MID(Abercrombie_Data[[#This Row],[Extra Promotion]],FIND("%",Abercrombie_Data[[#This Row],[Extra Promotion]])-2,2))</f>
        <v/>
      </c>
      <c r="K117" s="7">
        <f t="shared" si="2"/>
        <v>55</v>
      </c>
      <c r="L117" s="7">
        <f>K117*(1-(IF(Abercrombie_Data[[#This Row],[Extra Promotion %]]="",0,Abercrombie_Data[[#This Row],[Extra Promotion %]]/100)))</f>
        <v>55</v>
      </c>
      <c r="M117" s="10">
        <f t="shared" si="3"/>
        <v>0.5</v>
      </c>
      <c r="N117" s="12">
        <f>AVERAGEIFS(Abercrombie_Data[Price after Promo''s],Abercrombie_Data[ID],Abercrombie_Data[[#This Row],[ID]])</f>
        <v>55</v>
      </c>
      <c r="O11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" spans="1:16" x14ac:dyDescent="0.25">
      <c r="A118" s="2">
        <v>43806</v>
      </c>
      <c r="B118" s="3" t="s">
        <v>7</v>
      </c>
      <c r="C118" s="3" t="s">
        <v>89</v>
      </c>
      <c r="D118" s="3" t="s">
        <v>14</v>
      </c>
      <c r="E118" s="6">
        <v>38323837</v>
      </c>
      <c r="F118" s="12">
        <v>78</v>
      </c>
      <c r="G118" s="12"/>
      <c r="H118" s="3" t="s">
        <v>385</v>
      </c>
      <c r="I118" s="3" t="s">
        <v>389</v>
      </c>
      <c r="J118" s="10" t="str">
        <f>IF(Abercrombie_Data[[#This Row],[Extra Promotion]]="","",MID(Abercrombie_Data[[#This Row],[Extra Promotion]],FIND("%",Abercrombie_Data[[#This Row],[Extra Promotion]])-2,2))</f>
        <v/>
      </c>
      <c r="K118" s="7">
        <f t="shared" si="2"/>
        <v>78</v>
      </c>
      <c r="L118" s="7">
        <f>K118*(1-(IF(Abercrombie_Data[[#This Row],[Extra Promotion %]]="",0,Abercrombie_Data[[#This Row],[Extra Promotion %]]/100)))</f>
        <v>78</v>
      </c>
      <c r="M118" s="10">
        <f t="shared" si="3"/>
        <v>0</v>
      </c>
      <c r="N118" s="12">
        <f>AVERAGEIFS(Abercrombie_Data[Price after Promo''s],Abercrombie_Data[ID],Abercrombie_Data[[#This Row],[ID]])</f>
        <v>78</v>
      </c>
      <c r="O11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" spans="1:16" x14ac:dyDescent="0.25">
      <c r="A119" s="2">
        <v>43806</v>
      </c>
      <c r="B119" s="3" t="s">
        <v>92</v>
      </c>
      <c r="C119" s="3" t="s">
        <v>93</v>
      </c>
      <c r="D119" s="3" t="s">
        <v>35</v>
      </c>
      <c r="E119" s="6">
        <v>11236774</v>
      </c>
      <c r="F119" s="12">
        <v>80</v>
      </c>
      <c r="G119" s="12"/>
      <c r="H119" s="3" t="s">
        <v>385</v>
      </c>
      <c r="I119" s="3" t="s">
        <v>389</v>
      </c>
      <c r="J119" s="10" t="str">
        <f>IF(Abercrombie_Data[[#This Row],[Extra Promotion]]="","",MID(Abercrombie_Data[[#This Row],[Extra Promotion]],FIND("%",Abercrombie_Data[[#This Row],[Extra Promotion]])-2,2))</f>
        <v/>
      </c>
      <c r="K119" s="7">
        <f t="shared" si="2"/>
        <v>80</v>
      </c>
      <c r="L119" s="7">
        <f>K119*(1-(IF(Abercrombie_Data[[#This Row],[Extra Promotion %]]="",0,Abercrombie_Data[[#This Row],[Extra Promotion %]]/100)))</f>
        <v>80</v>
      </c>
      <c r="M119" s="10">
        <f t="shared" si="3"/>
        <v>0</v>
      </c>
      <c r="N119" s="12">
        <f>AVERAGEIFS(Abercrombie_Data[Price after Promo''s],Abercrombie_Data[ID],Abercrombie_Data[[#This Row],[ID]])</f>
        <v>80</v>
      </c>
      <c r="O11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" spans="1:16" x14ac:dyDescent="0.25">
      <c r="A120" s="2">
        <v>43806</v>
      </c>
      <c r="B120" s="3" t="s">
        <v>92</v>
      </c>
      <c r="C120" s="3" t="s">
        <v>96</v>
      </c>
      <c r="D120" s="3" t="s">
        <v>95</v>
      </c>
      <c r="E120" s="6">
        <v>11259052</v>
      </c>
      <c r="F120" s="12">
        <v>110</v>
      </c>
      <c r="G120" s="12"/>
      <c r="H120" s="3" t="s">
        <v>385</v>
      </c>
      <c r="I120" s="3" t="s">
        <v>389</v>
      </c>
      <c r="J120" s="10" t="str">
        <f>IF(Abercrombie_Data[[#This Row],[Extra Promotion]]="","",MID(Abercrombie_Data[[#This Row],[Extra Promotion]],FIND("%",Abercrombie_Data[[#This Row],[Extra Promotion]])-2,2))</f>
        <v/>
      </c>
      <c r="K120" s="7">
        <f t="shared" si="2"/>
        <v>110</v>
      </c>
      <c r="L120" s="7">
        <f>K120*(1-(IF(Abercrombie_Data[[#This Row],[Extra Promotion %]]="",0,Abercrombie_Data[[#This Row],[Extra Promotion %]]/100)))</f>
        <v>110</v>
      </c>
      <c r="M120" s="10">
        <f t="shared" si="3"/>
        <v>0</v>
      </c>
      <c r="N120" s="12">
        <f>AVERAGEIFS(Abercrombie_Data[Price after Promo''s],Abercrombie_Data[ID],Abercrombie_Data[[#This Row],[ID]])</f>
        <v>110</v>
      </c>
      <c r="O12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1" spans="1:16" x14ac:dyDescent="0.25">
      <c r="A121" s="2">
        <v>43806</v>
      </c>
      <c r="B121" s="3" t="s">
        <v>92</v>
      </c>
      <c r="C121" s="3" t="s">
        <v>99</v>
      </c>
      <c r="D121" s="3" t="s">
        <v>100</v>
      </c>
      <c r="E121" s="6">
        <v>14139319</v>
      </c>
      <c r="F121" s="12">
        <v>128</v>
      </c>
      <c r="G121" s="12"/>
      <c r="H121" s="3" t="s">
        <v>385</v>
      </c>
      <c r="I121" s="3" t="s">
        <v>389</v>
      </c>
      <c r="J121" s="10" t="str">
        <f>IF(Abercrombie_Data[[#This Row],[Extra Promotion]]="","",MID(Abercrombie_Data[[#This Row],[Extra Promotion]],FIND("%",Abercrombie_Data[[#This Row],[Extra Promotion]])-2,2))</f>
        <v/>
      </c>
      <c r="K121" s="7">
        <f t="shared" si="2"/>
        <v>128</v>
      </c>
      <c r="L121" s="7">
        <f>K121*(1-(IF(Abercrombie_Data[[#This Row],[Extra Promotion %]]="",0,Abercrombie_Data[[#This Row],[Extra Promotion %]]/100)))</f>
        <v>128</v>
      </c>
      <c r="M121" s="10">
        <f t="shared" si="3"/>
        <v>0</v>
      </c>
      <c r="N121" s="12">
        <f>AVERAGEIFS(Abercrombie_Data[Price after Promo''s],Abercrombie_Data[ID],Abercrombie_Data[[#This Row],[ID]])</f>
        <v>128</v>
      </c>
      <c r="O12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2" spans="1:16" x14ac:dyDescent="0.25">
      <c r="A122" s="2">
        <v>43806</v>
      </c>
      <c r="B122" s="3" t="s">
        <v>92</v>
      </c>
      <c r="C122" s="3" t="s">
        <v>96</v>
      </c>
      <c r="D122" s="3" t="s">
        <v>54</v>
      </c>
      <c r="E122" s="6">
        <v>11259051</v>
      </c>
      <c r="F122" s="12">
        <v>110</v>
      </c>
      <c r="G122" s="12"/>
      <c r="H122" s="3" t="s">
        <v>385</v>
      </c>
      <c r="I122" s="3" t="s">
        <v>389</v>
      </c>
      <c r="J122" s="10" t="str">
        <f>IF(Abercrombie_Data[[#This Row],[Extra Promotion]]="","",MID(Abercrombie_Data[[#This Row],[Extra Promotion]],FIND("%",Abercrombie_Data[[#This Row],[Extra Promotion]])-2,2))</f>
        <v/>
      </c>
      <c r="K122" s="7">
        <f t="shared" si="2"/>
        <v>110</v>
      </c>
      <c r="L122" s="7">
        <f>K122*(1-(IF(Abercrombie_Data[[#This Row],[Extra Promotion %]]="",0,Abercrombie_Data[[#This Row],[Extra Promotion %]]/100)))</f>
        <v>110</v>
      </c>
      <c r="M122" s="10">
        <f t="shared" si="3"/>
        <v>0</v>
      </c>
      <c r="N122" s="12">
        <f>AVERAGEIFS(Abercrombie_Data[Price after Promo''s],Abercrombie_Data[ID],Abercrombie_Data[[#This Row],[ID]])</f>
        <v>110</v>
      </c>
      <c r="O12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3" spans="1:16" x14ac:dyDescent="0.25">
      <c r="A123" s="2">
        <v>43806</v>
      </c>
      <c r="B123" s="3" t="s">
        <v>92</v>
      </c>
      <c r="C123" s="3" t="s">
        <v>97</v>
      </c>
      <c r="D123" s="3" t="s">
        <v>21</v>
      </c>
      <c r="E123" s="6">
        <v>11259030</v>
      </c>
      <c r="F123" s="12">
        <v>98</v>
      </c>
      <c r="G123" s="12"/>
      <c r="H123" s="3" t="s">
        <v>385</v>
      </c>
      <c r="I123" s="3" t="s">
        <v>389</v>
      </c>
      <c r="J123" s="10" t="str">
        <f>IF(Abercrombie_Data[[#This Row],[Extra Promotion]]="","",MID(Abercrombie_Data[[#This Row],[Extra Promotion]],FIND("%",Abercrombie_Data[[#This Row],[Extra Promotion]])-2,2))</f>
        <v/>
      </c>
      <c r="K123" s="7">
        <f t="shared" si="2"/>
        <v>98</v>
      </c>
      <c r="L123" s="7">
        <f>K123*(1-(IF(Abercrombie_Data[[#This Row],[Extra Promotion %]]="",0,Abercrombie_Data[[#This Row],[Extra Promotion %]]/100)))</f>
        <v>98</v>
      </c>
      <c r="M123" s="10">
        <f t="shared" si="3"/>
        <v>0</v>
      </c>
      <c r="N123" s="12">
        <f>AVERAGEIFS(Abercrombie_Data[Price after Promo''s],Abercrombie_Data[ID],Abercrombie_Data[[#This Row],[ID]])</f>
        <v>98</v>
      </c>
      <c r="O12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4" spans="1:16" x14ac:dyDescent="0.25">
      <c r="A124" s="2">
        <v>43806</v>
      </c>
      <c r="B124" s="3" t="s">
        <v>92</v>
      </c>
      <c r="C124" s="3" t="s">
        <v>101</v>
      </c>
      <c r="D124" s="3" t="s">
        <v>102</v>
      </c>
      <c r="E124" s="6">
        <v>15242830</v>
      </c>
      <c r="F124" s="12">
        <v>160</v>
      </c>
      <c r="G124" s="12"/>
      <c r="H124" s="3" t="s">
        <v>385</v>
      </c>
      <c r="I124" s="3" t="s">
        <v>389</v>
      </c>
      <c r="J124" s="10" t="str">
        <f>IF(Abercrombie_Data[[#This Row],[Extra Promotion]]="","",MID(Abercrombie_Data[[#This Row],[Extra Promotion]],FIND("%",Abercrombie_Data[[#This Row],[Extra Promotion]])-2,2))</f>
        <v/>
      </c>
      <c r="K124" s="7">
        <f t="shared" si="2"/>
        <v>160</v>
      </c>
      <c r="L124" s="7">
        <f>K124*(1-(IF(Abercrombie_Data[[#This Row],[Extra Promotion %]]="",0,Abercrombie_Data[[#This Row],[Extra Promotion %]]/100)))</f>
        <v>160</v>
      </c>
      <c r="M124" s="10">
        <f t="shared" si="3"/>
        <v>0</v>
      </c>
      <c r="N124" s="12">
        <f>AVERAGEIFS(Abercrombie_Data[Price after Promo''s],Abercrombie_Data[ID],Abercrombie_Data[[#This Row],[ID]])</f>
        <v>160</v>
      </c>
      <c r="O12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5" spans="1:16" x14ac:dyDescent="0.25">
      <c r="A125" s="2">
        <v>43806</v>
      </c>
      <c r="B125" s="3" t="s">
        <v>92</v>
      </c>
      <c r="C125" s="3" t="s">
        <v>94</v>
      </c>
      <c r="D125" s="3" t="s">
        <v>95</v>
      </c>
      <c r="E125" s="6">
        <v>11259026</v>
      </c>
      <c r="F125" s="12">
        <v>138</v>
      </c>
      <c r="G125" s="12"/>
      <c r="H125" s="3" t="s">
        <v>385</v>
      </c>
      <c r="I125" s="3" t="s">
        <v>389</v>
      </c>
      <c r="J125" s="10" t="str">
        <f>IF(Abercrombie_Data[[#This Row],[Extra Promotion]]="","",MID(Abercrombie_Data[[#This Row],[Extra Promotion]],FIND("%",Abercrombie_Data[[#This Row],[Extra Promotion]])-2,2))</f>
        <v/>
      </c>
      <c r="K125" s="7">
        <f t="shared" si="2"/>
        <v>138</v>
      </c>
      <c r="L125" s="7">
        <f>K125*(1-(IF(Abercrombie_Data[[#This Row],[Extra Promotion %]]="",0,Abercrombie_Data[[#This Row],[Extra Promotion %]]/100)))</f>
        <v>138</v>
      </c>
      <c r="M125" s="10">
        <f t="shared" si="3"/>
        <v>0</v>
      </c>
      <c r="N125" s="12">
        <f>AVERAGEIFS(Abercrombie_Data[Price after Promo''s],Abercrombie_Data[ID],Abercrombie_Data[[#This Row],[ID]])</f>
        <v>138</v>
      </c>
      <c r="O12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6" spans="1:16" x14ac:dyDescent="0.25">
      <c r="A126" s="2">
        <v>43806</v>
      </c>
      <c r="B126" s="3" t="s">
        <v>92</v>
      </c>
      <c r="C126" s="3" t="s">
        <v>96</v>
      </c>
      <c r="D126" s="3" t="s">
        <v>54</v>
      </c>
      <c r="E126" s="6">
        <v>11259053</v>
      </c>
      <c r="F126" s="12">
        <v>110</v>
      </c>
      <c r="G126" s="12"/>
      <c r="H126" s="3" t="s">
        <v>385</v>
      </c>
      <c r="I126" s="3" t="s">
        <v>389</v>
      </c>
      <c r="J126" s="10" t="str">
        <f>IF(Abercrombie_Data[[#This Row],[Extra Promotion]]="","",MID(Abercrombie_Data[[#This Row],[Extra Promotion]],FIND("%",Abercrombie_Data[[#This Row],[Extra Promotion]])-2,2))</f>
        <v/>
      </c>
      <c r="K126" s="7">
        <f t="shared" si="2"/>
        <v>110</v>
      </c>
      <c r="L126" s="7">
        <f>K126*(1-(IF(Abercrombie_Data[[#This Row],[Extra Promotion %]]="",0,Abercrombie_Data[[#This Row],[Extra Promotion %]]/100)))</f>
        <v>110</v>
      </c>
      <c r="M126" s="10">
        <f t="shared" si="3"/>
        <v>0</v>
      </c>
      <c r="N126" s="12">
        <f>AVERAGEIFS(Abercrombie_Data[Price after Promo''s],Abercrombie_Data[ID],Abercrombie_Data[[#This Row],[ID]])</f>
        <v>110</v>
      </c>
      <c r="O12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7" spans="1:16" x14ac:dyDescent="0.25">
      <c r="A127" s="2">
        <v>43806</v>
      </c>
      <c r="B127" s="3" t="s">
        <v>92</v>
      </c>
      <c r="C127" s="3" t="s">
        <v>97</v>
      </c>
      <c r="D127" s="3" t="s">
        <v>54</v>
      </c>
      <c r="E127" s="6">
        <v>11259031</v>
      </c>
      <c r="F127" s="12">
        <v>98</v>
      </c>
      <c r="G127" s="12"/>
      <c r="H127" s="3" t="s">
        <v>385</v>
      </c>
      <c r="I127" s="3" t="s">
        <v>389</v>
      </c>
      <c r="J127" s="10" t="str">
        <f>IF(Abercrombie_Data[[#This Row],[Extra Promotion]]="","",MID(Abercrombie_Data[[#This Row],[Extra Promotion]],FIND("%",Abercrombie_Data[[#This Row],[Extra Promotion]])-2,2))</f>
        <v/>
      </c>
      <c r="K127" s="7">
        <f t="shared" si="2"/>
        <v>98</v>
      </c>
      <c r="L127" s="7">
        <f>K127*(1-(IF(Abercrombie_Data[[#This Row],[Extra Promotion %]]="",0,Abercrombie_Data[[#This Row],[Extra Promotion %]]/100)))</f>
        <v>98</v>
      </c>
      <c r="M127" s="10">
        <f t="shared" si="3"/>
        <v>0</v>
      </c>
      <c r="N127" s="12">
        <f>AVERAGEIFS(Abercrombie_Data[Price after Promo''s],Abercrombie_Data[ID],Abercrombie_Data[[#This Row],[ID]])</f>
        <v>98</v>
      </c>
      <c r="O12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8" spans="1:16" x14ac:dyDescent="0.25">
      <c r="A128" s="2">
        <v>43806</v>
      </c>
      <c r="B128" s="3" t="s">
        <v>92</v>
      </c>
      <c r="C128" s="3" t="s">
        <v>98</v>
      </c>
      <c r="D128" s="3" t="s">
        <v>54</v>
      </c>
      <c r="E128" s="6">
        <v>11259097</v>
      </c>
      <c r="F128" s="12">
        <v>98</v>
      </c>
      <c r="G128" s="12"/>
      <c r="H128" s="3" t="s">
        <v>385</v>
      </c>
      <c r="I128" s="3" t="s">
        <v>389</v>
      </c>
      <c r="J128" s="10" t="str">
        <f>IF(Abercrombie_Data[[#This Row],[Extra Promotion]]="","",MID(Abercrombie_Data[[#This Row],[Extra Promotion]],FIND("%",Abercrombie_Data[[#This Row],[Extra Promotion]])-2,2))</f>
        <v/>
      </c>
      <c r="K128" s="7">
        <f t="shared" si="2"/>
        <v>98</v>
      </c>
      <c r="L128" s="7">
        <f>K128*(1-(IF(Abercrombie_Data[[#This Row],[Extra Promotion %]]="",0,Abercrombie_Data[[#This Row],[Extra Promotion %]]/100)))</f>
        <v>98</v>
      </c>
      <c r="M128" s="10">
        <f t="shared" si="3"/>
        <v>0</v>
      </c>
      <c r="N128" s="12">
        <f>AVERAGEIFS(Abercrombie_Data[Price after Promo''s],Abercrombie_Data[ID],Abercrombie_Data[[#This Row],[ID]])</f>
        <v>98</v>
      </c>
      <c r="O12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9" spans="1:16" x14ac:dyDescent="0.25">
      <c r="A129" s="2">
        <v>43806</v>
      </c>
      <c r="B129" s="3" t="s">
        <v>103</v>
      </c>
      <c r="C129" s="3" t="s">
        <v>104</v>
      </c>
      <c r="D129" s="3" t="s">
        <v>45</v>
      </c>
      <c r="E129" s="6">
        <v>9702720</v>
      </c>
      <c r="F129" s="12">
        <v>78</v>
      </c>
      <c r="G129" s="12">
        <v>39</v>
      </c>
      <c r="H129" s="3" t="s">
        <v>385</v>
      </c>
      <c r="I129" s="3" t="s">
        <v>389</v>
      </c>
      <c r="J129" s="10" t="str">
        <f>IF(Abercrombie_Data[[#This Row],[Extra Promotion]]="","",MID(Abercrombie_Data[[#This Row],[Extra Promotion]],FIND("%",Abercrombie_Data[[#This Row],[Extra Promotion]])-2,2))</f>
        <v/>
      </c>
      <c r="K129" s="7">
        <f t="shared" si="2"/>
        <v>39</v>
      </c>
      <c r="L129" s="7">
        <f>K129*(1-(IF(Abercrombie_Data[[#This Row],[Extra Promotion %]]="",0,Abercrombie_Data[[#This Row],[Extra Promotion %]]/100)))</f>
        <v>39</v>
      </c>
      <c r="M129" s="10">
        <f t="shared" si="3"/>
        <v>0.5</v>
      </c>
      <c r="N129" s="12">
        <f>AVERAGEIFS(Abercrombie_Data[Price after Promo''s],Abercrombie_Data[ID],Abercrombie_Data[[#This Row],[ID]])</f>
        <v>39</v>
      </c>
      <c r="O12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0" spans="1:16" x14ac:dyDescent="0.25">
      <c r="A130" s="2">
        <v>43806</v>
      </c>
      <c r="B130" s="3" t="s">
        <v>103</v>
      </c>
      <c r="C130" s="3" t="s">
        <v>105</v>
      </c>
      <c r="D130" s="3" t="s">
        <v>11</v>
      </c>
      <c r="E130" s="6">
        <v>38035938</v>
      </c>
      <c r="F130" s="12">
        <v>78</v>
      </c>
      <c r="G130" s="12">
        <v>46.8</v>
      </c>
      <c r="H130" s="3" t="s">
        <v>385</v>
      </c>
      <c r="I130" s="3" t="s">
        <v>388</v>
      </c>
      <c r="J130" s="10" t="str">
        <f>IF(Abercrombie_Data[[#This Row],[Extra Promotion]]="","",MID(Abercrombie_Data[[#This Row],[Extra Promotion]],FIND("%",Abercrombie_Data[[#This Row],[Extra Promotion]])-2,2))</f>
        <v>25</v>
      </c>
      <c r="K130" s="7">
        <f t="shared" ref="K130:K193" si="4">MIN(F130,G130)</f>
        <v>46.8</v>
      </c>
      <c r="L130" s="7">
        <f>K130*(1-(IF(Abercrombie_Data[[#This Row],[Extra Promotion %]]="",0,Abercrombie_Data[[#This Row],[Extra Promotion %]]/100)))</f>
        <v>35.099999999999994</v>
      </c>
      <c r="M130" s="10">
        <f t="shared" ref="M130:M193" si="5">IF(1-(L130/F130)=1,"",1-(L130/F130))</f>
        <v>0.55000000000000004</v>
      </c>
      <c r="N130" s="12">
        <f>AVERAGEIFS(Abercrombie_Data[Price after Promo''s],Abercrombie_Data[ID],Abercrombie_Data[[#This Row],[ID]])</f>
        <v>35.099999999999994</v>
      </c>
      <c r="O13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1" spans="1:16" x14ac:dyDescent="0.25">
      <c r="A131" s="2">
        <v>43806</v>
      </c>
      <c r="B131" s="3" t="s">
        <v>103</v>
      </c>
      <c r="C131" s="3" t="s">
        <v>104</v>
      </c>
      <c r="D131" s="3" t="s">
        <v>81</v>
      </c>
      <c r="E131" s="6">
        <v>12553819</v>
      </c>
      <c r="F131" s="12">
        <v>78</v>
      </c>
      <c r="G131" s="12">
        <v>39</v>
      </c>
      <c r="H131" s="3" t="s">
        <v>385</v>
      </c>
      <c r="I131" s="3" t="s">
        <v>389</v>
      </c>
      <c r="J131" s="10" t="str">
        <f>IF(Abercrombie_Data[[#This Row],[Extra Promotion]]="","",MID(Abercrombie_Data[[#This Row],[Extra Promotion]],FIND("%",Abercrombie_Data[[#This Row],[Extra Promotion]])-2,2))</f>
        <v/>
      </c>
      <c r="K131" s="7">
        <f t="shared" si="4"/>
        <v>39</v>
      </c>
      <c r="L131" s="7">
        <f>K131*(1-(IF(Abercrombie_Data[[#This Row],[Extra Promotion %]]="",0,Abercrombie_Data[[#This Row],[Extra Promotion %]]/100)))</f>
        <v>39</v>
      </c>
      <c r="M131" s="10">
        <f t="shared" si="5"/>
        <v>0.5</v>
      </c>
      <c r="N131" s="12">
        <f>AVERAGEIFS(Abercrombie_Data[Price after Promo''s],Abercrombie_Data[ID],Abercrombie_Data[[#This Row],[ID]])</f>
        <v>39</v>
      </c>
      <c r="O13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2" spans="1:16" x14ac:dyDescent="0.25">
      <c r="A132" s="2">
        <v>43806</v>
      </c>
      <c r="B132" s="3" t="s">
        <v>103</v>
      </c>
      <c r="C132" s="3" t="s">
        <v>105</v>
      </c>
      <c r="D132" s="3" t="s">
        <v>14</v>
      </c>
      <c r="E132" s="6">
        <v>38035937</v>
      </c>
      <c r="F132" s="12">
        <v>78</v>
      </c>
      <c r="G132" s="12">
        <v>46.8</v>
      </c>
      <c r="H132" s="3" t="s">
        <v>385</v>
      </c>
      <c r="I132" s="3" t="s">
        <v>388</v>
      </c>
      <c r="J132" s="10" t="str">
        <f>IF(Abercrombie_Data[[#This Row],[Extra Promotion]]="","",MID(Abercrombie_Data[[#This Row],[Extra Promotion]],FIND("%",Abercrombie_Data[[#This Row],[Extra Promotion]])-2,2))</f>
        <v>25</v>
      </c>
      <c r="K132" s="7">
        <f t="shared" si="4"/>
        <v>46.8</v>
      </c>
      <c r="L132" s="7">
        <f>K132*(1-(IF(Abercrombie_Data[[#This Row],[Extra Promotion %]]="",0,Abercrombie_Data[[#This Row],[Extra Promotion %]]/100)))</f>
        <v>35.099999999999994</v>
      </c>
      <c r="M132" s="10">
        <f t="shared" si="5"/>
        <v>0.55000000000000004</v>
      </c>
      <c r="N132" s="12">
        <f>AVERAGEIFS(Abercrombie_Data[Price after Promo''s],Abercrombie_Data[ID],Abercrombie_Data[[#This Row],[ID]])</f>
        <v>35.099999999999994</v>
      </c>
      <c r="O13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3" spans="1:16" x14ac:dyDescent="0.25">
      <c r="A133" s="2">
        <v>43806</v>
      </c>
      <c r="B133" s="3" t="s">
        <v>103</v>
      </c>
      <c r="C133" s="3" t="s">
        <v>104</v>
      </c>
      <c r="D133" s="3" t="s">
        <v>107</v>
      </c>
      <c r="E133" s="6">
        <v>22193819</v>
      </c>
      <c r="F133" s="12">
        <v>78</v>
      </c>
      <c r="G133" s="12">
        <v>39</v>
      </c>
      <c r="H133" s="3" t="s">
        <v>385</v>
      </c>
      <c r="I133" s="3" t="s">
        <v>389</v>
      </c>
      <c r="J133" s="10" t="str">
        <f>IF(Abercrombie_Data[[#This Row],[Extra Promotion]]="","",MID(Abercrombie_Data[[#This Row],[Extra Promotion]],FIND("%",Abercrombie_Data[[#This Row],[Extra Promotion]])-2,2))</f>
        <v/>
      </c>
      <c r="K133" s="7">
        <f t="shared" si="4"/>
        <v>39</v>
      </c>
      <c r="L133" s="7">
        <f>K133*(1-(IF(Abercrombie_Data[[#This Row],[Extra Promotion %]]="",0,Abercrombie_Data[[#This Row],[Extra Promotion %]]/100)))</f>
        <v>39</v>
      </c>
      <c r="M133" s="10">
        <f t="shared" si="5"/>
        <v>0.5</v>
      </c>
      <c r="N133" s="12">
        <f>AVERAGEIFS(Abercrombie_Data[Price after Promo''s],Abercrombie_Data[ID],Abercrombie_Data[[#This Row],[ID]])</f>
        <v>39</v>
      </c>
      <c r="O13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4" spans="1:16" x14ac:dyDescent="0.25">
      <c r="A134" s="2">
        <v>43806</v>
      </c>
      <c r="B134" s="3" t="s">
        <v>103</v>
      </c>
      <c r="C134" s="3" t="s">
        <v>105</v>
      </c>
      <c r="D134" s="3" t="s">
        <v>18</v>
      </c>
      <c r="E134" s="6">
        <v>38035939</v>
      </c>
      <c r="F134" s="12">
        <v>78</v>
      </c>
      <c r="G134" s="12">
        <v>46.8</v>
      </c>
      <c r="H134" s="3" t="s">
        <v>385</v>
      </c>
      <c r="I134" s="3" t="s">
        <v>388</v>
      </c>
      <c r="J134" s="10" t="str">
        <f>IF(Abercrombie_Data[[#This Row],[Extra Promotion]]="","",MID(Abercrombie_Data[[#This Row],[Extra Promotion]],FIND("%",Abercrombie_Data[[#This Row],[Extra Promotion]])-2,2))</f>
        <v>25</v>
      </c>
      <c r="K134" s="7">
        <f t="shared" si="4"/>
        <v>46.8</v>
      </c>
      <c r="L134" s="7">
        <f>K134*(1-(IF(Abercrombie_Data[[#This Row],[Extra Promotion %]]="",0,Abercrombie_Data[[#This Row],[Extra Promotion %]]/100)))</f>
        <v>35.099999999999994</v>
      </c>
      <c r="M134" s="10">
        <f t="shared" si="5"/>
        <v>0.55000000000000004</v>
      </c>
      <c r="N134" s="12">
        <f>AVERAGEIFS(Abercrombie_Data[Price after Promo''s],Abercrombie_Data[ID],Abercrombie_Data[[#This Row],[ID]])</f>
        <v>35.099999999999994</v>
      </c>
      <c r="O13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5" spans="1:16" x14ac:dyDescent="0.25">
      <c r="A135" s="2">
        <v>43806</v>
      </c>
      <c r="B135" s="3" t="s">
        <v>103</v>
      </c>
      <c r="C135" s="3" t="s">
        <v>111</v>
      </c>
      <c r="D135" s="3" t="s">
        <v>107</v>
      </c>
      <c r="E135" s="6">
        <v>20627824</v>
      </c>
      <c r="F135" s="12">
        <v>78</v>
      </c>
      <c r="G135" s="12">
        <v>39</v>
      </c>
      <c r="H135" s="3" t="s">
        <v>385</v>
      </c>
      <c r="I135" s="3" t="s">
        <v>389</v>
      </c>
      <c r="J135" s="10" t="str">
        <f>IF(Abercrombie_Data[[#This Row],[Extra Promotion]]="","",MID(Abercrombie_Data[[#This Row],[Extra Promotion]],FIND("%",Abercrombie_Data[[#This Row],[Extra Promotion]])-2,2))</f>
        <v/>
      </c>
      <c r="K135" s="7">
        <f t="shared" si="4"/>
        <v>39</v>
      </c>
      <c r="L135" s="7">
        <f>K135*(1-(IF(Abercrombie_Data[[#This Row],[Extra Promotion %]]="",0,Abercrombie_Data[[#This Row],[Extra Promotion %]]/100)))</f>
        <v>39</v>
      </c>
      <c r="M135" s="10">
        <f t="shared" si="5"/>
        <v>0.5</v>
      </c>
      <c r="N135" s="12">
        <f>AVERAGEIFS(Abercrombie_Data[Price after Promo''s],Abercrombie_Data[ID],Abercrombie_Data[[#This Row],[ID]])</f>
        <v>39</v>
      </c>
      <c r="O13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6" spans="1:16" x14ac:dyDescent="0.25">
      <c r="A136" s="2">
        <v>43806</v>
      </c>
      <c r="B136" s="3" t="s">
        <v>103</v>
      </c>
      <c r="C136" s="3" t="s">
        <v>106</v>
      </c>
      <c r="D136" s="3" t="s">
        <v>81</v>
      </c>
      <c r="E136" s="6">
        <v>17658319</v>
      </c>
      <c r="F136" s="12">
        <v>78</v>
      </c>
      <c r="G136" s="12">
        <v>39</v>
      </c>
      <c r="H136" s="3" t="s">
        <v>385</v>
      </c>
      <c r="I136" s="3" t="s">
        <v>389</v>
      </c>
      <c r="J136" s="10" t="str">
        <f>IF(Abercrombie_Data[[#This Row],[Extra Promotion]]="","",MID(Abercrombie_Data[[#This Row],[Extra Promotion]],FIND("%",Abercrombie_Data[[#This Row],[Extra Promotion]])-2,2))</f>
        <v/>
      </c>
      <c r="K136" s="7">
        <f t="shared" si="4"/>
        <v>39</v>
      </c>
      <c r="L136" s="7">
        <f>K136*(1-(IF(Abercrombie_Data[[#This Row],[Extra Promotion %]]="",0,Abercrombie_Data[[#This Row],[Extra Promotion %]]/100)))</f>
        <v>39</v>
      </c>
      <c r="M136" s="10">
        <f t="shared" si="5"/>
        <v>0.5</v>
      </c>
      <c r="N136" s="12">
        <f>AVERAGEIFS(Abercrombie_Data[Price after Promo''s],Abercrombie_Data[ID],Abercrombie_Data[[#This Row],[ID]])</f>
        <v>39</v>
      </c>
      <c r="O13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7" spans="1:16" x14ac:dyDescent="0.25">
      <c r="A137" s="2">
        <v>43806</v>
      </c>
      <c r="B137" s="3" t="s">
        <v>103</v>
      </c>
      <c r="C137" s="3" t="s">
        <v>108</v>
      </c>
      <c r="D137" s="3" t="s">
        <v>81</v>
      </c>
      <c r="E137" s="6">
        <v>35504845</v>
      </c>
      <c r="F137" s="12">
        <v>78</v>
      </c>
      <c r="G137" s="12">
        <v>39</v>
      </c>
      <c r="H137" s="3" t="s">
        <v>385</v>
      </c>
      <c r="I137" s="3" t="s">
        <v>389</v>
      </c>
      <c r="J137" s="10" t="str">
        <f>IF(Abercrombie_Data[[#This Row],[Extra Promotion]]="","",MID(Abercrombie_Data[[#This Row],[Extra Promotion]],FIND("%",Abercrombie_Data[[#This Row],[Extra Promotion]])-2,2))</f>
        <v/>
      </c>
      <c r="K137" s="7">
        <f t="shared" si="4"/>
        <v>39</v>
      </c>
      <c r="L137" s="7">
        <f>K137*(1-(IF(Abercrombie_Data[[#This Row],[Extra Promotion %]]="",0,Abercrombie_Data[[#This Row],[Extra Promotion %]]/100)))</f>
        <v>39</v>
      </c>
      <c r="M137" s="10">
        <f t="shared" si="5"/>
        <v>0.5</v>
      </c>
      <c r="N137" s="12">
        <f>AVERAGEIFS(Abercrombie_Data[Price after Promo''s],Abercrombie_Data[ID],Abercrombie_Data[[#This Row],[ID]])</f>
        <v>39</v>
      </c>
      <c r="O13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8" spans="1:16" x14ac:dyDescent="0.25">
      <c r="A138" s="2">
        <v>43806</v>
      </c>
      <c r="B138" s="3" t="s">
        <v>103</v>
      </c>
      <c r="C138" s="3" t="s">
        <v>106</v>
      </c>
      <c r="D138" s="3" t="s">
        <v>11</v>
      </c>
      <c r="E138" s="6">
        <v>20627822</v>
      </c>
      <c r="F138" s="12">
        <v>78</v>
      </c>
      <c r="G138" s="12">
        <v>39</v>
      </c>
      <c r="H138" s="3" t="s">
        <v>385</v>
      </c>
      <c r="I138" s="3" t="s">
        <v>389</v>
      </c>
      <c r="J138" s="10" t="str">
        <f>IF(Abercrombie_Data[[#This Row],[Extra Promotion]]="","",MID(Abercrombie_Data[[#This Row],[Extra Promotion]],FIND("%",Abercrombie_Data[[#This Row],[Extra Promotion]])-2,2))</f>
        <v/>
      </c>
      <c r="K138" s="7">
        <f t="shared" si="4"/>
        <v>39</v>
      </c>
      <c r="L138" s="7">
        <f>K138*(1-(IF(Abercrombie_Data[[#This Row],[Extra Promotion %]]="",0,Abercrombie_Data[[#This Row],[Extra Promotion %]]/100)))</f>
        <v>39</v>
      </c>
      <c r="M138" s="10">
        <f t="shared" si="5"/>
        <v>0.5</v>
      </c>
      <c r="N138" s="12">
        <f>AVERAGEIFS(Abercrombie_Data[Price after Promo''s],Abercrombie_Data[ID],Abercrombie_Data[[#This Row],[ID]])</f>
        <v>39</v>
      </c>
      <c r="O13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39" spans="1:16" x14ac:dyDescent="0.25">
      <c r="A139" s="2">
        <v>43806</v>
      </c>
      <c r="B139" s="3" t="s">
        <v>103</v>
      </c>
      <c r="C139" s="3" t="s">
        <v>104</v>
      </c>
      <c r="D139" s="3" t="s">
        <v>115</v>
      </c>
      <c r="E139" s="6">
        <v>11968343</v>
      </c>
      <c r="F139" s="12">
        <v>78</v>
      </c>
      <c r="G139" s="12">
        <v>39</v>
      </c>
      <c r="H139" s="3" t="s">
        <v>385</v>
      </c>
      <c r="I139" s="3" t="s">
        <v>389</v>
      </c>
      <c r="J139" s="10" t="str">
        <f>IF(Abercrombie_Data[[#This Row],[Extra Promotion]]="","",MID(Abercrombie_Data[[#This Row],[Extra Promotion]],FIND("%",Abercrombie_Data[[#This Row],[Extra Promotion]])-2,2))</f>
        <v/>
      </c>
      <c r="K139" s="7">
        <f t="shared" si="4"/>
        <v>39</v>
      </c>
      <c r="L139" s="7">
        <f>K139*(1-(IF(Abercrombie_Data[[#This Row],[Extra Promotion %]]="",0,Abercrombie_Data[[#This Row],[Extra Promotion %]]/100)))</f>
        <v>39</v>
      </c>
      <c r="M139" s="10">
        <f t="shared" si="5"/>
        <v>0.5</v>
      </c>
      <c r="N139" s="12">
        <f>AVERAGEIFS(Abercrombie_Data[Price after Promo''s],Abercrombie_Data[ID],Abercrombie_Data[[#This Row],[ID]])</f>
        <v>39</v>
      </c>
      <c r="O13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0" spans="1:16" x14ac:dyDescent="0.25">
      <c r="A140" s="2">
        <v>43806</v>
      </c>
      <c r="B140" s="3" t="s">
        <v>103</v>
      </c>
      <c r="C140" s="3" t="s">
        <v>108</v>
      </c>
      <c r="D140" s="3" t="s">
        <v>81</v>
      </c>
      <c r="E140" s="6">
        <v>9847866</v>
      </c>
      <c r="F140" s="12">
        <v>78</v>
      </c>
      <c r="G140" s="12">
        <v>39</v>
      </c>
      <c r="H140" s="3" t="s">
        <v>385</v>
      </c>
      <c r="I140" s="3" t="s">
        <v>389</v>
      </c>
      <c r="J140" s="10" t="str">
        <f>IF(Abercrombie_Data[[#This Row],[Extra Promotion]]="","",MID(Abercrombie_Data[[#This Row],[Extra Promotion]],FIND("%",Abercrombie_Data[[#This Row],[Extra Promotion]])-2,2))</f>
        <v/>
      </c>
      <c r="K140" s="7">
        <f t="shared" si="4"/>
        <v>39</v>
      </c>
      <c r="L140" s="7">
        <f>K140*(1-(IF(Abercrombie_Data[[#This Row],[Extra Promotion %]]="",0,Abercrombie_Data[[#This Row],[Extra Promotion %]]/100)))</f>
        <v>39</v>
      </c>
      <c r="M140" s="10">
        <f t="shared" si="5"/>
        <v>0.5</v>
      </c>
      <c r="N140" s="12">
        <f>AVERAGEIFS(Abercrombie_Data[Price after Promo''s],Abercrombie_Data[ID],Abercrombie_Data[[#This Row],[ID]])</f>
        <v>39</v>
      </c>
      <c r="O14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1" spans="1:16" x14ac:dyDescent="0.25">
      <c r="A141" s="2">
        <v>43806</v>
      </c>
      <c r="B141" s="3" t="s">
        <v>103</v>
      </c>
      <c r="C141" s="3" t="s">
        <v>111</v>
      </c>
      <c r="D141" s="3" t="s">
        <v>81</v>
      </c>
      <c r="E141" s="6">
        <v>20627823</v>
      </c>
      <c r="F141" s="12">
        <v>78</v>
      </c>
      <c r="G141" s="12">
        <v>39</v>
      </c>
      <c r="H141" s="3" t="s">
        <v>385</v>
      </c>
      <c r="I141" s="3" t="s">
        <v>389</v>
      </c>
      <c r="J141" s="10" t="str">
        <f>IF(Abercrombie_Data[[#This Row],[Extra Promotion]]="","",MID(Abercrombie_Data[[#This Row],[Extra Promotion]],FIND("%",Abercrombie_Data[[#This Row],[Extra Promotion]])-2,2))</f>
        <v/>
      </c>
      <c r="K141" s="7">
        <f t="shared" si="4"/>
        <v>39</v>
      </c>
      <c r="L141" s="7">
        <f>K141*(1-(IF(Abercrombie_Data[[#This Row],[Extra Promotion %]]="",0,Abercrombie_Data[[#This Row],[Extra Promotion %]]/100)))</f>
        <v>39</v>
      </c>
      <c r="M141" s="10">
        <f t="shared" si="5"/>
        <v>0.5</v>
      </c>
      <c r="N141" s="12">
        <f>AVERAGEIFS(Abercrombie_Data[Price after Promo''s],Abercrombie_Data[ID],Abercrombie_Data[[#This Row],[ID]])</f>
        <v>39</v>
      </c>
      <c r="O14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2" spans="1:16" x14ac:dyDescent="0.25">
      <c r="A142" s="2">
        <v>43806</v>
      </c>
      <c r="B142" s="3" t="s">
        <v>103</v>
      </c>
      <c r="C142" s="3" t="s">
        <v>104</v>
      </c>
      <c r="D142" s="3" t="s">
        <v>119</v>
      </c>
      <c r="E142" s="6">
        <v>35504838</v>
      </c>
      <c r="F142" s="12">
        <v>78</v>
      </c>
      <c r="G142" s="12">
        <v>39</v>
      </c>
      <c r="H142" s="3" t="s">
        <v>385</v>
      </c>
      <c r="I142" s="3" t="s">
        <v>389</v>
      </c>
      <c r="J142" s="10" t="str">
        <f>IF(Abercrombie_Data[[#This Row],[Extra Promotion]]="","",MID(Abercrombie_Data[[#This Row],[Extra Promotion]],FIND("%",Abercrombie_Data[[#This Row],[Extra Promotion]])-2,2))</f>
        <v/>
      </c>
      <c r="K142" s="7">
        <f t="shared" si="4"/>
        <v>39</v>
      </c>
      <c r="L142" s="7">
        <f>K142*(1-(IF(Abercrombie_Data[[#This Row],[Extra Promotion %]]="",0,Abercrombie_Data[[#This Row],[Extra Promotion %]]/100)))</f>
        <v>39</v>
      </c>
      <c r="M142" s="10">
        <f t="shared" si="5"/>
        <v>0.5</v>
      </c>
      <c r="N142" s="12">
        <f>AVERAGEIFS(Abercrombie_Data[Price after Promo''s],Abercrombie_Data[ID],Abercrombie_Data[[#This Row],[ID]])</f>
        <v>39</v>
      </c>
      <c r="O14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3" spans="1:16" x14ac:dyDescent="0.25">
      <c r="A143" s="2">
        <v>43806</v>
      </c>
      <c r="B143" s="3" t="s">
        <v>103</v>
      </c>
      <c r="C143" s="3" t="s">
        <v>111</v>
      </c>
      <c r="D143" s="3" t="s">
        <v>11</v>
      </c>
      <c r="E143" s="6">
        <v>20627825</v>
      </c>
      <c r="F143" s="12">
        <v>78</v>
      </c>
      <c r="G143" s="12">
        <v>39</v>
      </c>
      <c r="H143" s="3" t="s">
        <v>385</v>
      </c>
      <c r="I143" s="3" t="s">
        <v>389</v>
      </c>
      <c r="J143" s="10" t="str">
        <f>IF(Abercrombie_Data[[#This Row],[Extra Promotion]]="","",MID(Abercrombie_Data[[#This Row],[Extra Promotion]],FIND("%",Abercrombie_Data[[#This Row],[Extra Promotion]])-2,2))</f>
        <v/>
      </c>
      <c r="K143" s="7">
        <f t="shared" si="4"/>
        <v>39</v>
      </c>
      <c r="L143" s="7">
        <f>K143*(1-(IF(Abercrombie_Data[[#This Row],[Extra Promotion %]]="",0,Abercrombie_Data[[#This Row],[Extra Promotion %]]/100)))</f>
        <v>39</v>
      </c>
      <c r="M143" s="10">
        <f t="shared" si="5"/>
        <v>0.5</v>
      </c>
      <c r="N143" s="12">
        <f>AVERAGEIFS(Abercrombie_Data[Price after Promo''s],Abercrombie_Data[ID],Abercrombie_Data[[#This Row],[ID]])</f>
        <v>39</v>
      </c>
      <c r="O14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4" spans="1:16" x14ac:dyDescent="0.25">
      <c r="A144" s="2">
        <v>43806</v>
      </c>
      <c r="B144" s="3" t="s">
        <v>103</v>
      </c>
      <c r="C144" s="3" t="s">
        <v>106</v>
      </c>
      <c r="D144" s="3" t="s">
        <v>107</v>
      </c>
      <c r="E144" s="6">
        <v>39367819</v>
      </c>
      <c r="F144" s="12">
        <v>78</v>
      </c>
      <c r="G144" s="12">
        <v>39</v>
      </c>
      <c r="H144" s="3" t="s">
        <v>385</v>
      </c>
      <c r="I144" s="3" t="s">
        <v>389</v>
      </c>
      <c r="J144" s="10" t="str">
        <f>IF(Abercrombie_Data[[#This Row],[Extra Promotion]]="","",MID(Abercrombie_Data[[#This Row],[Extra Promotion]],FIND("%",Abercrombie_Data[[#This Row],[Extra Promotion]])-2,2))</f>
        <v/>
      </c>
      <c r="K144" s="7">
        <f t="shared" si="4"/>
        <v>39</v>
      </c>
      <c r="L144" s="7">
        <f>K144*(1-(IF(Abercrombie_Data[[#This Row],[Extra Promotion %]]="",0,Abercrombie_Data[[#This Row],[Extra Promotion %]]/100)))</f>
        <v>39</v>
      </c>
      <c r="M144" s="10">
        <f t="shared" si="5"/>
        <v>0.5</v>
      </c>
      <c r="N144" s="12">
        <f>AVERAGEIFS(Abercrombie_Data[Price after Promo''s],Abercrombie_Data[ID],Abercrombie_Data[[#This Row],[ID]])</f>
        <v>39</v>
      </c>
      <c r="O14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5" spans="1:16" x14ac:dyDescent="0.25">
      <c r="A145" s="2">
        <v>43806</v>
      </c>
      <c r="B145" s="3" t="s">
        <v>103</v>
      </c>
      <c r="C145" s="3" t="s">
        <v>109</v>
      </c>
      <c r="D145" s="3" t="s">
        <v>81</v>
      </c>
      <c r="E145" s="6">
        <v>20627826</v>
      </c>
      <c r="F145" s="12">
        <v>78</v>
      </c>
      <c r="G145" s="12">
        <v>39</v>
      </c>
      <c r="H145" s="3" t="s">
        <v>385</v>
      </c>
      <c r="I145" s="3" t="s">
        <v>389</v>
      </c>
      <c r="J145" s="10" t="str">
        <f>IF(Abercrombie_Data[[#This Row],[Extra Promotion]]="","",MID(Abercrombie_Data[[#This Row],[Extra Promotion]],FIND("%",Abercrombie_Data[[#This Row],[Extra Promotion]])-2,2))</f>
        <v/>
      </c>
      <c r="K145" s="7">
        <f t="shared" si="4"/>
        <v>39</v>
      </c>
      <c r="L145" s="7">
        <f>K145*(1-(IF(Abercrombie_Data[[#This Row],[Extra Promotion %]]="",0,Abercrombie_Data[[#This Row],[Extra Promotion %]]/100)))</f>
        <v>39</v>
      </c>
      <c r="M145" s="10">
        <f t="shared" si="5"/>
        <v>0.5</v>
      </c>
      <c r="N145" s="12">
        <f>AVERAGEIFS(Abercrombie_Data[Price after Promo''s],Abercrombie_Data[ID],Abercrombie_Data[[#This Row],[ID]])</f>
        <v>39</v>
      </c>
      <c r="O14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6" spans="1:16" x14ac:dyDescent="0.25">
      <c r="A146" s="2">
        <v>43806</v>
      </c>
      <c r="B146" s="3" t="s">
        <v>103</v>
      </c>
      <c r="C146" s="3" t="s">
        <v>111</v>
      </c>
      <c r="D146" s="3" t="s">
        <v>45</v>
      </c>
      <c r="E146" s="6">
        <v>37348676</v>
      </c>
      <c r="F146" s="12">
        <v>78</v>
      </c>
      <c r="G146" s="12">
        <v>39</v>
      </c>
      <c r="H146" s="3" t="s">
        <v>385</v>
      </c>
      <c r="I146" s="3" t="s">
        <v>389</v>
      </c>
      <c r="J146" s="10" t="str">
        <f>IF(Abercrombie_Data[[#This Row],[Extra Promotion]]="","",MID(Abercrombie_Data[[#This Row],[Extra Promotion]],FIND("%",Abercrombie_Data[[#This Row],[Extra Promotion]])-2,2))</f>
        <v/>
      </c>
      <c r="K146" s="7">
        <f t="shared" si="4"/>
        <v>39</v>
      </c>
      <c r="L146" s="7">
        <f>K146*(1-(IF(Abercrombie_Data[[#This Row],[Extra Promotion %]]="",0,Abercrombie_Data[[#This Row],[Extra Promotion %]]/100)))</f>
        <v>39</v>
      </c>
      <c r="M146" s="10">
        <f t="shared" si="5"/>
        <v>0.5</v>
      </c>
      <c r="N146" s="12">
        <f>AVERAGEIFS(Abercrombie_Data[Price after Promo''s],Abercrombie_Data[ID],Abercrombie_Data[[#This Row],[ID]])</f>
        <v>39</v>
      </c>
      <c r="O14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7" spans="1:16" x14ac:dyDescent="0.25">
      <c r="A147" s="2">
        <v>43806</v>
      </c>
      <c r="B147" s="3" t="s">
        <v>103</v>
      </c>
      <c r="C147" s="3" t="s">
        <v>108</v>
      </c>
      <c r="D147" s="3" t="s">
        <v>107</v>
      </c>
      <c r="E147" s="6">
        <v>35504844</v>
      </c>
      <c r="F147" s="12">
        <v>78</v>
      </c>
      <c r="G147" s="12">
        <v>39</v>
      </c>
      <c r="H147" s="3" t="s">
        <v>385</v>
      </c>
      <c r="I147" s="3" t="s">
        <v>389</v>
      </c>
      <c r="J147" s="10" t="str">
        <f>IF(Abercrombie_Data[[#This Row],[Extra Promotion]]="","",MID(Abercrombie_Data[[#This Row],[Extra Promotion]],FIND("%",Abercrombie_Data[[#This Row],[Extra Promotion]])-2,2))</f>
        <v/>
      </c>
      <c r="K147" s="7">
        <f t="shared" si="4"/>
        <v>39</v>
      </c>
      <c r="L147" s="7">
        <f>K147*(1-(IF(Abercrombie_Data[[#This Row],[Extra Promotion %]]="",0,Abercrombie_Data[[#This Row],[Extra Promotion %]]/100)))</f>
        <v>39</v>
      </c>
      <c r="M147" s="10">
        <f t="shared" si="5"/>
        <v>0.5</v>
      </c>
      <c r="N147" s="12">
        <f>AVERAGEIFS(Abercrombie_Data[Price after Promo''s],Abercrombie_Data[ID],Abercrombie_Data[[#This Row],[ID]])</f>
        <v>39</v>
      </c>
      <c r="O14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8" spans="1:16" x14ac:dyDescent="0.25">
      <c r="A148" s="2">
        <v>43806</v>
      </c>
      <c r="B148" s="3" t="s">
        <v>103</v>
      </c>
      <c r="C148" s="3" t="s">
        <v>109</v>
      </c>
      <c r="D148" s="3" t="s">
        <v>107</v>
      </c>
      <c r="E148" s="6">
        <v>37348672</v>
      </c>
      <c r="F148" s="12">
        <v>78</v>
      </c>
      <c r="G148" s="12">
        <v>39</v>
      </c>
      <c r="H148" s="3" t="s">
        <v>385</v>
      </c>
      <c r="I148" s="3" t="s">
        <v>389</v>
      </c>
      <c r="J148" s="10" t="str">
        <f>IF(Abercrombie_Data[[#This Row],[Extra Promotion]]="","",MID(Abercrombie_Data[[#This Row],[Extra Promotion]],FIND("%",Abercrombie_Data[[#This Row],[Extra Promotion]])-2,2))</f>
        <v/>
      </c>
      <c r="K148" s="7">
        <f t="shared" si="4"/>
        <v>39</v>
      </c>
      <c r="L148" s="7">
        <f>K148*(1-(IF(Abercrombie_Data[[#This Row],[Extra Promotion %]]="",0,Abercrombie_Data[[#This Row],[Extra Promotion %]]/100)))</f>
        <v>39</v>
      </c>
      <c r="M148" s="10">
        <f t="shared" si="5"/>
        <v>0.5</v>
      </c>
      <c r="N148" s="12">
        <f>AVERAGEIFS(Abercrombie_Data[Price after Promo''s],Abercrombie_Data[ID],Abercrombie_Data[[#This Row],[ID]])</f>
        <v>39</v>
      </c>
      <c r="O14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49" spans="1:16" x14ac:dyDescent="0.25">
      <c r="A149" s="2">
        <v>43806</v>
      </c>
      <c r="B149" s="3" t="s">
        <v>103</v>
      </c>
      <c r="C149" s="3" t="s">
        <v>109</v>
      </c>
      <c r="D149" s="3" t="s">
        <v>18</v>
      </c>
      <c r="E149" s="6">
        <v>37348687</v>
      </c>
      <c r="F149" s="12">
        <v>78</v>
      </c>
      <c r="G149" s="12">
        <v>39</v>
      </c>
      <c r="H149" s="3" t="s">
        <v>385</v>
      </c>
      <c r="I149" s="3" t="s">
        <v>389</v>
      </c>
      <c r="J149" s="10" t="str">
        <f>IF(Abercrombie_Data[[#This Row],[Extra Promotion]]="","",MID(Abercrombie_Data[[#This Row],[Extra Promotion]],FIND("%",Abercrombie_Data[[#This Row],[Extra Promotion]])-2,2))</f>
        <v/>
      </c>
      <c r="K149" s="7">
        <f t="shared" si="4"/>
        <v>39</v>
      </c>
      <c r="L149" s="7">
        <f>K149*(1-(IF(Abercrombie_Data[[#This Row],[Extra Promotion %]]="",0,Abercrombie_Data[[#This Row],[Extra Promotion %]]/100)))</f>
        <v>39</v>
      </c>
      <c r="M149" s="10">
        <f t="shared" si="5"/>
        <v>0.5</v>
      </c>
      <c r="N149" s="12">
        <f>AVERAGEIFS(Abercrombie_Data[Price after Promo''s],Abercrombie_Data[ID],Abercrombie_Data[[#This Row],[ID]])</f>
        <v>39</v>
      </c>
      <c r="O14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0" spans="1:16" x14ac:dyDescent="0.25">
      <c r="A150" s="2">
        <v>43806</v>
      </c>
      <c r="B150" s="3" t="s">
        <v>103</v>
      </c>
      <c r="C150" s="3" t="s">
        <v>109</v>
      </c>
      <c r="D150" s="3" t="s">
        <v>11</v>
      </c>
      <c r="E150" s="6">
        <v>20366819</v>
      </c>
      <c r="F150" s="12">
        <v>78</v>
      </c>
      <c r="G150" s="12">
        <v>39</v>
      </c>
      <c r="H150" s="3" t="s">
        <v>385</v>
      </c>
      <c r="I150" s="3" t="s">
        <v>389</v>
      </c>
      <c r="J150" s="10" t="str">
        <f>IF(Abercrombie_Data[[#This Row],[Extra Promotion]]="","",MID(Abercrombie_Data[[#This Row],[Extra Promotion]],FIND("%",Abercrombie_Data[[#This Row],[Extra Promotion]])-2,2))</f>
        <v/>
      </c>
      <c r="K150" s="7">
        <f t="shared" si="4"/>
        <v>39</v>
      </c>
      <c r="L150" s="7">
        <f>K150*(1-(IF(Abercrombie_Data[[#This Row],[Extra Promotion %]]="",0,Abercrombie_Data[[#This Row],[Extra Promotion %]]/100)))</f>
        <v>39</v>
      </c>
      <c r="M150" s="10">
        <f t="shared" si="5"/>
        <v>0.5</v>
      </c>
      <c r="N150" s="12">
        <f>AVERAGEIFS(Abercrombie_Data[Price after Promo''s],Abercrombie_Data[ID],Abercrombie_Data[[#This Row],[ID]])</f>
        <v>39</v>
      </c>
      <c r="O15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1" spans="1:16" x14ac:dyDescent="0.25">
      <c r="A151" s="2">
        <v>43806</v>
      </c>
      <c r="B151" s="3" t="s">
        <v>103</v>
      </c>
      <c r="C151" s="3" t="s">
        <v>106</v>
      </c>
      <c r="D151" s="3" t="s">
        <v>45</v>
      </c>
      <c r="E151" s="6">
        <v>30344835</v>
      </c>
      <c r="F151" s="12">
        <v>88</v>
      </c>
      <c r="G151" s="12">
        <v>44</v>
      </c>
      <c r="H151" s="3" t="s">
        <v>385</v>
      </c>
      <c r="I151" s="3" t="s">
        <v>389</v>
      </c>
      <c r="J151" s="10" t="str">
        <f>IF(Abercrombie_Data[[#This Row],[Extra Promotion]]="","",MID(Abercrombie_Data[[#This Row],[Extra Promotion]],FIND("%",Abercrombie_Data[[#This Row],[Extra Promotion]])-2,2))</f>
        <v/>
      </c>
      <c r="K151" s="7">
        <f t="shared" si="4"/>
        <v>44</v>
      </c>
      <c r="L151" s="7">
        <f>K151*(1-(IF(Abercrombie_Data[[#This Row],[Extra Promotion %]]="",0,Abercrombie_Data[[#This Row],[Extra Promotion %]]/100)))</f>
        <v>44</v>
      </c>
      <c r="M151" s="10">
        <f t="shared" si="5"/>
        <v>0.5</v>
      </c>
      <c r="N151" s="12">
        <f>AVERAGEIFS(Abercrombie_Data[Price after Promo''s],Abercrombie_Data[ID],Abercrombie_Data[[#This Row],[ID]])</f>
        <v>44</v>
      </c>
      <c r="O15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2" spans="1:16" x14ac:dyDescent="0.25">
      <c r="A152" s="2">
        <v>43806</v>
      </c>
      <c r="B152" s="3" t="s">
        <v>103</v>
      </c>
      <c r="C152" s="3" t="s">
        <v>112</v>
      </c>
      <c r="D152" s="3" t="s">
        <v>113</v>
      </c>
      <c r="E152" s="6">
        <v>35504834</v>
      </c>
      <c r="F152" s="12">
        <v>88</v>
      </c>
      <c r="G152" s="12">
        <v>44</v>
      </c>
      <c r="H152" s="3" t="s">
        <v>385</v>
      </c>
      <c r="I152" s="3" t="s">
        <v>389</v>
      </c>
      <c r="J152" s="10" t="str">
        <f>IF(Abercrombie_Data[[#This Row],[Extra Promotion]]="","",MID(Abercrombie_Data[[#This Row],[Extra Promotion]],FIND("%",Abercrombie_Data[[#This Row],[Extra Promotion]])-2,2))</f>
        <v/>
      </c>
      <c r="K152" s="7">
        <f t="shared" si="4"/>
        <v>44</v>
      </c>
      <c r="L152" s="7">
        <f>K152*(1-(IF(Abercrombie_Data[[#This Row],[Extra Promotion %]]="",0,Abercrombie_Data[[#This Row],[Extra Promotion %]]/100)))</f>
        <v>44</v>
      </c>
      <c r="M152" s="10">
        <f t="shared" si="5"/>
        <v>0.5</v>
      </c>
      <c r="N152" s="12">
        <f>AVERAGEIFS(Abercrombie_Data[Price after Promo''s],Abercrombie_Data[ID],Abercrombie_Data[[#This Row],[ID]])</f>
        <v>44</v>
      </c>
      <c r="O15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3" spans="1:16" x14ac:dyDescent="0.25">
      <c r="A153" s="2">
        <v>43806</v>
      </c>
      <c r="B153" s="3" t="s">
        <v>103</v>
      </c>
      <c r="C153" s="3" t="s">
        <v>106</v>
      </c>
      <c r="D153" s="3" t="s">
        <v>126</v>
      </c>
      <c r="E153" s="6">
        <v>9847719</v>
      </c>
      <c r="F153" s="12">
        <v>78</v>
      </c>
      <c r="G153" s="12">
        <v>39</v>
      </c>
      <c r="H153" s="3" t="s">
        <v>385</v>
      </c>
      <c r="I153" s="3" t="s">
        <v>389</v>
      </c>
      <c r="J153" s="10" t="str">
        <f>IF(Abercrombie_Data[[#This Row],[Extra Promotion]]="","",MID(Abercrombie_Data[[#This Row],[Extra Promotion]],FIND("%",Abercrombie_Data[[#This Row],[Extra Promotion]])-2,2))</f>
        <v/>
      </c>
      <c r="K153" s="7">
        <f t="shared" si="4"/>
        <v>39</v>
      </c>
      <c r="L153" s="7">
        <f>K153*(1-(IF(Abercrombie_Data[[#This Row],[Extra Promotion %]]="",0,Abercrombie_Data[[#This Row],[Extra Promotion %]]/100)))</f>
        <v>39</v>
      </c>
      <c r="M153" s="10">
        <f t="shared" si="5"/>
        <v>0.5</v>
      </c>
      <c r="N153" s="12">
        <f>AVERAGEIFS(Abercrombie_Data[Price after Promo''s],Abercrombie_Data[ID],Abercrombie_Data[[#This Row],[ID]])</f>
        <v>39</v>
      </c>
      <c r="O15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4" spans="1:16" x14ac:dyDescent="0.25">
      <c r="A154" s="2">
        <v>43806</v>
      </c>
      <c r="B154" s="3" t="s">
        <v>103</v>
      </c>
      <c r="C154" s="3" t="s">
        <v>109</v>
      </c>
      <c r="D154" s="3" t="s">
        <v>116</v>
      </c>
      <c r="E154" s="6">
        <v>37348673</v>
      </c>
      <c r="F154" s="12">
        <v>78</v>
      </c>
      <c r="G154" s="12">
        <v>39</v>
      </c>
      <c r="H154" s="3" t="s">
        <v>385</v>
      </c>
      <c r="I154" s="3" t="s">
        <v>389</v>
      </c>
      <c r="J154" s="10" t="str">
        <f>IF(Abercrombie_Data[[#This Row],[Extra Promotion]]="","",MID(Abercrombie_Data[[#This Row],[Extra Promotion]],FIND("%",Abercrombie_Data[[#This Row],[Extra Promotion]])-2,2))</f>
        <v/>
      </c>
      <c r="K154" s="7">
        <f t="shared" si="4"/>
        <v>39</v>
      </c>
      <c r="L154" s="7">
        <f>K154*(1-(IF(Abercrombie_Data[[#This Row],[Extra Promotion %]]="",0,Abercrombie_Data[[#This Row],[Extra Promotion %]]/100)))</f>
        <v>39</v>
      </c>
      <c r="M154" s="10">
        <f t="shared" si="5"/>
        <v>0.5</v>
      </c>
      <c r="N154" s="12">
        <f>AVERAGEIFS(Abercrombie_Data[Price after Promo''s],Abercrombie_Data[ID],Abercrombie_Data[[#This Row],[ID]])</f>
        <v>39</v>
      </c>
      <c r="O15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5" spans="1:16" x14ac:dyDescent="0.25">
      <c r="A155" s="2">
        <v>43806</v>
      </c>
      <c r="B155" s="3" t="s">
        <v>103</v>
      </c>
      <c r="C155" s="3" t="s">
        <v>104</v>
      </c>
      <c r="D155" s="3" t="s">
        <v>118</v>
      </c>
      <c r="E155" s="6">
        <v>35504855</v>
      </c>
      <c r="F155" s="12">
        <v>88</v>
      </c>
      <c r="G155" s="12">
        <v>44</v>
      </c>
      <c r="H155" s="3" t="s">
        <v>385</v>
      </c>
      <c r="I155" s="3" t="s">
        <v>389</v>
      </c>
      <c r="J155" s="10" t="str">
        <f>IF(Abercrombie_Data[[#This Row],[Extra Promotion]]="","",MID(Abercrombie_Data[[#This Row],[Extra Promotion]],FIND("%",Abercrombie_Data[[#This Row],[Extra Promotion]])-2,2))</f>
        <v/>
      </c>
      <c r="K155" s="7">
        <f t="shared" si="4"/>
        <v>44</v>
      </c>
      <c r="L155" s="7">
        <f>K155*(1-(IF(Abercrombie_Data[[#This Row],[Extra Promotion %]]="",0,Abercrombie_Data[[#This Row],[Extra Promotion %]]/100)))</f>
        <v>44</v>
      </c>
      <c r="M155" s="10">
        <f t="shared" si="5"/>
        <v>0.5</v>
      </c>
      <c r="N155" s="12">
        <f>AVERAGEIFS(Abercrombie_Data[Price after Promo''s],Abercrombie_Data[ID],Abercrombie_Data[[#This Row],[ID]])</f>
        <v>44</v>
      </c>
      <c r="O15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6" spans="1:16" x14ac:dyDescent="0.25">
      <c r="A156" s="2">
        <v>43806</v>
      </c>
      <c r="B156" s="3" t="s">
        <v>103</v>
      </c>
      <c r="C156" s="3" t="s">
        <v>111</v>
      </c>
      <c r="D156" s="3" t="s">
        <v>121</v>
      </c>
      <c r="E156" s="6">
        <v>37348677</v>
      </c>
      <c r="F156" s="12">
        <v>78</v>
      </c>
      <c r="G156" s="12">
        <v>39</v>
      </c>
      <c r="H156" s="3" t="s">
        <v>385</v>
      </c>
      <c r="I156" s="3" t="s">
        <v>389</v>
      </c>
      <c r="J156" s="10" t="str">
        <f>IF(Abercrombie_Data[[#This Row],[Extra Promotion]]="","",MID(Abercrombie_Data[[#This Row],[Extra Promotion]],FIND("%",Abercrombie_Data[[#This Row],[Extra Promotion]])-2,2))</f>
        <v/>
      </c>
      <c r="K156" s="7">
        <f t="shared" si="4"/>
        <v>39</v>
      </c>
      <c r="L156" s="7">
        <f>K156*(1-(IF(Abercrombie_Data[[#This Row],[Extra Promotion %]]="",0,Abercrombie_Data[[#This Row],[Extra Promotion %]]/100)))</f>
        <v>39</v>
      </c>
      <c r="M156" s="10">
        <f t="shared" si="5"/>
        <v>0.5</v>
      </c>
      <c r="N156" s="12">
        <f>AVERAGEIFS(Abercrombie_Data[Price after Promo''s],Abercrombie_Data[ID],Abercrombie_Data[[#This Row],[ID]])</f>
        <v>39</v>
      </c>
      <c r="O15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7" spans="1:16" x14ac:dyDescent="0.25">
      <c r="A157" s="2">
        <v>43806</v>
      </c>
      <c r="B157" s="3" t="s">
        <v>103</v>
      </c>
      <c r="C157" s="3" t="s">
        <v>109</v>
      </c>
      <c r="D157" s="3" t="s">
        <v>69</v>
      </c>
      <c r="E157" s="6">
        <v>20355819</v>
      </c>
      <c r="F157" s="12">
        <v>78</v>
      </c>
      <c r="G157" s="12">
        <v>39</v>
      </c>
      <c r="H157" s="3" t="s">
        <v>385</v>
      </c>
      <c r="I157" s="3" t="s">
        <v>389</v>
      </c>
      <c r="J157" s="10" t="str">
        <f>IF(Abercrombie_Data[[#This Row],[Extra Promotion]]="","",MID(Abercrombie_Data[[#This Row],[Extra Promotion]],FIND("%",Abercrombie_Data[[#This Row],[Extra Promotion]])-2,2))</f>
        <v/>
      </c>
      <c r="K157" s="7">
        <f t="shared" si="4"/>
        <v>39</v>
      </c>
      <c r="L157" s="7">
        <f>K157*(1-(IF(Abercrombie_Data[[#This Row],[Extra Promotion %]]="",0,Abercrombie_Data[[#This Row],[Extra Promotion %]]/100)))</f>
        <v>39</v>
      </c>
      <c r="M157" s="10">
        <f t="shared" si="5"/>
        <v>0.5</v>
      </c>
      <c r="N157" s="12">
        <f>AVERAGEIFS(Abercrombie_Data[Price after Promo''s],Abercrombie_Data[ID],Abercrombie_Data[[#This Row],[ID]])</f>
        <v>39</v>
      </c>
      <c r="O15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8" spans="1:16" x14ac:dyDescent="0.25">
      <c r="A158" s="2">
        <v>43806</v>
      </c>
      <c r="B158" s="3" t="s">
        <v>103</v>
      </c>
      <c r="C158" s="3" t="s">
        <v>111</v>
      </c>
      <c r="D158" s="3" t="s">
        <v>123</v>
      </c>
      <c r="E158" s="6">
        <v>37348668</v>
      </c>
      <c r="F158" s="12">
        <v>88</v>
      </c>
      <c r="G158" s="12">
        <v>52.8</v>
      </c>
      <c r="H158" s="3" t="s">
        <v>385</v>
      </c>
      <c r="I158" s="3" t="s">
        <v>388</v>
      </c>
      <c r="J158" s="10" t="str">
        <f>IF(Abercrombie_Data[[#This Row],[Extra Promotion]]="","",MID(Abercrombie_Data[[#This Row],[Extra Promotion]],FIND("%",Abercrombie_Data[[#This Row],[Extra Promotion]])-2,2))</f>
        <v>25</v>
      </c>
      <c r="K158" s="7">
        <f t="shared" si="4"/>
        <v>52.8</v>
      </c>
      <c r="L158" s="7">
        <f>K158*(1-(IF(Abercrombie_Data[[#This Row],[Extra Promotion %]]="",0,Abercrombie_Data[[#This Row],[Extra Promotion %]]/100)))</f>
        <v>39.599999999999994</v>
      </c>
      <c r="M158" s="10">
        <f t="shared" si="5"/>
        <v>0.55000000000000004</v>
      </c>
      <c r="N158" s="12">
        <f>AVERAGEIFS(Abercrombie_Data[Price after Promo''s],Abercrombie_Data[ID],Abercrombie_Data[[#This Row],[ID]])</f>
        <v>39.599999999999994</v>
      </c>
      <c r="O15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59" spans="1:16" x14ac:dyDescent="0.25">
      <c r="A159" s="2">
        <v>43806</v>
      </c>
      <c r="B159" s="3" t="s">
        <v>103</v>
      </c>
      <c r="C159" s="3" t="s">
        <v>109</v>
      </c>
      <c r="D159" s="3" t="s">
        <v>127</v>
      </c>
      <c r="E159" s="6">
        <v>9989219</v>
      </c>
      <c r="F159" s="12">
        <v>78</v>
      </c>
      <c r="G159" s="12">
        <v>39</v>
      </c>
      <c r="H159" s="3" t="s">
        <v>385</v>
      </c>
      <c r="I159" s="3" t="s">
        <v>389</v>
      </c>
      <c r="J159" s="10" t="str">
        <f>IF(Abercrombie_Data[[#This Row],[Extra Promotion]]="","",MID(Abercrombie_Data[[#This Row],[Extra Promotion]],FIND("%",Abercrombie_Data[[#This Row],[Extra Promotion]])-2,2))</f>
        <v/>
      </c>
      <c r="K159" s="7">
        <f t="shared" si="4"/>
        <v>39</v>
      </c>
      <c r="L159" s="7">
        <f>K159*(1-(IF(Abercrombie_Data[[#This Row],[Extra Promotion %]]="",0,Abercrombie_Data[[#This Row],[Extra Promotion %]]/100)))</f>
        <v>39</v>
      </c>
      <c r="M159" s="10">
        <f t="shared" si="5"/>
        <v>0.5</v>
      </c>
      <c r="N159" s="12">
        <f>AVERAGEIFS(Abercrombie_Data[Price after Promo''s],Abercrombie_Data[ID],Abercrombie_Data[[#This Row],[ID]])</f>
        <v>39</v>
      </c>
      <c r="O15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0" spans="1:16" x14ac:dyDescent="0.25">
      <c r="A160" s="2">
        <v>43806</v>
      </c>
      <c r="B160" s="3" t="s">
        <v>103</v>
      </c>
      <c r="C160" s="3" t="s">
        <v>111</v>
      </c>
      <c r="D160" s="3" t="s">
        <v>121</v>
      </c>
      <c r="E160" s="6">
        <v>9847857</v>
      </c>
      <c r="F160" s="12">
        <v>78</v>
      </c>
      <c r="G160" s="12">
        <v>39</v>
      </c>
      <c r="H160" s="3" t="s">
        <v>385</v>
      </c>
      <c r="I160" s="3" t="s">
        <v>389</v>
      </c>
      <c r="J160" s="10" t="str">
        <f>IF(Abercrombie_Data[[#This Row],[Extra Promotion]]="","",MID(Abercrombie_Data[[#This Row],[Extra Promotion]],FIND("%",Abercrombie_Data[[#This Row],[Extra Promotion]])-2,2))</f>
        <v/>
      </c>
      <c r="K160" s="7">
        <f t="shared" si="4"/>
        <v>39</v>
      </c>
      <c r="L160" s="7">
        <f>K160*(1-(IF(Abercrombie_Data[[#This Row],[Extra Promotion %]]="",0,Abercrombie_Data[[#This Row],[Extra Promotion %]]/100)))</f>
        <v>39</v>
      </c>
      <c r="M160" s="10">
        <f t="shared" si="5"/>
        <v>0.5</v>
      </c>
      <c r="N160" s="12">
        <f>AVERAGEIFS(Abercrombie_Data[Price after Promo''s],Abercrombie_Data[ID],Abercrombie_Data[[#This Row],[ID]])</f>
        <v>39</v>
      </c>
      <c r="O16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1" spans="1:16" x14ac:dyDescent="0.25">
      <c r="A161" s="2">
        <v>43806</v>
      </c>
      <c r="B161" s="3" t="s">
        <v>103</v>
      </c>
      <c r="C161" s="3" t="s">
        <v>117</v>
      </c>
      <c r="D161" s="3" t="s">
        <v>118</v>
      </c>
      <c r="E161" s="6">
        <v>35504841</v>
      </c>
      <c r="F161" s="12">
        <v>88</v>
      </c>
      <c r="G161" s="12">
        <v>44</v>
      </c>
      <c r="H161" s="3" t="s">
        <v>385</v>
      </c>
      <c r="I161" s="3" t="s">
        <v>389</v>
      </c>
      <c r="J161" s="10" t="str">
        <f>IF(Abercrombie_Data[[#This Row],[Extra Promotion]]="","",MID(Abercrombie_Data[[#This Row],[Extra Promotion]],FIND("%",Abercrombie_Data[[#This Row],[Extra Promotion]])-2,2))</f>
        <v/>
      </c>
      <c r="K161" s="7">
        <f t="shared" si="4"/>
        <v>44</v>
      </c>
      <c r="L161" s="7">
        <f>K161*(1-(IF(Abercrombie_Data[[#This Row],[Extra Promotion %]]="",0,Abercrombie_Data[[#This Row],[Extra Promotion %]]/100)))</f>
        <v>44</v>
      </c>
      <c r="M161" s="10">
        <f t="shared" si="5"/>
        <v>0.5</v>
      </c>
      <c r="N161" s="12">
        <f>AVERAGEIFS(Abercrombie_Data[Price after Promo''s],Abercrombie_Data[ID],Abercrombie_Data[[#This Row],[ID]])</f>
        <v>44</v>
      </c>
      <c r="O16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2" spans="1:16" x14ac:dyDescent="0.25">
      <c r="A162" s="2">
        <v>43806</v>
      </c>
      <c r="B162" s="3" t="s">
        <v>103</v>
      </c>
      <c r="C162" s="3" t="s">
        <v>106</v>
      </c>
      <c r="D162" s="3" t="s">
        <v>81</v>
      </c>
      <c r="E162" s="6">
        <v>30344833</v>
      </c>
      <c r="F162" s="12">
        <v>88</v>
      </c>
      <c r="G162" s="12">
        <v>44</v>
      </c>
      <c r="H162" s="3" t="s">
        <v>385</v>
      </c>
      <c r="I162" s="3" t="s">
        <v>389</v>
      </c>
      <c r="J162" s="10" t="str">
        <f>IF(Abercrombie_Data[[#This Row],[Extra Promotion]]="","",MID(Abercrombie_Data[[#This Row],[Extra Promotion]],FIND("%",Abercrombie_Data[[#This Row],[Extra Promotion]])-2,2))</f>
        <v/>
      </c>
      <c r="K162" s="7">
        <f t="shared" si="4"/>
        <v>44</v>
      </c>
      <c r="L162" s="7">
        <f>K162*(1-(IF(Abercrombie_Data[[#This Row],[Extra Promotion %]]="",0,Abercrombie_Data[[#This Row],[Extra Promotion %]]/100)))</f>
        <v>44</v>
      </c>
      <c r="M162" s="10">
        <f t="shared" si="5"/>
        <v>0.5</v>
      </c>
      <c r="N162" s="12">
        <f>AVERAGEIFS(Abercrombie_Data[Price after Promo''s],Abercrombie_Data[ID],Abercrombie_Data[[#This Row],[ID]])</f>
        <v>44</v>
      </c>
      <c r="O16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3" spans="1:16" x14ac:dyDescent="0.25">
      <c r="A163" s="2">
        <v>43806</v>
      </c>
      <c r="B163" s="3" t="s">
        <v>103</v>
      </c>
      <c r="C163" s="3" t="s">
        <v>111</v>
      </c>
      <c r="D163" s="3" t="s">
        <v>45</v>
      </c>
      <c r="E163" s="6">
        <v>37348688</v>
      </c>
      <c r="F163" s="12">
        <v>88</v>
      </c>
      <c r="G163" s="12">
        <v>44</v>
      </c>
      <c r="H163" s="3" t="s">
        <v>385</v>
      </c>
      <c r="I163" s="3" t="s">
        <v>389</v>
      </c>
      <c r="J163" s="10" t="str">
        <f>IF(Abercrombie_Data[[#This Row],[Extra Promotion]]="","",MID(Abercrombie_Data[[#This Row],[Extra Promotion]],FIND("%",Abercrombie_Data[[#This Row],[Extra Promotion]])-2,2))</f>
        <v/>
      </c>
      <c r="K163" s="7">
        <f t="shared" si="4"/>
        <v>44</v>
      </c>
      <c r="L163" s="7">
        <f>K163*(1-(IF(Abercrombie_Data[[#This Row],[Extra Promotion %]]="",0,Abercrombie_Data[[#This Row],[Extra Promotion %]]/100)))</f>
        <v>44</v>
      </c>
      <c r="M163" s="10">
        <f t="shared" si="5"/>
        <v>0.5</v>
      </c>
      <c r="N163" s="12">
        <f>AVERAGEIFS(Abercrombie_Data[Price after Promo''s],Abercrombie_Data[ID],Abercrombie_Data[[#This Row],[ID]])</f>
        <v>44</v>
      </c>
      <c r="O16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4" spans="1:16" x14ac:dyDescent="0.25">
      <c r="A164" s="2">
        <v>43806</v>
      </c>
      <c r="B164" s="3" t="s">
        <v>103</v>
      </c>
      <c r="C164" s="3" t="s">
        <v>111</v>
      </c>
      <c r="D164" s="3" t="s">
        <v>69</v>
      </c>
      <c r="E164" s="6">
        <v>20365319</v>
      </c>
      <c r="F164" s="12">
        <v>78</v>
      </c>
      <c r="G164" s="12">
        <v>39</v>
      </c>
      <c r="H164" s="3" t="s">
        <v>385</v>
      </c>
      <c r="I164" s="3" t="s">
        <v>389</v>
      </c>
      <c r="J164" s="10" t="str">
        <f>IF(Abercrombie_Data[[#This Row],[Extra Promotion]]="","",MID(Abercrombie_Data[[#This Row],[Extra Promotion]],FIND("%",Abercrombie_Data[[#This Row],[Extra Promotion]])-2,2))</f>
        <v/>
      </c>
      <c r="K164" s="7">
        <f t="shared" si="4"/>
        <v>39</v>
      </c>
      <c r="L164" s="7">
        <f>K164*(1-(IF(Abercrombie_Data[[#This Row],[Extra Promotion %]]="",0,Abercrombie_Data[[#This Row],[Extra Promotion %]]/100)))</f>
        <v>39</v>
      </c>
      <c r="M164" s="10">
        <f t="shared" si="5"/>
        <v>0.5</v>
      </c>
      <c r="N164" s="12">
        <f>AVERAGEIFS(Abercrombie_Data[Price after Promo''s],Abercrombie_Data[ID],Abercrombie_Data[[#This Row],[ID]])</f>
        <v>39</v>
      </c>
      <c r="O16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5" spans="1:16" x14ac:dyDescent="0.25">
      <c r="A165" s="2">
        <v>43806</v>
      </c>
      <c r="B165" s="3" t="s">
        <v>103</v>
      </c>
      <c r="C165" s="3" t="s">
        <v>106</v>
      </c>
      <c r="D165" s="3" t="s">
        <v>128</v>
      </c>
      <c r="E165" s="6">
        <v>35504856</v>
      </c>
      <c r="F165" s="12">
        <v>88</v>
      </c>
      <c r="G165" s="12">
        <v>44</v>
      </c>
      <c r="H165" s="3" t="s">
        <v>385</v>
      </c>
      <c r="I165" s="3" t="s">
        <v>389</v>
      </c>
      <c r="J165" s="10" t="str">
        <f>IF(Abercrombie_Data[[#This Row],[Extra Promotion]]="","",MID(Abercrombie_Data[[#This Row],[Extra Promotion]],FIND("%",Abercrombie_Data[[#This Row],[Extra Promotion]])-2,2))</f>
        <v/>
      </c>
      <c r="K165" s="7">
        <f t="shared" si="4"/>
        <v>44</v>
      </c>
      <c r="L165" s="7">
        <f>K165*(1-(IF(Abercrombie_Data[[#This Row],[Extra Promotion %]]="",0,Abercrombie_Data[[#This Row],[Extra Promotion %]]/100)))</f>
        <v>44</v>
      </c>
      <c r="M165" s="10">
        <f t="shared" si="5"/>
        <v>0.5</v>
      </c>
      <c r="N165" s="12">
        <f>AVERAGEIFS(Abercrombie_Data[Price after Promo''s],Abercrombie_Data[ID],Abercrombie_Data[[#This Row],[ID]])</f>
        <v>44</v>
      </c>
      <c r="O16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6" spans="1:16" x14ac:dyDescent="0.25">
      <c r="A166" s="2">
        <v>43806</v>
      </c>
      <c r="B166" s="3" t="s">
        <v>103</v>
      </c>
      <c r="C166" s="3" t="s">
        <v>104</v>
      </c>
      <c r="D166" s="3" t="s">
        <v>132</v>
      </c>
      <c r="E166" s="6">
        <v>35504839</v>
      </c>
      <c r="F166" s="12">
        <v>88</v>
      </c>
      <c r="G166" s="12">
        <v>44</v>
      </c>
      <c r="H166" s="3" t="s">
        <v>385</v>
      </c>
      <c r="I166" s="3" t="s">
        <v>389</v>
      </c>
      <c r="J166" s="10" t="str">
        <f>IF(Abercrombie_Data[[#This Row],[Extra Promotion]]="","",MID(Abercrombie_Data[[#This Row],[Extra Promotion]],FIND("%",Abercrombie_Data[[#This Row],[Extra Promotion]])-2,2))</f>
        <v/>
      </c>
      <c r="K166" s="7">
        <f t="shared" si="4"/>
        <v>44</v>
      </c>
      <c r="L166" s="7">
        <f>K166*(1-(IF(Abercrombie_Data[[#This Row],[Extra Promotion %]]="",0,Abercrombie_Data[[#This Row],[Extra Promotion %]]/100)))</f>
        <v>44</v>
      </c>
      <c r="M166" s="10">
        <f t="shared" si="5"/>
        <v>0.5</v>
      </c>
      <c r="N166" s="12">
        <f>AVERAGEIFS(Abercrombie_Data[Price after Promo''s],Abercrombie_Data[ID],Abercrombie_Data[[#This Row],[ID]])</f>
        <v>44</v>
      </c>
      <c r="O16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7" spans="1:16" x14ac:dyDescent="0.25">
      <c r="A167" s="2">
        <v>43806</v>
      </c>
      <c r="B167" s="3" t="s">
        <v>103</v>
      </c>
      <c r="C167" s="3" t="s">
        <v>109</v>
      </c>
      <c r="D167" s="3" t="s">
        <v>81</v>
      </c>
      <c r="E167" s="6">
        <v>35504847</v>
      </c>
      <c r="F167" s="12">
        <v>88</v>
      </c>
      <c r="G167" s="12">
        <v>44</v>
      </c>
      <c r="H167" s="3" t="s">
        <v>385</v>
      </c>
      <c r="I167" s="3" t="s">
        <v>389</v>
      </c>
      <c r="J167" s="10" t="str">
        <f>IF(Abercrombie_Data[[#This Row],[Extra Promotion]]="","",MID(Abercrombie_Data[[#This Row],[Extra Promotion]],FIND("%",Abercrombie_Data[[#This Row],[Extra Promotion]])-2,2))</f>
        <v/>
      </c>
      <c r="K167" s="7">
        <f t="shared" si="4"/>
        <v>44</v>
      </c>
      <c r="L167" s="7">
        <f>K167*(1-(IF(Abercrombie_Data[[#This Row],[Extra Promotion %]]="",0,Abercrombie_Data[[#This Row],[Extra Promotion %]]/100)))</f>
        <v>44</v>
      </c>
      <c r="M167" s="10">
        <f t="shared" si="5"/>
        <v>0.5</v>
      </c>
      <c r="N167" s="12">
        <f>AVERAGEIFS(Abercrombie_Data[Price after Promo''s],Abercrombie_Data[ID],Abercrombie_Data[[#This Row],[ID]])</f>
        <v>44</v>
      </c>
      <c r="O16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8" spans="1:16" x14ac:dyDescent="0.25">
      <c r="A168" s="2">
        <v>43806</v>
      </c>
      <c r="B168" s="3" t="s">
        <v>103</v>
      </c>
      <c r="C168" s="3" t="s">
        <v>106</v>
      </c>
      <c r="D168" s="3" t="s">
        <v>69</v>
      </c>
      <c r="E168" s="6">
        <v>30344836</v>
      </c>
      <c r="F168" s="12">
        <v>88</v>
      </c>
      <c r="G168" s="12">
        <v>44</v>
      </c>
      <c r="H168" s="3" t="s">
        <v>385</v>
      </c>
      <c r="I168" s="3" t="s">
        <v>389</v>
      </c>
      <c r="J168" s="10" t="str">
        <f>IF(Abercrombie_Data[[#This Row],[Extra Promotion]]="","",MID(Abercrombie_Data[[#This Row],[Extra Promotion]],FIND("%",Abercrombie_Data[[#This Row],[Extra Promotion]])-2,2))</f>
        <v/>
      </c>
      <c r="K168" s="7">
        <f t="shared" si="4"/>
        <v>44</v>
      </c>
      <c r="L168" s="7">
        <f>K168*(1-(IF(Abercrombie_Data[[#This Row],[Extra Promotion %]]="",0,Abercrombie_Data[[#This Row],[Extra Promotion %]]/100)))</f>
        <v>44</v>
      </c>
      <c r="M168" s="10">
        <f t="shared" si="5"/>
        <v>0.5</v>
      </c>
      <c r="N168" s="12">
        <f>AVERAGEIFS(Abercrombie_Data[Price after Promo''s],Abercrombie_Data[ID],Abercrombie_Data[[#This Row],[ID]])</f>
        <v>44</v>
      </c>
      <c r="O16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69" spans="1:16" x14ac:dyDescent="0.25">
      <c r="A169" s="2">
        <v>43806</v>
      </c>
      <c r="B169" s="3" t="s">
        <v>103</v>
      </c>
      <c r="C169" s="3" t="s">
        <v>109</v>
      </c>
      <c r="D169" s="3" t="s">
        <v>35</v>
      </c>
      <c r="E169" s="6">
        <v>12522358</v>
      </c>
      <c r="F169" s="12">
        <v>78</v>
      </c>
      <c r="G169" s="12">
        <v>39</v>
      </c>
      <c r="H169" s="3" t="s">
        <v>385</v>
      </c>
      <c r="I169" s="3" t="s">
        <v>389</v>
      </c>
      <c r="J169" s="10" t="str">
        <f>IF(Abercrombie_Data[[#This Row],[Extra Promotion]]="","",MID(Abercrombie_Data[[#This Row],[Extra Promotion]],FIND("%",Abercrombie_Data[[#This Row],[Extra Promotion]])-2,2))</f>
        <v/>
      </c>
      <c r="K169" s="7">
        <f t="shared" si="4"/>
        <v>39</v>
      </c>
      <c r="L169" s="7">
        <f>K169*(1-(IF(Abercrombie_Data[[#This Row],[Extra Promotion %]]="",0,Abercrombie_Data[[#This Row],[Extra Promotion %]]/100)))</f>
        <v>39</v>
      </c>
      <c r="M169" s="10">
        <f t="shared" si="5"/>
        <v>0.5</v>
      </c>
      <c r="N169" s="12">
        <f>AVERAGEIFS(Abercrombie_Data[Price after Promo''s],Abercrombie_Data[ID],Abercrombie_Data[[#This Row],[ID]])</f>
        <v>39</v>
      </c>
      <c r="O16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0" spans="1:16" x14ac:dyDescent="0.25">
      <c r="A170" s="2">
        <v>43806</v>
      </c>
      <c r="B170" s="3" t="s">
        <v>103</v>
      </c>
      <c r="C170" s="3" t="s">
        <v>111</v>
      </c>
      <c r="D170" s="3" t="s">
        <v>133</v>
      </c>
      <c r="E170" s="6">
        <v>37348667</v>
      </c>
      <c r="F170" s="12">
        <v>88</v>
      </c>
      <c r="G170" s="12">
        <v>52.8</v>
      </c>
      <c r="H170" s="3" t="s">
        <v>385</v>
      </c>
      <c r="I170" s="3" t="s">
        <v>388</v>
      </c>
      <c r="J170" s="10" t="str">
        <f>IF(Abercrombie_Data[[#This Row],[Extra Promotion]]="","",MID(Abercrombie_Data[[#This Row],[Extra Promotion]],FIND("%",Abercrombie_Data[[#This Row],[Extra Promotion]])-2,2))</f>
        <v>25</v>
      </c>
      <c r="K170" s="7">
        <f t="shared" si="4"/>
        <v>52.8</v>
      </c>
      <c r="L170" s="7">
        <f>K170*(1-(IF(Abercrombie_Data[[#This Row],[Extra Promotion %]]="",0,Abercrombie_Data[[#This Row],[Extra Promotion %]]/100)))</f>
        <v>39.599999999999994</v>
      </c>
      <c r="M170" s="10">
        <f t="shared" si="5"/>
        <v>0.55000000000000004</v>
      </c>
      <c r="N170" s="12">
        <f>AVERAGEIFS(Abercrombie_Data[Price after Promo''s],Abercrombie_Data[ID],Abercrombie_Data[[#This Row],[ID]])</f>
        <v>39.599999999999994</v>
      </c>
      <c r="O17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1" spans="1:16" x14ac:dyDescent="0.25">
      <c r="A171" s="2">
        <v>43806</v>
      </c>
      <c r="B171" s="3" t="s">
        <v>103</v>
      </c>
      <c r="C171" s="3" t="s">
        <v>120</v>
      </c>
      <c r="D171" s="3" t="s">
        <v>133</v>
      </c>
      <c r="E171" s="6">
        <v>38711422</v>
      </c>
      <c r="F171" s="12">
        <v>88</v>
      </c>
      <c r="G171" s="12"/>
      <c r="H171" s="3" t="s">
        <v>385</v>
      </c>
      <c r="I171" s="3" t="s">
        <v>389</v>
      </c>
      <c r="J171" s="10" t="str">
        <f>IF(Abercrombie_Data[[#This Row],[Extra Promotion]]="","",MID(Abercrombie_Data[[#This Row],[Extra Promotion]],FIND("%",Abercrombie_Data[[#This Row],[Extra Promotion]])-2,2))</f>
        <v/>
      </c>
      <c r="K171" s="7">
        <f t="shared" si="4"/>
        <v>88</v>
      </c>
      <c r="L171" s="7">
        <f>K171*(1-(IF(Abercrombie_Data[[#This Row],[Extra Promotion %]]="",0,Abercrombie_Data[[#This Row],[Extra Promotion %]]/100)))</f>
        <v>88</v>
      </c>
      <c r="M171" s="10">
        <f t="shared" si="5"/>
        <v>0</v>
      </c>
      <c r="N171" s="12">
        <f>AVERAGEIFS(Abercrombie_Data[Price after Promo''s],Abercrombie_Data[ID],Abercrombie_Data[[#This Row],[ID]])</f>
        <v>88</v>
      </c>
      <c r="O17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2" spans="1:16" x14ac:dyDescent="0.25">
      <c r="A172" s="2">
        <v>43806</v>
      </c>
      <c r="B172" s="3" t="s">
        <v>103</v>
      </c>
      <c r="C172" s="3" t="s">
        <v>124</v>
      </c>
      <c r="D172" s="3" t="s">
        <v>125</v>
      </c>
      <c r="E172" s="6">
        <v>37348686</v>
      </c>
      <c r="F172" s="12">
        <v>88</v>
      </c>
      <c r="G172" s="12">
        <v>52.8</v>
      </c>
      <c r="H172" s="3" t="s">
        <v>385</v>
      </c>
      <c r="I172" s="3" t="s">
        <v>388</v>
      </c>
      <c r="J172" s="10" t="str">
        <f>IF(Abercrombie_Data[[#This Row],[Extra Promotion]]="","",MID(Abercrombie_Data[[#This Row],[Extra Promotion]],FIND("%",Abercrombie_Data[[#This Row],[Extra Promotion]])-2,2))</f>
        <v>25</v>
      </c>
      <c r="K172" s="7">
        <f t="shared" si="4"/>
        <v>52.8</v>
      </c>
      <c r="L172" s="7">
        <f>K172*(1-(IF(Abercrombie_Data[[#This Row],[Extra Promotion %]]="",0,Abercrombie_Data[[#This Row],[Extra Promotion %]]/100)))</f>
        <v>39.599999999999994</v>
      </c>
      <c r="M172" s="10">
        <f t="shared" si="5"/>
        <v>0.55000000000000004</v>
      </c>
      <c r="N172" s="12">
        <f>AVERAGEIFS(Abercrombie_Data[Price after Promo''s],Abercrombie_Data[ID],Abercrombie_Data[[#This Row],[ID]])</f>
        <v>39.599999999999994</v>
      </c>
      <c r="O17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3" spans="1:16" x14ac:dyDescent="0.25">
      <c r="A173" s="2">
        <v>43806</v>
      </c>
      <c r="B173" s="3" t="s">
        <v>103</v>
      </c>
      <c r="C173" s="3" t="s">
        <v>124</v>
      </c>
      <c r="D173" s="3" t="s">
        <v>137</v>
      </c>
      <c r="E173" s="6">
        <v>37348662</v>
      </c>
      <c r="F173" s="12">
        <v>88</v>
      </c>
      <c r="G173" s="12">
        <v>52.8</v>
      </c>
      <c r="H173" s="3" t="s">
        <v>385</v>
      </c>
      <c r="I173" s="3" t="s">
        <v>389</v>
      </c>
      <c r="J173" s="10" t="str">
        <f>IF(Abercrombie_Data[[#This Row],[Extra Promotion]]="","",MID(Abercrombie_Data[[#This Row],[Extra Promotion]],FIND("%",Abercrombie_Data[[#This Row],[Extra Promotion]])-2,2))</f>
        <v/>
      </c>
      <c r="K173" s="7">
        <f t="shared" si="4"/>
        <v>52.8</v>
      </c>
      <c r="L173" s="7">
        <f>K173*(1-(IF(Abercrombie_Data[[#This Row],[Extra Promotion %]]="",0,Abercrombie_Data[[#This Row],[Extra Promotion %]]/100)))</f>
        <v>52.8</v>
      </c>
      <c r="M173" s="10">
        <f t="shared" si="5"/>
        <v>0.4</v>
      </c>
      <c r="N173" s="12">
        <f>AVERAGEIFS(Abercrombie_Data[Price after Promo''s],Abercrombie_Data[ID],Abercrombie_Data[[#This Row],[ID]])</f>
        <v>52.8</v>
      </c>
      <c r="O17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4" spans="1:16" x14ac:dyDescent="0.25">
      <c r="A174" s="2">
        <v>43806</v>
      </c>
      <c r="B174" s="3" t="s">
        <v>103</v>
      </c>
      <c r="C174" s="3" t="s">
        <v>111</v>
      </c>
      <c r="D174" s="3" t="s">
        <v>130</v>
      </c>
      <c r="E174" s="6">
        <v>38711421</v>
      </c>
      <c r="F174" s="12">
        <v>88</v>
      </c>
      <c r="G174" s="12">
        <v>52.8</v>
      </c>
      <c r="H174" s="3" t="s">
        <v>385</v>
      </c>
      <c r="I174" s="3" t="s">
        <v>388</v>
      </c>
      <c r="J174" s="10" t="str">
        <f>IF(Abercrombie_Data[[#This Row],[Extra Promotion]]="","",MID(Abercrombie_Data[[#This Row],[Extra Promotion]],FIND("%",Abercrombie_Data[[#This Row],[Extra Promotion]])-2,2))</f>
        <v>25</v>
      </c>
      <c r="K174" s="7">
        <f t="shared" si="4"/>
        <v>52.8</v>
      </c>
      <c r="L174" s="7">
        <f>K174*(1-(IF(Abercrombie_Data[[#This Row],[Extra Promotion %]]="",0,Abercrombie_Data[[#This Row],[Extra Promotion %]]/100)))</f>
        <v>39.599999999999994</v>
      </c>
      <c r="M174" s="10">
        <f t="shared" si="5"/>
        <v>0.55000000000000004</v>
      </c>
      <c r="N174" s="12">
        <f>AVERAGEIFS(Abercrombie_Data[Price after Promo''s],Abercrombie_Data[ID],Abercrombie_Data[[#This Row],[ID]])</f>
        <v>39.599999999999994</v>
      </c>
      <c r="O17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5" spans="1:16" x14ac:dyDescent="0.25">
      <c r="A175" s="2">
        <v>43806</v>
      </c>
      <c r="B175" s="3" t="s">
        <v>103</v>
      </c>
      <c r="C175" s="3" t="s">
        <v>111</v>
      </c>
      <c r="D175" s="3" t="s">
        <v>132</v>
      </c>
      <c r="E175" s="6">
        <v>35504850</v>
      </c>
      <c r="F175" s="12">
        <v>88</v>
      </c>
      <c r="G175" s="12">
        <v>44</v>
      </c>
      <c r="H175" s="3" t="s">
        <v>385</v>
      </c>
      <c r="I175" s="3" t="s">
        <v>389</v>
      </c>
      <c r="J175" s="10" t="str">
        <f>IF(Abercrombie_Data[[#This Row],[Extra Promotion]]="","",MID(Abercrombie_Data[[#This Row],[Extra Promotion]],FIND("%",Abercrombie_Data[[#This Row],[Extra Promotion]])-2,2))</f>
        <v/>
      </c>
      <c r="K175" s="7">
        <f t="shared" si="4"/>
        <v>44</v>
      </c>
      <c r="L175" s="7">
        <f>K175*(1-(IF(Abercrombie_Data[[#This Row],[Extra Promotion %]]="",0,Abercrombie_Data[[#This Row],[Extra Promotion %]]/100)))</f>
        <v>44</v>
      </c>
      <c r="M175" s="10">
        <f t="shared" si="5"/>
        <v>0.5</v>
      </c>
      <c r="N175" s="12">
        <f>AVERAGEIFS(Abercrombie_Data[Price after Promo''s],Abercrombie_Data[ID],Abercrombie_Data[[#This Row],[ID]])</f>
        <v>44</v>
      </c>
      <c r="O17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6" spans="1:16" x14ac:dyDescent="0.25">
      <c r="A176" s="2">
        <v>43806</v>
      </c>
      <c r="B176" s="3" t="s">
        <v>103</v>
      </c>
      <c r="C176" s="3" t="s">
        <v>120</v>
      </c>
      <c r="D176" s="3" t="s">
        <v>11</v>
      </c>
      <c r="E176" s="6">
        <v>37470330</v>
      </c>
      <c r="F176" s="12">
        <v>78</v>
      </c>
      <c r="G176" s="12"/>
      <c r="H176" s="3" t="s">
        <v>385</v>
      </c>
      <c r="I176" s="3" t="s">
        <v>389</v>
      </c>
      <c r="J176" s="10" t="str">
        <f>IF(Abercrombie_Data[[#This Row],[Extra Promotion]]="","",MID(Abercrombie_Data[[#This Row],[Extra Promotion]],FIND("%",Abercrombie_Data[[#This Row],[Extra Promotion]])-2,2))</f>
        <v/>
      </c>
      <c r="K176" s="7">
        <f t="shared" si="4"/>
        <v>78</v>
      </c>
      <c r="L176" s="7">
        <f>K176*(1-(IF(Abercrombie_Data[[#This Row],[Extra Promotion %]]="",0,Abercrombie_Data[[#This Row],[Extra Promotion %]]/100)))</f>
        <v>78</v>
      </c>
      <c r="M176" s="10">
        <f t="shared" si="5"/>
        <v>0</v>
      </c>
      <c r="N176" s="12">
        <f>AVERAGEIFS(Abercrombie_Data[Price after Promo''s],Abercrombie_Data[ID],Abercrombie_Data[[#This Row],[ID]])</f>
        <v>78</v>
      </c>
      <c r="O17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7" spans="1:16" x14ac:dyDescent="0.25">
      <c r="A177" s="2">
        <v>43806</v>
      </c>
      <c r="B177" s="3" t="s">
        <v>103</v>
      </c>
      <c r="C177" s="3" t="s">
        <v>134</v>
      </c>
      <c r="D177" s="3" t="s">
        <v>113</v>
      </c>
      <c r="E177" s="6">
        <v>35504835</v>
      </c>
      <c r="F177" s="12">
        <v>88</v>
      </c>
      <c r="G177" s="12">
        <v>44</v>
      </c>
      <c r="H177" s="3" t="s">
        <v>385</v>
      </c>
      <c r="I177" s="3" t="s">
        <v>389</v>
      </c>
      <c r="J177" s="10" t="str">
        <f>IF(Abercrombie_Data[[#This Row],[Extra Promotion]]="","",MID(Abercrombie_Data[[#This Row],[Extra Promotion]],FIND("%",Abercrombie_Data[[#This Row],[Extra Promotion]])-2,2))</f>
        <v/>
      </c>
      <c r="K177" s="7">
        <f t="shared" si="4"/>
        <v>44</v>
      </c>
      <c r="L177" s="7">
        <f>K177*(1-(IF(Abercrombie_Data[[#This Row],[Extra Promotion %]]="",0,Abercrombie_Data[[#This Row],[Extra Promotion %]]/100)))</f>
        <v>44</v>
      </c>
      <c r="M177" s="10">
        <f t="shared" si="5"/>
        <v>0.5</v>
      </c>
      <c r="N177" s="12">
        <f>AVERAGEIFS(Abercrombie_Data[Price after Promo''s],Abercrombie_Data[ID],Abercrombie_Data[[#This Row],[ID]])</f>
        <v>44</v>
      </c>
      <c r="O17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8" spans="1:16" x14ac:dyDescent="0.25">
      <c r="A178" s="2">
        <v>43806</v>
      </c>
      <c r="B178" s="3" t="s">
        <v>103</v>
      </c>
      <c r="C178" s="3" t="s">
        <v>120</v>
      </c>
      <c r="D178" s="3" t="s">
        <v>110</v>
      </c>
      <c r="E178" s="6">
        <v>38711423</v>
      </c>
      <c r="F178" s="12">
        <v>88</v>
      </c>
      <c r="G178" s="12"/>
      <c r="H178" s="3" t="s">
        <v>385</v>
      </c>
      <c r="I178" s="3" t="s">
        <v>389</v>
      </c>
      <c r="J178" s="10" t="str">
        <f>IF(Abercrombie_Data[[#This Row],[Extra Promotion]]="","",MID(Abercrombie_Data[[#This Row],[Extra Promotion]],FIND("%",Abercrombie_Data[[#This Row],[Extra Promotion]])-2,2))</f>
        <v/>
      </c>
      <c r="K178" s="7">
        <f t="shared" si="4"/>
        <v>88</v>
      </c>
      <c r="L178" s="7">
        <f>K178*(1-(IF(Abercrombie_Data[[#This Row],[Extra Promotion %]]="",0,Abercrombie_Data[[#This Row],[Extra Promotion %]]/100)))</f>
        <v>88</v>
      </c>
      <c r="M178" s="10">
        <f t="shared" si="5"/>
        <v>0</v>
      </c>
      <c r="N178" s="12">
        <f>AVERAGEIFS(Abercrombie_Data[Price after Promo''s],Abercrombie_Data[ID],Abercrombie_Data[[#This Row],[ID]])</f>
        <v>88</v>
      </c>
      <c r="O17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79" spans="1:16" x14ac:dyDescent="0.25">
      <c r="A179" s="2">
        <v>43806</v>
      </c>
      <c r="B179" s="3" t="s">
        <v>103</v>
      </c>
      <c r="C179" s="3" t="s">
        <v>106</v>
      </c>
      <c r="D179" s="3" t="s">
        <v>45</v>
      </c>
      <c r="E179" s="6">
        <v>37424819</v>
      </c>
      <c r="F179" s="12">
        <v>78</v>
      </c>
      <c r="G179" s="12">
        <v>39</v>
      </c>
      <c r="H179" s="3" t="s">
        <v>385</v>
      </c>
      <c r="I179" s="3" t="s">
        <v>389</v>
      </c>
      <c r="J179" s="10" t="str">
        <f>IF(Abercrombie_Data[[#This Row],[Extra Promotion]]="","",MID(Abercrombie_Data[[#This Row],[Extra Promotion]],FIND("%",Abercrombie_Data[[#This Row],[Extra Promotion]])-2,2))</f>
        <v/>
      </c>
      <c r="K179" s="7">
        <f t="shared" si="4"/>
        <v>39</v>
      </c>
      <c r="L179" s="7">
        <f>K179*(1-(IF(Abercrombie_Data[[#This Row],[Extra Promotion %]]="",0,Abercrombie_Data[[#This Row],[Extra Promotion %]]/100)))</f>
        <v>39</v>
      </c>
      <c r="M179" s="10">
        <f t="shared" si="5"/>
        <v>0.5</v>
      </c>
      <c r="N179" s="12">
        <f>AVERAGEIFS(Abercrombie_Data[Price after Promo''s],Abercrombie_Data[ID],Abercrombie_Data[[#This Row],[ID]])</f>
        <v>39</v>
      </c>
      <c r="O17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0" spans="1:16" x14ac:dyDescent="0.25">
      <c r="A180" s="2">
        <v>43806</v>
      </c>
      <c r="B180" s="3" t="s">
        <v>103</v>
      </c>
      <c r="C180" s="3" t="s">
        <v>106</v>
      </c>
      <c r="D180" s="3" t="s">
        <v>115</v>
      </c>
      <c r="E180" s="6">
        <v>30344834</v>
      </c>
      <c r="F180" s="12">
        <v>88</v>
      </c>
      <c r="G180" s="12">
        <v>44</v>
      </c>
      <c r="H180" s="3" t="s">
        <v>385</v>
      </c>
      <c r="I180" s="3" t="s">
        <v>389</v>
      </c>
      <c r="J180" s="10" t="str">
        <f>IF(Abercrombie_Data[[#This Row],[Extra Promotion]]="","",MID(Abercrombie_Data[[#This Row],[Extra Promotion]],FIND("%",Abercrombie_Data[[#This Row],[Extra Promotion]])-2,2))</f>
        <v/>
      </c>
      <c r="K180" s="7">
        <f t="shared" si="4"/>
        <v>44</v>
      </c>
      <c r="L180" s="7">
        <f>K180*(1-(IF(Abercrombie_Data[[#This Row],[Extra Promotion %]]="",0,Abercrombie_Data[[#This Row],[Extra Promotion %]]/100)))</f>
        <v>44</v>
      </c>
      <c r="M180" s="10">
        <f t="shared" si="5"/>
        <v>0.5</v>
      </c>
      <c r="N180" s="12">
        <f>AVERAGEIFS(Abercrombie_Data[Price after Promo''s],Abercrombie_Data[ID],Abercrombie_Data[[#This Row],[ID]])</f>
        <v>44</v>
      </c>
      <c r="O18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1" spans="1:16" x14ac:dyDescent="0.25">
      <c r="A181" s="2">
        <v>43806</v>
      </c>
      <c r="B181" s="3" t="s">
        <v>103</v>
      </c>
      <c r="C181" s="3" t="s">
        <v>106</v>
      </c>
      <c r="D181" s="3" t="s">
        <v>110</v>
      </c>
      <c r="E181" s="6">
        <v>39671869</v>
      </c>
      <c r="F181" s="12">
        <v>88</v>
      </c>
      <c r="G181" s="12">
        <v>52.8</v>
      </c>
      <c r="H181" s="3" t="s">
        <v>385</v>
      </c>
      <c r="I181" s="3" t="s">
        <v>389</v>
      </c>
      <c r="J181" s="10" t="str">
        <f>IF(Abercrombie_Data[[#This Row],[Extra Promotion]]="","",MID(Abercrombie_Data[[#This Row],[Extra Promotion]],FIND("%",Abercrombie_Data[[#This Row],[Extra Promotion]])-2,2))</f>
        <v/>
      </c>
      <c r="K181" s="7">
        <f t="shared" si="4"/>
        <v>52.8</v>
      </c>
      <c r="L181" s="7">
        <f>K181*(1-(IF(Abercrombie_Data[[#This Row],[Extra Promotion %]]="",0,Abercrombie_Data[[#This Row],[Extra Promotion %]]/100)))</f>
        <v>52.8</v>
      </c>
      <c r="M181" s="10">
        <f t="shared" si="5"/>
        <v>0.4</v>
      </c>
      <c r="N181" s="12">
        <f>AVERAGEIFS(Abercrombie_Data[Price after Promo''s],Abercrombie_Data[ID],Abercrombie_Data[[#This Row],[ID]])</f>
        <v>52.8</v>
      </c>
      <c r="O18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2" spans="1:16" x14ac:dyDescent="0.25">
      <c r="A182" s="2">
        <v>43806</v>
      </c>
      <c r="B182" s="3" t="s">
        <v>103</v>
      </c>
      <c r="C182" s="3" t="s">
        <v>120</v>
      </c>
      <c r="D182" s="3" t="s">
        <v>121</v>
      </c>
      <c r="E182" s="6">
        <v>39036933</v>
      </c>
      <c r="F182" s="12">
        <v>88</v>
      </c>
      <c r="G182" s="12"/>
      <c r="H182" s="3" t="s">
        <v>385</v>
      </c>
      <c r="I182" s="3" t="s">
        <v>389</v>
      </c>
      <c r="J182" s="10" t="str">
        <f>IF(Abercrombie_Data[[#This Row],[Extra Promotion]]="","",MID(Abercrombie_Data[[#This Row],[Extra Promotion]],FIND("%",Abercrombie_Data[[#This Row],[Extra Promotion]])-2,2))</f>
        <v/>
      </c>
      <c r="K182" s="7">
        <f t="shared" si="4"/>
        <v>88</v>
      </c>
      <c r="L182" s="7">
        <f>K182*(1-(IF(Abercrombie_Data[[#This Row],[Extra Promotion %]]="",0,Abercrombie_Data[[#This Row],[Extra Promotion %]]/100)))</f>
        <v>88</v>
      </c>
      <c r="M182" s="10">
        <f t="shared" si="5"/>
        <v>0</v>
      </c>
      <c r="N182" s="12">
        <f>AVERAGEIFS(Abercrombie_Data[Price after Promo''s],Abercrombie_Data[ID],Abercrombie_Data[[#This Row],[ID]])</f>
        <v>88</v>
      </c>
      <c r="O18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3" spans="1:16" x14ac:dyDescent="0.25">
      <c r="A183" s="2">
        <v>43806</v>
      </c>
      <c r="B183" s="3" t="s">
        <v>103</v>
      </c>
      <c r="C183" s="3" t="s">
        <v>106</v>
      </c>
      <c r="D183" s="3" t="s">
        <v>132</v>
      </c>
      <c r="E183" s="6">
        <v>35504852</v>
      </c>
      <c r="F183" s="12">
        <v>88</v>
      </c>
      <c r="G183" s="12">
        <v>44</v>
      </c>
      <c r="H183" s="3" t="s">
        <v>385</v>
      </c>
      <c r="I183" s="3" t="s">
        <v>389</v>
      </c>
      <c r="J183" s="10" t="str">
        <f>IF(Abercrombie_Data[[#This Row],[Extra Promotion]]="","",MID(Abercrombie_Data[[#This Row],[Extra Promotion]],FIND("%",Abercrombie_Data[[#This Row],[Extra Promotion]])-2,2))</f>
        <v/>
      </c>
      <c r="K183" s="7">
        <f t="shared" si="4"/>
        <v>44</v>
      </c>
      <c r="L183" s="7">
        <f>K183*(1-(IF(Abercrombie_Data[[#This Row],[Extra Promotion %]]="",0,Abercrombie_Data[[#This Row],[Extra Promotion %]]/100)))</f>
        <v>44</v>
      </c>
      <c r="M183" s="10">
        <f t="shared" si="5"/>
        <v>0.5</v>
      </c>
      <c r="N183" s="12">
        <f>AVERAGEIFS(Abercrombie_Data[Price after Promo''s],Abercrombie_Data[ID],Abercrombie_Data[[#This Row],[ID]])</f>
        <v>44</v>
      </c>
      <c r="O18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4" spans="1:16" x14ac:dyDescent="0.25">
      <c r="A184" s="2">
        <v>43806</v>
      </c>
      <c r="B184" s="3" t="s">
        <v>103</v>
      </c>
      <c r="C184" s="3" t="s">
        <v>109</v>
      </c>
      <c r="D184" s="3" t="s">
        <v>142</v>
      </c>
      <c r="E184" s="6">
        <v>38711420</v>
      </c>
      <c r="F184" s="12">
        <v>88</v>
      </c>
      <c r="G184" s="12">
        <v>52.8</v>
      </c>
      <c r="H184" s="3" t="s">
        <v>385</v>
      </c>
      <c r="I184" s="3" t="s">
        <v>388</v>
      </c>
      <c r="J184" s="10" t="str">
        <f>IF(Abercrombie_Data[[#This Row],[Extra Promotion]]="","",MID(Abercrombie_Data[[#This Row],[Extra Promotion]],FIND("%",Abercrombie_Data[[#This Row],[Extra Promotion]])-2,2))</f>
        <v>25</v>
      </c>
      <c r="K184" s="7">
        <f t="shared" si="4"/>
        <v>52.8</v>
      </c>
      <c r="L184" s="7">
        <f>K184*(1-(IF(Abercrombie_Data[[#This Row],[Extra Promotion %]]="",0,Abercrombie_Data[[#This Row],[Extra Promotion %]]/100)))</f>
        <v>39.599999999999994</v>
      </c>
      <c r="M184" s="10">
        <f t="shared" si="5"/>
        <v>0.55000000000000004</v>
      </c>
      <c r="N184" s="12">
        <f>AVERAGEIFS(Abercrombie_Data[Price after Promo''s],Abercrombie_Data[ID],Abercrombie_Data[[#This Row],[ID]])</f>
        <v>39.599999999999994</v>
      </c>
      <c r="O18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5" spans="1:16" x14ac:dyDescent="0.25">
      <c r="A185" s="2">
        <v>43806</v>
      </c>
      <c r="B185" s="3" t="s">
        <v>103</v>
      </c>
      <c r="C185" s="3" t="s">
        <v>139</v>
      </c>
      <c r="D185" s="3" t="s">
        <v>81</v>
      </c>
      <c r="E185" s="6">
        <v>35504827</v>
      </c>
      <c r="F185" s="12">
        <v>88</v>
      </c>
      <c r="G185" s="12">
        <v>44</v>
      </c>
      <c r="H185" s="3" t="s">
        <v>385</v>
      </c>
      <c r="I185" s="3" t="s">
        <v>389</v>
      </c>
      <c r="J185" s="10" t="str">
        <f>IF(Abercrombie_Data[[#This Row],[Extra Promotion]]="","",MID(Abercrombie_Data[[#This Row],[Extra Promotion]],FIND("%",Abercrombie_Data[[#This Row],[Extra Promotion]])-2,2))</f>
        <v/>
      </c>
      <c r="K185" s="7">
        <f t="shared" si="4"/>
        <v>44</v>
      </c>
      <c r="L185" s="7">
        <f>K185*(1-(IF(Abercrombie_Data[[#This Row],[Extra Promotion %]]="",0,Abercrombie_Data[[#This Row],[Extra Promotion %]]/100)))</f>
        <v>44</v>
      </c>
      <c r="M185" s="10">
        <f t="shared" si="5"/>
        <v>0.5</v>
      </c>
      <c r="N185" s="12">
        <f>AVERAGEIFS(Abercrombie_Data[Price after Promo''s],Abercrombie_Data[ID],Abercrombie_Data[[#This Row],[ID]])</f>
        <v>44</v>
      </c>
      <c r="O18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6" spans="1:16" x14ac:dyDescent="0.25">
      <c r="A186" s="2">
        <v>43806</v>
      </c>
      <c r="B186" s="3" t="s">
        <v>103</v>
      </c>
      <c r="C186" s="3" t="s">
        <v>111</v>
      </c>
      <c r="D186" s="3" t="s">
        <v>81</v>
      </c>
      <c r="E186" s="6">
        <v>35608819</v>
      </c>
      <c r="F186" s="12">
        <v>78</v>
      </c>
      <c r="G186" s="12">
        <v>39</v>
      </c>
      <c r="H186" s="3" t="s">
        <v>385</v>
      </c>
      <c r="I186" s="3" t="s">
        <v>389</v>
      </c>
      <c r="J186" s="10" t="str">
        <f>IF(Abercrombie_Data[[#This Row],[Extra Promotion]]="","",MID(Abercrombie_Data[[#This Row],[Extra Promotion]],FIND("%",Abercrombie_Data[[#This Row],[Extra Promotion]])-2,2))</f>
        <v/>
      </c>
      <c r="K186" s="7">
        <f t="shared" si="4"/>
        <v>39</v>
      </c>
      <c r="L186" s="7">
        <f>K186*(1-(IF(Abercrombie_Data[[#This Row],[Extra Promotion %]]="",0,Abercrombie_Data[[#This Row],[Extra Promotion %]]/100)))</f>
        <v>39</v>
      </c>
      <c r="M186" s="10">
        <f t="shared" si="5"/>
        <v>0.5</v>
      </c>
      <c r="N186" s="12">
        <f>AVERAGEIFS(Abercrombie_Data[Price after Promo''s],Abercrombie_Data[ID],Abercrombie_Data[[#This Row],[ID]])</f>
        <v>39</v>
      </c>
      <c r="O18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7" spans="1:16" x14ac:dyDescent="0.25">
      <c r="A187" s="2">
        <v>43806</v>
      </c>
      <c r="B187" s="3" t="s">
        <v>103</v>
      </c>
      <c r="C187" s="3" t="s">
        <v>106</v>
      </c>
      <c r="D187" s="3" t="s">
        <v>140</v>
      </c>
      <c r="E187" s="6">
        <v>35514820</v>
      </c>
      <c r="F187" s="12">
        <v>88</v>
      </c>
      <c r="G187" s="12">
        <v>44</v>
      </c>
      <c r="H187" s="3" t="s">
        <v>385</v>
      </c>
      <c r="I187" s="3" t="s">
        <v>389</v>
      </c>
      <c r="J187" s="10" t="str">
        <f>IF(Abercrombie_Data[[#This Row],[Extra Promotion]]="","",MID(Abercrombie_Data[[#This Row],[Extra Promotion]],FIND("%",Abercrombie_Data[[#This Row],[Extra Promotion]])-2,2))</f>
        <v/>
      </c>
      <c r="K187" s="7">
        <f t="shared" si="4"/>
        <v>44</v>
      </c>
      <c r="L187" s="7">
        <f>K187*(1-(IF(Abercrombie_Data[[#This Row],[Extra Promotion %]]="",0,Abercrombie_Data[[#This Row],[Extra Promotion %]]/100)))</f>
        <v>44</v>
      </c>
      <c r="M187" s="10">
        <f t="shared" si="5"/>
        <v>0.5</v>
      </c>
      <c r="N187" s="12">
        <f>AVERAGEIFS(Abercrombie_Data[Price after Promo''s],Abercrombie_Data[ID],Abercrombie_Data[[#This Row],[ID]])</f>
        <v>44</v>
      </c>
      <c r="O18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8" spans="1:16" x14ac:dyDescent="0.25">
      <c r="A188" s="2">
        <v>43806</v>
      </c>
      <c r="B188" s="3" t="s">
        <v>103</v>
      </c>
      <c r="C188" s="3" t="s">
        <v>109</v>
      </c>
      <c r="D188" s="3" t="s">
        <v>11</v>
      </c>
      <c r="E188" s="6">
        <v>29767024</v>
      </c>
      <c r="F188" s="12">
        <v>88</v>
      </c>
      <c r="G188" s="12">
        <v>44</v>
      </c>
      <c r="H188" s="3" t="s">
        <v>385</v>
      </c>
      <c r="I188" s="3" t="s">
        <v>389</v>
      </c>
      <c r="J188" s="10" t="str">
        <f>IF(Abercrombie_Data[[#This Row],[Extra Promotion]]="","",MID(Abercrombie_Data[[#This Row],[Extra Promotion]],FIND("%",Abercrombie_Data[[#This Row],[Extra Promotion]])-2,2))</f>
        <v/>
      </c>
      <c r="K188" s="7">
        <f t="shared" si="4"/>
        <v>44</v>
      </c>
      <c r="L188" s="7">
        <f>K188*(1-(IF(Abercrombie_Data[[#This Row],[Extra Promotion %]]="",0,Abercrombie_Data[[#This Row],[Extra Promotion %]]/100)))</f>
        <v>44</v>
      </c>
      <c r="M188" s="10">
        <f t="shared" si="5"/>
        <v>0.5</v>
      </c>
      <c r="N188" s="12">
        <f>AVERAGEIFS(Abercrombie_Data[Price after Promo''s],Abercrombie_Data[ID],Abercrombie_Data[[#This Row],[ID]])</f>
        <v>44</v>
      </c>
      <c r="O18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89" spans="1:16" x14ac:dyDescent="0.25">
      <c r="A189" s="2">
        <v>43806</v>
      </c>
      <c r="B189" s="3" t="s">
        <v>103</v>
      </c>
      <c r="C189" s="3" t="s">
        <v>112</v>
      </c>
      <c r="D189" s="3" t="s">
        <v>122</v>
      </c>
      <c r="E189" s="6">
        <v>35504833</v>
      </c>
      <c r="F189" s="12">
        <v>88</v>
      </c>
      <c r="G189" s="12">
        <v>44</v>
      </c>
      <c r="H189" s="3" t="s">
        <v>385</v>
      </c>
      <c r="I189" s="3" t="s">
        <v>389</v>
      </c>
      <c r="J189" s="10" t="str">
        <f>IF(Abercrombie_Data[[#This Row],[Extra Promotion]]="","",MID(Abercrombie_Data[[#This Row],[Extra Promotion]],FIND("%",Abercrombie_Data[[#This Row],[Extra Promotion]])-2,2))</f>
        <v/>
      </c>
      <c r="K189" s="7">
        <f t="shared" si="4"/>
        <v>44</v>
      </c>
      <c r="L189" s="7">
        <f>K189*(1-(IF(Abercrombie_Data[[#This Row],[Extra Promotion %]]="",0,Abercrombie_Data[[#This Row],[Extra Promotion %]]/100)))</f>
        <v>44</v>
      </c>
      <c r="M189" s="10">
        <f t="shared" si="5"/>
        <v>0.5</v>
      </c>
      <c r="N189" s="12">
        <f>AVERAGEIFS(Abercrombie_Data[Price after Promo''s],Abercrombie_Data[ID],Abercrombie_Data[[#This Row],[ID]])</f>
        <v>44</v>
      </c>
      <c r="O18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0" spans="1:16" x14ac:dyDescent="0.25">
      <c r="A190" s="2">
        <v>43806</v>
      </c>
      <c r="B190" s="3" t="s">
        <v>103</v>
      </c>
      <c r="C190" s="3" t="s">
        <v>111</v>
      </c>
      <c r="D190" s="3" t="s">
        <v>115</v>
      </c>
      <c r="E190" s="6">
        <v>35504849</v>
      </c>
      <c r="F190" s="12">
        <v>88</v>
      </c>
      <c r="G190" s="12">
        <v>44</v>
      </c>
      <c r="H190" s="3" t="s">
        <v>385</v>
      </c>
      <c r="I190" s="3" t="s">
        <v>389</v>
      </c>
      <c r="J190" s="10" t="str">
        <f>IF(Abercrombie_Data[[#This Row],[Extra Promotion]]="","",MID(Abercrombie_Data[[#This Row],[Extra Promotion]],FIND("%",Abercrombie_Data[[#This Row],[Extra Promotion]])-2,2))</f>
        <v/>
      </c>
      <c r="K190" s="7">
        <f t="shared" si="4"/>
        <v>44</v>
      </c>
      <c r="L190" s="7">
        <f>K190*(1-(IF(Abercrombie_Data[[#This Row],[Extra Promotion %]]="",0,Abercrombie_Data[[#This Row],[Extra Promotion %]]/100)))</f>
        <v>44</v>
      </c>
      <c r="M190" s="10">
        <f t="shared" si="5"/>
        <v>0.5</v>
      </c>
      <c r="N190" s="12">
        <f>AVERAGEIFS(Abercrombie_Data[Price after Promo''s],Abercrombie_Data[ID],Abercrombie_Data[[#This Row],[ID]])</f>
        <v>44</v>
      </c>
      <c r="O19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1" spans="1:16" x14ac:dyDescent="0.25">
      <c r="A191" s="2">
        <v>43806</v>
      </c>
      <c r="B191" s="3" t="s">
        <v>103</v>
      </c>
      <c r="C191" s="3" t="s">
        <v>134</v>
      </c>
      <c r="D191" s="3" t="s">
        <v>123</v>
      </c>
      <c r="E191" s="6">
        <v>35504836</v>
      </c>
      <c r="F191" s="12">
        <v>78</v>
      </c>
      <c r="G191" s="12">
        <v>39</v>
      </c>
      <c r="H191" s="3" t="s">
        <v>385</v>
      </c>
      <c r="I191" s="3" t="s">
        <v>389</v>
      </c>
      <c r="J191" s="10" t="str">
        <f>IF(Abercrombie_Data[[#This Row],[Extra Promotion]]="","",MID(Abercrombie_Data[[#This Row],[Extra Promotion]],FIND("%",Abercrombie_Data[[#This Row],[Extra Promotion]])-2,2))</f>
        <v/>
      </c>
      <c r="K191" s="7">
        <f t="shared" si="4"/>
        <v>39</v>
      </c>
      <c r="L191" s="7">
        <f>K191*(1-(IF(Abercrombie_Data[[#This Row],[Extra Promotion %]]="",0,Abercrombie_Data[[#This Row],[Extra Promotion %]]/100)))</f>
        <v>39</v>
      </c>
      <c r="M191" s="10">
        <f t="shared" si="5"/>
        <v>0.5</v>
      </c>
      <c r="N191" s="12">
        <f>AVERAGEIFS(Abercrombie_Data[Price after Promo''s],Abercrombie_Data[ID],Abercrombie_Data[[#This Row],[ID]])</f>
        <v>39</v>
      </c>
      <c r="O19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2" spans="1:16" x14ac:dyDescent="0.25">
      <c r="A192" s="2">
        <v>43806</v>
      </c>
      <c r="B192" s="3" t="s">
        <v>103</v>
      </c>
      <c r="C192" s="3" t="s">
        <v>117</v>
      </c>
      <c r="D192" s="3" t="s">
        <v>132</v>
      </c>
      <c r="E192" s="6">
        <v>35504854</v>
      </c>
      <c r="F192" s="12">
        <v>88</v>
      </c>
      <c r="G192" s="12">
        <v>44</v>
      </c>
      <c r="H192" s="3" t="s">
        <v>385</v>
      </c>
      <c r="I192" s="3" t="s">
        <v>389</v>
      </c>
      <c r="J192" s="10" t="str">
        <f>IF(Abercrombie_Data[[#This Row],[Extra Promotion]]="","",MID(Abercrombie_Data[[#This Row],[Extra Promotion]],FIND("%",Abercrombie_Data[[#This Row],[Extra Promotion]])-2,2))</f>
        <v/>
      </c>
      <c r="K192" s="7">
        <f t="shared" si="4"/>
        <v>44</v>
      </c>
      <c r="L192" s="7">
        <f>K192*(1-(IF(Abercrombie_Data[[#This Row],[Extra Promotion %]]="",0,Abercrombie_Data[[#This Row],[Extra Promotion %]]/100)))</f>
        <v>44</v>
      </c>
      <c r="M192" s="10">
        <f t="shared" si="5"/>
        <v>0.5</v>
      </c>
      <c r="N192" s="12">
        <f>AVERAGEIFS(Abercrombie_Data[Price after Promo''s],Abercrombie_Data[ID],Abercrombie_Data[[#This Row],[ID]])</f>
        <v>44</v>
      </c>
      <c r="O19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3" spans="1:16" x14ac:dyDescent="0.25">
      <c r="A193" s="2">
        <v>43806</v>
      </c>
      <c r="B193" s="3" t="s">
        <v>103</v>
      </c>
      <c r="C193" s="3" t="s">
        <v>124</v>
      </c>
      <c r="D193" s="3" t="s">
        <v>136</v>
      </c>
      <c r="E193" s="6">
        <v>35504830</v>
      </c>
      <c r="F193" s="12">
        <v>78</v>
      </c>
      <c r="G193" s="12">
        <v>39</v>
      </c>
      <c r="H193" s="3" t="s">
        <v>385</v>
      </c>
      <c r="I193" s="3" t="s">
        <v>389</v>
      </c>
      <c r="J193" s="10" t="str">
        <f>IF(Abercrombie_Data[[#This Row],[Extra Promotion]]="","",MID(Abercrombie_Data[[#This Row],[Extra Promotion]],FIND("%",Abercrombie_Data[[#This Row],[Extra Promotion]])-2,2))</f>
        <v/>
      </c>
      <c r="K193" s="7">
        <f t="shared" si="4"/>
        <v>39</v>
      </c>
      <c r="L193" s="7">
        <f>K193*(1-(IF(Abercrombie_Data[[#This Row],[Extra Promotion %]]="",0,Abercrombie_Data[[#This Row],[Extra Promotion %]]/100)))</f>
        <v>39</v>
      </c>
      <c r="M193" s="10">
        <f t="shared" si="5"/>
        <v>0.5</v>
      </c>
      <c r="N193" s="12">
        <f>AVERAGEIFS(Abercrombie_Data[Price after Promo''s],Abercrombie_Data[ID],Abercrombie_Data[[#This Row],[ID]])</f>
        <v>39</v>
      </c>
      <c r="O19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4" spans="1:16" x14ac:dyDescent="0.25">
      <c r="A194" s="2">
        <v>43806</v>
      </c>
      <c r="B194" s="3" t="s">
        <v>103</v>
      </c>
      <c r="C194" s="3" t="s">
        <v>124</v>
      </c>
      <c r="D194" s="3" t="s">
        <v>110</v>
      </c>
      <c r="E194" s="6">
        <v>35511335</v>
      </c>
      <c r="F194" s="12">
        <v>88</v>
      </c>
      <c r="G194" s="12">
        <v>44</v>
      </c>
      <c r="H194" s="3" t="s">
        <v>385</v>
      </c>
      <c r="I194" s="3" t="s">
        <v>389</v>
      </c>
      <c r="J194" s="10" t="str">
        <f>IF(Abercrombie_Data[[#This Row],[Extra Promotion]]="","",MID(Abercrombie_Data[[#This Row],[Extra Promotion]],FIND("%",Abercrombie_Data[[#This Row],[Extra Promotion]])-2,2))</f>
        <v/>
      </c>
      <c r="K194" s="7">
        <f t="shared" ref="K194:K257" si="6">MIN(F194,G194)</f>
        <v>44</v>
      </c>
      <c r="L194" s="7">
        <f>K194*(1-(IF(Abercrombie_Data[[#This Row],[Extra Promotion %]]="",0,Abercrombie_Data[[#This Row],[Extra Promotion %]]/100)))</f>
        <v>44</v>
      </c>
      <c r="M194" s="10">
        <f t="shared" ref="M194:M257" si="7">IF(1-(L194/F194)=1,"",1-(L194/F194))</f>
        <v>0.5</v>
      </c>
      <c r="N194" s="12">
        <f>AVERAGEIFS(Abercrombie_Data[Price after Promo''s],Abercrombie_Data[ID],Abercrombie_Data[[#This Row],[ID]])</f>
        <v>44</v>
      </c>
      <c r="O19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5" spans="1:16" x14ac:dyDescent="0.25">
      <c r="A195" s="2">
        <v>43806</v>
      </c>
      <c r="B195" s="3" t="s">
        <v>103</v>
      </c>
      <c r="C195" s="3" t="s">
        <v>124</v>
      </c>
      <c r="D195" s="3" t="s">
        <v>131</v>
      </c>
      <c r="E195" s="6">
        <v>35111829</v>
      </c>
      <c r="F195" s="12">
        <v>88</v>
      </c>
      <c r="G195" s="12">
        <v>44</v>
      </c>
      <c r="H195" s="3" t="s">
        <v>385</v>
      </c>
      <c r="I195" s="3" t="s">
        <v>389</v>
      </c>
      <c r="J195" s="10" t="str">
        <f>IF(Abercrombie_Data[[#This Row],[Extra Promotion]]="","",MID(Abercrombie_Data[[#This Row],[Extra Promotion]],FIND("%",Abercrombie_Data[[#This Row],[Extra Promotion]])-2,2))</f>
        <v/>
      </c>
      <c r="K195" s="7">
        <f t="shared" si="6"/>
        <v>44</v>
      </c>
      <c r="L195" s="7">
        <f>K195*(1-(IF(Abercrombie_Data[[#This Row],[Extra Promotion %]]="",0,Abercrombie_Data[[#This Row],[Extra Promotion %]]/100)))</f>
        <v>44</v>
      </c>
      <c r="M195" s="10">
        <f t="shared" si="7"/>
        <v>0.5</v>
      </c>
      <c r="N195" s="12">
        <f>AVERAGEIFS(Abercrombie_Data[Price after Promo''s],Abercrombie_Data[ID],Abercrombie_Data[[#This Row],[ID]])</f>
        <v>44</v>
      </c>
      <c r="O19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6" spans="1:16" x14ac:dyDescent="0.25">
      <c r="A196" s="2">
        <v>43806</v>
      </c>
      <c r="B196" s="3" t="s">
        <v>103</v>
      </c>
      <c r="C196" s="3" t="s">
        <v>134</v>
      </c>
      <c r="D196" s="3" t="s">
        <v>138</v>
      </c>
      <c r="E196" s="6">
        <v>35504851</v>
      </c>
      <c r="F196" s="12">
        <v>88</v>
      </c>
      <c r="G196" s="12">
        <v>44</v>
      </c>
      <c r="H196" s="3" t="s">
        <v>385</v>
      </c>
      <c r="I196" s="3" t="s">
        <v>389</v>
      </c>
      <c r="J196" s="10" t="str">
        <f>IF(Abercrombie_Data[[#This Row],[Extra Promotion]]="","",MID(Abercrombie_Data[[#This Row],[Extra Promotion]],FIND("%",Abercrombie_Data[[#This Row],[Extra Promotion]])-2,2))</f>
        <v/>
      </c>
      <c r="K196" s="7">
        <f t="shared" si="6"/>
        <v>44</v>
      </c>
      <c r="L196" s="7">
        <f>K196*(1-(IF(Abercrombie_Data[[#This Row],[Extra Promotion %]]="",0,Abercrombie_Data[[#This Row],[Extra Promotion %]]/100)))</f>
        <v>44</v>
      </c>
      <c r="M196" s="10">
        <f t="shared" si="7"/>
        <v>0.5</v>
      </c>
      <c r="N196" s="12">
        <f>AVERAGEIFS(Abercrombie_Data[Price after Promo''s],Abercrombie_Data[ID],Abercrombie_Data[[#This Row],[ID]])</f>
        <v>44</v>
      </c>
      <c r="O19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7" spans="1:16" x14ac:dyDescent="0.25">
      <c r="A197" s="2">
        <v>43806</v>
      </c>
      <c r="B197" s="3" t="s">
        <v>103</v>
      </c>
      <c r="C197" s="3" t="s">
        <v>139</v>
      </c>
      <c r="D197" s="3" t="s">
        <v>11</v>
      </c>
      <c r="E197" s="6">
        <v>37348682</v>
      </c>
      <c r="F197" s="12">
        <v>88</v>
      </c>
      <c r="G197" s="12">
        <v>44</v>
      </c>
      <c r="H197" s="3" t="s">
        <v>385</v>
      </c>
      <c r="I197" s="3" t="s">
        <v>389</v>
      </c>
      <c r="J197" s="10" t="str">
        <f>IF(Abercrombie_Data[[#This Row],[Extra Promotion]]="","",MID(Abercrombie_Data[[#This Row],[Extra Promotion]],FIND("%",Abercrombie_Data[[#This Row],[Extra Promotion]])-2,2))</f>
        <v/>
      </c>
      <c r="K197" s="7">
        <f t="shared" si="6"/>
        <v>44</v>
      </c>
      <c r="L197" s="7">
        <f>K197*(1-(IF(Abercrombie_Data[[#This Row],[Extra Promotion %]]="",0,Abercrombie_Data[[#This Row],[Extra Promotion %]]/100)))</f>
        <v>44</v>
      </c>
      <c r="M197" s="10">
        <f t="shared" si="7"/>
        <v>0.5</v>
      </c>
      <c r="N197" s="12">
        <f>AVERAGEIFS(Abercrombie_Data[Price after Promo''s],Abercrombie_Data[ID],Abercrombie_Data[[#This Row],[ID]])</f>
        <v>44</v>
      </c>
      <c r="O19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8" spans="1:16" x14ac:dyDescent="0.25">
      <c r="A198" s="2">
        <v>43806</v>
      </c>
      <c r="B198" s="3" t="s">
        <v>103</v>
      </c>
      <c r="C198" s="3" t="s">
        <v>106</v>
      </c>
      <c r="D198" s="3" t="s">
        <v>133</v>
      </c>
      <c r="E198" s="6">
        <v>37849326</v>
      </c>
      <c r="F198" s="12">
        <v>88</v>
      </c>
      <c r="G198" s="12">
        <v>52.8</v>
      </c>
      <c r="H198" s="3" t="s">
        <v>385</v>
      </c>
      <c r="I198" s="3" t="s">
        <v>389</v>
      </c>
      <c r="J198" s="10" t="str">
        <f>IF(Abercrombie_Data[[#This Row],[Extra Promotion]]="","",MID(Abercrombie_Data[[#This Row],[Extra Promotion]],FIND("%",Abercrombie_Data[[#This Row],[Extra Promotion]])-2,2))</f>
        <v/>
      </c>
      <c r="K198" s="7">
        <f t="shared" si="6"/>
        <v>52.8</v>
      </c>
      <c r="L198" s="7">
        <f>K198*(1-(IF(Abercrombie_Data[[#This Row],[Extra Promotion %]]="",0,Abercrombie_Data[[#This Row],[Extra Promotion %]]/100)))</f>
        <v>52.8</v>
      </c>
      <c r="M198" s="10">
        <f t="shared" si="7"/>
        <v>0.4</v>
      </c>
      <c r="N198" s="12">
        <f>AVERAGEIFS(Abercrombie_Data[Price after Promo''s],Abercrombie_Data[ID],Abercrombie_Data[[#This Row],[ID]])</f>
        <v>52.8</v>
      </c>
      <c r="O19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99" spans="1:16" x14ac:dyDescent="0.25">
      <c r="A199" s="2">
        <v>43806</v>
      </c>
      <c r="B199" s="3" t="s">
        <v>103</v>
      </c>
      <c r="C199" s="3" t="s">
        <v>108</v>
      </c>
      <c r="D199" s="3" t="s">
        <v>69</v>
      </c>
      <c r="E199" s="6">
        <v>37849324</v>
      </c>
      <c r="F199" s="12">
        <v>78</v>
      </c>
      <c r="G199" s="12">
        <v>39</v>
      </c>
      <c r="H199" s="3" t="s">
        <v>385</v>
      </c>
      <c r="I199" s="3" t="s">
        <v>389</v>
      </c>
      <c r="J199" s="10" t="str">
        <f>IF(Abercrombie_Data[[#This Row],[Extra Promotion]]="","",MID(Abercrombie_Data[[#This Row],[Extra Promotion]],FIND("%",Abercrombie_Data[[#This Row],[Extra Promotion]])-2,2))</f>
        <v/>
      </c>
      <c r="K199" s="7">
        <f t="shared" si="6"/>
        <v>39</v>
      </c>
      <c r="L199" s="7">
        <f>K199*(1-(IF(Abercrombie_Data[[#This Row],[Extra Promotion %]]="",0,Abercrombie_Data[[#This Row],[Extra Promotion %]]/100)))</f>
        <v>39</v>
      </c>
      <c r="M199" s="10">
        <f t="shared" si="7"/>
        <v>0.5</v>
      </c>
      <c r="N199" s="12">
        <f>AVERAGEIFS(Abercrombie_Data[Price after Promo''s],Abercrombie_Data[ID],Abercrombie_Data[[#This Row],[ID]])</f>
        <v>39</v>
      </c>
      <c r="O19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1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0" spans="1:16" x14ac:dyDescent="0.25">
      <c r="A200" s="2">
        <v>43806</v>
      </c>
      <c r="B200" s="3" t="s">
        <v>103</v>
      </c>
      <c r="C200" s="3" t="s">
        <v>124</v>
      </c>
      <c r="D200" s="3" t="s">
        <v>147</v>
      </c>
      <c r="E200" s="6">
        <v>37471823</v>
      </c>
      <c r="F200" s="12">
        <v>88</v>
      </c>
      <c r="G200" s="12">
        <v>44</v>
      </c>
      <c r="H200" s="3" t="s">
        <v>385</v>
      </c>
      <c r="I200" s="3" t="s">
        <v>389</v>
      </c>
      <c r="J200" s="10" t="str">
        <f>IF(Abercrombie_Data[[#This Row],[Extra Promotion]]="","",MID(Abercrombie_Data[[#This Row],[Extra Promotion]],FIND("%",Abercrombie_Data[[#This Row],[Extra Promotion]])-2,2))</f>
        <v/>
      </c>
      <c r="K200" s="7">
        <f t="shared" si="6"/>
        <v>44</v>
      </c>
      <c r="L200" s="7">
        <f>K200*(1-(IF(Abercrombie_Data[[#This Row],[Extra Promotion %]]="",0,Abercrombie_Data[[#This Row],[Extra Promotion %]]/100)))</f>
        <v>44</v>
      </c>
      <c r="M200" s="10">
        <f t="shared" si="7"/>
        <v>0.5</v>
      </c>
      <c r="N200" s="12">
        <f>AVERAGEIFS(Abercrombie_Data[Price after Promo''s],Abercrombie_Data[ID],Abercrombie_Data[[#This Row],[ID]])</f>
        <v>44</v>
      </c>
      <c r="O20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1" spans="1:16" x14ac:dyDescent="0.25">
      <c r="A201" s="2">
        <v>43806</v>
      </c>
      <c r="B201" s="3" t="s">
        <v>103</v>
      </c>
      <c r="C201" s="3" t="s">
        <v>104</v>
      </c>
      <c r="D201" s="3" t="s">
        <v>129</v>
      </c>
      <c r="E201" s="6">
        <v>10991319</v>
      </c>
      <c r="F201" s="12">
        <v>78</v>
      </c>
      <c r="G201" s="12">
        <v>39</v>
      </c>
      <c r="H201" s="3" t="s">
        <v>385</v>
      </c>
      <c r="I201" s="3" t="s">
        <v>389</v>
      </c>
      <c r="J201" s="10" t="str">
        <f>IF(Abercrombie_Data[[#This Row],[Extra Promotion]]="","",MID(Abercrombie_Data[[#This Row],[Extra Promotion]],FIND("%",Abercrombie_Data[[#This Row],[Extra Promotion]])-2,2))</f>
        <v/>
      </c>
      <c r="K201" s="7">
        <f t="shared" si="6"/>
        <v>39</v>
      </c>
      <c r="L201" s="7">
        <f>K201*(1-(IF(Abercrombie_Data[[#This Row],[Extra Promotion %]]="",0,Abercrombie_Data[[#This Row],[Extra Promotion %]]/100)))</f>
        <v>39</v>
      </c>
      <c r="M201" s="10">
        <f t="shared" si="7"/>
        <v>0.5</v>
      </c>
      <c r="N201" s="12">
        <f>AVERAGEIFS(Abercrombie_Data[Price after Promo''s],Abercrombie_Data[ID],Abercrombie_Data[[#This Row],[ID]])</f>
        <v>39</v>
      </c>
      <c r="O20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2" spans="1:16" x14ac:dyDescent="0.25">
      <c r="A202" s="2">
        <v>43806</v>
      </c>
      <c r="B202" s="3" t="s">
        <v>103</v>
      </c>
      <c r="C202" s="3" t="s">
        <v>106</v>
      </c>
      <c r="D202" s="3" t="s">
        <v>110</v>
      </c>
      <c r="E202" s="6">
        <v>35504837</v>
      </c>
      <c r="F202" s="12">
        <v>88</v>
      </c>
      <c r="G202" s="12">
        <v>44</v>
      </c>
      <c r="H202" s="3" t="s">
        <v>385</v>
      </c>
      <c r="I202" s="3" t="s">
        <v>389</v>
      </c>
      <c r="J202" s="10" t="str">
        <f>IF(Abercrombie_Data[[#This Row],[Extra Promotion]]="","",MID(Abercrombie_Data[[#This Row],[Extra Promotion]],FIND("%",Abercrombie_Data[[#This Row],[Extra Promotion]])-2,2))</f>
        <v/>
      </c>
      <c r="K202" s="7">
        <f t="shared" si="6"/>
        <v>44</v>
      </c>
      <c r="L202" s="7">
        <f>K202*(1-(IF(Abercrombie_Data[[#This Row],[Extra Promotion %]]="",0,Abercrombie_Data[[#This Row],[Extra Promotion %]]/100)))</f>
        <v>44</v>
      </c>
      <c r="M202" s="10">
        <f t="shared" si="7"/>
        <v>0.5</v>
      </c>
      <c r="N202" s="12">
        <f>AVERAGEIFS(Abercrombie_Data[Price after Promo''s],Abercrombie_Data[ID],Abercrombie_Data[[#This Row],[ID]])</f>
        <v>44</v>
      </c>
      <c r="O20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3" spans="1:16" x14ac:dyDescent="0.25">
      <c r="A203" s="2">
        <v>43806</v>
      </c>
      <c r="B203" s="3" t="s">
        <v>103</v>
      </c>
      <c r="C203" s="3" t="s">
        <v>106</v>
      </c>
      <c r="D203" s="3" t="s">
        <v>114</v>
      </c>
      <c r="E203" s="6">
        <v>39671868</v>
      </c>
      <c r="F203" s="12">
        <v>88</v>
      </c>
      <c r="G203" s="12">
        <v>52.8</v>
      </c>
      <c r="H203" s="3" t="s">
        <v>385</v>
      </c>
      <c r="I203" s="3" t="s">
        <v>389</v>
      </c>
      <c r="J203" s="10" t="str">
        <f>IF(Abercrombie_Data[[#This Row],[Extra Promotion]]="","",MID(Abercrombie_Data[[#This Row],[Extra Promotion]],FIND("%",Abercrombie_Data[[#This Row],[Extra Promotion]])-2,2))</f>
        <v/>
      </c>
      <c r="K203" s="7">
        <f t="shared" si="6"/>
        <v>52.8</v>
      </c>
      <c r="L203" s="7">
        <f>K203*(1-(IF(Abercrombie_Data[[#This Row],[Extra Promotion %]]="",0,Abercrombie_Data[[#This Row],[Extra Promotion %]]/100)))</f>
        <v>52.8</v>
      </c>
      <c r="M203" s="10">
        <f t="shared" si="7"/>
        <v>0.4</v>
      </c>
      <c r="N203" s="12">
        <f>AVERAGEIFS(Abercrombie_Data[Price after Promo''s],Abercrombie_Data[ID],Abercrombie_Data[[#This Row],[ID]])</f>
        <v>52.8</v>
      </c>
      <c r="O20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4" spans="1:16" x14ac:dyDescent="0.25">
      <c r="A204" s="2">
        <v>43806</v>
      </c>
      <c r="B204" s="3" t="s">
        <v>103</v>
      </c>
      <c r="C204" s="3" t="s">
        <v>120</v>
      </c>
      <c r="D204" s="3" t="s">
        <v>13</v>
      </c>
      <c r="E204" s="6">
        <v>37505819</v>
      </c>
      <c r="F204" s="12">
        <v>78</v>
      </c>
      <c r="G204" s="12"/>
      <c r="H204" s="3" t="s">
        <v>385</v>
      </c>
      <c r="I204" s="3" t="s">
        <v>389</v>
      </c>
      <c r="J204" s="10" t="str">
        <f>IF(Abercrombie_Data[[#This Row],[Extra Promotion]]="","",MID(Abercrombie_Data[[#This Row],[Extra Promotion]],FIND("%",Abercrombie_Data[[#This Row],[Extra Promotion]])-2,2))</f>
        <v/>
      </c>
      <c r="K204" s="7">
        <f t="shared" si="6"/>
        <v>78</v>
      </c>
      <c r="L204" s="7">
        <f>K204*(1-(IF(Abercrombie_Data[[#This Row],[Extra Promotion %]]="",0,Abercrombie_Data[[#This Row],[Extra Promotion %]]/100)))</f>
        <v>78</v>
      </c>
      <c r="M204" s="10">
        <f t="shared" si="7"/>
        <v>0</v>
      </c>
      <c r="N204" s="12">
        <f>AVERAGEIFS(Abercrombie_Data[Price after Promo''s],Abercrombie_Data[ID],Abercrombie_Data[[#This Row],[ID]])</f>
        <v>78</v>
      </c>
      <c r="O20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5" spans="1:16" x14ac:dyDescent="0.25">
      <c r="A205" s="2">
        <v>43806</v>
      </c>
      <c r="B205" s="3" t="s">
        <v>103</v>
      </c>
      <c r="C205" s="3" t="s">
        <v>104</v>
      </c>
      <c r="D205" s="3" t="s">
        <v>145</v>
      </c>
      <c r="E205" s="6">
        <v>37471824</v>
      </c>
      <c r="F205" s="12">
        <v>78</v>
      </c>
      <c r="G205" s="12">
        <v>39</v>
      </c>
      <c r="H205" s="3" t="s">
        <v>385</v>
      </c>
      <c r="I205" s="3" t="s">
        <v>389</v>
      </c>
      <c r="J205" s="10" t="str">
        <f>IF(Abercrombie_Data[[#This Row],[Extra Promotion]]="","",MID(Abercrombie_Data[[#This Row],[Extra Promotion]],FIND("%",Abercrombie_Data[[#This Row],[Extra Promotion]])-2,2))</f>
        <v/>
      </c>
      <c r="K205" s="7">
        <f t="shared" si="6"/>
        <v>39</v>
      </c>
      <c r="L205" s="7">
        <f>K205*(1-(IF(Abercrombie_Data[[#This Row],[Extra Promotion %]]="",0,Abercrombie_Data[[#This Row],[Extra Promotion %]]/100)))</f>
        <v>39</v>
      </c>
      <c r="M205" s="10">
        <f t="shared" si="7"/>
        <v>0.5</v>
      </c>
      <c r="N205" s="12">
        <f>AVERAGEIFS(Abercrombie_Data[Price after Promo''s],Abercrombie_Data[ID],Abercrombie_Data[[#This Row],[ID]])</f>
        <v>39</v>
      </c>
      <c r="O20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6" spans="1:16" x14ac:dyDescent="0.25">
      <c r="A206" s="2">
        <v>43806</v>
      </c>
      <c r="B206" s="3" t="s">
        <v>103</v>
      </c>
      <c r="C206" s="3" t="s">
        <v>106</v>
      </c>
      <c r="D206" s="3" t="s">
        <v>135</v>
      </c>
      <c r="E206" s="6">
        <v>35514819</v>
      </c>
      <c r="F206" s="12">
        <v>88</v>
      </c>
      <c r="G206" s="12">
        <v>44</v>
      </c>
      <c r="H206" s="3" t="s">
        <v>385</v>
      </c>
      <c r="I206" s="3" t="s">
        <v>389</v>
      </c>
      <c r="J206" s="10" t="str">
        <f>IF(Abercrombie_Data[[#This Row],[Extra Promotion]]="","",MID(Abercrombie_Data[[#This Row],[Extra Promotion]],FIND("%",Abercrombie_Data[[#This Row],[Extra Promotion]])-2,2))</f>
        <v/>
      </c>
      <c r="K206" s="7">
        <f t="shared" si="6"/>
        <v>44</v>
      </c>
      <c r="L206" s="7">
        <f>K206*(1-(IF(Abercrombie_Data[[#This Row],[Extra Promotion %]]="",0,Abercrombie_Data[[#This Row],[Extra Promotion %]]/100)))</f>
        <v>44</v>
      </c>
      <c r="M206" s="10">
        <f t="shared" si="7"/>
        <v>0.5</v>
      </c>
      <c r="N206" s="12">
        <f>AVERAGEIFS(Abercrombie_Data[Price after Promo''s],Abercrombie_Data[ID],Abercrombie_Data[[#This Row],[ID]])</f>
        <v>44</v>
      </c>
      <c r="O20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7" spans="1:16" x14ac:dyDescent="0.25">
      <c r="A207" s="2">
        <v>43806</v>
      </c>
      <c r="B207" s="3" t="s">
        <v>103</v>
      </c>
      <c r="C207" s="3" t="s">
        <v>134</v>
      </c>
      <c r="D207" s="3" t="s">
        <v>133</v>
      </c>
      <c r="E207" s="6">
        <v>35504853</v>
      </c>
      <c r="F207" s="12">
        <v>88</v>
      </c>
      <c r="G207" s="12">
        <v>44</v>
      </c>
      <c r="H207" s="3" t="s">
        <v>385</v>
      </c>
      <c r="I207" s="3" t="s">
        <v>389</v>
      </c>
      <c r="J207" s="10" t="str">
        <f>IF(Abercrombie_Data[[#This Row],[Extra Promotion]]="","",MID(Abercrombie_Data[[#This Row],[Extra Promotion]],FIND("%",Abercrombie_Data[[#This Row],[Extra Promotion]])-2,2))</f>
        <v/>
      </c>
      <c r="K207" s="7">
        <f t="shared" si="6"/>
        <v>44</v>
      </c>
      <c r="L207" s="7">
        <f>K207*(1-(IF(Abercrombie_Data[[#This Row],[Extra Promotion %]]="",0,Abercrombie_Data[[#This Row],[Extra Promotion %]]/100)))</f>
        <v>44</v>
      </c>
      <c r="M207" s="10">
        <f t="shared" si="7"/>
        <v>0.5</v>
      </c>
      <c r="N207" s="12">
        <f>AVERAGEIFS(Abercrombie_Data[Price after Promo''s],Abercrombie_Data[ID],Abercrombie_Data[[#This Row],[ID]])</f>
        <v>44</v>
      </c>
      <c r="O20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8" spans="1:16" x14ac:dyDescent="0.25">
      <c r="A208" s="2">
        <v>43806</v>
      </c>
      <c r="B208" s="3" t="s">
        <v>103</v>
      </c>
      <c r="C208" s="3" t="s">
        <v>143</v>
      </c>
      <c r="D208" s="3" t="s">
        <v>144</v>
      </c>
      <c r="E208" s="6">
        <v>38323888</v>
      </c>
      <c r="F208" s="12">
        <v>88</v>
      </c>
      <c r="G208" s="12">
        <v>52.8</v>
      </c>
      <c r="H208" s="3" t="s">
        <v>385</v>
      </c>
      <c r="I208" s="3" t="s">
        <v>389</v>
      </c>
      <c r="J208" s="10" t="str">
        <f>IF(Abercrombie_Data[[#This Row],[Extra Promotion]]="","",MID(Abercrombie_Data[[#This Row],[Extra Promotion]],FIND("%",Abercrombie_Data[[#This Row],[Extra Promotion]])-2,2))</f>
        <v/>
      </c>
      <c r="K208" s="7">
        <f t="shared" si="6"/>
        <v>52.8</v>
      </c>
      <c r="L208" s="7">
        <f>K208*(1-(IF(Abercrombie_Data[[#This Row],[Extra Promotion %]]="",0,Abercrombie_Data[[#This Row],[Extra Promotion %]]/100)))</f>
        <v>52.8</v>
      </c>
      <c r="M208" s="10">
        <f t="shared" si="7"/>
        <v>0.4</v>
      </c>
      <c r="N208" s="12">
        <f>AVERAGEIFS(Abercrombie_Data[Price after Promo''s],Abercrombie_Data[ID],Abercrombie_Data[[#This Row],[ID]])</f>
        <v>52.8</v>
      </c>
      <c r="O20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09" spans="1:16" x14ac:dyDescent="0.25">
      <c r="A209" s="2">
        <v>43806</v>
      </c>
      <c r="B209" s="3" t="s">
        <v>103</v>
      </c>
      <c r="C209" s="3" t="s">
        <v>148</v>
      </c>
      <c r="D209" s="3" t="s">
        <v>133</v>
      </c>
      <c r="E209" s="6">
        <v>38323887</v>
      </c>
      <c r="F209" s="12">
        <v>88</v>
      </c>
      <c r="G209" s="12">
        <v>52.8</v>
      </c>
      <c r="H209" s="3" t="s">
        <v>385</v>
      </c>
      <c r="I209" s="3" t="s">
        <v>388</v>
      </c>
      <c r="J209" s="10" t="str">
        <f>IF(Abercrombie_Data[[#This Row],[Extra Promotion]]="","",MID(Abercrombie_Data[[#This Row],[Extra Promotion]],FIND("%",Abercrombie_Data[[#This Row],[Extra Promotion]])-2,2))</f>
        <v>25</v>
      </c>
      <c r="K209" s="7">
        <f t="shared" si="6"/>
        <v>52.8</v>
      </c>
      <c r="L209" s="7">
        <f>K209*(1-(IF(Abercrombie_Data[[#This Row],[Extra Promotion %]]="",0,Abercrombie_Data[[#This Row],[Extra Promotion %]]/100)))</f>
        <v>39.599999999999994</v>
      </c>
      <c r="M209" s="10">
        <f t="shared" si="7"/>
        <v>0.55000000000000004</v>
      </c>
      <c r="N209" s="12">
        <f>AVERAGEIFS(Abercrombie_Data[Price after Promo''s],Abercrombie_Data[ID],Abercrombie_Data[[#This Row],[ID]])</f>
        <v>39.599999999999994</v>
      </c>
      <c r="O20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0" spans="1:16" x14ac:dyDescent="0.25">
      <c r="A210" s="2">
        <v>43806</v>
      </c>
      <c r="B210" s="3" t="s">
        <v>103</v>
      </c>
      <c r="C210" s="3" t="s">
        <v>109</v>
      </c>
      <c r="D210" s="3" t="s">
        <v>133</v>
      </c>
      <c r="E210" s="6">
        <v>37348663</v>
      </c>
      <c r="F210" s="12">
        <v>88</v>
      </c>
      <c r="G210" s="12">
        <v>52.8</v>
      </c>
      <c r="H210" s="3" t="s">
        <v>385</v>
      </c>
      <c r="I210" s="3" t="s">
        <v>388</v>
      </c>
      <c r="J210" s="10" t="str">
        <f>IF(Abercrombie_Data[[#This Row],[Extra Promotion]]="","",MID(Abercrombie_Data[[#This Row],[Extra Promotion]],FIND("%",Abercrombie_Data[[#This Row],[Extra Promotion]])-2,2))</f>
        <v>25</v>
      </c>
      <c r="K210" s="7">
        <f t="shared" si="6"/>
        <v>52.8</v>
      </c>
      <c r="L210" s="7">
        <f>K210*(1-(IF(Abercrombie_Data[[#This Row],[Extra Promotion %]]="",0,Abercrombie_Data[[#This Row],[Extra Promotion %]]/100)))</f>
        <v>39.599999999999994</v>
      </c>
      <c r="M210" s="10">
        <f t="shared" si="7"/>
        <v>0.55000000000000004</v>
      </c>
      <c r="N210" s="12">
        <f>AVERAGEIFS(Abercrombie_Data[Price after Promo''s],Abercrombie_Data[ID],Abercrombie_Data[[#This Row],[ID]])</f>
        <v>39.599999999999994</v>
      </c>
      <c r="O21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1" spans="1:16" x14ac:dyDescent="0.25">
      <c r="A211" s="2">
        <v>43806</v>
      </c>
      <c r="B211" s="3" t="s">
        <v>103</v>
      </c>
      <c r="C211" s="3" t="s">
        <v>111</v>
      </c>
      <c r="D211" s="3" t="s">
        <v>110</v>
      </c>
      <c r="E211" s="6">
        <v>37348671</v>
      </c>
      <c r="F211" s="12">
        <v>88</v>
      </c>
      <c r="G211" s="12">
        <v>52.8</v>
      </c>
      <c r="H211" s="3" t="s">
        <v>385</v>
      </c>
      <c r="I211" s="3" t="s">
        <v>388</v>
      </c>
      <c r="J211" s="10" t="str">
        <f>IF(Abercrombie_Data[[#This Row],[Extra Promotion]]="","",MID(Abercrombie_Data[[#This Row],[Extra Promotion]],FIND("%",Abercrombie_Data[[#This Row],[Extra Promotion]])-2,2))</f>
        <v>25</v>
      </c>
      <c r="K211" s="7">
        <f t="shared" si="6"/>
        <v>52.8</v>
      </c>
      <c r="L211" s="7">
        <f>K211*(1-(IF(Abercrombie_Data[[#This Row],[Extra Promotion %]]="",0,Abercrombie_Data[[#This Row],[Extra Promotion %]]/100)))</f>
        <v>39.599999999999994</v>
      </c>
      <c r="M211" s="10">
        <f t="shared" si="7"/>
        <v>0.55000000000000004</v>
      </c>
      <c r="N211" s="12">
        <f>AVERAGEIFS(Abercrombie_Data[Price after Promo''s],Abercrombie_Data[ID],Abercrombie_Data[[#This Row],[ID]])</f>
        <v>39.599999999999994</v>
      </c>
      <c r="O21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2" spans="1:16" x14ac:dyDescent="0.25">
      <c r="A212" s="2">
        <v>43806</v>
      </c>
      <c r="B212" s="3" t="s">
        <v>103</v>
      </c>
      <c r="C212" s="3" t="s">
        <v>120</v>
      </c>
      <c r="D212" s="3" t="s">
        <v>135</v>
      </c>
      <c r="E212" s="6">
        <v>37348685</v>
      </c>
      <c r="F212" s="12">
        <v>78</v>
      </c>
      <c r="G212" s="12"/>
      <c r="H212" s="3" t="s">
        <v>385</v>
      </c>
      <c r="I212" s="3" t="s">
        <v>389</v>
      </c>
      <c r="J212" s="10" t="str">
        <f>IF(Abercrombie_Data[[#This Row],[Extra Promotion]]="","",MID(Abercrombie_Data[[#This Row],[Extra Promotion]],FIND("%",Abercrombie_Data[[#This Row],[Extra Promotion]])-2,2))</f>
        <v/>
      </c>
      <c r="K212" s="7">
        <f t="shared" si="6"/>
        <v>78</v>
      </c>
      <c r="L212" s="7">
        <f>K212*(1-(IF(Abercrombie_Data[[#This Row],[Extra Promotion %]]="",0,Abercrombie_Data[[#This Row],[Extra Promotion %]]/100)))</f>
        <v>78</v>
      </c>
      <c r="M212" s="10">
        <f t="shared" si="7"/>
        <v>0</v>
      </c>
      <c r="N212" s="12">
        <f>AVERAGEIFS(Abercrombie_Data[Price after Promo''s],Abercrombie_Data[ID],Abercrombie_Data[[#This Row],[ID]])</f>
        <v>78</v>
      </c>
      <c r="O21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3" spans="1:16" x14ac:dyDescent="0.25">
      <c r="A213" s="2">
        <v>43806</v>
      </c>
      <c r="B213" s="3" t="s">
        <v>103</v>
      </c>
      <c r="C213" s="3" t="s">
        <v>139</v>
      </c>
      <c r="D213" s="3" t="s">
        <v>45</v>
      </c>
      <c r="E213" s="6">
        <v>35504828</v>
      </c>
      <c r="F213" s="12">
        <v>88</v>
      </c>
      <c r="G213" s="12">
        <v>44</v>
      </c>
      <c r="H213" s="3" t="s">
        <v>385</v>
      </c>
      <c r="I213" s="3" t="s">
        <v>389</v>
      </c>
      <c r="J213" s="10" t="str">
        <f>IF(Abercrombie_Data[[#This Row],[Extra Promotion]]="","",MID(Abercrombie_Data[[#This Row],[Extra Promotion]],FIND("%",Abercrombie_Data[[#This Row],[Extra Promotion]])-2,2))</f>
        <v/>
      </c>
      <c r="K213" s="7">
        <f t="shared" si="6"/>
        <v>44</v>
      </c>
      <c r="L213" s="7">
        <f>K213*(1-(IF(Abercrombie_Data[[#This Row],[Extra Promotion %]]="",0,Abercrombie_Data[[#This Row],[Extra Promotion %]]/100)))</f>
        <v>44</v>
      </c>
      <c r="M213" s="10">
        <f t="shared" si="7"/>
        <v>0.5</v>
      </c>
      <c r="N213" s="12">
        <f>AVERAGEIFS(Abercrombie_Data[Price after Promo''s],Abercrombie_Data[ID],Abercrombie_Data[[#This Row],[ID]])</f>
        <v>44</v>
      </c>
      <c r="O21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4" spans="1:16" x14ac:dyDescent="0.25">
      <c r="A214" s="2">
        <v>43806</v>
      </c>
      <c r="B214" s="3" t="s">
        <v>103</v>
      </c>
      <c r="C214" s="3" t="s">
        <v>117</v>
      </c>
      <c r="D214" s="3" t="s">
        <v>123</v>
      </c>
      <c r="E214" s="6">
        <v>12522347</v>
      </c>
      <c r="F214" s="12">
        <v>88</v>
      </c>
      <c r="G214" s="12">
        <v>44</v>
      </c>
      <c r="H214" s="3" t="s">
        <v>385</v>
      </c>
      <c r="I214" s="3" t="s">
        <v>389</v>
      </c>
      <c r="J214" s="10" t="str">
        <f>IF(Abercrombie_Data[[#This Row],[Extra Promotion]]="","",MID(Abercrombie_Data[[#This Row],[Extra Promotion]],FIND("%",Abercrombie_Data[[#This Row],[Extra Promotion]])-2,2))</f>
        <v/>
      </c>
      <c r="K214" s="7">
        <f t="shared" si="6"/>
        <v>44</v>
      </c>
      <c r="L214" s="7">
        <f>K214*(1-(IF(Abercrombie_Data[[#This Row],[Extra Promotion %]]="",0,Abercrombie_Data[[#This Row],[Extra Promotion %]]/100)))</f>
        <v>44</v>
      </c>
      <c r="M214" s="10">
        <f t="shared" si="7"/>
        <v>0.5</v>
      </c>
      <c r="N214" s="12">
        <f>AVERAGEIFS(Abercrombie_Data[Price after Promo''s],Abercrombie_Data[ID],Abercrombie_Data[[#This Row],[ID]])</f>
        <v>44</v>
      </c>
      <c r="O21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5" spans="1:16" x14ac:dyDescent="0.25">
      <c r="A215" s="2">
        <v>43806</v>
      </c>
      <c r="B215" s="3" t="s">
        <v>103</v>
      </c>
      <c r="C215" s="3" t="s">
        <v>106</v>
      </c>
      <c r="D215" s="3" t="s">
        <v>146</v>
      </c>
      <c r="E215" s="6">
        <v>22814884</v>
      </c>
      <c r="F215" s="12">
        <v>88</v>
      </c>
      <c r="G215" s="12">
        <v>44</v>
      </c>
      <c r="H215" s="3" t="s">
        <v>385</v>
      </c>
      <c r="I215" s="3" t="s">
        <v>389</v>
      </c>
      <c r="J215" s="10" t="str">
        <f>IF(Abercrombie_Data[[#This Row],[Extra Promotion]]="","",MID(Abercrombie_Data[[#This Row],[Extra Promotion]],FIND("%",Abercrombie_Data[[#This Row],[Extra Promotion]])-2,2))</f>
        <v/>
      </c>
      <c r="K215" s="7">
        <f t="shared" si="6"/>
        <v>44</v>
      </c>
      <c r="L215" s="7">
        <f>K215*(1-(IF(Abercrombie_Data[[#This Row],[Extra Promotion %]]="",0,Abercrombie_Data[[#This Row],[Extra Promotion %]]/100)))</f>
        <v>44</v>
      </c>
      <c r="M215" s="10">
        <f t="shared" si="7"/>
        <v>0.5</v>
      </c>
      <c r="N215" s="12">
        <f>AVERAGEIFS(Abercrombie_Data[Price after Promo''s],Abercrombie_Data[ID],Abercrombie_Data[[#This Row],[ID]])</f>
        <v>44</v>
      </c>
      <c r="O21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6" spans="1:16" x14ac:dyDescent="0.25">
      <c r="A216" s="2">
        <v>43806</v>
      </c>
      <c r="B216" s="3" t="s">
        <v>103</v>
      </c>
      <c r="C216" s="3" t="s">
        <v>108</v>
      </c>
      <c r="D216" s="3" t="s">
        <v>45</v>
      </c>
      <c r="E216" s="6">
        <v>9847846</v>
      </c>
      <c r="F216" s="12">
        <v>78</v>
      </c>
      <c r="G216" s="12">
        <v>39</v>
      </c>
      <c r="H216" s="3" t="s">
        <v>385</v>
      </c>
      <c r="I216" s="3" t="s">
        <v>389</v>
      </c>
      <c r="J216" s="10" t="str">
        <f>IF(Abercrombie_Data[[#This Row],[Extra Promotion]]="","",MID(Abercrombie_Data[[#This Row],[Extra Promotion]],FIND("%",Abercrombie_Data[[#This Row],[Extra Promotion]])-2,2))</f>
        <v/>
      </c>
      <c r="K216" s="7">
        <f t="shared" si="6"/>
        <v>39</v>
      </c>
      <c r="L216" s="7">
        <f>K216*(1-(IF(Abercrombie_Data[[#This Row],[Extra Promotion %]]="",0,Abercrombie_Data[[#This Row],[Extra Promotion %]]/100)))</f>
        <v>39</v>
      </c>
      <c r="M216" s="10">
        <f t="shared" si="7"/>
        <v>0.5</v>
      </c>
      <c r="N216" s="12">
        <f>AVERAGEIFS(Abercrombie_Data[Price after Promo''s],Abercrombie_Data[ID],Abercrombie_Data[[#This Row],[ID]])</f>
        <v>39</v>
      </c>
      <c r="O21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7" spans="1:16" x14ac:dyDescent="0.25">
      <c r="A217" s="2">
        <v>43806</v>
      </c>
      <c r="B217" s="3" t="s">
        <v>103</v>
      </c>
      <c r="C217" s="3" t="s">
        <v>104</v>
      </c>
      <c r="D217" s="3" t="s">
        <v>69</v>
      </c>
      <c r="E217" s="6">
        <v>35504843</v>
      </c>
      <c r="F217" s="12">
        <v>78</v>
      </c>
      <c r="G217" s="12">
        <v>39</v>
      </c>
      <c r="H217" s="3" t="s">
        <v>385</v>
      </c>
      <c r="I217" s="3" t="s">
        <v>389</v>
      </c>
      <c r="J217" s="10" t="str">
        <f>IF(Abercrombie_Data[[#This Row],[Extra Promotion]]="","",MID(Abercrombie_Data[[#This Row],[Extra Promotion]],FIND("%",Abercrombie_Data[[#This Row],[Extra Promotion]])-2,2))</f>
        <v/>
      </c>
      <c r="K217" s="7">
        <f t="shared" si="6"/>
        <v>39</v>
      </c>
      <c r="L217" s="7">
        <f>K217*(1-(IF(Abercrombie_Data[[#This Row],[Extra Promotion %]]="",0,Abercrombie_Data[[#This Row],[Extra Promotion %]]/100)))</f>
        <v>39</v>
      </c>
      <c r="M217" s="10">
        <f t="shared" si="7"/>
        <v>0.5</v>
      </c>
      <c r="N217" s="12">
        <f>AVERAGEIFS(Abercrombie_Data[Price after Promo''s],Abercrombie_Data[ID],Abercrombie_Data[[#This Row],[ID]])</f>
        <v>39</v>
      </c>
      <c r="O21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8" spans="1:16" x14ac:dyDescent="0.25">
      <c r="A218" s="2">
        <v>43806</v>
      </c>
      <c r="B218" s="3" t="s">
        <v>103</v>
      </c>
      <c r="C218" s="3" t="s">
        <v>104</v>
      </c>
      <c r="D218" s="3" t="s">
        <v>136</v>
      </c>
      <c r="E218" s="6">
        <v>35504842</v>
      </c>
      <c r="F218" s="12">
        <v>78</v>
      </c>
      <c r="G218" s="12">
        <v>39</v>
      </c>
      <c r="H218" s="3" t="s">
        <v>385</v>
      </c>
      <c r="I218" s="3" t="s">
        <v>389</v>
      </c>
      <c r="J218" s="10" t="str">
        <f>IF(Abercrombie_Data[[#This Row],[Extra Promotion]]="","",MID(Abercrombie_Data[[#This Row],[Extra Promotion]],FIND("%",Abercrombie_Data[[#This Row],[Extra Promotion]])-2,2))</f>
        <v/>
      </c>
      <c r="K218" s="7">
        <f t="shared" si="6"/>
        <v>39</v>
      </c>
      <c r="L218" s="7">
        <f>K218*(1-(IF(Abercrombie_Data[[#This Row],[Extra Promotion %]]="",0,Abercrombie_Data[[#This Row],[Extra Promotion %]]/100)))</f>
        <v>39</v>
      </c>
      <c r="M218" s="10">
        <f t="shared" si="7"/>
        <v>0.5</v>
      </c>
      <c r="N218" s="12">
        <f>AVERAGEIFS(Abercrombie_Data[Price after Promo''s],Abercrombie_Data[ID],Abercrombie_Data[[#This Row],[ID]])</f>
        <v>39</v>
      </c>
      <c r="O21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19" spans="1:16" x14ac:dyDescent="0.25">
      <c r="A219" s="2">
        <v>43806</v>
      </c>
      <c r="B219" s="3" t="s">
        <v>103</v>
      </c>
      <c r="C219" s="3" t="s">
        <v>124</v>
      </c>
      <c r="D219" s="3" t="s">
        <v>141</v>
      </c>
      <c r="E219" s="6">
        <v>35504831</v>
      </c>
      <c r="F219" s="12">
        <v>88</v>
      </c>
      <c r="G219" s="12">
        <v>44</v>
      </c>
      <c r="H219" s="3" t="s">
        <v>385</v>
      </c>
      <c r="I219" s="3" t="s">
        <v>389</v>
      </c>
      <c r="J219" s="10" t="str">
        <f>IF(Abercrombie_Data[[#This Row],[Extra Promotion]]="","",MID(Abercrombie_Data[[#This Row],[Extra Promotion]],FIND("%",Abercrombie_Data[[#This Row],[Extra Promotion]])-2,2))</f>
        <v/>
      </c>
      <c r="K219" s="7">
        <f t="shared" si="6"/>
        <v>44</v>
      </c>
      <c r="L219" s="7">
        <f>K219*(1-(IF(Abercrombie_Data[[#This Row],[Extra Promotion %]]="",0,Abercrombie_Data[[#This Row],[Extra Promotion %]]/100)))</f>
        <v>44</v>
      </c>
      <c r="M219" s="10">
        <f t="shared" si="7"/>
        <v>0.5</v>
      </c>
      <c r="N219" s="12">
        <f>AVERAGEIFS(Abercrombie_Data[Price after Promo''s],Abercrombie_Data[ID],Abercrombie_Data[[#This Row],[ID]])</f>
        <v>44</v>
      </c>
      <c r="O21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0" spans="1:16" x14ac:dyDescent="0.25">
      <c r="A220" s="2">
        <v>43806</v>
      </c>
      <c r="B220" s="3" t="s">
        <v>103</v>
      </c>
      <c r="C220" s="3" t="s">
        <v>109</v>
      </c>
      <c r="D220" s="3" t="s">
        <v>45</v>
      </c>
      <c r="E220" s="6">
        <v>35504848</v>
      </c>
      <c r="F220" s="12">
        <v>78</v>
      </c>
      <c r="G220" s="12">
        <v>39</v>
      </c>
      <c r="H220" s="3" t="s">
        <v>385</v>
      </c>
      <c r="I220" s="3" t="s">
        <v>389</v>
      </c>
      <c r="J220" s="10" t="str">
        <f>IF(Abercrombie_Data[[#This Row],[Extra Promotion]]="","",MID(Abercrombie_Data[[#This Row],[Extra Promotion]],FIND("%",Abercrombie_Data[[#This Row],[Extra Promotion]])-2,2))</f>
        <v/>
      </c>
      <c r="K220" s="7">
        <f t="shared" si="6"/>
        <v>39</v>
      </c>
      <c r="L220" s="7">
        <f>K220*(1-(IF(Abercrombie_Data[[#This Row],[Extra Promotion %]]="",0,Abercrombie_Data[[#This Row],[Extra Promotion %]]/100)))</f>
        <v>39</v>
      </c>
      <c r="M220" s="10">
        <f t="shared" si="7"/>
        <v>0.5</v>
      </c>
      <c r="N220" s="12">
        <f>AVERAGEIFS(Abercrombie_Data[Price after Promo''s],Abercrombie_Data[ID],Abercrombie_Data[[#This Row],[ID]])</f>
        <v>39</v>
      </c>
      <c r="O22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1" spans="1:16" x14ac:dyDescent="0.25">
      <c r="A221" s="2">
        <v>43806</v>
      </c>
      <c r="B221" s="3" t="s">
        <v>103</v>
      </c>
      <c r="C221" s="3" t="s">
        <v>111</v>
      </c>
      <c r="D221" s="3" t="s">
        <v>115</v>
      </c>
      <c r="E221" s="6">
        <v>35504829</v>
      </c>
      <c r="F221" s="12">
        <v>78</v>
      </c>
      <c r="G221" s="12">
        <v>39</v>
      </c>
      <c r="H221" s="3" t="s">
        <v>385</v>
      </c>
      <c r="I221" s="3" t="s">
        <v>389</v>
      </c>
      <c r="J221" s="10" t="str">
        <f>IF(Abercrombie_Data[[#This Row],[Extra Promotion]]="","",MID(Abercrombie_Data[[#This Row],[Extra Promotion]],FIND("%",Abercrombie_Data[[#This Row],[Extra Promotion]])-2,2))</f>
        <v/>
      </c>
      <c r="K221" s="7">
        <f t="shared" si="6"/>
        <v>39</v>
      </c>
      <c r="L221" s="7">
        <f>K221*(1-(IF(Abercrombie_Data[[#This Row],[Extra Promotion %]]="",0,Abercrombie_Data[[#This Row],[Extra Promotion %]]/100)))</f>
        <v>39</v>
      </c>
      <c r="M221" s="10">
        <f t="shared" si="7"/>
        <v>0.5</v>
      </c>
      <c r="N221" s="12">
        <f>AVERAGEIFS(Abercrombie_Data[Price after Promo''s],Abercrombie_Data[ID],Abercrombie_Data[[#This Row],[ID]])</f>
        <v>39</v>
      </c>
      <c r="O22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2" spans="1:16" x14ac:dyDescent="0.25">
      <c r="A222" s="2">
        <v>43806</v>
      </c>
      <c r="B222" s="3" t="s">
        <v>103</v>
      </c>
      <c r="C222" s="3" t="s">
        <v>106</v>
      </c>
      <c r="D222" s="3" t="s">
        <v>81</v>
      </c>
      <c r="E222" s="6">
        <v>37226349</v>
      </c>
      <c r="F222" s="12">
        <v>78</v>
      </c>
      <c r="G222" s="12">
        <v>39</v>
      </c>
      <c r="H222" s="3" t="s">
        <v>385</v>
      </c>
      <c r="I222" s="3" t="s">
        <v>389</v>
      </c>
      <c r="J222" s="10" t="str">
        <f>IF(Abercrombie_Data[[#This Row],[Extra Promotion]]="","",MID(Abercrombie_Data[[#This Row],[Extra Promotion]],FIND("%",Abercrombie_Data[[#This Row],[Extra Promotion]])-2,2))</f>
        <v/>
      </c>
      <c r="K222" s="7">
        <f t="shared" si="6"/>
        <v>39</v>
      </c>
      <c r="L222" s="7">
        <f>K222*(1-(IF(Abercrombie_Data[[#This Row],[Extra Promotion %]]="",0,Abercrombie_Data[[#This Row],[Extra Promotion %]]/100)))</f>
        <v>39</v>
      </c>
      <c r="M222" s="10">
        <f t="shared" si="7"/>
        <v>0.5</v>
      </c>
      <c r="N222" s="12">
        <f>AVERAGEIFS(Abercrombie_Data[Price after Promo''s],Abercrombie_Data[ID],Abercrombie_Data[[#This Row],[ID]])</f>
        <v>39</v>
      </c>
      <c r="O22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3" spans="1:16" x14ac:dyDescent="0.25">
      <c r="A223" s="2">
        <v>43806</v>
      </c>
      <c r="B223" s="3" t="s">
        <v>103</v>
      </c>
      <c r="C223" s="3" t="s">
        <v>106</v>
      </c>
      <c r="D223" s="3" t="s">
        <v>69</v>
      </c>
      <c r="E223" s="6">
        <v>20636320</v>
      </c>
      <c r="F223" s="12">
        <v>78</v>
      </c>
      <c r="G223" s="12">
        <v>39</v>
      </c>
      <c r="H223" s="3" t="s">
        <v>385</v>
      </c>
      <c r="I223" s="3" t="s">
        <v>389</v>
      </c>
      <c r="J223" s="10" t="str">
        <f>IF(Abercrombie_Data[[#This Row],[Extra Promotion]]="","",MID(Abercrombie_Data[[#This Row],[Extra Promotion]],FIND("%",Abercrombie_Data[[#This Row],[Extra Promotion]])-2,2))</f>
        <v/>
      </c>
      <c r="K223" s="7">
        <f t="shared" si="6"/>
        <v>39</v>
      </c>
      <c r="L223" s="7">
        <f>K223*(1-(IF(Abercrombie_Data[[#This Row],[Extra Promotion %]]="",0,Abercrombie_Data[[#This Row],[Extra Promotion %]]/100)))</f>
        <v>39</v>
      </c>
      <c r="M223" s="10">
        <f t="shared" si="7"/>
        <v>0.5</v>
      </c>
      <c r="N223" s="12">
        <f>AVERAGEIFS(Abercrombie_Data[Price after Promo''s],Abercrombie_Data[ID],Abercrombie_Data[[#This Row],[ID]])</f>
        <v>39</v>
      </c>
      <c r="O22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4" spans="1:16" x14ac:dyDescent="0.25">
      <c r="A224" s="2">
        <v>43806</v>
      </c>
      <c r="B224" s="3" t="s">
        <v>149</v>
      </c>
      <c r="C224" s="3" t="s">
        <v>153</v>
      </c>
      <c r="D224" s="3" t="s">
        <v>15</v>
      </c>
      <c r="E224" s="6">
        <v>39036824</v>
      </c>
      <c r="F224" s="12">
        <v>68</v>
      </c>
      <c r="G224" s="12">
        <v>35</v>
      </c>
      <c r="H224" s="3" t="s">
        <v>385</v>
      </c>
      <c r="I224" s="3" t="s">
        <v>388</v>
      </c>
      <c r="J224" s="10" t="str">
        <f>IF(Abercrombie_Data[[#This Row],[Extra Promotion]]="","",MID(Abercrombie_Data[[#This Row],[Extra Promotion]],FIND("%",Abercrombie_Data[[#This Row],[Extra Promotion]])-2,2))</f>
        <v>25</v>
      </c>
      <c r="K224" s="7">
        <f t="shared" si="6"/>
        <v>35</v>
      </c>
      <c r="L224" s="7">
        <f>K224*(1-(IF(Abercrombie_Data[[#This Row],[Extra Promotion %]]="",0,Abercrombie_Data[[#This Row],[Extra Promotion %]]/100)))</f>
        <v>26.25</v>
      </c>
      <c r="M224" s="10">
        <f t="shared" si="7"/>
        <v>0.61397058823529416</v>
      </c>
      <c r="N224" s="12">
        <f>AVERAGEIFS(Abercrombie_Data[Price after Promo''s],Abercrombie_Data[ID],Abercrombie_Data[[#This Row],[ID]])</f>
        <v>26.25</v>
      </c>
      <c r="O22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5" spans="1:16" x14ac:dyDescent="0.25">
      <c r="A225" s="2">
        <v>43806</v>
      </c>
      <c r="B225" s="3" t="s">
        <v>149</v>
      </c>
      <c r="C225" s="3" t="s">
        <v>153</v>
      </c>
      <c r="D225" s="3" t="s">
        <v>154</v>
      </c>
      <c r="E225" s="6">
        <v>39036825</v>
      </c>
      <c r="F225" s="12">
        <v>68</v>
      </c>
      <c r="G225" s="12">
        <v>35</v>
      </c>
      <c r="H225" s="3" t="s">
        <v>385</v>
      </c>
      <c r="I225" s="3" t="s">
        <v>388</v>
      </c>
      <c r="J225" s="10" t="str">
        <f>IF(Abercrombie_Data[[#This Row],[Extra Promotion]]="","",MID(Abercrombie_Data[[#This Row],[Extra Promotion]],FIND("%",Abercrombie_Data[[#This Row],[Extra Promotion]])-2,2))</f>
        <v>25</v>
      </c>
      <c r="K225" s="7">
        <f t="shared" si="6"/>
        <v>35</v>
      </c>
      <c r="L225" s="7">
        <f>K225*(1-(IF(Abercrombie_Data[[#This Row],[Extra Promotion %]]="",0,Abercrombie_Data[[#This Row],[Extra Promotion %]]/100)))</f>
        <v>26.25</v>
      </c>
      <c r="M225" s="10">
        <f t="shared" si="7"/>
        <v>0.61397058823529416</v>
      </c>
      <c r="N225" s="12">
        <f>AVERAGEIFS(Abercrombie_Data[Price after Promo''s],Abercrombie_Data[ID],Abercrombie_Data[[#This Row],[ID]])</f>
        <v>26.25</v>
      </c>
      <c r="O22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6" spans="1:16" x14ac:dyDescent="0.25">
      <c r="A226" s="2">
        <v>43806</v>
      </c>
      <c r="B226" s="3" t="s">
        <v>149</v>
      </c>
      <c r="C226" s="3" t="s">
        <v>153</v>
      </c>
      <c r="D226" s="3" t="s">
        <v>80</v>
      </c>
      <c r="E226" s="6">
        <v>38035832</v>
      </c>
      <c r="F226" s="12">
        <v>68</v>
      </c>
      <c r="G226" s="12">
        <v>35</v>
      </c>
      <c r="H226" s="3" t="s">
        <v>385</v>
      </c>
      <c r="I226" s="3" t="s">
        <v>388</v>
      </c>
      <c r="J226" s="10" t="str">
        <f>IF(Abercrombie_Data[[#This Row],[Extra Promotion]]="","",MID(Abercrombie_Data[[#This Row],[Extra Promotion]],FIND("%",Abercrombie_Data[[#This Row],[Extra Promotion]])-2,2))</f>
        <v>25</v>
      </c>
      <c r="K226" s="7">
        <f t="shared" si="6"/>
        <v>35</v>
      </c>
      <c r="L226" s="7">
        <f>K226*(1-(IF(Abercrombie_Data[[#This Row],[Extra Promotion %]]="",0,Abercrombie_Data[[#This Row],[Extra Promotion %]]/100)))</f>
        <v>26.25</v>
      </c>
      <c r="M226" s="10">
        <f t="shared" si="7"/>
        <v>0.61397058823529416</v>
      </c>
      <c r="N226" s="12">
        <f>AVERAGEIFS(Abercrombie_Data[Price after Promo''s],Abercrombie_Data[ID],Abercrombie_Data[[#This Row],[ID]])</f>
        <v>26.25</v>
      </c>
      <c r="O22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7" spans="1:16" x14ac:dyDescent="0.25">
      <c r="A227" s="2">
        <v>43806</v>
      </c>
      <c r="B227" s="3" t="s">
        <v>149</v>
      </c>
      <c r="C227" s="3" t="s">
        <v>159</v>
      </c>
      <c r="D227" s="3" t="s">
        <v>161</v>
      </c>
      <c r="E227" s="6">
        <v>39671833</v>
      </c>
      <c r="F227" s="12">
        <v>79</v>
      </c>
      <c r="G227" s="12"/>
      <c r="H227" s="3" t="s">
        <v>385</v>
      </c>
      <c r="I227" s="3" t="s">
        <v>389</v>
      </c>
      <c r="J227" s="10" t="str">
        <f>IF(Abercrombie_Data[[#This Row],[Extra Promotion]]="","",MID(Abercrombie_Data[[#This Row],[Extra Promotion]],FIND("%",Abercrombie_Data[[#This Row],[Extra Promotion]])-2,2))</f>
        <v/>
      </c>
      <c r="K227" s="7">
        <f t="shared" si="6"/>
        <v>79</v>
      </c>
      <c r="L227" s="7">
        <f>K227*(1-(IF(Abercrombie_Data[[#This Row],[Extra Promotion %]]="",0,Abercrombie_Data[[#This Row],[Extra Promotion %]]/100)))</f>
        <v>79</v>
      </c>
      <c r="M227" s="10">
        <f t="shared" si="7"/>
        <v>0</v>
      </c>
      <c r="N227" s="12">
        <f>AVERAGEIFS(Abercrombie_Data[Price after Promo''s],Abercrombie_Data[ID],Abercrombie_Data[[#This Row],[ID]])</f>
        <v>79</v>
      </c>
      <c r="O22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8" spans="1:16" x14ac:dyDescent="0.25">
      <c r="A228" s="2">
        <v>43806</v>
      </c>
      <c r="B228" s="3" t="s">
        <v>149</v>
      </c>
      <c r="C228" s="3" t="s">
        <v>90</v>
      </c>
      <c r="D228" s="3" t="s">
        <v>16</v>
      </c>
      <c r="E228" s="6">
        <v>39036826</v>
      </c>
      <c r="F228" s="12">
        <v>120</v>
      </c>
      <c r="G228" s="12">
        <v>60</v>
      </c>
      <c r="H228" s="3" t="s">
        <v>385</v>
      </c>
      <c r="I228" s="3" t="s">
        <v>389</v>
      </c>
      <c r="J228" s="10" t="str">
        <f>IF(Abercrombie_Data[[#This Row],[Extra Promotion]]="","",MID(Abercrombie_Data[[#This Row],[Extra Promotion]],FIND("%",Abercrombie_Data[[#This Row],[Extra Promotion]])-2,2))</f>
        <v/>
      </c>
      <c r="K228" s="7">
        <f t="shared" si="6"/>
        <v>60</v>
      </c>
      <c r="L228" s="7">
        <f>K228*(1-(IF(Abercrombie_Data[[#This Row],[Extra Promotion %]]="",0,Abercrombie_Data[[#This Row],[Extra Promotion %]]/100)))</f>
        <v>60</v>
      </c>
      <c r="M228" s="10">
        <f t="shared" si="7"/>
        <v>0.5</v>
      </c>
      <c r="N228" s="12">
        <f>AVERAGEIFS(Abercrombie_Data[Price after Promo''s],Abercrombie_Data[ID],Abercrombie_Data[[#This Row],[ID]])</f>
        <v>60</v>
      </c>
      <c r="O22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29" spans="1:16" x14ac:dyDescent="0.25">
      <c r="A229" s="2">
        <v>43806</v>
      </c>
      <c r="B229" s="3" t="s">
        <v>149</v>
      </c>
      <c r="C229" s="3" t="s">
        <v>157</v>
      </c>
      <c r="D229" s="3" t="s">
        <v>158</v>
      </c>
      <c r="E229" s="6">
        <v>39671836</v>
      </c>
      <c r="F229" s="12">
        <v>68</v>
      </c>
      <c r="G229" s="12">
        <v>34</v>
      </c>
      <c r="H229" s="3" t="s">
        <v>385</v>
      </c>
      <c r="I229" s="3" t="s">
        <v>388</v>
      </c>
      <c r="J229" s="10" t="str">
        <f>IF(Abercrombie_Data[[#This Row],[Extra Promotion]]="","",MID(Abercrombie_Data[[#This Row],[Extra Promotion]],FIND("%",Abercrombie_Data[[#This Row],[Extra Promotion]])-2,2))</f>
        <v>25</v>
      </c>
      <c r="K229" s="7">
        <f t="shared" si="6"/>
        <v>34</v>
      </c>
      <c r="L229" s="7">
        <f>K229*(1-(IF(Abercrombie_Data[[#This Row],[Extra Promotion %]]="",0,Abercrombie_Data[[#This Row],[Extra Promotion %]]/100)))</f>
        <v>25.5</v>
      </c>
      <c r="M229" s="10">
        <f t="shared" si="7"/>
        <v>0.625</v>
      </c>
      <c r="N229" s="12">
        <f>AVERAGEIFS(Abercrombie_Data[Price after Promo''s],Abercrombie_Data[ID],Abercrombie_Data[[#This Row],[ID]])</f>
        <v>25.5</v>
      </c>
      <c r="O22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0" spans="1:16" x14ac:dyDescent="0.25">
      <c r="A230" s="2">
        <v>43806</v>
      </c>
      <c r="B230" s="3" t="s">
        <v>149</v>
      </c>
      <c r="C230" s="3" t="s">
        <v>153</v>
      </c>
      <c r="D230" s="3" t="s">
        <v>35</v>
      </c>
      <c r="E230" s="6">
        <v>39678319</v>
      </c>
      <c r="F230" s="12">
        <v>68</v>
      </c>
      <c r="G230" s="12">
        <v>34</v>
      </c>
      <c r="H230" s="3" t="s">
        <v>385</v>
      </c>
      <c r="I230" s="3" t="s">
        <v>388</v>
      </c>
      <c r="J230" s="10" t="str">
        <f>IF(Abercrombie_Data[[#This Row],[Extra Promotion]]="","",MID(Abercrombie_Data[[#This Row],[Extra Promotion]],FIND("%",Abercrombie_Data[[#This Row],[Extra Promotion]])-2,2))</f>
        <v>25</v>
      </c>
      <c r="K230" s="7">
        <f t="shared" si="6"/>
        <v>34</v>
      </c>
      <c r="L230" s="7">
        <f>K230*(1-(IF(Abercrombie_Data[[#This Row],[Extra Promotion %]]="",0,Abercrombie_Data[[#This Row],[Extra Promotion %]]/100)))</f>
        <v>25.5</v>
      </c>
      <c r="M230" s="10">
        <f t="shared" si="7"/>
        <v>0.625</v>
      </c>
      <c r="N230" s="12">
        <f>AVERAGEIFS(Abercrombie_Data[Price after Promo''s],Abercrombie_Data[ID],Abercrombie_Data[[#This Row],[ID]])</f>
        <v>25.5</v>
      </c>
      <c r="O23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1" spans="1:16" x14ac:dyDescent="0.25">
      <c r="A231" s="2">
        <v>43806</v>
      </c>
      <c r="B231" s="3" t="s">
        <v>149</v>
      </c>
      <c r="C231" s="3" t="s">
        <v>159</v>
      </c>
      <c r="D231" s="3" t="s">
        <v>11</v>
      </c>
      <c r="E231" s="6">
        <v>39671835</v>
      </c>
      <c r="F231" s="12">
        <v>79</v>
      </c>
      <c r="G231" s="12"/>
      <c r="H231" s="3" t="s">
        <v>385</v>
      </c>
      <c r="I231" s="3" t="s">
        <v>389</v>
      </c>
      <c r="J231" s="10" t="str">
        <f>IF(Abercrombie_Data[[#This Row],[Extra Promotion]]="","",MID(Abercrombie_Data[[#This Row],[Extra Promotion]],FIND("%",Abercrombie_Data[[#This Row],[Extra Promotion]])-2,2))</f>
        <v/>
      </c>
      <c r="K231" s="7">
        <f t="shared" si="6"/>
        <v>79</v>
      </c>
      <c r="L231" s="7">
        <f>K231*(1-(IF(Abercrombie_Data[[#This Row],[Extra Promotion %]]="",0,Abercrombie_Data[[#This Row],[Extra Promotion %]]/100)))</f>
        <v>79</v>
      </c>
      <c r="M231" s="10">
        <f t="shared" si="7"/>
        <v>0</v>
      </c>
      <c r="N231" s="12">
        <f>AVERAGEIFS(Abercrombie_Data[Price after Promo''s],Abercrombie_Data[ID],Abercrombie_Data[[#This Row],[ID]])</f>
        <v>79</v>
      </c>
      <c r="O23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2" spans="1:16" x14ac:dyDescent="0.25">
      <c r="A232" s="2">
        <v>43806</v>
      </c>
      <c r="B232" s="3" t="s">
        <v>149</v>
      </c>
      <c r="C232" s="3" t="s">
        <v>153</v>
      </c>
      <c r="D232" s="3" t="s">
        <v>11</v>
      </c>
      <c r="E232" s="6">
        <v>38035833</v>
      </c>
      <c r="F232" s="12">
        <v>68</v>
      </c>
      <c r="G232" s="12">
        <v>35</v>
      </c>
      <c r="H232" s="3" t="s">
        <v>385</v>
      </c>
      <c r="I232" s="3" t="s">
        <v>388</v>
      </c>
      <c r="J232" s="10" t="str">
        <f>IF(Abercrombie_Data[[#This Row],[Extra Promotion]]="","",MID(Abercrombie_Data[[#This Row],[Extra Promotion]],FIND("%",Abercrombie_Data[[#This Row],[Extra Promotion]])-2,2))</f>
        <v>25</v>
      </c>
      <c r="K232" s="7">
        <f t="shared" si="6"/>
        <v>35</v>
      </c>
      <c r="L232" s="7">
        <f>K232*(1-(IF(Abercrombie_Data[[#This Row],[Extra Promotion %]]="",0,Abercrombie_Data[[#This Row],[Extra Promotion %]]/100)))</f>
        <v>26.25</v>
      </c>
      <c r="M232" s="10">
        <f t="shared" si="7"/>
        <v>0.61397058823529416</v>
      </c>
      <c r="N232" s="12">
        <f>AVERAGEIFS(Abercrombie_Data[Price after Promo''s],Abercrombie_Data[ID],Abercrombie_Data[[#This Row],[ID]])</f>
        <v>26.25</v>
      </c>
      <c r="O23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3" spans="1:16" x14ac:dyDescent="0.25">
      <c r="A233" s="2">
        <v>43806</v>
      </c>
      <c r="B233" s="3" t="s">
        <v>149</v>
      </c>
      <c r="C233" s="3" t="s">
        <v>159</v>
      </c>
      <c r="D233" s="3" t="s">
        <v>160</v>
      </c>
      <c r="E233" s="6">
        <v>39671834</v>
      </c>
      <c r="F233" s="12">
        <v>79</v>
      </c>
      <c r="G233" s="12"/>
      <c r="H233" s="3" t="s">
        <v>385</v>
      </c>
      <c r="I233" s="3" t="s">
        <v>389</v>
      </c>
      <c r="J233" s="10" t="str">
        <f>IF(Abercrombie_Data[[#This Row],[Extra Promotion]]="","",MID(Abercrombie_Data[[#This Row],[Extra Promotion]],FIND("%",Abercrombie_Data[[#This Row],[Extra Promotion]])-2,2))</f>
        <v/>
      </c>
      <c r="K233" s="7">
        <f t="shared" si="6"/>
        <v>79</v>
      </c>
      <c r="L233" s="7">
        <f>K233*(1-(IF(Abercrombie_Data[[#This Row],[Extra Promotion %]]="",0,Abercrombie_Data[[#This Row],[Extra Promotion %]]/100)))</f>
        <v>79</v>
      </c>
      <c r="M233" s="10">
        <f t="shared" si="7"/>
        <v>0</v>
      </c>
      <c r="N233" s="12">
        <f>AVERAGEIFS(Abercrombie_Data[Price after Promo''s],Abercrombie_Data[ID],Abercrombie_Data[[#This Row],[ID]])</f>
        <v>79</v>
      </c>
      <c r="O23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4" spans="1:16" x14ac:dyDescent="0.25">
      <c r="A234" s="2">
        <v>43806</v>
      </c>
      <c r="B234" s="3" t="s">
        <v>149</v>
      </c>
      <c r="C234" s="3" t="s">
        <v>159</v>
      </c>
      <c r="D234" s="3" t="s">
        <v>18</v>
      </c>
      <c r="E234" s="6">
        <v>39671832</v>
      </c>
      <c r="F234" s="12">
        <v>79</v>
      </c>
      <c r="G234" s="12"/>
      <c r="H234" s="3" t="s">
        <v>385</v>
      </c>
      <c r="I234" s="3" t="s">
        <v>389</v>
      </c>
      <c r="J234" s="10" t="str">
        <f>IF(Abercrombie_Data[[#This Row],[Extra Promotion]]="","",MID(Abercrombie_Data[[#This Row],[Extra Promotion]],FIND("%",Abercrombie_Data[[#This Row],[Extra Promotion]])-2,2))</f>
        <v/>
      </c>
      <c r="K234" s="7">
        <f t="shared" si="6"/>
        <v>79</v>
      </c>
      <c r="L234" s="7">
        <f>K234*(1-(IF(Abercrombie_Data[[#This Row],[Extra Promotion %]]="",0,Abercrombie_Data[[#This Row],[Extra Promotion %]]/100)))</f>
        <v>79</v>
      </c>
      <c r="M234" s="10">
        <f t="shared" si="7"/>
        <v>0</v>
      </c>
      <c r="N234" s="12">
        <f>AVERAGEIFS(Abercrombie_Data[Price after Promo''s],Abercrombie_Data[ID],Abercrombie_Data[[#This Row],[ID]])</f>
        <v>79</v>
      </c>
      <c r="O23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5" spans="1:16" x14ac:dyDescent="0.25">
      <c r="A235" s="2">
        <v>43806</v>
      </c>
      <c r="B235" s="3" t="s">
        <v>149</v>
      </c>
      <c r="C235" s="3" t="s">
        <v>74</v>
      </c>
      <c r="D235" s="3" t="s">
        <v>14</v>
      </c>
      <c r="E235" s="6">
        <v>38682452</v>
      </c>
      <c r="F235" s="12">
        <v>98</v>
      </c>
      <c r="G235" s="12">
        <v>49</v>
      </c>
      <c r="H235" s="3" t="s">
        <v>385</v>
      </c>
      <c r="I235" s="3" t="s">
        <v>389</v>
      </c>
      <c r="J235" s="10" t="str">
        <f>IF(Abercrombie_Data[[#This Row],[Extra Promotion]]="","",MID(Abercrombie_Data[[#This Row],[Extra Promotion]],FIND("%",Abercrombie_Data[[#This Row],[Extra Promotion]])-2,2))</f>
        <v/>
      </c>
      <c r="K235" s="7">
        <f t="shared" si="6"/>
        <v>49</v>
      </c>
      <c r="L235" s="7">
        <f>K235*(1-(IF(Abercrombie_Data[[#This Row],[Extra Promotion %]]="",0,Abercrombie_Data[[#This Row],[Extra Promotion %]]/100)))</f>
        <v>49</v>
      </c>
      <c r="M235" s="10">
        <f t="shared" si="7"/>
        <v>0.5</v>
      </c>
      <c r="N235" s="12">
        <f>AVERAGEIFS(Abercrombie_Data[Price after Promo''s],Abercrombie_Data[ID],Abercrombie_Data[[#This Row],[ID]])</f>
        <v>49</v>
      </c>
      <c r="O23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6" spans="1:16" x14ac:dyDescent="0.25">
      <c r="A236" s="2">
        <v>43806</v>
      </c>
      <c r="B236" s="3" t="s">
        <v>149</v>
      </c>
      <c r="C236" s="3" t="s">
        <v>159</v>
      </c>
      <c r="D236" s="3" t="s">
        <v>35</v>
      </c>
      <c r="E236" s="6">
        <v>39671831</v>
      </c>
      <c r="F236" s="12">
        <v>79</v>
      </c>
      <c r="G236" s="12"/>
      <c r="H236" s="3" t="s">
        <v>385</v>
      </c>
      <c r="I236" s="3" t="s">
        <v>389</v>
      </c>
      <c r="J236" s="10" t="str">
        <f>IF(Abercrombie_Data[[#This Row],[Extra Promotion]]="","",MID(Abercrombie_Data[[#This Row],[Extra Promotion]],FIND("%",Abercrombie_Data[[#This Row],[Extra Promotion]])-2,2))</f>
        <v/>
      </c>
      <c r="K236" s="7">
        <f t="shared" si="6"/>
        <v>79</v>
      </c>
      <c r="L236" s="7">
        <f>K236*(1-(IF(Abercrombie_Data[[#This Row],[Extra Promotion %]]="",0,Abercrombie_Data[[#This Row],[Extra Promotion %]]/100)))</f>
        <v>79</v>
      </c>
      <c r="M236" s="10">
        <f t="shared" si="7"/>
        <v>0</v>
      </c>
      <c r="N236" s="12">
        <f>AVERAGEIFS(Abercrombie_Data[Price after Promo''s],Abercrombie_Data[ID],Abercrombie_Data[[#This Row],[ID]])</f>
        <v>79</v>
      </c>
      <c r="O23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7" spans="1:16" x14ac:dyDescent="0.25">
      <c r="A237" s="2">
        <v>43806</v>
      </c>
      <c r="B237" s="3" t="s">
        <v>149</v>
      </c>
      <c r="C237" s="3" t="s">
        <v>164</v>
      </c>
      <c r="D237" s="3" t="s">
        <v>11</v>
      </c>
      <c r="E237" s="6">
        <v>38682458</v>
      </c>
      <c r="F237" s="12">
        <v>78</v>
      </c>
      <c r="G237" s="12">
        <v>39</v>
      </c>
      <c r="H237" s="3" t="s">
        <v>385</v>
      </c>
      <c r="I237" s="3" t="s">
        <v>388</v>
      </c>
      <c r="J237" s="10" t="str">
        <f>IF(Abercrombie_Data[[#This Row],[Extra Promotion]]="","",MID(Abercrombie_Data[[#This Row],[Extra Promotion]],FIND("%",Abercrombie_Data[[#This Row],[Extra Promotion]])-2,2))</f>
        <v>25</v>
      </c>
      <c r="K237" s="7">
        <f t="shared" si="6"/>
        <v>39</v>
      </c>
      <c r="L237" s="7">
        <f>K237*(1-(IF(Abercrombie_Data[[#This Row],[Extra Promotion %]]="",0,Abercrombie_Data[[#This Row],[Extra Promotion %]]/100)))</f>
        <v>29.25</v>
      </c>
      <c r="M237" s="10">
        <f t="shared" si="7"/>
        <v>0.625</v>
      </c>
      <c r="N237" s="12">
        <f>AVERAGEIFS(Abercrombie_Data[Price after Promo''s],Abercrombie_Data[ID],Abercrombie_Data[[#This Row],[ID]])</f>
        <v>29.25</v>
      </c>
      <c r="O23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8" spans="1:16" x14ac:dyDescent="0.25">
      <c r="A238" s="2">
        <v>43806</v>
      </c>
      <c r="B238" s="3" t="s">
        <v>149</v>
      </c>
      <c r="C238" s="3" t="s">
        <v>91</v>
      </c>
      <c r="D238" s="3" t="s">
        <v>54</v>
      </c>
      <c r="E238" s="6">
        <v>39036844</v>
      </c>
      <c r="F238" s="12">
        <v>110</v>
      </c>
      <c r="G238" s="12">
        <v>55</v>
      </c>
      <c r="H238" s="3" t="s">
        <v>385</v>
      </c>
      <c r="I238" s="3" t="s">
        <v>389</v>
      </c>
      <c r="J238" s="10" t="str">
        <f>IF(Abercrombie_Data[[#This Row],[Extra Promotion]]="","",MID(Abercrombie_Data[[#This Row],[Extra Promotion]],FIND("%",Abercrombie_Data[[#This Row],[Extra Promotion]])-2,2))</f>
        <v/>
      </c>
      <c r="K238" s="7">
        <f t="shared" si="6"/>
        <v>55</v>
      </c>
      <c r="L238" s="7">
        <f>K238*(1-(IF(Abercrombie_Data[[#This Row],[Extra Promotion %]]="",0,Abercrombie_Data[[#This Row],[Extra Promotion %]]/100)))</f>
        <v>55</v>
      </c>
      <c r="M238" s="10">
        <f t="shared" si="7"/>
        <v>0.5</v>
      </c>
      <c r="N238" s="12">
        <f>AVERAGEIFS(Abercrombie_Data[Price after Promo''s],Abercrombie_Data[ID],Abercrombie_Data[[#This Row],[ID]])</f>
        <v>55</v>
      </c>
      <c r="O23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39" spans="1:16" x14ac:dyDescent="0.25">
      <c r="A239" s="2">
        <v>43806</v>
      </c>
      <c r="B239" s="3" t="s">
        <v>149</v>
      </c>
      <c r="C239" s="3" t="s">
        <v>156</v>
      </c>
      <c r="D239" s="3" t="s">
        <v>35</v>
      </c>
      <c r="E239" s="6">
        <v>35010333</v>
      </c>
      <c r="F239" s="12">
        <v>58</v>
      </c>
      <c r="G239" s="12"/>
      <c r="H239" s="3" t="s">
        <v>385</v>
      </c>
      <c r="I239" s="3" t="s">
        <v>389</v>
      </c>
      <c r="J239" s="10" t="str">
        <f>IF(Abercrombie_Data[[#This Row],[Extra Promotion]]="","",MID(Abercrombie_Data[[#This Row],[Extra Promotion]],FIND("%",Abercrombie_Data[[#This Row],[Extra Promotion]])-2,2))</f>
        <v/>
      </c>
      <c r="K239" s="7">
        <f t="shared" si="6"/>
        <v>58</v>
      </c>
      <c r="L239" s="7">
        <f>K239*(1-(IF(Abercrombie_Data[[#This Row],[Extra Promotion %]]="",0,Abercrombie_Data[[#This Row],[Extra Promotion %]]/100)))</f>
        <v>58</v>
      </c>
      <c r="M239" s="10">
        <f t="shared" si="7"/>
        <v>0</v>
      </c>
      <c r="N239" s="12">
        <f>AVERAGEIFS(Abercrombie_Data[Price after Promo''s],Abercrombie_Data[ID],Abercrombie_Data[[#This Row],[ID]])</f>
        <v>58</v>
      </c>
      <c r="O23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0" spans="1:16" x14ac:dyDescent="0.25">
      <c r="A240" s="2">
        <v>43806</v>
      </c>
      <c r="B240" s="3" t="s">
        <v>149</v>
      </c>
      <c r="C240" s="3" t="s">
        <v>153</v>
      </c>
      <c r="D240" s="3" t="s">
        <v>162</v>
      </c>
      <c r="E240" s="6">
        <v>39678320</v>
      </c>
      <c r="F240" s="12">
        <v>68</v>
      </c>
      <c r="G240" s="12"/>
      <c r="H240" s="3" t="s">
        <v>385</v>
      </c>
      <c r="I240" s="3" t="s">
        <v>389</v>
      </c>
      <c r="J240" s="10" t="str">
        <f>IF(Abercrombie_Data[[#This Row],[Extra Promotion]]="","",MID(Abercrombie_Data[[#This Row],[Extra Promotion]],FIND("%",Abercrombie_Data[[#This Row],[Extra Promotion]])-2,2))</f>
        <v/>
      </c>
      <c r="K240" s="7">
        <f t="shared" si="6"/>
        <v>68</v>
      </c>
      <c r="L240" s="7">
        <f>K240*(1-(IF(Abercrombie_Data[[#This Row],[Extra Promotion %]]="",0,Abercrombie_Data[[#This Row],[Extra Promotion %]]/100)))</f>
        <v>68</v>
      </c>
      <c r="M240" s="10">
        <f t="shared" si="7"/>
        <v>0</v>
      </c>
      <c r="N240" s="12">
        <f>AVERAGEIFS(Abercrombie_Data[Price after Promo''s],Abercrombie_Data[ID],Abercrombie_Data[[#This Row],[ID]])</f>
        <v>68</v>
      </c>
      <c r="O24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1" spans="1:16" x14ac:dyDescent="0.25">
      <c r="A241" s="2">
        <v>43806</v>
      </c>
      <c r="B241" s="3" t="s">
        <v>149</v>
      </c>
      <c r="C241" s="3" t="s">
        <v>157</v>
      </c>
      <c r="D241" s="3" t="s">
        <v>35</v>
      </c>
      <c r="E241" s="6">
        <v>39671837</v>
      </c>
      <c r="F241" s="12">
        <v>68</v>
      </c>
      <c r="G241" s="12">
        <v>34</v>
      </c>
      <c r="H241" s="3" t="s">
        <v>385</v>
      </c>
      <c r="I241" s="3" t="s">
        <v>388</v>
      </c>
      <c r="J241" s="10" t="str">
        <f>IF(Abercrombie_Data[[#This Row],[Extra Promotion]]="","",MID(Abercrombie_Data[[#This Row],[Extra Promotion]],FIND("%",Abercrombie_Data[[#This Row],[Extra Promotion]])-2,2))</f>
        <v>25</v>
      </c>
      <c r="K241" s="7">
        <f t="shared" si="6"/>
        <v>34</v>
      </c>
      <c r="L241" s="7">
        <f>K241*(1-(IF(Abercrombie_Data[[#This Row],[Extra Promotion %]]="",0,Abercrombie_Data[[#This Row],[Extra Promotion %]]/100)))</f>
        <v>25.5</v>
      </c>
      <c r="M241" s="10">
        <f t="shared" si="7"/>
        <v>0.625</v>
      </c>
      <c r="N241" s="12">
        <f>AVERAGEIFS(Abercrombie_Data[Price after Promo''s],Abercrombie_Data[ID],Abercrombie_Data[[#This Row],[ID]])</f>
        <v>25.5</v>
      </c>
      <c r="O24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2" spans="1:16" x14ac:dyDescent="0.25">
      <c r="A242" s="2">
        <v>43806</v>
      </c>
      <c r="B242" s="3" t="s">
        <v>149</v>
      </c>
      <c r="C242" s="3" t="s">
        <v>74</v>
      </c>
      <c r="D242" s="3" t="s">
        <v>15</v>
      </c>
      <c r="E242" s="6">
        <v>38682453</v>
      </c>
      <c r="F242" s="12">
        <v>98</v>
      </c>
      <c r="G242" s="12">
        <v>49</v>
      </c>
      <c r="H242" s="3" t="s">
        <v>385</v>
      </c>
      <c r="I242" s="3" t="s">
        <v>389</v>
      </c>
      <c r="J242" s="10" t="str">
        <f>IF(Abercrombie_Data[[#This Row],[Extra Promotion]]="","",MID(Abercrombie_Data[[#This Row],[Extra Promotion]],FIND("%",Abercrombie_Data[[#This Row],[Extra Promotion]])-2,2))</f>
        <v/>
      </c>
      <c r="K242" s="7">
        <f t="shared" si="6"/>
        <v>49</v>
      </c>
      <c r="L242" s="7">
        <f>K242*(1-(IF(Abercrombie_Data[[#This Row],[Extra Promotion %]]="",0,Abercrombie_Data[[#This Row],[Extra Promotion %]]/100)))</f>
        <v>49</v>
      </c>
      <c r="M242" s="10">
        <f t="shared" si="7"/>
        <v>0.5</v>
      </c>
      <c r="N242" s="12">
        <f>AVERAGEIFS(Abercrombie_Data[Price after Promo''s],Abercrombie_Data[ID],Abercrombie_Data[[#This Row],[ID]])</f>
        <v>49</v>
      </c>
      <c r="O24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3" spans="1:16" x14ac:dyDescent="0.25">
      <c r="A243" s="2">
        <v>43806</v>
      </c>
      <c r="B243" s="3" t="s">
        <v>149</v>
      </c>
      <c r="C243" s="3" t="s">
        <v>76</v>
      </c>
      <c r="D243" s="3" t="s">
        <v>14</v>
      </c>
      <c r="E243" s="6">
        <v>38682427</v>
      </c>
      <c r="F243" s="12">
        <v>88</v>
      </c>
      <c r="G243" s="12">
        <v>44</v>
      </c>
      <c r="H243" s="3" t="s">
        <v>385</v>
      </c>
      <c r="I243" s="3" t="s">
        <v>389</v>
      </c>
      <c r="J243" s="10" t="str">
        <f>IF(Abercrombie_Data[[#This Row],[Extra Promotion]]="","",MID(Abercrombie_Data[[#This Row],[Extra Promotion]],FIND("%",Abercrombie_Data[[#This Row],[Extra Promotion]])-2,2))</f>
        <v/>
      </c>
      <c r="K243" s="7">
        <f t="shared" si="6"/>
        <v>44</v>
      </c>
      <c r="L243" s="7">
        <f>K243*(1-(IF(Abercrombie_Data[[#This Row],[Extra Promotion %]]="",0,Abercrombie_Data[[#This Row],[Extra Promotion %]]/100)))</f>
        <v>44</v>
      </c>
      <c r="M243" s="10">
        <f t="shared" si="7"/>
        <v>0.5</v>
      </c>
      <c r="N243" s="12">
        <f>AVERAGEIFS(Abercrombie_Data[Price after Promo''s],Abercrombie_Data[ID],Abercrombie_Data[[#This Row],[ID]])</f>
        <v>44</v>
      </c>
      <c r="O24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4" spans="1:16" x14ac:dyDescent="0.25">
      <c r="A244" s="2">
        <v>43806</v>
      </c>
      <c r="B244" s="3" t="s">
        <v>149</v>
      </c>
      <c r="C244" s="3" t="s">
        <v>74</v>
      </c>
      <c r="D244" s="3" t="s">
        <v>80</v>
      </c>
      <c r="E244" s="6">
        <v>38682451</v>
      </c>
      <c r="F244" s="12">
        <v>98</v>
      </c>
      <c r="G244" s="12">
        <v>49</v>
      </c>
      <c r="H244" s="3" t="s">
        <v>385</v>
      </c>
      <c r="I244" s="3" t="s">
        <v>389</v>
      </c>
      <c r="J244" s="10" t="str">
        <f>IF(Abercrombie_Data[[#This Row],[Extra Promotion]]="","",MID(Abercrombie_Data[[#This Row],[Extra Promotion]],FIND("%",Abercrombie_Data[[#This Row],[Extra Promotion]])-2,2))</f>
        <v/>
      </c>
      <c r="K244" s="7">
        <f t="shared" si="6"/>
        <v>49</v>
      </c>
      <c r="L244" s="7">
        <f>K244*(1-(IF(Abercrombie_Data[[#This Row],[Extra Promotion %]]="",0,Abercrombie_Data[[#This Row],[Extra Promotion %]]/100)))</f>
        <v>49</v>
      </c>
      <c r="M244" s="10">
        <f t="shared" si="7"/>
        <v>0.5</v>
      </c>
      <c r="N244" s="12">
        <f>AVERAGEIFS(Abercrombie_Data[Price after Promo''s],Abercrombie_Data[ID],Abercrombie_Data[[#This Row],[ID]])</f>
        <v>49</v>
      </c>
      <c r="O24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5" spans="1:16" x14ac:dyDescent="0.25">
      <c r="A245" s="2">
        <v>43806</v>
      </c>
      <c r="B245" s="3" t="s">
        <v>149</v>
      </c>
      <c r="C245" s="3" t="s">
        <v>153</v>
      </c>
      <c r="D245" s="3" t="s">
        <v>14</v>
      </c>
      <c r="E245" s="6">
        <v>38088819</v>
      </c>
      <c r="F245" s="12">
        <v>68</v>
      </c>
      <c r="G245" s="12">
        <v>35</v>
      </c>
      <c r="H245" s="3" t="s">
        <v>385</v>
      </c>
      <c r="I245" s="3" t="s">
        <v>388</v>
      </c>
      <c r="J245" s="10" t="str">
        <f>IF(Abercrombie_Data[[#This Row],[Extra Promotion]]="","",MID(Abercrombie_Data[[#This Row],[Extra Promotion]],FIND("%",Abercrombie_Data[[#This Row],[Extra Promotion]])-2,2))</f>
        <v>25</v>
      </c>
      <c r="K245" s="7">
        <f t="shared" si="6"/>
        <v>35</v>
      </c>
      <c r="L245" s="7">
        <f>K245*(1-(IF(Abercrombie_Data[[#This Row],[Extra Promotion %]]="",0,Abercrombie_Data[[#This Row],[Extra Promotion %]]/100)))</f>
        <v>26.25</v>
      </c>
      <c r="M245" s="10">
        <f t="shared" si="7"/>
        <v>0.61397058823529416</v>
      </c>
      <c r="N245" s="12">
        <f>AVERAGEIFS(Abercrombie_Data[Price after Promo''s],Abercrombie_Data[ID],Abercrombie_Data[[#This Row],[ID]])</f>
        <v>26.25</v>
      </c>
      <c r="O24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6" spans="1:16" x14ac:dyDescent="0.25">
      <c r="A246" s="2">
        <v>43806</v>
      </c>
      <c r="B246" s="3" t="s">
        <v>149</v>
      </c>
      <c r="C246" s="3" t="s">
        <v>74</v>
      </c>
      <c r="D246" s="3" t="s">
        <v>11</v>
      </c>
      <c r="E246" s="6">
        <v>38682426</v>
      </c>
      <c r="F246" s="12">
        <v>98</v>
      </c>
      <c r="G246" s="12">
        <v>49</v>
      </c>
      <c r="H246" s="3" t="s">
        <v>385</v>
      </c>
      <c r="I246" s="3" t="s">
        <v>389</v>
      </c>
      <c r="J246" s="10" t="str">
        <f>IF(Abercrombie_Data[[#This Row],[Extra Promotion]]="","",MID(Abercrombie_Data[[#This Row],[Extra Promotion]],FIND("%",Abercrombie_Data[[#This Row],[Extra Promotion]])-2,2))</f>
        <v/>
      </c>
      <c r="K246" s="7">
        <f t="shared" si="6"/>
        <v>49</v>
      </c>
      <c r="L246" s="7">
        <f>K246*(1-(IF(Abercrombie_Data[[#This Row],[Extra Promotion %]]="",0,Abercrombie_Data[[#This Row],[Extra Promotion %]]/100)))</f>
        <v>49</v>
      </c>
      <c r="M246" s="10">
        <f t="shared" si="7"/>
        <v>0.5</v>
      </c>
      <c r="N246" s="12">
        <f>AVERAGEIFS(Abercrombie_Data[Price after Promo''s],Abercrombie_Data[ID],Abercrombie_Data[[#This Row],[ID]])</f>
        <v>49</v>
      </c>
      <c r="O24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7" spans="1:16" x14ac:dyDescent="0.25">
      <c r="A247" s="2">
        <v>43806</v>
      </c>
      <c r="B247" s="3" t="s">
        <v>149</v>
      </c>
      <c r="C247" s="3" t="s">
        <v>76</v>
      </c>
      <c r="D247" s="3" t="s">
        <v>16</v>
      </c>
      <c r="E247" s="6">
        <v>39491326</v>
      </c>
      <c r="F247" s="12">
        <v>88</v>
      </c>
      <c r="G247" s="12">
        <v>44</v>
      </c>
      <c r="H247" s="3" t="s">
        <v>385</v>
      </c>
      <c r="I247" s="3" t="s">
        <v>388</v>
      </c>
      <c r="J247" s="10" t="str">
        <f>IF(Abercrombie_Data[[#This Row],[Extra Promotion]]="","",MID(Abercrombie_Data[[#This Row],[Extra Promotion]],FIND("%",Abercrombie_Data[[#This Row],[Extra Promotion]])-2,2))</f>
        <v>25</v>
      </c>
      <c r="K247" s="7">
        <f t="shared" si="6"/>
        <v>44</v>
      </c>
      <c r="L247" s="7">
        <f>K247*(1-(IF(Abercrombie_Data[[#This Row],[Extra Promotion %]]="",0,Abercrombie_Data[[#This Row],[Extra Promotion %]]/100)))</f>
        <v>33</v>
      </c>
      <c r="M247" s="10">
        <f t="shared" si="7"/>
        <v>0.625</v>
      </c>
      <c r="N247" s="12">
        <f>AVERAGEIFS(Abercrombie_Data[Price after Promo''s],Abercrombie_Data[ID],Abercrombie_Data[[#This Row],[ID]])</f>
        <v>33</v>
      </c>
      <c r="O24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8" spans="1:16" x14ac:dyDescent="0.25">
      <c r="A248" s="2">
        <v>43806</v>
      </c>
      <c r="B248" s="3" t="s">
        <v>149</v>
      </c>
      <c r="C248" s="3" t="s">
        <v>90</v>
      </c>
      <c r="D248" s="3" t="s">
        <v>30</v>
      </c>
      <c r="E248" s="6">
        <v>39036827</v>
      </c>
      <c r="F248" s="12">
        <v>120</v>
      </c>
      <c r="G248" s="12">
        <v>60</v>
      </c>
      <c r="H248" s="3" t="s">
        <v>385</v>
      </c>
      <c r="I248" s="3" t="s">
        <v>389</v>
      </c>
      <c r="J248" s="10" t="str">
        <f>IF(Abercrombie_Data[[#This Row],[Extra Promotion]]="","",MID(Abercrombie_Data[[#This Row],[Extra Promotion]],FIND("%",Abercrombie_Data[[#This Row],[Extra Promotion]])-2,2))</f>
        <v/>
      </c>
      <c r="K248" s="7">
        <f t="shared" si="6"/>
        <v>60</v>
      </c>
      <c r="L248" s="7">
        <f>K248*(1-(IF(Abercrombie_Data[[#This Row],[Extra Promotion %]]="",0,Abercrombie_Data[[#This Row],[Extra Promotion %]]/100)))</f>
        <v>60</v>
      </c>
      <c r="M248" s="10">
        <f t="shared" si="7"/>
        <v>0.5</v>
      </c>
      <c r="N248" s="12">
        <f>AVERAGEIFS(Abercrombie_Data[Price after Promo''s],Abercrombie_Data[ID],Abercrombie_Data[[#This Row],[ID]])</f>
        <v>60</v>
      </c>
      <c r="O24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49" spans="1:16" x14ac:dyDescent="0.25">
      <c r="A249" s="2">
        <v>43806</v>
      </c>
      <c r="B249" s="3" t="s">
        <v>149</v>
      </c>
      <c r="C249" s="3" t="s">
        <v>156</v>
      </c>
      <c r="D249" s="3" t="s">
        <v>163</v>
      </c>
      <c r="E249" s="6">
        <v>35010337</v>
      </c>
      <c r="F249" s="12">
        <v>68</v>
      </c>
      <c r="G249" s="12"/>
      <c r="H249" s="3" t="s">
        <v>385</v>
      </c>
      <c r="I249" s="3" t="s">
        <v>388</v>
      </c>
      <c r="J249" s="10" t="str">
        <f>IF(Abercrombie_Data[[#This Row],[Extra Promotion]]="","",MID(Abercrombie_Data[[#This Row],[Extra Promotion]],FIND("%",Abercrombie_Data[[#This Row],[Extra Promotion]])-2,2))</f>
        <v>25</v>
      </c>
      <c r="K249" s="7">
        <f t="shared" si="6"/>
        <v>68</v>
      </c>
      <c r="L249" s="7">
        <f>K249*(1-(IF(Abercrombie_Data[[#This Row],[Extra Promotion %]]="",0,Abercrombie_Data[[#This Row],[Extra Promotion %]]/100)))</f>
        <v>51</v>
      </c>
      <c r="M249" s="10">
        <f t="shared" si="7"/>
        <v>0.25</v>
      </c>
      <c r="N249" s="12">
        <f>AVERAGEIFS(Abercrombie_Data[Price after Promo''s],Abercrombie_Data[ID],Abercrombie_Data[[#This Row],[ID]])</f>
        <v>51</v>
      </c>
      <c r="O24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0" spans="1:16" x14ac:dyDescent="0.25">
      <c r="A250" s="2">
        <v>43806</v>
      </c>
      <c r="B250" s="3" t="s">
        <v>149</v>
      </c>
      <c r="C250" s="3" t="s">
        <v>91</v>
      </c>
      <c r="D250" s="3" t="s">
        <v>14</v>
      </c>
      <c r="E250" s="6">
        <v>39036843</v>
      </c>
      <c r="F250" s="12">
        <v>110</v>
      </c>
      <c r="G250" s="12">
        <v>55</v>
      </c>
      <c r="H250" s="3" t="s">
        <v>385</v>
      </c>
      <c r="I250" s="3" t="s">
        <v>389</v>
      </c>
      <c r="J250" s="10" t="str">
        <f>IF(Abercrombie_Data[[#This Row],[Extra Promotion]]="","",MID(Abercrombie_Data[[#This Row],[Extra Promotion]],FIND("%",Abercrombie_Data[[#This Row],[Extra Promotion]])-2,2))</f>
        <v/>
      </c>
      <c r="K250" s="7">
        <f t="shared" si="6"/>
        <v>55</v>
      </c>
      <c r="L250" s="7">
        <f>K250*(1-(IF(Abercrombie_Data[[#This Row],[Extra Promotion %]]="",0,Abercrombie_Data[[#This Row],[Extra Promotion %]]/100)))</f>
        <v>55</v>
      </c>
      <c r="M250" s="10">
        <f t="shared" si="7"/>
        <v>0.5</v>
      </c>
      <c r="N250" s="12">
        <f>AVERAGEIFS(Abercrombie_Data[Price after Promo''s],Abercrombie_Data[ID],Abercrombie_Data[[#This Row],[ID]])</f>
        <v>55</v>
      </c>
      <c r="O25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1" spans="1:16" x14ac:dyDescent="0.25">
      <c r="A251" s="2">
        <v>43806</v>
      </c>
      <c r="B251" s="3" t="s">
        <v>149</v>
      </c>
      <c r="C251" s="3" t="s">
        <v>151</v>
      </c>
      <c r="D251" s="3" t="s">
        <v>15</v>
      </c>
      <c r="E251" s="6">
        <v>39671829</v>
      </c>
      <c r="F251" s="12">
        <v>78</v>
      </c>
      <c r="G251" s="12"/>
      <c r="H251" s="3" t="s">
        <v>385</v>
      </c>
      <c r="I251" s="3" t="s">
        <v>389</v>
      </c>
      <c r="J251" s="10" t="str">
        <f>IF(Abercrombie_Data[[#This Row],[Extra Promotion]]="","",MID(Abercrombie_Data[[#This Row],[Extra Promotion]],FIND("%",Abercrombie_Data[[#This Row],[Extra Promotion]])-2,2))</f>
        <v/>
      </c>
      <c r="K251" s="7">
        <f t="shared" si="6"/>
        <v>78</v>
      </c>
      <c r="L251" s="7">
        <f>K251*(1-(IF(Abercrombie_Data[[#This Row],[Extra Promotion %]]="",0,Abercrombie_Data[[#This Row],[Extra Promotion %]]/100)))</f>
        <v>78</v>
      </c>
      <c r="M251" s="10">
        <f t="shared" si="7"/>
        <v>0</v>
      </c>
      <c r="N251" s="12">
        <f>AVERAGEIFS(Abercrombie_Data[Price after Promo''s],Abercrombie_Data[ID],Abercrombie_Data[[#This Row],[ID]])</f>
        <v>78</v>
      </c>
      <c r="O25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2" spans="1:16" x14ac:dyDescent="0.25">
      <c r="A252" s="2">
        <v>43806</v>
      </c>
      <c r="B252" s="3" t="s">
        <v>149</v>
      </c>
      <c r="C252" s="3" t="s">
        <v>74</v>
      </c>
      <c r="D252" s="3" t="s">
        <v>83</v>
      </c>
      <c r="E252" s="6">
        <v>38682425</v>
      </c>
      <c r="F252" s="12">
        <v>98</v>
      </c>
      <c r="G252" s="12">
        <v>49</v>
      </c>
      <c r="H252" s="3" t="s">
        <v>385</v>
      </c>
      <c r="I252" s="3" t="s">
        <v>389</v>
      </c>
      <c r="J252" s="10" t="str">
        <f>IF(Abercrombie_Data[[#This Row],[Extra Promotion]]="","",MID(Abercrombie_Data[[#This Row],[Extra Promotion]],FIND("%",Abercrombie_Data[[#This Row],[Extra Promotion]])-2,2))</f>
        <v/>
      </c>
      <c r="K252" s="7">
        <f t="shared" si="6"/>
        <v>49</v>
      </c>
      <c r="L252" s="7">
        <f>K252*(1-(IF(Abercrombie_Data[[#This Row],[Extra Promotion %]]="",0,Abercrombie_Data[[#This Row],[Extra Promotion %]]/100)))</f>
        <v>49</v>
      </c>
      <c r="M252" s="10">
        <f t="shared" si="7"/>
        <v>0.5</v>
      </c>
      <c r="N252" s="12">
        <f>AVERAGEIFS(Abercrombie_Data[Price after Promo''s],Abercrombie_Data[ID],Abercrombie_Data[[#This Row],[ID]])</f>
        <v>49</v>
      </c>
      <c r="O25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3" spans="1:16" x14ac:dyDescent="0.25">
      <c r="A253" s="2">
        <v>43806</v>
      </c>
      <c r="B253" s="3" t="s">
        <v>149</v>
      </c>
      <c r="C253" s="3" t="s">
        <v>156</v>
      </c>
      <c r="D253" s="3" t="s">
        <v>14</v>
      </c>
      <c r="E253" s="6">
        <v>35010336</v>
      </c>
      <c r="F253" s="12">
        <v>68</v>
      </c>
      <c r="G253" s="12"/>
      <c r="H253" s="3" t="s">
        <v>385</v>
      </c>
      <c r="I253" s="3" t="s">
        <v>388</v>
      </c>
      <c r="J253" s="10" t="str">
        <f>IF(Abercrombie_Data[[#This Row],[Extra Promotion]]="","",MID(Abercrombie_Data[[#This Row],[Extra Promotion]],FIND("%",Abercrombie_Data[[#This Row],[Extra Promotion]])-2,2))</f>
        <v>25</v>
      </c>
      <c r="K253" s="7">
        <f t="shared" si="6"/>
        <v>68</v>
      </c>
      <c r="L253" s="7">
        <f>K253*(1-(IF(Abercrombie_Data[[#This Row],[Extra Promotion %]]="",0,Abercrombie_Data[[#This Row],[Extra Promotion %]]/100)))</f>
        <v>51</v>
      </c>
      <c r="M253" s="10">
        <f t="shared" si="7"/>
        <v>0.25</v>
      </c>
      <c r="N253" s="12">
        <f>AVERAGEIFS(Abercrombie_Data[Price after Promo''s],Abercrombie_Data[ID],Abercrombie_Data[[#This Row],[ID]])</f>
        <v>51</v>
      </c>
      <c r="O25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4" spans="1:16" x14ac:dyDescent="0.25">
      <c r="A254" s="2">
        <v>43806</v>
      </c>
      <c r="B254" s="3" t="s">
        <v>149</v>
      </c>
      <c r="C254" s="3" t="s">
        <v>164</v>
      </c>
      <c r="D254" s="3" t="s">
        <v>14</v>
      </c>
      <c r="E254" s="6">
        <v>38682457</v>
      </c>
      <c r="F254" s="12">
        <v>78</v>
      </c>
      <c r="G254" s="12">
        <v>39</v>
      </c>
      <c r="H254" s="3" t="s">
        <v>385</v>
      </c>
      <c r="I254" s="3" t="s">
        <v>388</v>
      </c>
      <c r="J254" s="10" t="str">
        <f>IF(Abercrombie_Data[[#This Row],[Extra Promotion]]="","",MID(Abercrombie_Data[[#This Row],[Extra Promotion]],FIND("%",Abercrombie_Data[[#This Row],[Extra Promotion]])-2,2))</f>
        <v>25</v>
      </c>
      <c r="K254" s="7">
        <f t="shared" si="6"/>
        <v>39</v>
      </c>
      <c r="L254" s="7">
        <f>K254*(1-(IF(Abercrombie_Data[[#This Row],[Extra Promotion %]]="",0,Abercrombie_Data[[#This Row],[Extra Promotion %]]/100)))</f>
        <v>29.25</v>
      </c>
      <c r="M254" s="10">
        <f t="shared" si="7"/>
        <v>0.625</v>
      </c>
      <c r="N254" s="12">
        <f>AVERAGEIFS(Abercrombie_Data[Price after Promo''s],Abercrombie_Data[ID],Abercrombie_Data[[#This Row],[ID]])</f>
        <v>29.25</v>
      </c>
      <c r="O25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5" spans="1:16" x14ac:dyDescent="0.25">
      <c r="A255" s="2">
        <v>43806</v>
      </c>
      <c r="B255" s="3" t="s">
        <v>149</v>
      </c>
      <c r="C255" s="3" t="s">
        <v>166</v>
      </c>
      <c r="D255" s="3" t="s">
        <v>14</v>
      </c>
      <c r="E255" s="6">
        <v>39491327</v>
      </c>
      <c r="F255" s="12">
        <v>68</v>
      </c>
      <c r="G255" s="12"/>
      <c r="H255" s="3" t="s">
        <v>385</v>
      </c>
      <c r="I255" s="3" t="s">
        <v>389</v>
      </c>
      <c r="J255" s="10" t="str">
        <f>IF(Abercrombie_Data[[#This Row],[Extra Promotion]]="","",MID(Abercrombie_Data[[#This Row],[Extra Promotion]],FIND("%",Abercrombie_Data[[#This Row],[Extra Promotion]])-2,2))</f>
        <v/>
      </c>
      <c r="K255" s="7">
        <f t="shared" si="6"/>
        <v>68</v>
      </c>
      <c r="L255" s="7">
        <f>K255*(1-(IF(Abercrombie_Data[[#This Row],[Extra Promotion %]]="",0,Abercrombie_Data[[#This Row],[Extra Promotion %]]/100)))</f>
        <v>68</v>
      </c>
      <c r="M255" s="10">
        <f t="shared" si="7"/>
        <v>0</v>
      </c>
      <c r="N255" s="12">
        <f>AVERAGEIFS(Abercrombie_Data[Price after Promo''s],Abercrombie_Data[ID],Abercrombie_Data[[#This Row],[ID]])</f>
        <v>68</v>
      </c>
      <c r="O25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6" spans="1:16" x14ac:dyDescent="0.25">
      <c r="A256" s="2">
        <v>43806</v>
      </c>
      <c r="B256" s="3" t="s">
        <v>149</v>
      </c>
      <c r="C256" s="3" t="s">
        <v>151</v>
      </c>
      <c r="D256" s="3" t="s">
        <v>11</v>
      </c>
      <c r="E256" s="6">
        <v>39671830</v>
      </c>
      <c r="F256" s="12">
        <v>78</v>
      </c>
      <c r="G256" s="12"/>
      <c r="H256" s="3" t="s">
        <v>385</v>
      </c>
      <c r="I256" s="3" t="s">
        <v>389</v>
      </c>
      <c r="J256" s="10" t="str">
        <f>IF(Abercrombie_Data[[#This Row],[Extra Promotion]]="","",MID(Abercrombie_Data[[#This Row],[Extra Promotion]],FIND("%",Abercrombie_Data[[#This Row],[Extra Promotion]])-2,2))</f>
        <v/>
      </c>
      <c r="K256" s="7">
        <f t="shared" si="6"/>
        <v>78</v>
      </c>
      <c r="L256" s="7">
        <f>K256*(1-(IF(Abercrombie_Data[[#This Row],[Extra Promotion %]]="",0,Abercrombie_Data[[#This Row],[Extra Promotion %]]/100)))</f>
        <v>78</v>
      </c>
      <c r="M256" s="10">
        <f t="shared" si="7"/>
        <v>0</v>
      </c>
      <c r="N256" s="12">
        <f>AVERAGEIFS(Abercrombie_Data[Price after Promo''s],Abercrombie_Data[ID],Abercrombie_Data[[#This Row],[ID]])</f>
        <v>78</v>
      </c>
      <c r="O25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7" spans="1:16" x14ac:dyDescent="0.25">
      <c r="A257" s="2">
        <v>43806</v>
      </c>
      <c r="B257" s="3" t="s">
        <v>149</v>
      </c>
      <c r="C257" s="3" t="s">
        <v>89</v>
      </c>
      <c r="D257" s="3" t="s">
        <v>14</v>
      </c>
      <c r="E257" s="6">
        <v>38323837</v>
      </c>
      <c r="F257" s="12">
        <v>78</v>
      </c>
      <c r="G257" s="12"/>
      <c r="H257" s="3" t="s">
        <v>385</v>
      </c>
      <c r="I257" s="3" t="s">
        <v>389</v>
      </c>
      <c r="J257" s="10" t="str">
        <f>IF(Abercrombie_Data[[#This Row],[Extra Promotion]]="","",MID(Abercrombie_Data[[#This Row],[Extra Promotion]],FIND("%",Abercrombie_Data[[#This Row],[Extra Promotion]])-2,2))</f>
        <v/>
      </c>
      <c r="K257" s="7">
        <f t="shared" si="6"/>
        <v>78</v>
      </c>
      <c r="L257" s="7">
        <f>K257*(1-(IF(Abercrombie_Data[[#This Row],[Extra Promotion %]]="",0,Abercrombie_Data[[#This Row],[Extra Promotion %]]/100)))</f>
        <v>78</v>
      </c>
      <c r="M257" s="10">
        <f t="shared" si="7"/>
        <v>0</v>
      </c>
      <c r="N257" s="12">
        <f>AVERAGEIFS(Abercrombie_Data[Price after Promo''s],Abercrombie_Data[ID],Abercrombie_Data[[#This Row],[ID]])</f>
        <v>78</v>
      </c>
      <c r="O25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8" spans="1:16" x14ac:dyDescent="0.25">
      <c r="A258" s="2">
        <v>43806</v>
      </c>
      <c r="B258" s="3" t="s">
        <v>149</v>
      </c>
      <c r="C258" s="3" t="s">
        <v>164</v>
      </c>
      <c r="D258" s="3" t="s">
        <v>80</v>
      </c>
      <c r="E258" s="6">
        <v>38682456</v>
      </c>
      <c r="F258" s="12">
        <v>78</v>
      </c>
      <c r="G258" s="12">
        <v>39</v>
      </c>
      <c r="H258" s="3" t="s">
        <v>385</v>
      </c>
      <c r="I258" s="3" t="s">
        <v>388</v>
      </c>
      <c r="J258" s="10" t="str">
        <f>IF(Abercrombie_Data[[#This Row],[Extra Promotion]]="","",MID(Abercrombie_Data[[#This Row],[Extra Promotion]],FIND("%",Abercrombie_Data[[#This Row],[Extra Promotion]])-2,2))</f>
        <v>25</v>
      </c>
      <c r="K258" s="7">
        <f t="shared" ref="K258:K321" si="8">MIN(F258,G258)</f>
        <v>39</v>
      </c>
      <c r="L258" s="7">
        <f>K258*(1-(IF(Abercrombie_Data[[#This Row],[Extra Promotion %]]="",0,Abercrombie_Data[[#This Row],[Extra Promotion %]]/100)))</f>
        <v>29.25</v>
      </c>
      <c r="M258" s="10">
        <f t="shared" ref="M258:M321" si="9">IF(1-(L258/F258)=1,"",1-(L258/F258))</f>
        <v>0.625</v>
      </c>
      <c r="N258" s="12">
        <f>AVERAGEIFS(Abercrombie_Data[Price after Promo''s],Abercrombie_Data[ID],Abercrombie_Data[[#This Row],[ID]])</f>
        <v>29.25</v>
      </c>
      <c r="O25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59" spans="1:16" x14ac:dyDescent="0.25">
      <c r="A259" s="2">
        <v>43806</v>
      </c>
      <c r="B259" s="3" t="s">
        <v>149</v>
      </c>
      <c r="C259" s="3" t="s">
        <v>166</v>
      </c>
      <c r="D259" s="3" t="s">
        <v>83</v>
      </c>
      <c r="E259" s="6">
        <v>39491328</v>
      </c>
      <c r="F259" s="12">
        <v>68</v>
      </c>
      <c r="G259" s="12"/>
      <c r="H259" s="3" t="s">
        <v>385</v>
      </c>
      <c r="I259" s="3" t="s">
        <v>389</v>
      </c>
      <c r="J259" s="10" t="str">
        <f>IF(Abercrombie_Data[[#This Row],[Extra Promotion]]="","",MID(Abercrombie_Data[[#This Row],[Extra Promotion]],FIND("%",Abercrombie_Data[[#This Row],[Extra Promotion]])-2,2))</f>
        <v/>
      </c>
      <c r="K259" s="7">
        <f t="shared" si="8"/>
        <v>68</v>
      </c>
      <c r="L259" s="7">
        <f>K259*(1-(IF(Abercrombie_Data[[#This Row],[Extra Promotion %]]="",0,Abercrombie_Data[[#This Row],[Extra Promotion %]]/100)))</f>
        <v>68</v>
      </c>
      <c r="M259" s="10">
        <f t="shared" si="9"/>
        <v>0</v>
      </c>
      <c r="N259" s="12">
        <f>AVERAGEIFS(Abercrombie_Data[Price after Promo''s],Abercrombie_Data[ID],Abercrombie_Data[[#This Row],[ID]])</f>
        <v>68</v>
      </c>
      <c r="O25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0" spans="1:16" x14ac:dyDescent="0.25">
      <c r="A260" s="2">
        <v>43806</v>
      </c>
      <c r="B260" s="3" t="s">
        <v>149</v>
      </c>
      <c r="C260" s="3" t="s">
        <v>151</v>
      </c>
      <c r="D260" s="3" t="s">
        <v>167</v>
      </c>
      <c r="E260" s="6">
        <v>39491325</v>
      </c>
      <c r="F260" s="12">
        <v>78</v>
      </c>
      <c r="G260" s="12"/>
      <c r="H260" s="3" t="s">
        <v>385</v>
      </c>
      <c r="I260" s="3" t="s">
        <v>389</v>
      </c>
      <c r="J260" s="10" t="str">
        <f>IF(Abercrombie_Data[[#This Row],[Extra Promotion]]="","",MID(Abercrombie_Data[[#This Row],[Extra Promotion]],FIND("%",Abercrombie_Data[[#This Row],[Extra Promotion]])-2,2))</f>
        <v/>
      </c>
      <c r="K260" s="7">
        <f t="shared" si="8"/>
        <v>78</v>
      </c>
      <c r="L260" s="7">
        <f>K260*(1-(IF(Abercrombie_Data[[#This Row],[Extra Promotion %]]="",0,Abercrombie_Data[[#This Row],[Extra Promotion %]]/100)))</f>
        <v>78</v>
      </c>
      <c r="M260" s="10">
        <f t="shared" si="9"/>
        <v>0</v>
      </c>
      <c r="N260" s="12">
        <f>AVERAGEIFS(Abercrombie_Data[Price after Promo''s],Abercrombie_Data[ID],Abercrombie_Data[[#This Row],[ID]])</f>
        <v>78</v>
      </c>
      <c r="O26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1" spans="1:16" x14ac:dyDescent="0.25">
      <c r="A261" s="2">
        <v>43806</v>
      </c>
      <c r="B261" s="3" t="s">
        <v>149</v>
      </c>
      <c r="C261" s="3" t="s">
        <v>151</v>
      </c>
      <c r="D261" s="3" t="s">
        <v>161</v>
      </c>
      <c r="E261" s="6">
        <v>39491324</v>
      </c>
      <c r="F261" s="12">
        <v>78</v>
      </c>
      <c r="G261" s="12"/>
      <c r="H261" s="3" t="s">
        <v>385</v>
      </c>
      <c r="I261" s="3" t="s">
        <v>389</v>
      </c>
      <c r="J261" s="10" t="str">
        <f>IF(Abercrombie_Data[[#This Row],[Extra Promotion]]="","",MID(Abercrombie_Data[[#This Row],[Extra Promotion]],FIND("%",Abercrombie_Data[[#This Row],[Extra Promotion]])-2,2))</f>
        <v/>
      </c>
      <c r="K261" s="7">
        <f t="shared" si="8"/>
        <v>78</v>
      </c>
      <c r="L261" s="7">
        <f>K261*(1-(IF(Abercrombie_Data[[#This Row],[Extra Promotion %]]="",0,Abercrombie_Data[[#This Row],[Extra Promotion %]]/100)))</f>
        <v>78</v>
      </c>
      <c r="M261" s="10">
        <f t="shared" si="9"/>
        <v>0</v>
      </c>
      <c r="N261" s="12">
        <f>AVERAGEIFS(Abercrombie_Data[Price after Promo''s],Abercrombie_Data[ID],Abercrombie_Data[[#This Row],[ID]])</f>
        <v>78</v>
      </c>
      <c r="O26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2" spans="1:16" x14ac:dyDescent="0.25">
      <c r="A262" s="2">
        <v>43806</v>
      </c>
      <c r="B262" s="3" t="s">
        <v>149</v>
      </c>
      <c r="C262" s="3" t="s">
        <v>156</v>
      </c>
      <c r="D262" s="3" t="s">
        <v>11</v>
      </c>
      <c r="E262" s="6">
        <v>35010335</v>
      </c>
      <c r="F262" s="12">
        <v>58</v>
      </c>
      <c r="G262" s="12"/>
      <c r="H262" s="3" t="s">
        <v>385</v>
      </c>
      <c r="I262" s="3" t="s">
        <v>389</v>
      </c>
      <c r="J262" s="10" t="str">
        <f>IF(Abercrombie_Data[[#This Row],[Extra Promotion]]="","",MID(Abercrombie_Data[[#This Row],[Extra Promotion]],FIND("%",Abercrombie_Data[[#This Row],[Extra Promotion]])-2,2))</f>
        <v/>
      </c>
      <c r="K262" s="7">
        <f t="shared" si="8"/>
        <v>58</v>
      </c>
      <c r="L262" s="7">
        <f>K262*(1-(IF(Abercrombie_Data[[#This Row],[Extra Promotion %]]="",0,Abercrombie_Data[[#This Row],[Extra Promotion %]]/100)))</f>
        <v>58</v>
      </c>
      <c r="M262" s="10">
        <f t="shared" si="9"/>
        <v>0</v>
      </c>
      <c r="N262" s="12">
        <f>AVERAGEIFS(Abercrombie_Data[Price after Promo''s],Abercrombie_Data[ID],Abercrombie_Data[[#This Row],[ID]])</f>
        <v>58</v>
      </c>
      <c r="O26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3" spans="1:16" x14ac:dyDescent="0.25">
      <c r="A263" s="2">
        <v>43806</v>
      </c>
      <c r="B263" s="3" t="s">
        <v>168</v>
      </c>
      <c r="C263" s="3" t="s">
        <v>169</v>
      </c>
      <c r="D263" s="3" t="s">
        <v>170</v>
      </c>
      <c r="E263" s="6">
        <v>38434341</v>
      </c>
      <c r="F263" s="12">
        <v>48</v>
      </c>
      <c r="G263" s="12">
        <v>24</v>
      </c>
      <c r="H263" s="3" t="s">
        <v>385</v>
      </c>
      <c r="I263" s="3" t="s">
        <v>389</v>
      </c>
      <c r="J263" s="10" t="str">
        <f>IF(Abercrombie_Data[[#This Row],[Extra Promotion]]="","",MID(Abercrombie_Data[[#This Row],[Extra Promotion]],FIND("%",Abercrombie_Data[[#This Row],[Extra Promotion]])-2,2))</f>
        <v/>
      </c>
      <c r="K263" s="7">
        <f t="shared" si="8"/>
        <v>24</v>
      </c>
      <c r="L263" s="7">
        <f>K263*(1-(IF(Abercrombie_Data[[#This Row],[Extra Promotion %]]="",0,Abercrombie_Data[[#This Row],[Extra Promotion %]]/100)))</f>
        <v>24</v>
      </c>
      <c r="M263" s="10">
        <f t="shared" si="9"/>
        <v>0.5</v>
      </c>
      <c r="N263" s="12">
        <f>AVERAGEIFS(Abercrombie_Data[Price after Promo''s],Abercrombie_Data[ID],Abercrombie_Data[[#This Row],[ID]])</f>
        <v>24</v>
      </c>
      <c r="O26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4" spans="1:16" x14ac:dyDescent="0.25">
      <c r="A264" s="2">
        <v>43806</v>
      </c>
      <c r="B264" s="3" t="s">
        <v>168</v>
      </c>
      <c r="C264" s="3" t="s">
        <v>169</v>
      </c>
      <c r="D264" s="3" t="s">
        <v>30</v>
      </c>
      <c r="E264" s="6">
        <v>38434342</v>
      </c>
      <c r="F264" s="12">
        <v>48</v>
      </c>
      <c r="G264" s="12">
        <v>24</v>
      </c>
      <c r="H264" s="3" t="s">
        <v>385</v>
      </c>
      <c r="I264" s="3" t="s">
        <v>389</v>
      </c>
      <c r="J264" s="10" t="str">
        <f>IF(Abercrombie_Data[[#This Row],[Extra Promotion]]="","",MID(Abercrombie_Data[[#This Row],[Extra Promotion]],FIND("%",Abercrombie_Data[[#This Row],[Extra Promotion]])-2,2))</f>
        <v/>
      </c>
      <c r="K264" s="7">
        <f t="shared" si="8"/>
        <v>24</v>
      </c>
      <c r="L264" s="7">
        <f>K264*(1-(IF(Abercrombie_Data[[#This Row],[Extra Promotion %]]="",0,Abercrombie_Data[[#This Row],[Extra Promotion %]]/100)))</f>
        <v>24</v>
      </c>
      <c r="M264" s="10">
        <f t="shared" si="9"/>
        <v>0.5</v>
      </c>
      <c r="N264" s="12">
        <f>AVERAGEIFS(Abercrombie_Data[Price after Promo''s],Abercrombie_Data[ID],Abercrombie_Data[[#This Row],[ID]])</f>
        <v>24</v>
      </c>
      <c r="O26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5" spans="1:16" x14ac:dyDescent="0.25">
      <c r="A265" s="2">
        <v>43806</v>
      </c>
      <c r="B265" s="3" t="s">
        <v>168</v>
      </c>
      <c r="C265" s="3" t="s">
        <v>169</v>
      </c>
      <c r="D265" s="3" t="s">
        <v>150</v>
      </c>
      <c r="E265" s="6">
        <v>38434343</v>
      </c>
      <c r="F265" s="12">
        <v>48</v>
      </c>
      <c r="G265" s="12">
        <v>24</v>
      </c>
      <c r="H265" s="3" t="s">
        <v>385</v>
      </c>
      <c r="I265" s="3" t="s">
        <v>389</v>
      </c>
      <c r="J265" s="10" t="str">
        <f>IF(Abercrombie_Data[[#This Row],[Extra Promotion]]="","",MID(Abercrombie_Data[[#This Row],[Extra Promotion]],FIND("%",Abercrombie_Data[[#This Row],[Extra Promotion]])-2,2))</f>
        <v/>
      </c>
      <c r="K265" s="7">
        <f t="shared" si="8"/>
        <v>24</v>
      </c>
      <c r="L265" s="7">
        <f>K265*(1-(IF(Abercrombie_Data[[#This Row],[Extra Promotion %]]="",0,Abercrombie_Data[[#This Row],[Extra Promotion %]]/100)))</f>
        <v>24</v>
      </c>
      <c r="M265" s="10">
        <f t="shared" si="9"/>
        <v>0.5</v>
      </c>
      <c r="N265" s="12">
        <f>AVERAGEIFS(Abercrombie_Data[Price after Promo''s],Abercrombie_Data[ID],Abercrombie_Data[[#This Row],[ID]])</f>
        <v>24</v>
      </c>
      <c r="O26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6" spans="1:16" x14ac:dyDescent="0.25">
      <c r="A266" s="2">
        <v>43806</v>
      </c>
      <c r="B266" s="3" t="s">
        <v>168</v>
      </c>
      <c r="C266" s="3" t="s">
        <v>173</v>
      </c>
      <c r="D266" s="3" t="s">
        <v>174</v>
      </c>
      <c r="E266" s="6">
        <v>38835321</v>
      </c>
      <c r="F266" s="12">
        <v>38</v>
      </c>
      <c r="G266" s="12">
        <v>20</v>
      </c>
      <c r="H266" s="3" t="s">
        <v>385</v>
      </c>
      <c r="I266" s="3" t="s">
        <v>388</v>
      </c>
      <c r="J266" s="10" t="str">
        <f>IF(Abercrombie_Data[[#This Row],[Extra Promotion]]="","",MID(Abercrombie_Data[[#This Row],[Extra Promotion]],FIND("%",Abercrombie_Data[[#This Row],[Extra Promotion]])-2,2))</f>
        <v>25</v>
      </c>
      <c r="K266" s="7">
        <f t="shared" si="8"/>
        <v>20</v>
      </c>
      <c r="L266" s="7">
        <f>K266*(1-(IF(Abercrombie_Data[[#This Row],[Extra Promotion %]]="",0,Abercrombie_Data[[#This Row],[Extra Promotion %]]/100)))</f>
        <v>15</v>
      </c>
      <c r="M266" s="10">
        <f t="shared" si="9"/>
        <v>0.60526315789473684</v>
      </c>
      <c r="N266" s="12">
        <f>AVERAGEIFS(Abercrombie_Data[Price after Promo''s],Abercrombie_Data[ID],Abercrombie_Data[[#This Row],[ID]])</f>
        <v>15</v>
      </c>
      <c r="O26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7" spans="1:16" x14ac:dyDescent="0.25">
      <c r="A267" s="2">
        <v>43806</v>
      </c>
      <c r="B267" s="3" t="s">
        <v>168</v>
      </c>
      <c r="C267" s="3" t="s">
        <v>171</v>
      </c>
      <c r="D267" s="3" t="s">
        <v>172</v>
      </c>
      <c r="E267" s="6">
        <v>39671844</v>
      </c>
      <c r="F267" s="12">
        <v>38</v>
      </c>
      <c r="G267" s="12"/>
      <c r="H267" s="3" t="s">
        <v>385</v>
      </c>
      <c r="I267" s="3" t="s">
        <v>389</v>
      </c>
      <c r="J267" s="10" t="str">
        <f>IF(Abercrombie_Data[[#This Row],[Extra Promotion]]="","",MID(Abercrombie_Data[[#This Row],[Extra Promotion]],FIND("%",Abercrombie_Data[[#This Row],[Extra Promotion]])-2,2))</f>
        <v/>
      </c>
      <c r="K267" s="7">
        <f t="shared" si="8"/>
        <v>38</v>
      </c>
      <c r="L267" s="7">
        <f>K267*(1-(IF(Abercrombie_Data[[#This Row],[Extra Promotion %]]="",0,Abercrombie_Data[[#This Row],[Extra Promotion %]]/100)))</f>
        <v>38</v>
      </c>
      <c r="M267" s="10">
        <f t="shared" si="9"/>
        <v>0</v>
      </c>
      <c r="N267" s="12">
        <f>AVERAGEIFS(Abercrombie_Data[Price after Promo''s],Abercrombie_Data[ID],Abercrombie_Data[[#This Row],[ID]])</f>
        <v>38</v>
      </c>
      <c r="O26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8" spans="1:16" x14ac:dyDescent="0.25">
      <c r="A268" s="2">
        <v>43806</v>
      </c>
      <c r="B268" s="3" t="s">
        <v>168</v>
      </c>
      <c r="C268" s="3" t="s">
        <v>176</v>
      </c>
      <c r="D268" s="3" t="s">
        <v>162</v>
      </c>
      <c r="E268" s="6">
        <v>39671849</v>
      </c>
      <c r="F268" s="12">
        <v>38</v>
      </c>
      <c r="G268" s="12"/>
      <c r="H268" s="3" t="s">
        <v>385</v>
      </c>
      <c r="I268" s="3" t="s">
        <v>388</v>
      </c>
      <c r="J268" s="10" t="str">
        <f>IF(Abercrombie_Data[[#This Row],[Extra Promotion]]="","",MID(Abercrombie_Data[[#This Row],[Extra Promotion]],FIND("%",Abercrombie_Data[[#This Row],[Extra Promotion]])-2,2))</f>
        <v>25</v>
      </c>
      <c r="K268" s="7">
        <f t="shared" si="8"/>
        <v>38</v>
      </c>
      <c r="L268" s="7">
        <f>K268*(1-(IF(Abercrombie_Data[[#This Row],[Extra Promotion %]]="",0,Abercrombie_Data[[#This Row],[Extra Promotion %]]/100)))</f>
        <v>28.5</v>
      </c>
      <c r="M268" s="10">
        <f t="shared" si="9"/>
        <v>0.25</v>
      </c>
      <c r="N268" s="12">
        <f>AVERAGEIFS(Abercrombie_Data[Price after Promo''s],Abercrombie_Data[ID],Abercrombie_Data[[#This Row],[ID]])</f>
        <v>28.5</v>
      </c>
      <c r="O26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69" spans="1:16" x14ac:dyDescent="0.25">
      <c r="A269" s="2">
        <v>43806</v>
      </c>
      <c r="B269" s="3" t="s">
        <v>168</v>
      </c>
      <c r="C269" s="3" t="s">
        <v>171</v>
      </c>
      <c r="D269" s="3" t="s">
        <v>184</v>
      </c>
      <c r="E269" s="6">
        <v>39671848</v>
      </c>
      <c r="F269" s="12">
        <v>38</v>
      </c>
      <c r="G269" s="12"/>
      <c r="H269" s="3" t="s">
        <v>385</v>
      </c>
      <c r="I269" s="3" t="s">
        <v>389</v>
      </c>
      <c r="J269" s="10" t="str">
        <f>IF(Abercrombie_Data[[#This Row],[Extra Promotion]]="","",MID(Abercrombie_Data[[#This Row],[Extra Promotion]],FIND("%",Abercrombie_Data[[#This Row],[Extra Promotion]])-2,2))</f>
        <v/>
      </c>
      <c r="K269" s="7">
        <f t="shared" si="8"/>
        <v>38</v>
      </c>
      <c r="L269" s="7">
        <f>K269*(1-(IF(Abercrombie_Data[[#This Row],[Extra Promotion %]]="",0,Abercrombie_Data[[#This Row],[Extra Promotion %]]/100)))</f>
        <v>38</v>
      </c>
      <c r="M269" s="10">
        <f t="shared" si="9"/>
        <v>0</v>
      </c>
      <c r="N269" s="12">
        <f>AVERAGEIFS(Abercrombie_Data[Price after Promo''s],Abercrombie_Data[ID],Abercrombie_Data[[#This Row],[ID]])</f>
        <v>38</v>
      </c>
      <c r="O26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0" spans="1:16" x14ac:dyDescent="0.25">
      <c r="A270" s="2">
        <v>43806</v>
      </c>
      <c r="B270" s="3" t="s">
        <v>168</v>
      </c>
      <c r="C270" s="3" t="s">
        <v>171</v>
      </c>
      <c r="D270" s="3" t="s">
        <v>177</v>
      </c>
      <c r="E270" s="6">
        <v>39671846</v>
      </c>
      <c r="F270" s="12">
        <v>38</v>
      </c>
      <c r="G270" s="12"/>
      <c r="H270" s="3" t="s">
        <v>385</v>
      </c>
      <c r="I270" s="3" t="s">
        <v>389</v>
      </c>
      <c r="J270" s="10" t="str">
        <f>IF(Abercrombie_Data[[#This Row],[Extra Promotion]]="","",MID(Abercrombie_Data[[#This Row],[Extra Promotion]],FIND("%",Abercrombie_Data[[#This Row],[Extra Promotion]])-2,2))</f>
        <v/>
      </c>
      <c r="K270" s="7">
        <f t="shared" si="8"/>
        <v>38</v>
      </c>
      <c r="L270" s="7">
        <f>K270*(1-(IF(Abercrombie_Data[[#This Row],[Extra Promotion %]]="",0,Abercrombie_Data[[#This Row],[Extra Promotion %]]/100)))</f>
        <v>38</v>
      </c>
      <c r="M270" s="10">
        <f t="shared" si="9"/>
        <v>0</v>
      </c>
      <c r="N270" s="12">
        <f>AVERAGEIFS(Abercrombie_Data[Price after Promo''s],Abercrombie_Data[ID],Abercrombie_Data[[#This Row],[ID]])</f>
        <v>38</v>
      </c>
      <c r="O27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1" spans="1:16" x14ac:dyDescent="0.25">
      <c r="A271" s="2">
        <v>43806</v>
      </c>
      <c r="B271" s="3" t="s">
        <v>168</v>
      </c>
      <c r="C271" s="3" t="s">
        <v>171</v>
      </c>
      <c r="D271" s="3" t="s">
        <v>30</v>
      </c>
      <c r="E271" s="6">
        <v>39671845</v>
      </c>
      <c r="F271" s="12">
        <v>38</v>
      </c>
      <c r="G271" s="12"/>
      <c r="H271" s="3" t="s">
        <v>385</v>
      </c>
      <c r="I271" s="3" t="s">
        <v>389</v>
      </c>
      <c r="J271" s="10" t="str">
        <f>IF(Abercrombie_Data[[#This Row],[Extra Promotion]]="","",MID(Abercrombie_Data[[#This Row],[Extra Promotion]],FIND("%",Abercrombie_Data[[#This Row],[Extra Promotion]])-2,2))</f>
        <v/>
      </c>
      <c r="K271" s="7">
        <f t="shared" si="8"/>
        <v>38</v>
      </c>
      <c r="L271" s="7">
        <f>K271*(1-(IF(Abercrombie_Data[[#This Row],[Extra Promotion %]]="",0,Abercrombie_Data[[#This Row],[Extra Promotion %]]/100)))</f>
        <v>38</v>
      </c>
      <c r="M271" s="10">
        <f t="shared" si="9"/>
        <v>0</v>
      </c>
      <c r="N271" s="12">
        <f>AVERAGEIFS(Abercrombie_Data[Price after Promo''s],Abercrombie_Data[ID],Abercrombie_Data[[#This Row],[ID]])</f>
        <v>38</v>
      </c>
      <c r="O27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2" spans="1:16" x14ac:dyDescent="0.25">
      <c r="A272" s="2">
        <v>43806</v>
      </c>
      <c r="B272" s="3" t="s">
        <v>168</v>
      </c>
      <c r="C272" s="3" t="s">
        <v>175</v>
      </c>
      <c r="D272" s="3" t="s">
        <v>30</v>
      </c>
      <c r="E272" s="6">
        <v>39160881</v>
      </c>
      <c r="F272" s="12">
        <v>34</v>
      </c>
      <c r="G272" s="12">
        <v>20</v>
      </c>
      <c r="H272" s="3" t="s">
        <v>385</v>
      </c>
      <c r="I272" s="3" t="s">
        <v>388</v>
      </c>
      <c r="J272" s="10" t="str">
        <f>IF(Abercrombie_Data[[#This Row],[Extra Promotion]]="","",MID(Abercrombie_Data[[#This Row],[Extra Promotion]],FIND("%",Abercrombie_Data[[#This Row],[Extra Promotion]])-2,2))</f>
        <v>25</v>
      </c>
      <c r="K272" s="7">
        <f t="shared" si="8"/>
        <v>20</v>
      </c>
      <c r="L272" s="7">
        <f>K272*(1-(IF(Abercrombie_Data[[#This Row],[Extra Promotion %]]="",0,Abercrombie_Data[[#This Row],[Extra Promotion %]]/100)))</f>
        <v>15</v>
      </c>
      <c r="M272" s="10">
        <f t="shared" si="9"/>
        <v>0.55882352941176472</v>
      </c>
      <c r="N272" s="12">
        <f>AVERAGEIFS(Abercrombie_Data[Price after Promo''s],Abercrombie_Data[ID],Abercrombie_Data[[#This Row],[ID]])</f>
        <v>15</v>
      </c>
      <c r="O27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3" spans="1:16" x14ac:dyDescent="0.25">
      <c r="A273" s="2">
        <v>43806</v>
      </c>
      <c r="B273" s="3" t="s">
        <v>168</v>
      </c>
      <c r="C273" s="3" t="s">
        <v>180</v>
      </c>
      <c r="D273" s="3" t="s">
        <v>181</v>
      </c>
      <c r="E273" s="6">
        <v>38711349</v>
      </c>
      <c r="F273" s="12">
        <v>30</v>
      </c>
      <c r="G273" s="12">
        <v>20</v>
      </c>
      <c r="H273" s="3" t="s">
        <v>385</v>
      </c>
      <c r="I273" s="3" t="s">
        <v>388</v>
      </c>
      <c r="J273" s="10" t="str">
        <f>IF(Abercrombie_Data[[#This Row],[Extra Promotion]]="","",MID(Abercrombie_Data[[#This Row],[Extra Promotion]],FIND("%",Abercrombie_Data[[#This Row],[Extra Promotion]])-2,2))</f>
        <v>25</v>
      </c>
      <c r="K273" s="7">
        <f t="shared" si="8"/>
        <v>20</v>
      </c>
      <c r="L273" s="7">
        <f>K273*(1-(IF(Abercrombie_Data[[#This Row],[Extra Promotion %]]="",0,Abercrombie_Data[[#This Row],[Extra Promotion %]]/100)))</f>
        <v>15</v>
      </c>
      <c r="M273" s="10">
        <f t="shared" si="9"/>
        <v>0.5</v>
      </c>
      <c r="N273" s="12">
        <f>AVERAGEIFS(Abercrombie_Data[Price after Promo''s],Abercrombie_Data[ID],Abercrombie_Data[[#This Row],[ID]])</f>
        <v>15</v>
      </c>
      <c r="O27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4" spans="1:16" x14ac:dyDescent="0.25">
      <c r="A274" s="2">
        <v>43806</v>
      </c>
      <c r="B274" s="3" t="s">
        <v>168</v>
      </c>
      <c r="C274" s="3" t="s">
        <v>173</v>
      </c>
      <c r="D274" s="3" t="s">
        <v>188</v>
      </c>
      <c r="E274" s="6">
        <v>38835320</v>
      </c>
      <c r="F274" s="12">
        <v>38</v>
      </c>
      <c r="G274" s="12">
        <v>20</v>
      </c>
      <c r="H274" s="3" t="s">
        <v>385</v>
      </c>
      <c r="I274" s="3" t="s">
        <v>388</v>
      </c>
      <c r="J274" s="10" t="str">
        <f>IF(Abercrombie_Data[[#This Row],[Extra Promotion]]="","",MID(Abercrombie_Data[[#This Row],[Extra Promotion]],FIND("%",Abercrombie_Data[[#This Row],[Extra Promotion]])-2,2))</f>
        <v>25</v>
      </c>
      <c r="K274" s="7">
        <f t="shared" si="8"/>
        <v>20</v>
      </c>
      <c r="L274" s="7">
        <f>K274*(1-(IF(Abercrombie_Data[[#This Row],[Extra Promotion %]]="",0,Abercrombie_Data[[#This Row],[Extra Promotion %]]/100)))</f>
        <v>15</v>
      </c>
      <c r="M274" s="10">
        <f t="shared" si="9"/>
        <v>0.60526315789473684</v>
      </c>
      <c r="N274" s="12">
        <f>AVERAGEIFS(Abercrombie_Data[Price after Promo''s],Abercrombie_Data[ID],Abercrombie_Data[[#This Row],[ID]])</f>
        <v>15</v>
      </c>
      <c r="O27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5" spans="1:16" x14ac:dyDescent="0.25">
      <c r="A275" s="2">
        <v>43806</v>
      </c>
      <c r="B275" s="3" t="s">
        <v>168</v>
      </c>
      <c r="C275" s="3" t="s">
        <v>173</v>
      </c>
      <c r="D275" s="3" t="s">
        <v>179</v>
      </c>
      <c r="E275" s="6">
        <v>38835319</v>
      </c>
      <c r="F275" s="12">
        <v>38</v>
      </c>
      <c r="G275" s="12">
        <v>20</v>
      </c>
      <c r="H275" s="3" t="s">
        <v>385</v>
      </c>
      <c r="I275" s="3" t="s">
        <v>388</v>
      </c>
      <c r="J275" s="10" t="str">
        <f>IF(Abercrombie_Data[[#This Row],[Extra Promotion]]="","",MID(Abercrombie_Data[[#This Row],[Extra Promotion]],FIND("%",Abercrombie_Data[[#This Row],[Extra Promotion]])-2,2))</f>
        <v>25</v>
      </c>
      <c r="K275" s="7">
        <f t="shared" si="8"/>
        <v>20</v>
      </c>
      <c r="L275" s="7">
        <f>K275*(1-(IF(Abercrombie_Data[[#This Row],[Extra Promotion %]]="",0,Abercrombie_Data[[#This Row],[Extra Promotion %]]/100)))</f>
        <v>15</v>
      </c>
      <c r="M275" s="10">
        <f t="shared" si="9"/>
        <v>0.60526315789473684</v>
      </c>
      <c r="N275" s="12">
        <f>AVERAGEIFS(Abercrombie_Data[Price after Promo''s],Abercrombie_Data[ID],Abercrombie_Data[[#This Row],[ID]])</f>
        <v>15</v>
      </c>
      <c r="O27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6" spans="1:16" x14ac:dyDescent="0.25">
      <c r="A276" s="2">
        <v>43806</v>
      </c>
      <c r="B276" s="3" t="s">
        <v>168</v>
      </c>
      <c r="C276" s="3" t="s">
        <v>186</v>
      </c>
      <c r="D276" s="3" t="s">
        <v>187</v>
      </c>
      <c r="E276" s="6">
        <v>38711348</v>
      </c>
      <c r="F276" s="12">
        <v>30</v>
      </c>
      <c r="G276" s="12">
        <v>20</v>
      </c>
      <c r="H276" s="3" t="s">
        <v>385</v>
      </c>
      <c r="I276" s="3" t="s">
        <v>388</v>
      </c>
      <c r="J276" s="10" t="str">
        <f>IF(Abercrombie_Data[[#This Row],[Extra Promotion]]="","",MID(Abercrombie_Data[[#This Row],[Extra Promotion]],FIND("%",Abercrombie_Data[[#This Row],[Extra Promotion]])-2,2))</f>
        <v>25</v>
      </c>
      <c r="K276" s="7">
        <f t="shared" si="8"/>
        <v>20</v>
      </c>
      <c r="L276" s="7">
        <f>K276*(1-(IF(Abercrombie_Data[[#This Row],[Extra Promotion %]]="",0,Abercrombie_Data[[#This Row],[Extra Promotion %]]/100)))</f>
        <v>15</v>
      </c>
      <c r="M276" s="10">
        <f t="shared" si="9"/>
        <v>0.5</v>
      </c>
      <c r="N276" s="12">
        <f>AVERAGEIFS(Abercrombie_Data[Price after Promo''s],Abercrombie_Data[ID],Abercrombie_Data[[#This Row],[ID]])</f>
        <v>15</v>
      </c>
      <c r="O27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7" spans="1:16" x14ac:dyDescent="0.25">
      <c r="A277" s="2">
        <v>43806</v>
      </c>
      <c r="B277" s="3" t="s">
        <v>168</v>
      </c>
      <c r="C277" s="3" t="s">
        <v>185</v>
      </c>
      <c r="D277" s="3" t="s">
        <v>152</v>
      </c>
      <c r="E277" s="6">
        <v>39165328</v>
      </c>
      <c r="F277" s="12">
        <v>38</v>
      </c>
      <c r="G277" s="12">
        <v>19</v>
      </c>
      <c r="H277" s="3" t="s">
        <v>385</v>
      </c>
      <c r="I277" s="3" t="s">
        <v>388</v>
      </c>
      <c r="J277" s="10" t="str">
        <f>IF(Abercrombie_Data[[#This Row],[Extra Promotion]]="","",MID(Abercrombie_Data[[#This Row],[Extra Promotion]],FIND("%",Abercrombie_Data[[#This Row],[Extra Promotion]])-2,2))</f>
        <v>25</v>
      </c>
      <c r="K277" s="7">
        <f t="shared" si="8"/>
        <v>19</v>
      </c>
      <c r="L277" s="7">
        <f>K277*(1-(IF(Abercrombie_Data[[#This Row],[Extra Promotion %]]="",0,Abercrombie_Data[[#This Row],[Extra Promotion %]]/100)))</f>
        <v>14.25</v>
      </c>
      <c r="M277" s="10">
        <f t="shared" si="9"/>
        <v>0.625</v>
      </c>
      <c r="N277" s="12">
        <f>AVERAGEIFS(Abercrombie_Data[Price after Promo''s],Abercrombie_Data[ID],Abercrombie_Data[[#This Row],[ID]])</f>
        <v>14.25</v>
      </c>
      <c r="O27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8" spans="1:16" x14ac:dyDescent="0.25">
      <c r="A278" s="2">
        <v>43806</v>
      </c>
      <c r="B278" s="3" t="s">
        <v>168</v>
      </c>
      <c r="C278" s="3" t="s">
        <v>185</v>
      </c>
      <c r="D278" s="3" t="s">
        <v>35</v>
      </c>
      <c r="E278" s="6">
        <v>39036880</v>
      </c>
      <c r="F278" s="12">
        <v>38</v>
      </c>
      <c r="G278" s="12">
        <v>19</v>
      </c>
      <c r="H278" s="3" t="s">
        <v>385</v>
      </c>
      <c r="I278" s="3" t="s">
        <v>388</v>
      </c>
      <c r="J278" s="10" t="str">
        <f>IF(Abercrombie_Data[[#This Row],[Extra Promotion]]="","",MID(Abercrombie_Data[[#This Row],[Extra Promotion]],FIND("%",Abercrombie_Data[[#This Row],[Extra Promotion]])-2,2))</f>
        <v>25</v>
      </c>
      <c r="K278" s="7">
        <f t="shared" si="8"/>
        <v>19</v>
      </c>
      <c r="L278" s="7">
        <f>K278*(1-(IF(Abercrombie_Data[[#This Row],[Extra Promotion %]]="",0,Abercrombie_Data[[#This Row],[Extra Promotion %]]/100)))</f>
        <v>14.25</v>
      </c>
      <c r="M278" s="10">
        <f t="shared" si="9"/>
        <v>0.625</v>
      </c>
      <c r="N278" s="12">
        <f>AVERAGEIFS(Abercrombie_Data[Price after Promo''s],Abercrombie_Data[ID],Abercrombie_Data[[#This Row],[ID]])</f>
        <v>14.25</v>
      </c>
      <c r="O27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79" spans="1:16" x14ac:dyDescent="0.25">
      <c r="A279" s="2">
        <v>43806</v>
      </c>
      <c r="B279" s="3" t="s">
        <v>168</v>
      </c>
      <c r="C279" s="3" t="s">
        <v>171</v>
      </c>
      <c r="D279" s="3" t="s">
        <v>150</v>
      </c>
      <c r="E279" s="6">
        <v>39671847</v>
      </c>
      <c r="F279" s="12">
        <v>38</v>
      </c>
      <c r="G279" s="12"/>
      <c r="H279" s="3" t="s">
        <v>385</v>
      </c>
      <c r="I279" s="3" t="s">
        <v>389</v>
      </c>
      <c r="J279" s="10" t="str">
        <f>IF(Abercrombie_Data[[#This Row],[Extra Promotion]]="","",MID(Abercrombie_Data[[#This Row],[Extra Promotion]],FIND("%",Abercrombie_Data[[#This Row],[Extra Promotion]])-2,2))</f>
        <v/>
      </c>
      <c r="K279" s="7">
        <f t="shared" si="8"/>
        <v>38</v>
      </c>
      <c r="L279" s="7">
        <f>K279*(1-(IF(Abercrombie_Data[[#This Row],[Extra Promotion %]]="",0,Abercrombie_Data[[#This Row],[Extra Promotion %]]/100)))</f>
        <v>38</v>
      </c>
      <c r="M279" s="10">
        <f t="shared" si="9"/>
        <v>0</v>
      </c>
      <c r="N279" s="12">
        <f>AVERAGEIFS(Abercrombie_Data[Price after Promo''s],Abercrombie_Data[ID],Abercrombie_Data[[#This Row],[ID]])</f>
        <v>38</v>
      </c>
      <c r="O27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0" spans="1:16" x14ac:dyDescent="0.25">
      <c r="A280" s="2">
        <v>43806</v>
      </c>
      <c r="B280" s="3" t="s">
        <v>168</v>
      </c>
      <c r="C280" s="3" t="s">
        <v>200</v>
      </c>
      <c r="D280" s="3" t="s">
        <v>14</v>
      </c>
      <c r="E280" s="6">
        <v>38835323</v>
      </c>
      <c r="F280" s="12">
        <v>38</v>
      </c>
      <c r="G280" s="12">
        <v>25</v>
      </c>
      <c r="H280" s="3" t="s">
        <v>385</v>
      </c>
      <c r="I280" s="3" t="s">
        <v>388</v>
      </c>
      <c r="J280" s="10" t="str">
        <f>IF(Abercrombie_Data[[#This Row],[Extra Promotion]]="","",MID(Abercrombie_Data[[#This Row],[Extra Promotion]],FIND("%",Abercrombie_Data[[#This Row],[Extra Promotion]])-2,2))</f>
        <v>25</v>
      </c>
      <c r="K280" s="7">
        <f t="shared" si="8"/>
        <v>25</v>
      </c>
      <c r="L280" s="7">
        <f>K280*(1-(IF(Abercrombie_Data[[#This Row],[Extra Promotion %]]="",0,Abercrombie_Data[[#This Row],[Extra Promotion %]]/100)))</f>
        <v>18.75</v>
      </c>
      <c r="M280" s="10">
        <f t="shared" si="9"/>
        <v>0.50657894736842102</v>
      </c>
      <c r="N280" s="12">
        <f>AVERAGEIFS(Abercrombie_Data[Price after Promo''s],Abercrombie_Data[ID],Abercrombie_Data[[#This Row],[ID]])</f>
        <v>18.75</v>
      </c>
      <c r="O28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1" spans="1:16" x14ac:dyDescent="0.25">
      <c r="A281" s="2">
        <v>43806</v>
      </c>
      <c r="B281" s="3" t="s">
        <v>168</v>
      </c>
      <c r="C281" s="3" t="s">
        <v>180</v>
      </c>
      <c r="D281" s="3" t="s">
        <v>189</v>
      </c>
      <c r="E281" s="6">
        <v>38711347</v>
      </c>
      <c r="F281" s="12">
        <v>30</v>
      </c>
      <c r="G281" s="12">
        <v>20</v>
      </c>
      <c r="H281" s="3" t="s">
        <v>385</v>
      </c>
      <c r="I281" s="3" t="s">
        <v>388</v>
      </c>
      <c r="J281" s="10" t="str">
        <f>IF(Abercrombie_Data[[#This Row],[Extra Promotion]]="","",MID(Abercrombie_Data[[#This Row],[Extra Promotion]],FIND("%",Abercrombie_Data[[#This Row],[Extra Promotion]])-2,2))</f>
        <v>25</v>
      </c>
      <c r="K281" s="7">
        <f t="shared" si="8"/>
        <v>20</v>
      </c>
      <c r="L281" s="7">
        <f>K281*(1-(IF(Abercrombie_Data[[#This Row],[Extra Promotion %]]="",0,Abercrombie_Data[[#This Row],[Extra Promotion %]]/100)))</f>
        <v>15</v>
      </c>
      <c r="M281" s="10">
        <f t="shared" si="9"/>
        <v>0.5</v>
      </c>
      <c r="N281" s="12">
        <f>AVERAGEIFS(Abercrombie_Data[Price after Promo''s],Abercrombie_Data[ID],Abercrombie_Data[[#This Row],[ID]])</f>
        <v>15</v>
      </c>
      <c r="O28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2" spans="1:16" x14ac:dyDescent="0.25">
      <c r="A282" s="2">
        <v>43806</v>
      </c>
      <c r="B282" s="3" t="s">
        <v>168</v>
      </c>
      <c r="C282" s="3" t="s">
        <v>191</v>
      </c>
      <c r="D282" s="3" t="s">
        <v>192</v>
      </c>
      <c r="E282" s="6">
        <v>37766884</v>
      </c>
      <c r="F282" s="12">
        <v>44</v>
      </c>
      <c r="G282" s="12">
        <v>20</v>
      </c>
      <c r="H282" s="3" t="s">
        <v>385</v>
      </c>
      <c r="I282" s="3" t="s">
        <v>388</v>
      </c>
      <c r="J282" s="10" t="str">
        <f>IF(Abercrombie_Data[[#This Row],[Extra Promotion]]="","",MID(Abercrombie_Data[[#This Row],[Extra Promotion]],FIND("%",Abercrombie_Data[[#This Row],[Extra Promotion]])-2,2))</f>
        <v>25</v>
      </c>
      <c r="K282" s="7">
        <f t="shared" si="8"/>
        <v>20</v>
      </c>
      <c r="L282" s="7">
        <f>K282*(1-(IF(Abercrombie_Data[[#This Row],[Extra Promotion %]]="",0,Abercrombie_Data[[#This Row],[Extra Promotion %]]/100)))</f>
        <v>15</v>
      </c>
      <c r="M282" s="10">
        <f t="shared" si="9"/>
        <v>0.65909090909090917</v>
      </c>
      <c r="N282" s="12">
        <f>AVERAGEIFS(Abercrombie_Data[Price after Promo''s],Abercrombie_Data[ID],Abercrombie_Data[[#This Row],[ID]])</f>
        <v>15</v>
      </c>
      <c r="O28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3" spans="1:16" x14ac:dyDescent="0.25">
      <c r="A283" s="2">
        <v>43806</v>
      </c>
      <c r="B283" s="3" t="s">
        <v>168</v>
      </c>
      <c r="C283" s="3" t="s">
        <v>185</v>
      </c>
      <c r="D283" s="3" t="s">
        <v>150</v>
      </c>
      <c r="E283" s="6">
        <v>39036883</v>
      </c>
      <c r="F283" s="12">
        <v>38</v>
      </c>
      <c r="G283" s="12">
        <v>19</v>
      </c>
      <c r="H283" s="3" t="s">
        <v>385</v>
      </c>
      <c r="I283" s="3" t="s">
        <v>388</v>
      </c>
      <c r="J283" s="10" t="str">
        <f>IF(Abercrombie_Data[[#This Row],[Extra Promotion]]="","",MID(Abercrombie_Data[[#This Row],[Extra Promotion]],FIND("%",Abercrombie_Data[[#This Row],[Extra Promotion]])-2,2))</f>
        <v>25</v>
      </c>
      <c r="K283" s="7">
        <f t="shared" si="8"/>
        <v>19</v>
      </c>
      <c r="L283" s="7">
        <f>K283*(1-(IF(Abercrombie_Data[[#This Row],[Extra Promotion %]]="",0,Abercrombie_Data[[#This Row],[Extra Promotion %]]/100)))</f>
        <v>14.25</v>
      </c>
      <c r="M283" s="10">
        <f t="shared" si="9"/>
        <v>0.625</v>
      </c>
      <c r="N283" s="12">
        <f>AVERAGEIFS(Abercrombie_Data[Price after Promo''s],Abercrombie_Data[ID],Abercrombie_Data[[#This Row],[ID]])</f>
        <v>14.25</v>
      </c>
      <c r="O28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4" spans="1:16" x14ac:dyDescent="0.25">
      <c r="A284" s="2">
        <v>43806</v>
      </c>
      <c r="B284" s="3" t="s">
        <v>168</v>
      </c>
      <c r="C284" s="3" t="s">
        <v>175</v>
      </c>
      <c r="D284" s="3" t="s">
        <v>83</v>
      </c>
      <c r="E284" s="6">
        <v>39160883</v>
      </c>
      <c r="F284" s="12">
        <v>34</v>
      </c>
      <c r="G284" s="12">
        <v>20</v>
      </c>
      <c r="H284" s="3" t="s">
        <v>385</v>
      </c>
      <c r="I284" s="3" t="s">
        <v>388</v>
      </c>
      <c r="J284" s="10" t="str">
        <f>IF(Abercrombie_Data[[#This Row],[Extra Promotion]]="","",MID(Abercrombie_Data[[#This Row],[Extra Promotion]],FIND("%",Abercrombie_Data[[#This Row],[Extra Promotion]])-2,2))</f>
        <v>25</v>
      </c>
      <c r="K284" s="7">
        <f t="shared" si="8"/>
        <v>20</v>
      </c>
      <c r="L284" s="7">
        <f>K284*(1-(IF(Abercrombie_Data[[#This Row],[Extra Promotion %]]="",0,Abercrombie_Data[[#This Row],[Extra Promotion %]]/100)))</f>
        <v>15</v>
      </c>
      <c r="M284" s="10">
        <f t="shared" si="9"/>
        <v>0.55882352941176472</v>
      </c>
      <c r="N284" s="12">
        <f>AVERAGEIFS(Abercrombie_Data[Price after Promo''s],Abercrombie_Data[ID],Abercrombie_Data[[#This Row],[ID]])</f>
        <v>15</v>
      </c>
      <c r="O28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5" spans="1:16" x14ac:dyDescent="0.25">
      <c r="A285" s="2">
        <v>43806</v>
      </c>
      <c r="B285" s="3" t="s">
        <v>168</v>
      </c>
      <c r="C285" s="3" t="s">
        <v>175</v>
      </c>
      <c r="D285" s="3" t="s">
        <v>35</v>
      </c>
      <c r="E285" s="6">
        <v>39167322</v>
      </c>
      <c r="F285" s="12">
        <v>34</v>
      </c>
      <c r="G285" s="12">
        <v>20</v>
      </c>
      <c r="H285" s="3" t="s">
        <v>385</v>
      </c>
      <c r="I285" s="3" t="s">
        <v>388</v>
      </c>
      <c r="J285" s="10" t="str">
        <f>IF(Abercrombie_Data[[#This Row],[Extra Promotion]]="","",MID(Abercrombie_Data[[#This Row],[Extra Promotion]],FIND("%",Abercrombie_Data[[#This Row],[Extra Promotion]])-2,2))</f>
        <v>25</v>
      </c>
      <c r="K285" s="7">
        <f t="shared" si="8"/>
        <v>20</v>
      </c>
      <c r="L285" s="7">
        <f>K285*(1-(IF(Abercrombie_Data[[#This Row],[Extra Promotion %]]="",0,Abercrombie_Data[[#This Row],[Extra Promotion %]]/100)))</f>
        <v>15</v>
      </c>
      <c r="M285" s="10">
        <f t="shared" si="9"/>
        <v>0.55882352941176472</v>
      </c>
      <c r="N285" s="12">
        <f>AVERAGEIFS(Abercrombie_Data[Price after Promo''s],Abercrombie_Data[ID],Abercrombie_Data[[#This Row],[ID]])</f>
        <v>15</v>
      </c>
      <c r="O28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6" spans="1:16" x14ac:dyDescent="0.25">
      <c r="A286" s="2">
        <v>43806</v>
      </c>
      <c r="B286" s="3" t="s">
        <v>168</v>
      </c>
      <c r="C286" s="3" t="s">
        <v>182</v>
      </c>
      <c r="D286" s="3" t="s">
        <v>183</v>
      </c>
      <c r="E286" s="6">
        <v>39356335</v>
      </c>
      <c r="F286" s="12">
        <v>24</v>
      </c>
      <c r="G286" s="12">
        <v>12</v>
      </c>
      <c r="H286" s="3" t="s">
        <v>385</v>
      </c>
      <c r="I286" s="3" t="s">
        <v>388</v>
      </c>
      <c r="J286" s="10" t="str">
        <f>IF(Abercrombie_Data[[#This Row],[Extra Promotion]]="","",MID(Abercrombie_Data[[#This Row],[Extra Promotion]],FIND("%",Abercrombie_Data[[#This Row],[Extra Promotion]])-2,2))</f>
        <v>25</v>
      </c>
      <c r="K286" s="7">
        <f t="shared" si="8"/>
        <v>12</v>
      </c>
      <c r="L286" s="7">
        <f>K286*(1-(IF(Abercrombie_Data[[#This Row],[Extra Promotion %]]="",0,Abercrombie_Data[[#This Row],[Extra Promotion %]]/100)))</f>
        <v>9</v>
      </c>
      <c r="M286" s="10">
        <f t="shared" si="9"/>
        <v>0.625</v>
      </c>
      <c r="N286" s="12">
        <f>AVERAGEIFS(Abercrombie_Data[Price after Promo''s],Abercrombie_Data[ID],Abercrombie_Data[[#This Row],[ID]])</f>
        <v>9</v>
      </c>
      <c r="O28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7" spans="1:16" x14ac:dyDescent="0.25">
      <c r="A287" s="2">
        <v>43806</v>
      </c>
      <c r="B287" s="3" t="s">
        <v>168</v>
      </c>
      <c r="C287" s="3" t="s">
        <v>178</v>
      </c>
      <c r="D287" s="3" t="s">
        <v>80</v>
      </c>
      <c r="E287" s="6">
        <v>39036874</v>
      </c>
      <c r="F287" s="12">
        <v>34</v>
      </c>
      <c r="G287" s="12">
        <v>17</v>
      </c>
      <c r="H287" s="3" t="s">
        <v>385</v>
      </c>
      <c r="I287" s="3" t="s">
        <v>389</v>
      </c>
      <c r="J287" s="10" t="str">
        <f>IF(Abercrombie_Data[[#This Row],[Extra Promotion]]="","",MID(Abercrombie_Data[[#This Row],[Extra Promotion]],FIND("%",Abercrombie_Data[[#This Row],[Extra Promotion]])-2,2))</f>
        <v/>
      </c>
      <c r="K287" s="7">
        <f t="shared" si="8"/>
        <v>17</v>
      </c>
      <c r="L287" s="7">
        <f>K287*(1-(IF(Abercrombie_Data[[#This Row],[Extra Promotion %]]="",0,Abercrombie_Data[[#This Row],[Extra Promotion %]]/100)))</f>
        <v>17</v>
      </c>
      <c r="M287" s="10">
        <f t="shared" si="9"/>
        <v>0.5</v>
      </c>
      <c r="N287" s="12">
        <f>AVERAGEIFS(Abercrombie_Data[Price after Promo''s],Abercrombie_Data[ID],Abercrombie_Data[[#This Row],[ID]])</f>
        <v>17</v>
      </c>
      <c r="O28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8" spans="1:16" x14ac:dyDescent="0.25">
      <c r="A288" s="2">
        <v>43806</v>
      </c>
      <c r="B288" s="3" t="s">
        <v>168</v>
      </c>
      <c r="C288" s="3" t="s">
        <v>194</v>
      </c>
      <c r="D288" s="3" t="s">
        <v>203</v>
      </c>
      <c r="E288" s="6">
        <v>39160879</v>
      </c>
      <c r="F288" s="12">
        <v>24</v>
      </c>
      <c r="G288" s="12">
        <v>15</v>
      </c>
      <c r="H288" s="3" t="s">
        <v>385</v>
      </c>
      <c r="I288" s="3" t="s">
        <v>388</v>
      </c>
      <c r="J288" s="10" t="str">
        <f>IF(Abercrombie_Data[[#This Row],[Extra Promotion]]="","",MID(Abercrombie_Data[[#This Row],[Extra Promotion]],FIND("%",Abercrombie_Data[[#This Row],[Extra Promotion]])-2,2))</f>
        <v>25</v>
      </c>
      <c r="K288" s="7">
        <f t="shared" si="8"/>
        <v>15</v>
      </c>
      <c r="L288" s="7">
        <f>K288*(1-(IF(Abercrombie_Data[[#This Row],[Extra Promotion %]]="",0,Abercrombie_Data[[#This Row],[Extra Promotion %]]/100)))</f>
        <v>11.25</v>
      </c>
      <c r="M288" s="10">
        <f t="shared" si="9"/>
        <v>0.53125</v>
      </c>
      <c r="N288" s="12">
        <f>AVERAGEIFS(Abercrombie_Data[Price after Promo''s],Abercrombie_Data[ID],Abercrombie_Data[[#This Row],[ID]])</f>
        <v>11.25</v>
      </c>
      <c r="O28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89" spans="1:16" x14ac:dyDescent="0.25">
      <c r="A289" s="2">
        <v>43806</v>
      </c>
      <c r="B289" s="3" t="s">
        <v>168</v>
      </c>
      <c r="C289" s="3" t="s">
        <v>191</v>
      </c>
      <c r="D289" s="3" t="s">
        <v>80</v>
      </c>
      <c r="E289" s="6">
        <v>37766883</v>
      </c>
      <c r="F289" s="12">
        <v>44</v>
      </c>
      <c r="G289" s="12">
        <v>20</v>
      </c>
      <c r="H289" s="3" t="s">
        <v>385</v>
      </c>
      <c r="I289" s="3" t="s">
        <v>388</v>
      </c>
      <c r="J289" s="10" t="str">
        <f>IF(Abercrombie_Data[[#This Row],[Extra Promotion]]="","",MID(Abercrombie_Data[[#This Row],[Extra Promotion]],FIND("%",Abercrombie_Data[[#This Row],[Extra Promotion]])-2,2))</f>
        <v>25</v>
      </c>
      <c r="K289" s="7">
        <f t="shared" si="8"/>
        <v>20</v>
      </c>
      <c r="L289" s="7">
        <f>K289*(1-(IF(Abercrombie_Data[[#This Row],[Extra Promotion %]]="",0,Abercrombie_Data[[#This Row],[Extra Promotion %]]/100)))</f>
        <v>15</v>
      </c>
      <c r="M289" s="10">
        <f t="shared" si="9"/>
        <v>0.65909090909090917</v>
      </c>
      <c r="N289" s="12">
        <f>AVERAGEIFS(Abercrombie_Data[Price after Promo''s],Abercrombie_Data[ID],Abercrombie_Data[[#This Row],[ID]])</f>
        <v>15</v>
      </c>
      <c r="O28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0" spans="1:16" x14ac:dyDescent="0.25">
      <c r="A290" s="2">
        <v>43806</v>
      </c>
      <c r="B290" s="3" t="s">
        <v>168</v>
      </c>
      <c r="C290" s="3" t="s">
        <v>197</v>
      </c>
      <c r="D290" s="3" t="s">
        <v>11</v>
      </c>
      <c r="E290" s="6">
        <v>39267327</v>
      </c>
      <c r="F290" s="12">
        <v>34</v>
      </c>
      <c r="G290" s="12">
        <v>25</v>
      </c>
      <c r="H290" s="3" t="s">
        <v>385</v>
      </c>
      <c r="I290" s="3" t="s">
        <v>388</v>
      </c>
      <c r="J290" s="10" t="str">
        <f>IF(Abercrombie_Data[[#This Row],[Extra Promotion]]="","",MID(Abercrombie_Data[[#This Row],[Extra Promotion]],FIND("%",Abercrombie_Data[[#This Row],[Extra Promotion]])-2,2))</f>
        <v>25</v>
      </c>
      <c r="K290" s="7">
        <f t="shared" si="8"/>
        <v>25</v>
      </c>
      <c r="L290" s="7">
        <f>K290*(1-(IF(Abercrombie_Data[[#This Row],[Extra Promotion %]]="",0,Abercrombie_Data[[#This Row],[Extra Promotion %]]/100)))</f>
        <v>18.75</v>
      </c>
      <c r="M290" s="10">
        <f t="shared" si="9"/>
        <v>0.44852941176470584</v>
      </c>
      <c r="N290" s="12">
        <f>AVERAGEIFS(Abercrombie_Data[Price after Promo''s],Abercrombie_Data[ID],Abercrombie_Data[[#This Row],[ID]])</f>
        <v>18.75</v>
      </c>
      <c r="O29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1" spans="1:16" x14ac:dyDescent="0.25">
      <c r="A291" s="2">
        <v>43806</v>
      </c>
      <c r="B291" s="3" t="s">
        <v>168</v>
      </c>
      <c r="C291" s="3" t="s">
        <v>197</v>
      </c>
      <c r="D291" s="3" t="s">
        <v>165</v>
      </c>
      <c r="E291" s="6">
        <v>38835325</v>
      </c>
      <c r="F291" s="12">
        <v>34</v>
      </c>
      <c r="G291" s="12">
        <v>25</v>
      </c>
      <c r="H291" s="3" t="s">
        <v>385</v>
      </c>
      <c r="I291" s="3" t="s">
        <v>388</v>
      </c>
      <c r="J291" s="10" t="str">
        <f>IF(Abercrombie_Data[[#This Row],[Extra Promotion]]="","",MID(Abercrombie_Data[[#This Row],[Extra Promotion]],FIND("%",Abercrombie_Data[[#This Row],[Extra Promotion]])-2,2))</f>
        <v>25</v>
      </c>
      <c r="K291" s="7">
        <f t="shared" si="8"/>
        <v>25</v>
      </c>
      <c r="L291" s="7">
        <f>K291*(1-(IF(Abercrombie_Data[[#This Row],[Extra Promotion %]]="",0,Abercrombie_Data[[#This Row],[Extra Promotion %]]/100)))</f>
        <v>18.75</v>
      </c>
      <c r="M291" s="10">
        <f t="shared" si="9"/>
        <v>0.44852941176470584</v>
      </c>
      <c r="N291" s="12">
        <f>AVERAGEIFS(Abercrombie_Data[Price after Promo''s],Abercrombie_Data[ID],Abercrombie_Data[[#This Row],[ID]])</f>
        <v>18.75</v>
      </c>
      <c r="O29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2" spans="1:16" x14ac:dyDescent="0.25">
      <c r="A292" s="2">
        <v>43806</v>
      </c>
      <c r="B292" s="3" t="s">
        <v>168</v>
      </c>
      <c r="C292" s="3" t="s">
        <v>175</v>
      </c>
      <c r="D292" s="3" t="s">
        <v>161</v>
      </c>
      <c r="E292" s="6">
        <v>39160882</v>
      </c>
      <c r="F292" s="12">
        <v>34</v>
      </c>
      <c r="G292" s="12">
        <v>20</v>
      </c>
      <c r="H292" s="3" t="s">
        <v>385</v>
      </c>
      <c r="I292" s="3" t="s">
        <v>388</v>
      </c>
      <c r="J292" s="10" t="str">
        <f>IF(Abercrombie_Data[[#This Row],[Extra Promotion]]="","",MID(Abercrombie_Data[[#This Row],[Extra Promotion]],FIND("%",Abercrombie_Data[[#This Row],[Extra Promotion]])-2,2))</f>
        <v>25</v>
      </c>
      <c r="K292" s="7">
        <f t="shared" si="8"/>
        <v>20</v>
      </c>
      <c r="L292" s="7">
        <f>K292*(1-(IF(Abercrombie_Data[[#This Row],[Extra Promotion %]]="",0,Abercrombie_Data[[#This Row],[Extra Promotion %]]/100)))</f>
        <v>15</v>
      </c>
      <c r="M292" s="10">
        <f t="shared" si="9"/>
        <v>0.55882352941176472</v>
      </c>
      <c r="N292" s="12">
        <f>AVERAGEIFS(Abercrombie_Data[Price after Promo''s],Abercrombie_Data[ID],Abercrombie_Data[[#This Row],[ID]])</f>
        <v>15</v>
      </c>
      <c r="O29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3" spans="1:16" x14ac:dyDescent="0.25">
      <c r="A293" s="2">
        <v>43806</v>
      </c>
      <c r="B293" s="3" t="s">
        <v>168</v>
      </c>
      <c r="C293" s="3" t="s">
        <v>194</v>
      </c>
      <c r="D293" s="3" t="s">
        <v>195</v>
      </c>
      <c r="E293" s="6">
        <v>39160880</v>
      </c>
      <c r="F293" s="12">
        <v>24</v>
      </c>
      <c r="G293" s="12">
        <v>15</v>
      </c>
      <c r="H293" s="3" t="s">
        <v>385</v>
      </c>
      <c r="I293" s="3" t="s">
        <v>388</v>
      </c>
      <c r="J293" s="10" t="str">
        <f>IF(Abercrombie_Data[[#This Row],[Extra Promotion]]="","",MID(Abercrombie_Data[[#This Row],[Extra Promotion]],FIND("%",Abercrombie_Data[[#This Row],[Extra Promotion]])-2,2))</f>
        <v>25</v>
      </c>
      <c r="K293" s="7">
        <f t="shared" si="8"/>
        <v>15</v>
      </c>
      <c r="L293" s="7">
        <f>K293*(1-(IF(Abercrombie_Data[[#This Row],[Extra Promotion %]]="",0,Abercrombie_Data[[#This Row],[Extra Promotion %]]/100)))</f>
        <v>11.25</v>
      </c>
      <c r="M293" s="10">
        <f t="shared" si="9"/>
        <v>0.53125</v>
      </c>
      <c r="N293" s="12">
        <f>AVERAGEIFS(Abercrombie_Data[Price after Promo''s],Abercrombie_Data[ID],Abercrombie_Data[[#This Row],[ID]])</f>
        <v>11.25</v>
      </c>
      <c r="O29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4" spans="1:16" x14ac:dyDescent="0.25">
      <c r="A294" s="2">
        <v>43806</v>
      </c>
      <c r="B294" s="3" t="s">
        <v>168</v>
      </c>
      <c r="C294" s="3" t="s">
        <v>190</v>
      </c>
      <c r="D294" s="3" t="s">
        <v>35</v>
      </c>
      <c r="E294" s="6">
        <v>39160873</v>
      </c>
      <c r="F294" s="12">
        <v>38</v>
      </c>
      <c r="G294" s="12">
        <v>25</v>
      </c>
      <c r="H294" s="3" t="s">
        <v>385</v>
      </c>
      <c r="I294" s="3" t="s">
        <v>388</v>
      </c>
      <c r="J294" s="10" t="str">
        <f>IF(Abercrombie_Data[[#This Row],[Extra Promotion]]="","",MID(Abercrombie_Data[[#This Row],[Extra Promotion]],FIND("%",Abercrombie_Data[[#This Row],[Extra Promotion]])-2,2))</f>
        <v>25</v>
      </c>
      <c r="K294" s="7">
        <f t="shared" si="8"/>
        <v>25</v>
      </c>
      <c r="L294" s="7">
        <f>K294*(1-(IF(Abercrombie_Data[[#This Row],[Extra Promotion %]]="",0,Abercrombie_Data[[#This Row],[Extra Promotion %]]/100)))</f>
        <v>18.75</v>
      </c>
      <c r="M294" s="10">
        <f t="shared" si="9"/>
        <v>0.50657894736842102</v>
      </c>
      <c r="N294" s="12">
        <f>AVERAGEIFS(Abercrombie_Data[Price after Promo''s],Abercrombie_Data[ID],Abercrombie_Data[[#This Row],[ID]])</f>
        <v>18.75</v>
      </c>
      <c r="O29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5" spans="1:16" x14ac:dyDescent="0.25">
      <c r="A295" s="2">
        <v>43806</v>
      </c>
      <c r="B295" s="3" t="s">
        <v>168</v>
      </c>
      <c r="C295" s="3" t="s">
        <v>196</v>
      </c>
      <c r="D295" s="3" t="s">
        <v>184</v>
      </c>
      <c r="E295" s="6">
        <v>39356330</v>
      </c>
      <c r="F295" s="12">
        <v>38</v>
      </c>
      <c r="G295" s="12">
        <v>20</v>
      </c>
      <c r="H295" s="3" t="s">
        <v>385</v>
      </c>
      <c r="I295" s="3" t="s">
        <v>388</v>
      </c>
      <c r="J295" s="10" t="str">
        <f>IF(Abercrombie_Data[[#This Row],[Extra Promotion]]="","",MID(Abercrombie_Data[[#This Row],[Extra Promotion]],FIND("%",Abercrombie_Data[[#This Row],[Extra Promotion]])-2,2))</f>
        <v>25</v>
      </c>
      <c r="K295" s="7">
        <f t="shared" si="8"/>
        <v>20</v>
      </c>
      <c r="L295" s="7">
        <f>K295*(1-(IF(Abercrombie_Data[[#This Row],[Extra Promotion %]]="",0,Abercrombie_Data[[#This Row],[Extra Promotion %]]/100)))</f>
        <v>15</v>
      </c>
      <c r="M295" s="10">
        <f t="shared" si="9"/>
        <v>0.60526315789473684</v>
      </c>
      <c r="N295" s="12">
        <f>AVERAGEIFS(Abercrombie_Data[Price after Promo''s],Abercrombie_Data[ID],Abercrombie_Data[[#This Row],[ID]])</f>
        <v>15</v>
      </c>
      <c r="O29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6" spans="1:16" x14ac:dyDescent="0.25">
      <c r="A296" s="2">
        <v>43806</v>
      </c>
      <c r="B296" s="3" t="s">
        <v>168</v>
      </c>
      <c r="C296" s="3" t="s">
        <v>178</v>
      </c>
      <c r="D296" s="3" t="s">
        <v>14</v>
      </c>
      <c r="E296" s="6">
        <v>39036875</v>
      </c>
      <c r="F296" s="12">
        <v>34</v>
      </c>
      <c r="G296" s="12">
        <v>17</v>
      </c>
      <c r="H296" s="3" t="s">
        <v>385</v>
      </c>
      <c r="I296" s="3" t="s">
        <v>389</v>
      </c>
      <c r="J296" s="10" t="str">
        <f>IF(Abercrombie_Data[[#This Row],[Extra Promotion]]="","",MID(Abercrombie_Data[[#This Row],[Extra Promotion]],FIND("%",Abercrombie_Data[[#This Row],[Extra Promotion]])-2,2))</f>
        <v/>
      </c>
      <c r="K296" s="7">
        <f t="shared" si="8"/>
        <v>17</v>
      </c>
      <c r="L296" s="7">
        <f>K296*(1-(IF(Abercrombie_Data[[#This Row],[Extra Promotion %]]="",0,Abercrombie_Data[[#This Row],[Extra Promotion %]]/100)))</f>
        <v>17</v>
      </c>
      <c r="M296" s="10">
        <f t="shared" si="9"/>
        <v>0.5</v>
      </c>
      <c r="N296" s="12">
        <f>AVERAGEIFS(Abercrombie_Data[Price after Promo''s],Abercrombie_Data[ID],Abercrombie_Data[[#This Row],[ID]])</f>
        <v>17</v>
      </c>
      <c r="O29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7" spans="1:16" x14ac:dyDescent="0.25">
      <c r="A297" s="2">
        <v>43806</v>
      </c>
      <c r="B297" s="3" t="s">
        <v>168</v>
      </c>
      <c r="C297" s="3" t="s">
        <v>190</v>
      </c>
      <c r="D297" s="3" t="s">
        <v>9</v>
      </c>
      <c r="E297" s="6">
        <v>39160874</v>
      </c>
      <c r="F297" s="12">
        <v>38</v>
      </c>
      <c r="G297" s="12">
        <v>25</v>
      </c>
      <c r="H297" s="3" t="s">
        <v>385</v>
      </c>
      <c r="I297" s="3" t="s">
        <v>388</v>
      </c>
      <c r="J297" s="10" t="str">
        <f>IF(Abercrombie_Data[[#This Row],[Extra Promotion]]="","",MID(Abercrombie_Data[[#This Row],[Extra Promotion]],FIND("%",Abercrombie_Data[[#This Row],[Extra Promotion]])-2,2))</f>
        <v>25</v>
      </c>
      <c r="K297" s="7">
        <f t="shared" si="8"/>
        <v>25</v>
      </c>
      <c r="L297" s="7">
        <f>K297*(1-(IF(Abercrombie_Data[[#This Row],[Extra Promotion %]]="",0,Abercrombie_Data[[#This Row],[Extra Promotion %]]/100)))</f>
        <v>18.75</v>
      </c>
      <c r="M297" s="10">
        <f t="shared" si="9"/>
        <v>0.50657894736842102</v>
      </c>
      <c r="N297" s="12">
        <f>AVERAGEIFS(Abercrombie_Data[Price after Promo''s],Abercrombie_Data[ID],Abercrombie_Data[[#This Row],[ID]])</f>
        <v>18.75</v>
      </c>
      <c r="O29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8" spans="1:16" x14ac:dyDescent="0.25">
      <c r="A298" s="2">
        <v>43806</v>
      </c>
      <c r="B298" s="3" t="s">
        <v>168</v>
      </c>
      <c r="C298" s="3" t="s">
        <v>197</v>
      </c>
      <c r="D298" s="3" t="s">
        <v>161</v>
      </c>
      <c r="E298" s="6">
        <v>39267326</v>
      </c>
      <c r="F298" s="12">
        <v>34</v>
      </c>
      <c r="G298" s="12">
        <v>25</v>
      </c>
      <c r="H298" s="3" t="s">
        <v>385</v>
      </c>
      <c r="I298" s="3" t="s">
        <v>388</v>
      </c>
      <c r="J298" s="10" t="str">
        <f>IF(Abercrombie_Data[[#This Row],[Extra Promotion]]="","",MID(Abercrombie_Data[[#This Row],[Extra Promotion]],FIND("%",Abercrombie_Data[[#This Row],[Extra Promotion]])-2,2))</f>
        <v>25</v>
      </c>
      <c r="K298" s="7">
        <f t="shared" si="8"/>
        <v>25</v>
      </c>
      <c r="L298" s="7">
        <f>K298*(1-(IF(Abercrombie_Data[[#This Row],[Extra Promotion %]]="",0,Abercrombie_Data[[#This Row],[Extra Promotion %]]/100)))</f>
        <v>18.75</v>
      </c>
      <c r="M298" s="10">
        <f t="shared" si="9"/>
        <v>0.44852941176470584</v>
      </c>
      <c r="N298" s="12">
        <f>AVERAGEIFS(Abercrombie_Data[Price after Promo''s],Abercrombie_Data[ID],Abercrombie_Data[[#This Row],[ID]])</f>
        <v>18.75</v>
      </c>
      <c r="O29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299" spans="1:16" x14ac:dyDescent="0.25">
      <c r="A299" s="2">
        <v>43806</v>
      </c>
      <c r="B299" s="3" t="s">
        <v>168</v>
      </c>
      <c r="C299" s="3" t="s">
        <v>200</v>
      </c>
      <c r="D299" s="3" t="s">
        <v>211</v>
      </c>
      <c r="E299" s="6">
        <v>38835324</v>
      </c>
      <c r="F299" s="12">
        <v>38</v>
      </c>
      <c r="G299" s="12">
        <v>25</v>
      </c>
      <c r="H299" s="3" t="s">
        <v>385</v>
      </c>
      <c r="I299" s="3" t="s">
        <v>388</v>
      </c>
      <c r="J299" s="10" t="str">
        <f>IF(Abercrombie_Data[[#This Row],[Extra Promotion]]="","",MID(Abercrombie_Data[[#This Row],[Extra Promotion]],FIND("%",Abercrombie_Data[[#This Row],[Extra Promotion]])-2,2))</f>
        <v>25</v>
      </c>
      <c r="K299" s="7">
        <f t="shared" si="8"/>
        <v>25</v>
      </c>
      <c r="L299" s="7">
        <f>K299*(1-(IF(Abercrombie_Data[[#This Row],[Extra Promotion %]]="",0,Abercrombie_Data[[#This Row],[Extra Promotion %]]/100)))</f>
        <v>18.75</v>
      </c>
      <c r="M299" s="10">
        <f t="shared" si="9"/>
        <v>0.50657894736842102</v>
      </c>
      <c r="N299" s="12">
        <f>AVERAGEIFS(Abercrombie_Data[Price after Promo''s],Abercrombie_Data[ID],Abercrombie_Data[[#This Row],[ID]])</f>
        <v>18.75</v>
      </c>
      <c r="O29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2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0" spans="1:16" x14ac:dyDescent="0.25">
      <c r="A300" s="2">
        <v>43806</v>
      </c>
      <c r="B300" s="3" t="s">
        <v>168</v>
      </c>
      <c r="C300" s="3" t="s">
        <v>182</v>
      </c>
      <c r="D300" s="3" t="s">
        <v>207</v>
      </c>
      <c r="E300" s="6">
        <v>39356334</v>
      </c>
      <c r="F300" s="12">
        <v>24</v>
      </c>
      <c r="G300" s="12">
        <v>15</v>
      </c>
      <c r="H300" s="3" t="s">
        <v>385</v>
      </c>
      <c r="I300" s="3" t="s">
        <v>388</v>
      </c>
      <c r="J300" s="10" t="str">
        <f>IF(Abercrombie_Data[[#This Row],[Extra Promotion]]="","",MID(Abercrombie_Data[[#This Row],[Extra Promotion]],FIND("%",Abercrombie_Data[[#This Row],[Extra Promotion]])-2,2))</f>
        <v>25</v>
      </c>
      <c r="K300" s="7">
        <f t="shared" si="8"/>
        <v>15</v>
      </c>
      <c r="L300" s="7">
        <f>K300*(1-(IF(Abercrombie_Data[[#This Row],[Extra Promotion %]]="",0,Abercrombie_Data[[#This Row],[Extra Promotion %]]/100)))</f>
        <v>11.25</v>
      </c>
      <c r="M300" s="10">
        <f t="shared" si="9"/>
        <v>0.53125</v>
      </c>
      <c r="N300" s="12">
        <f>AVERAGEIFS(Abercrombie_Data[Price after Promo''s],Abercrombie_Data[ID],Abercrombie_Data[[#This Row],[ID]])</f>
        <v>11.25</v>
      </c>
      <c r="O30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1" spans="1:16" x14ac:dyDescent="0.25">
      <c r="A301" s="2">
        <v>43806</v>
      </c>
      <c r="B301" s="3" t="s">
        <v>168</v>
      </c>
      <c r="C301" s="3" t="s">
        <v>197</v>
      </c>
      <c r="D301" s="3" t="s">
        <v>201</v>
      </c>
      <c r="E301" s="6">
        <v>38835327</v>
      </c>
      <c r="F301" s="12">
        <v>34</v>
      </c>
      <c r="G301" s="12">
        <v>25</v>
      </c>
      <c r="H301" s="3" t="s">
        <v>385</v>
      </c>
      <c r="I301" s="3" t="s">
        <v>388</v>
      </c>
      <c r="J301" s="10" t="str">
        <f>IF(Abercrombie_Data[[#This Row],[Extra Promotion]]="","",MID(Abercrombie_Data[[#This Row],[Extra Promotion]],FIND("%",Abercrombie_Data[[#This Row],[Extra Promotion]])-2,2))</f>
        <v>25</v>
      </c>
      <c r="K301" s="7">
        <f t="shared" si="8"/>
        <v>25</v>
      </c>
      <c r="L301" s="7">
        <f>K301*(1-(IF(Abercrombie_Data[[#This Row],[Extra Promotion %]]="",0,Abercrombie_Data[[#This Row],[Extra Promotion %]]/100)))</f>
        <v>18.75</v>
      </c>
      <c r="M301" s="10">
        <f t="shared" si="9"/>
        <v>0.44852941176470584</v>
      </c>
      <c r="N301" s="12">
        <f>AVERAGEIFS(Abercrombie_Data[Price after Promo''s],Abercrombie_Data[ID],Abercrombie_Data[[#This Row],[ID]])</f>
        <v>18.75</v>
      </c>
      <c r="O30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2" spans="1:16" x14ac:dyDescent="0.25">
      <c r="A302" s="2">
        <v>43806</v>
      </c>
      <c r="B302" s="3" t="s">
        <v>168</v>
      </c>
      <c r="C302" s="3" t="s">
        <v>190</v>
      </c>
      <c r="D302" s="3" t="s">
        <v>15</v>
      </c>
      <c r="E302" s="6">
        <v>39167320</v>
      </c>
      <c r="F302" s="12">
        <v>38</v>
      </c>
      <c r="G302" s="12">
        <v>25</v>
      </c>
      <c r="H302" s="3" t="s">
        <v>385</v>
      </c>
      <c r="I302" s="3" t="s">
        <v>388</v>
      </c>
      <c r="J302" s="10" t="str">
        <f>IF(Abercrombie_Data[[#This Row],[Extra Promotion]]="","",MID(Abercrombie_Data[[#This Row],[Extra Promotion]],FIND("%",Abercrombie_Data[[#This Row],[Extra Promotion]])-2,2))</f>
        <v>25</v>
      </c>
      <c r="K302" s="7">
        <f t="shared" si="8"/>
        <v>25</v>
      </c>
      <c r="L302" s="7">
        <f>K302*(1-(IF(Abercrombie_Data[[#This Row],[Extra Promotion %]]="",0,Abercrombie_Data[[#This Row],[Extra Promotion %]]/100)))</f>
        <v>18.75</v>
      </c>
      <c r="M302" s="10">
        <f t="shared" si="9"/>
        <v>0.50657894736842102</v>
      </c>
      <c r="N302" s="12">
        <f>AVERAGEIFS(Abercrombie_Data[Price after Promo''s],Abercrombie_Data[ID],Abercrombie_Data[[#This Row],[ID]])</f>
        <v>18.75</v>
      </c>
      <c r="O30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3" spans="1:16" x14ac:dyDescent="0.25">
      <c r="A303" s="2">
        <v>43806</v>
      </c>
      <c r="B303" s="3" t="s">
        <v>168</v>
      </c>
      <c r="C303" s="3" t="s">
        <v>198</v>
      </c>
      <c r="D303" s="3" t="s">
        <v>16</v>
      </c>
      <c r="E303" s="6">
        <v>38711376</v>
      </c>
      <c r="F303" s="12">
        <v>48</v>
      </c>
      <c r="G303" s="12">
        <v>24</v>
      </c>
      <c r="H303" s="3" t="s">
        <v>385</v>
      </c>
      <c r="I303" s="3" t="s">
        <v>389</v>
      </c>
      <c r="J303" s="10" t="str">
        <f>IF(Abercrombie_Data[[#This Row],[Extra Promotion]]="","",MID(Abercrombie_Data[[#This Row],[Extra Promotion]],FIND("%",Abercrombie_Data[[#This Row],[Extra Promotion]])-2,2))</f>
        <v/>
      </c>
      <c r="K303" s="7">
        <f t="shared" si="8"/>
        <v>24</v>
      </c>
      <c r="L303" s="7">
        <f>K303*(1-(IF(Abercrombie_Data[[#This Row],[Extra Promotion %]]="",0,Abercrombie_Data[[#This Row],[Extra Promotion %]]/100)))</f>
        <v>24</v>
      </c>
      <c r="M303" s="10">
        <f t="shared" si="9"/>
        <v>0.5</v>
      </c>
      <c r="N303" s="12">
        <f>AVERAGEIFS(Abercrombie_Data[Price after Promo''s],Abercrombie_Data[ID],Abercrombie_Data[[#This Row],[ID]])</f>
        <v>24</v>
      </c>
      <c r="O30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4" spans="1:16" x14ac:dyDescent="0.25">
      <c r="A304" s="2">
        <v>43806</v>
      </c>
      <c r="B304" s="3" t="s">
        <v>168</v>
      </c>
      <c r="C304" s="3" t="s">
        <v>198</v>
      </c>
      <c r="D304" s="3" t="s">
        <v>161</v>
      </c>
      <c r="E304" s="6">
        <v>38711378</v>
      </c>
      <c r="F304" s="12">
        <v>48</v>
      </c>
      <c r="G304" s="12">
        <v>24</v>
      </c>
      <c r="H304" s="3" t="s">
        <v>385</v>
      </c>
      <c r="I304" s="3" t="s">
        <v>389</v>
      </c>
      <c r="J304" s="10" t="str">
        <f>IF(Abercrombie_Data[[#This Row],[Extra Promotion]]="","",MID(Abercrombie_Data[[#This Row],[Extra Promotion]],FIND("%",Abercrombie_Data[[#This Row],[Extra Promotion]])-2,2))</f>
        <v/>
      </c>
      <c r="K304" s="7">
        <f t="shared" si="8"/>
        <v>24</v>
      </c>
      <c r="L304" s="7">
        <f>K304*(1-(IF(Abercrombie_Data[[#This Row],[Extra Promotion %]]="",0,Abercrombie_Data[[#This Row],[Extra Promotion %]]/100)))</f>
        <v>24</v>
      </c>
      <c r="M304" s="10">
        <f t="shared" si="9"/>
        <v>0.5</v>
      </c>
      <c r="N304" s="12">
        <f>AVERAGEIFS(Abercrombie_Data[Price after Promo''s],Abercrombie_Data[ID],Abercrombie_Data[[#This Row],[ID]])</f>
        <v>24</v>
      </c>
      <c r="O30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5" spans="1:16" x14ac:dyDescent="0.25">
      <c r="A305" s="2">
        <v>43806</v>
      </c>
      <c r="B305" s="3" t="s">
        <v>168</v>
      </c>
      <c r="C305" s="3" t="s">
        <v>202</v>
      </c>
      <c r="D305" s="3" t="s">
        <v>204</v>
      </c>
      <c r="E305" s="6">
        <v>37766881</v>
      </c>
      <c r="F305" s="12">
        <v>38</v>
      </c>
      <c r="G305" s="12">
        <v>20</v>
      </c>
      <c r="H305" s="3" t="s">
        <v>385</v>
      </c>
      <c r="I305" s="3" t="s">
        <v>388</v>
      </c>
      <c r="J305" s="10" t="str">
        <f>IF(Abercrombie_Data[[#This Row],[Extra Promotion]]="","",MID(Abercrombie_Data[[#This Row],[Extra Promotion]],FIND("%",Abercrombie_Data[[#This Row],[Extra Promotion]])-2,2))</f>
        <v>25</v>
      </c>
      <c r="K305" s="7">
        <f t="shared" si="8"/>
        <v>20</v>
      </c>
      <c r="L305" s="7">
        <f>K305*(1-(IF(Abercrombie_Data[[#This Row],[Extra Promotion %]]="",0,Abercrombie_Data[[#This Row],[Extra Promotion %]]/100)))</f>
        <v>15</v>
      </c>
      <c r="M305" s="10">
        <f t="shared" si="9"/>
        <v>0.60526315789473684</v>
      </c>
      <c r="N305" s="12">
        <f>AVERAGEIFS(Abercrombie_Data[Price after Promo''s],Abercrombie_Data[ID],Abercrombie_Data[[#This Row],[ID]])</f>
        <v>15</v>
      </c>
      <c r="O30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6" spans="1:16" x14ac:dyDescent="0.25">
      <c r="A306" s="2">
        <v>43806</v>
      </c>
      <c r="B306" s="3" t="s">
        <v>168</v>
      </c>
      <c r="C306" s="3" t="s">
        <v>202</v>
      </c>
      <c r="D306" s="3" t="s">
        <v>11</v>
      </c>
      <c r="E306" s="6">
        <v>37766882</v>
      </c>
      <c r="F306" s="12">
        <v>38</v>
      </c>
      <c r="G306" s="12">
        <v>20</v>
      </c>
      <c r="H306" s="3" t="s">
        <v>385</v>
      </c>
      <c r="I306" s="3" t="s">
        <v>388</v>
      </c>
      <c r="J306" s="10" t="str">
        <f>IF(Abercrombie_Data[[#This Row],[Extra Promotion]]="","",MID(Abercrombie_Data[[#This Row],[Extra Promotion]],FIND("%",Abercrombie_Data[[#This Row],[Extra Promotion]])-2,2))</f>
        <v>25</v>
      </c>
      <c r="K306" s="7">
        <f t="shared" si="8"/>
        <v>20</v>
      </c>
      <c r="L306" s="7">
        <f>K306*(1-(IF(Abercrombie_Data[[#This Row],[Extra Promotion %]]="",0,Abercrombie_Data[[#This Row],[Extra Promotion %]]/100)))</f>
        <v>15</v>
      </c>
      <c r="M306" s="10">
        <f t="shared" si="9"/>
        <v>0.60526315789473684</v>
      </c>
      <c r="N306" s="12">
        <f>AVERAGEIFS(Abercrombie_Data[Price after Promo''s],Abercrombie_Data[ID],Abercrombie_Data[[#This Row],[ID]])</f>
        <v>15</v>
      </c>
      <c r="O30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7" spans="1:16" x14ac:dyDescent="0.25">
      <c r="A307" s="2">
        <v>43806</v>
      </c>
      <c r="B307" s="3" t="s">
        <v>168</v>
      </c>
      <c r="C307" s="3" t="s">
        <v>182</v>
      </c>
      <c r="D307" s="3" t="s">
        <v>199</v>
      </c>
      <c r="E307" s="6">
        <v>39356333</v>
      </c>
      <c r="F307" s="12">
        <v>24</v>
      </c>
      <c r="G307" s="12">
        <v>15</v>
      </c>
      <c r="H307" s="3" t="s">
        <v>385</v>
      </c>
      <c r="I307" s="3" t="s">
        <v>388</v>
      </c>
      <c r="J307" s="10" t="str">
        <f>IF(Abercrombie_Data[[#This Row],[Extra Promotion]]="","",MID(Abercrombie_Data[[#This Row],[Extra Promotion]],FIND("%",Abercrombie_Data[[#This Row],[Extra Promotion]])-2,2))</f>
        <v>25</v>
      </c>
      <c r="K307" s="7">
        <f t="shared" si="8"/>
        <v>15</v>
      </c>
      <c r="L307" s="7">
        <f>K307*(1-(IF(Abercrombie_Data[[#This Row],[Extra Promotion %]]="",0,Abercrombie_Data[[#This Row],[Extra Promotion %]]/100)))</f>
        <v>11.25</v>
      </c>
      <c r="M307" s="10">
        <f t="shared" si="9"/>
        <v>0.53125</v>
      </c>
      <c r="N307" s="12">
        <f>AVERAGEIFS(Abercrombie_Data[Price after Promo''s],Abercrombie_Data[ID],Abercrombie_Data[[#This Row],[ID]])</f>
        <v>11.25</v>
      </c>
      <c r="O30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8" spans="1:16" x14ac:dyDescent="0.25">
      <c r="A308" s="2">
        <v>43806</v>
      </c>
      <c r="B308" s="3" t="s">
        <v>168</v>
      </c>
      <c r="C308" s="3" t="s">
        <v>208</v>
      </c>
      <c r="D308" s="3" t="s">
        <v>209</v>
      </c>
      <c r="E308" s="6">
        <v>38711387</v>
      </c>
      <c r="F308" s="12">
        <v>30</v>
      </c>
      <c r="G308" s="12">
        <v>15</v>
      </c>
      <c r="H308" s="3" t="s">
        <v>385</v>
      </c>
      <c r="I308" s="3" t="s">
        <v>388</v>
      </c>
      <c r="J308" s="10" t="str">
        <f>IF(Abercrombie_Data[[#This Row],[Extra Promotion]]="","",MID(Abercrombie_Data[[#This Row],[Extra Promotion]],FIND("%",Abercrombie_Data[[#This Row],[Extra Promotion]])-2,2))</f>
        <v>25</v>
      </c>
      <c r="K308" s="7">
        <f t="shared" si="8"/>
        <v>15</v>
      </c>
      <c r="L308" s="7">
        <f>K308*(1-(IF(Abercrombie_Data[[#This Row],[Extra Promotion %]]="",0,Abercrombie_Data[[#This Row],[Extra Promotion %]]/100)))</f>
        <v>11.25</v>
      </c>
      <c r="M308" s="10">
        <f t="shared" si="9"/>
        <v>0.625</v>
      </c>
      <c r="N308" s="12">
        <f>AVERAGEIFS(Abercrombie_Data[Price after Promo''s],Abercrombie_Data[ID],Abercrombie_Data[[#This Row],[ID]])</f>
        <v>11.25</v>
      </c>
      <c r="O30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09" spans="1:16" x14ac:dyDescent="0.25">
      <c r="A309" s="2">
        <v>43806</v>
      </c>
      <c r="B309" s="3" t="s">
        <v>168</v>
      </c>
      <c r="C309" s="3" t="s">
        <v>205</v>
      </c>
      <c r="D309" s="3" t="s">
        <v>18</v>
      </c>
      <c r="E309" s="6">
        <v>38323858</v>
      </c>
      <c r="F309" s="12">
        <v>24</v>
      </c>
      <c r="G309" s="12">
        <v>12</v>
      </c>
      <c r="H309" s="3" t="s">
        <v>385</v>
      </c>
      <c r="I309" s="3" t="s">
        <v>388</v>
      </c>
      <c r="J309" s="10" t="str">
        <f>IF(Abercrombie_Data[[#This Row],[Extra Promotion]]="","",MID(Abercrombie_Data[[#This Row],[Extra Promotion]],FIND("%",Abercrombie_Data[[#This Row],[Extra Promotion]])-2,2))</f>
        <v>25</v>
      </c>
      <c r="K309" s="7">
        <f t="shared" si="8"/>
        <v>12</v>
      </c>
      <c r="L309" s="7">
        <f>K309*(1-(IF(Abercrombie_Data[[#This Row],[Extra Promotion %]]="",0,Abercrombie_Data[[#This Row],[Extra Promotion %]]/100)))</f>
        <v>9</v>
      </c>
      <c r="M309" s="10">
        <f t="shared" si="9"/>
        <v>0.625</v>
      </c>
      <c r="N309" s="12">
        <f>AVERAGEIFS(Abercrombie_Data[Price after Promo''s],Abercrombie_Data[ID],Abercrombie_Data[[#This Row],[ID]])</f>
        <v>9</v>
      </c>
      <c r="O30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0" spans="1:16" x14ac:dyDescent="0.25">
      <c r="A310" s="2">
        <v>43806</v>
      </c>
      <c r="B310" s="3" t="s">
        <v>168</v>
      </c>
      <c r="C310" s="3" t="s">
        <v>197</v>
      </c>
      <c r="D310" s="3" t="s">
        <v>222</v>
      </c>
      <c r="E310" s="6">
        <v>39267328</v>
      </c>
      <c r="F310" s="12">
        <v>34</v>
      </c>
      <c r="G310" s="12">
        <v>25</v>
      </c>
      <c r="H310" s="3" t="s">
        <v>385</v>
      </c>
      <c r="I310" s="3" t="s">
        <v>388</v>
      </c>
      <c r="J310" s="10" t="str">
        <f>IF(Abercrombie_Data[[#This Row],[Extra Promotion]]="","",MID(Abercrombie_Data[[#This Row],[Extra Promotion]],FIND("%",Abercrombie_Data[[#This Row],[Extra Promotion]])-2,2))</f>
        <v>25</v>
      </c>
      <c r="K310" s="7">
        <f t="shared" si="8"/>
        <v>25</v>
      </c>
      <c r="L310" s="7">
        <f>K310*(1-(IF(Abercrombie_Data[[#This Row],[Extra Promotion %]]="",0,Abercrombie_Data[[#This Row],[Extra Promotion %]]/100)))</f>
        <v>18.75</v>
      </c>
      <c r="M310" s="10">
        <f t="shared" si="9"/>
        <v>0.44852941176470584</v>
      </c>
      <c r="N310" s="12">
        <f>AVERAGEIFS(Abercrombie_Data[Price after Promo''s],Abercrombie_Data[ID],Abercrombie_Data[[#This Row],[ID]])</f>
        <v>18.75</v>
      </c>
      <c r="O31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1" spans="1:16" x14ac:dyDescent="0.25">
      <c r="A311" s="2">
        <v>43806</v>
      </c>
      <c r="B311" s="3" t="s">
        <v>168</v>
      </c>
      <c r="C311" s="3" t="s">
        <v>223</v>
      </c>
      <c r="D311" s="3" t="s">
        <v>209</v>
      </c>
      <c r="E311" s="6">
        <v>38711381</v>
      </c>
      <c r="F311" s="12">
        <v>24</v>
      </c>
      <c r="G311" s="12">
        <v>12</v>
      </c>
      <c r="H311" s="3" t="s">
        <v>385</v>
      </c>
      <c r="I311" s="3" t="s">
        <v>388</v>
      </c>
      <c r="J311" s="10" t="str">
        <f>IF(Abercrombie_Data[[#This Row],[Extra Promotion]]="","",MID(Abercrombie_Data[[#This Row],[Extra Promotion]],FIND("%",Abercrombie_Data[[#This Row],[Extra Promotion]])-2,2))</f>
        <v>25</v>
      </c>
      <c r="K311" s="7">
        <f t="shared" si="8"/>
        <v>12</v>
      </c>
      <c r="L311" s="7">
        <f>K311*(1-(IF(Abercrombie_Data[[#This Row],[Extra Promotion %]]="",0,Abercrombie_Data[[#This Row],[Extra Promotion %]]/100)))</f>
        <v>9</v>
      </c>
      <c r="M311" s="10">
        <f t="shared" si="9"/>
        <v>0.625</v>
      </c>
      <c r="N311" s="12">
        <f>AVERAGEIFS(Abercrombie_Data[Price after Promo''s],Abercrombie_Data[ID],Abercrombie_Data[[#This Row],[ID]])</f>
        <v>9</v>
      </c>
      <c r="O31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2" spans="1:16" x14ac:dyDescent="0.25">
      <c r="A312" s="2">
        <v>43806</v>
      </c>
      <c r="B312" s="3" t="s">
        <v>168</v>
      </c>
      <c r="C312" s="3" t="s">
        <v>200</v>
      </c>
      <c r="D312" s="3" t="s">
        <v>192</v>
      </c>
      <c r="E312" s="6">
        <v>38035874</v>
      </c>
      <c r="F312" s="12">
        <v>38</v>
      </c>
      <c r="G312" s="12">
        <v>20</v>
      </c>
      <c r="H312" s="3" t="s">
        <v>385</v>
      </c>
      <c r="I312" s="3" t="s">
        <v>388</v>
      </c>
      <c r="J312" s="10" t="str">
        <f>IF(Abercrombie_Data[[#This Row],[Extra Promotion]]="","",MID(Abercrombie_Data[[#This Row],[Extra Promotion]],FIND("%",Abercrombie_Data[[#This Row],[Extra Promotion]])-2,2))</f>
        <v>25</v>
      </c>
      <c r="K312" s="7">
        <f t="shared" si="8"/>
        <v>20</v>
      </c>
      <c r="L312" s="7">
        <f>K312*(1-(IF(Abercrombie_Data[[#This Row],[Extra Promotion %]]="",0,Abercrombie_Data[[#This Row],[Extra Promotion %]]/100)))</f>
        <v>15</v>
      </c>
      <c r="M312" s="10">
        <f t="shared" si="9"/>
        <v>0.60526315789473684</v>
      </c>
      <c r="N312" s="12">
        <f>AVERAGEIFS(Abercrombie_Data[Price after Promo''s],Abercrombie_Data[ID],Abercrombie_Data[[#This Row],[ID]])</f>
        <v>15</v>
      </c>
      <c r="O31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3" spans="1:16" x14ac:dyDescent="0.25">
      <c r="A313" s="2">
        <v>43806</v>
      </c>
      <c r="B313" s="3" t="s">
        <v>168</v>
      </c>
      <c r="C313" s="3" t="s">
        <v>206</v>
      </c>
      <c r="D313" s="3" t="s">
        <v>220</v>
      </c>
      <c r="E313" s="6">
        <v>39160877</v>
      </c>
      <c r="F313" s="12">
        <v>38</v>
      </c>
      <c r="G313" s="12">
        <v>19</v>
      </c>
      <c r="H313" s="3" t="s">
        <v>385</v>
      </c>
      <c r="I313" s="3" t="s">
        <v>388</v>
      </c>
      <c r="J313" s="10" t="str">
        <f>IF(Abercrombie_Data[[#This Row],[Extra Promotion]]="","",MID(Abercrombie_Data[[#This Row],[Extra Promotion]],FIND("%",Abercrombie_Data[[#This Row],[Extra Promotion]])-2,2))</f>
        <v>25</v>
      </c>
      <c r="K313" s="7">
        <f t="shared" si="8"/>
        <v>19</v>
      </c>
      <c r="L313" s="7">
        <f>K313*(1-(IF(Abercrombie_Data[[#This Row],[Extra Promotion %]]="",0,Abercrombie_Data[[#This Row],[Extra Promotion %]]/100)))</f>
        <v>14.25</v>
      </c>
      <c r="M313" s="10">
        <f t="shared" si="9"/>
        <v>0.625</v>
      </c>
      <c r="N313" s="12">
        <f>AVERAGEIFS(Abercrombie_Data[Price after Promo''s],Abercrombie_Data[ID],Abercrombie_Data[[#This Row],[ID]])</f>
        <v>14.25</v>
      </c>
      <c r="O31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4" spans="1:16" x14ac:dyDescent="0.25">
      <c r="A314" s="2">
        <v>43806</v>
      </c>
      <c r="B314" s="3" t="s">
        <v>168</v>
      </c>
      <c r="C314" s="3" t="s">
        <v>210</v>
      </c>
      <c r="D314" s="3" t="s">
        <v>83</v>
      </c>
      <c r="E314" s="6">
        <v>39160876</v>
      </c>
      <c r="F314" s="12">
        <v>48</v>
      </c>
      <c r="G314" s="12">
        <v>20</v>
      </c>
      <c r="H314" s="3" t="s">
        <v>385</v>
      </c>
      <c r="I314" s="3" t="s">
        <v>388</v>
      </c>
      <c r="J314" s="10" t="str">
        <f>IF(Abercrombie_Data[[#This Row],[Extra Promotion]]="","",MID(Abercrombie_Data[[#This Row],[Extra Promotion]],FIND("%",Abercrombie_Data[[#This Row],[Extra Promotion]])-2,2))</f>
        <v>25</v>
      </c>
      <c r="K314" s="7">
        <f t="shared" si="8"/>
        <v>20</v>
      </c>
      <c r="L314" s="7">
        <f>K314*(1-(IF(Abercrombie_Data[[#This Row],[Extra Promotion %]]="",0,Abercrombie_Data[[#This Row],[Extra Promotion %]]/100)))</f>
        <v>15</v>
      </c>
      <c r="M314" s="10">
        <f t="shared" si="9"/>
        <v>0.6875</v>
      </c>
      <c r="N314" s="12">
        <f>AVERAGEIFS(Abercrombie_Data[Price after Promo''s],Abercrombie_Data[ID],Abercrombie_Data[[#This Row],[ID]])</f>
        <v>15</v>
      </c>
      <c r="O31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5" spans="1:16" x14ac:dyDescent="0.25">
      <c r="A315" s="2">
        <v>43806</v>
      </c>
      <c r="B315" s="3" t="s">
        <v>168</v>
      </c>
      <c r="C315" s="3" t="s">
        <v>206</v>
      </c>
      <c r="D315" s="3" t="s">
        <v>203</v>
      </c>
      <c r="E315" s="6">
        <v>39160878</v>
      </c>
      <c r="F315" s="12">
        <v>38</v>
      </c>
      <c r="G315" s="12">
        <v>19</v>
      </c>
      <c r="H315" s="3" t="s">
        <v>385</v>
      </c>
      <c r="I315" s="3" t="s">
        <v>388</v>
      </c>
      <c r="J315" s="10" t="str">
        <f>IF(Abercrombie_Data[[#This Row],[Extra Promotion]]="","",MID(Abercrombie_Data[[#This Row],[Extra Promotion]],FIND("%",Abercrombie_Data[[#This Row],[Extra Promotion]])-2,2))</f>
        <v>25</v>
      </c>
      <c r="K315" s="7">
        <f t="shared" si="8"/>
        <v>19</v>
      </c>
      <c r="L315" s="7">
        <f>K315*(1-(IF(Abercrombie_Data[[#This Row],[Extra Promotion %]]="",0,Abercrombie_Data[[#This Row],[Extra Promotion %]]/100)))</f>
        <v>14.25</v>
      </c>
      <c r="M315" s="10">
        <f t="shared" si="9"/>
        <v>0.625</v>
      </c>
      <c r="N315" s="12">
        <f>AVERAGEIFS(Abercrombie_Data[Price after Promo''s],Abercrombie_Data[ID],Abercrombie_Data[[#This Row],[ID]])</f>
        <v>14.25</v>
      </c>
      <c r="O31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6" spans="1:16" x14ac:dyDescent="0.25">
      <c r="A316" s="2">
        <v>43806</v>
      </c>
      <c r="B316" s="3" t="s">
        <v>168</v>
      </c>
      <c r="C316" s="3" t="s">
        <v>202</v>
      </c>
      <c r="D316" s="3" t="s">
        <v>18</v>
      </c>
      <c r="E316" s="6">
        <v>37766880</v>
      </c>
      <c r="F316" s="12">
        <v>38</v>
      </c>
      <c r="G316" s="12">
        <v>20</v>
      </c>
      <c r="H316" s="3" t="s">
        <v>385</v>
      </c>
      <c r="I316" s="3" t="s">
        <v>388</v>
      </c>
      <c r="J316" s="10" t="str">
        <f>IF(Abercrombie_Data[[#This Row],[Extra Promotion]]="","",MID(Abercrombie_Data[[#This Row],[Extra Promotion]],FIND("%",Abercrombie_Data[[#This Row],[Extra Promotion]])-2,2))</f>
        <v>25</v>
      </c>
      <c r="K316" s="7">
        <f t="shared" si="8"/>
        <v>20</v>
      </c>
      <c r="L316" s="7">
        <f>K316*(1-(IF(Abercrombie_Data[[#This Row],[Extra Promotion %]]="",0,Abercrombie_Data[[#This Row],[Extra Promotion %]]/100)))</f>
        <v>15</v>
      </c>
      <c r="M316" s="10">
        <f t="shared" si="9"/>
        <v>0.60526315789473684</v>
      </c>
      <c r="N316" s="12">
        <f>AVERAGEIFS(Abercrombie_Data[Price after Promo''s],Abercrombie_Data[ID],Abercrombie_Data[[#This Row],[ID]])</f>
        <v>15</v>
      </c>
      <c r="O31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7" spans="1:16" x14ac:dyDescent="0.25">
      <c r="A317" s="2">
        <v>43806</v>
      </c>
      <c r="B317" s="3" t="s">
        <v>168</v>
      </c>
      <c r="C317" s="3" t="s">
        <v>185</v>
      </c>
      <c r="D317" s="3" t="s">
        <v>11</v>
      </c>
      <c r="E317" s="6">
        <v>39036884</v>
      </c>
      <c r="F317" s="12">
        <v>38</v>
      </c>
      <c r="G317" s="12">
        <v>19</v>
      </c>
      <c r="H317" s="3" t="s">
        <v>385</v>
      </c>
      <c r="I317" s="3" t="s">
        <v>388</v>
      </c>
      <c r="J317" s="10" t="str">
        <f>IF(Abercrombie_Data[[#This Row],[Extra Promotion]]="","",MID(Abercrombie_Data[[#This Row],[Extra Promotion]],FIND("%",Abercrombie_Data[[#This Row],[Extra Promotion]])-2,2))</f>
        <v>25</v>
      </c>
      <c r="K317" s="7">
        <f t="shared" si="8"/>
        <v>19</v>
      </c>
      <c r="L317" s="7">
        <f>K317*(1-(IF(Abercrombie_Data[[#This Row],[Extra Promotion %]]="",0,Abercrombie_Data[[#This Row],[Extra Promotion %]]/100)))</f>
        <v>14.25</v>
      </c>
      <c r="M317" s="10">
        <f t="shared" si="9"/>
        <v>0.625</v>
      </c>
      <c r="N317" s="12">
        <f>AVERAGEIFS(Abercrombie_Data[Price after Promo''s],Abercrombie_Data[ID],Abercrombie_Data[[#This Row],[ID]])</f>
        <v>14.25</v>
      </c>
      <c r="O31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8" spans="1:16" x14ac:dyDescent="0.25">
      <c r="A318" s="2">
        <v>43806</v>
      </c>
      <c r="B318" s="3" t="s">
        <v>168</v>
      </c>
      <c r="C318" s="3" t="s">
        <v>197</v>
      </c>
      <c r="D318" s="3" t="s">
        <v>212</v>
      </c>
      <c r="E318" s="6">
        <v>38835326</v>
      </c>
      <c r="F318" s="12">
        <v>34</v>
      </c>
      <c r="G318" s="12">
        <v>25</v>
      </c>
      <c r="H318" s="3" t="s">
        <v>385</v>
      </c>
      <c r="I318" s="3" t="s">
        <v>388</v>
      </c>
      <c r="J318" s="10" t="str">
        <f>IF(Abercrombie_Data[[#This Row],[Extra Promotion]]="","",MID(Abercrombie_Data[[#This Row],[Extra Promotion]],FIND("%",Abercrombie_Data[[#This Row],[Extra Promotion]])-2,2))</f>
        <v>25</v>
      </c>
      <c r="K318" s="7">
        <f t="shared" si="8"/>
        <v>25</v>
      </c>
      <c r="L318" s="7">
        <f>K318*(1-(IF(Abercrombie_Data[[#This Row],[Extra Promotion %]]="",0,Abercrombie_Data[[#This Row],[Extra Promotion %]]/100)))</f>
        <v>18.75</v>
      </c>
      <c r="M318" s="10">
        <f t="shared" si="9"/>
        <v>0.44852941176470584</v>
      </c>
      <c r="N318" s="12">
        <f>AVERAGEIFS(Abercrombie_Data[Price after Promo''s],Abercrombie_Data[ID],Abercrombie_Data[[#This Row],[ID]])</f>
        <v>18.75</v>
      </c>
      <c r="O31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19" spans="1:16" x14ac:dyDescent="0.25">
      <c r="A319" s="2">
        <v>43806</v>
      </c>
      <c r="B319" s="3" t="s">
        <v>168</v>
      </c>
      <c r="C319" s="3" t="s">
        <v>182</v>
      </c>
      <c r="D319" s="3" t="s">
        <v>219</v>
      </c>
      <c r="E319" s="6">
        <v>39356336</v>
      </c>
      <c r="F319" s="12">
        <v>24</v>
      </c>
      <c r="G319" s="12">
        <v>12</v>
      </c>
      <c r="H319" s="3" t="s">
        <v>385</v>
      </c>
      <c r="I319" s="3" t="s">
        <v>388</v>
      </c>
      <c r="J319" s="10" t="str">
        <f>IF(Abercrombie_Data[[#This Row],[Extra Promotion]]="","",MID(Abercrombie_Data[[#This Row],[Extra Promotion]],FIND("%",Abercrombie_Data[[#This Row],[Extra Promotion]])-2,2))</f>
        <v>25</v>
      </c>
      <c r="K319" s="7">
        <f t="shared" si="8"/>
        <v>12</v>
      </c>
      <c r="L319" s="7">
        <f>K319*(1-(IF(Abercrombie_Data[[#This Row],[Extra Promotion %]]="",0,Abercrombie_Data[[#This Row],[Extra Promotion %]]/100)))</f>
        <v>9</v>
      </c>
      <c r="M319" s="10">
        <f t="shared" si="9"/>
        <v>0.625</v>
      </c>
      <c r="N319" s="12">
        <f>AVERAGEIFS(Abercrombie_Data[Price after Promo''s],Abercrombie_Data[ID],Abercrombie_Data[[#This Row],[ID]])</f>
        <v>9</v>
      </c>
      <c r="O31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0" spans="1:16" x14ac:dyDescent="0.25">
      <c r="A320" s="2">
        <v>43806</v>
      </c>
      <c r="B320" s="3" t="s">
        <v>168</v>
      </c>
      <c r="C320" s="3" t="s">
        <v>185</v>
      </c>
      <c r="D320" s="3" t="s">
        <v>83</v>
      </c>
      <c r="E320" s="6">
        <v>39036882</v>
      </c>
      <c r="F320" s="12">
        <v>38</v>
      </c>
      <c r="G320" s="12">
        <v>19</v>
      </c>
      <c r="H320" s="3" t="s">
        <v>385</v>
      </c>
      <c r="I320" s="3" t="s">
        <v>388</v>
      </c>
      <c r="J320" s="10" t="str">
        <f>IF(Abercrombie_Data[[#This Row],[Extra Promotion]]="","",MID(Abercrombie_Data[[#This Row],[Extra Promotion]],FIND("%",Abercrombie_Data[[#This Row],[Extra Promotion]])-2,2))</f>
        <v>25</v>
      </c>
      <c r="K320" s="7">
        <f t="shared" si="8"/>
        <v>19</v>
      </c>
      <c r="L320" s="7">
        <f>K320*(1-(IF(Abercrombie_Data[[#This Row],[Extra Promotion %]]="",0,Abercrombie_Data[[#This Row],[Extra Promotion %]]/100)))</f>
        <v>14.25</v>
      </c>
      <c r="M320" s="10">
        <f t="shared" si="9"/>
        <v>0.625</v>
      </c>
      <c r="N320" s="12">
        <f>AVERAGEIFS(Abercrombie_Data[Price after Promo''s],Abercrombie_Data[ID],Abercrombie_Data[[#This Row],[ID]])</f>
        <v>14.25</v>
      </c>
      <c r="O32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1" spans="1:16" x14ac:dyDescent="0.25">
      <c r="A321" s="2">
        <v>43806</v>
      </c>
      <c r="B321" s="3" t="s">
        <v>168</v>
      </c>
      <c r="C321" s="3" t="s">
        <v>205</v>
      </c>
      <c r="D321" s="3" t="s">
        <v>213</v>
      </c>
      <c r="E321" s="6">
        <v>38323859</v>
      </c>
      <c r="F321" s="12">
        <v>24</v>
      </c>
      <c r="G321" s="12">
        <v>12</v>
      </c>
      <c r="H321" s="3" t="s">
        <v>385</v>
      </c>
      <c r="I321" s="3" t="s">
        <v>388</v>
      </c>
      <c r="J321" s="10" t="str">
        <f>IF(Abercrombie_Data[[#This Row],[Extra Promotion]]="","",MID(Abercrombie_Data[[#This Row],[Extra Promotion]],FIND("%",Abercrombie_Data[[#This Row],[Extra Promotion]])-2,2))</f>
        <v>25</v>
      </c>
      <c r="K321" s="7">
        <f t="shared" si="8"/>
        <v>12</v>
      </c>
      <c r="L321" s="7">
        <f>K321*(1-(IF(Abercrombie_Data[[#This Row],[Extra Promotion %]]="",0,Abercrombie_Data[[#This Row],[Extra Promotion %]]/100)))</f>
        <v>9</v>
      </c>
      <c r="M321" s="10">
        <f t="shared" si="9"/>
        <v>0.625</v>
      </c>
      <c r="N321" s="12">
        <f>AVERAGEIFS(Abercrombie_Data[Price after Promo''s],Abercrombie_Data[ID],Abercrombie_Data[[#This Row],[ID]])</f>
        <v>9</v>
      </c>
      <c r="O32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2" spans="1:16" x14ac:dyDescent="0.25">
      <c r="A322" s="2">
        <v>43806</v>
      </c>
      <c r="B322" s="3" t="s">
        <v>168</v>
      </c>
      <c r="C322" s="3" t="s">
        <v>210</v>
      </c>
      <c r="D322" s="3" t="s">
        <v>18</v>
      </c>
      <c r="E322" s="6">
        <v>39160875</v>
      </c>
      <c r="F322" s="12">
        <v>48</v>
      </c>
      <c r="G322" s="12">
        <v>20</v>
      </c>
      <c r="H322" s="3" t="s">
        <v>385</v>
      </c>
      <c r="I322" s="3" t="s">
        <v>388</v>
      </c>
      <c r="J322" s="10" t="str">
        <f>IF(Abercrombie_Data[[#This Row],[Extra Promotion]]="","",MID(Abercrombie_Data[[#This Row],[Extra Promotion]],FIND("%",Abercrombie_Data[[#This Row],[Extra Promotion]])-2,2))</f>
        <v>25</v>
      </c>
      <c r="K322" s="7">
        <f t="shared" ref="K322:K385" si="10">MIN(F322,G322)</f>
        <v>20</v>
      </c>
      <c r="L322" s="7">
        <f>K322*(1-(IF(Abercrombie_Data[[#This Row],[Extra Promotion %]]="",0,Abercrombie_Data[[#This Row],[Extra Promotion %]]/100)))</f>
        <v>15</v>
      </c>
      <c r="M322" s="10">
        <f t="shared" ref="M322:M385" si="11">IF(1-(L322/F322)=1,"",1-(L322/F322))</f>
        <v>0.6875</v>
      </c>
      <c r="N322" s="12">
        <f>AVERAGEIFS(Abercrombie_Data[Price after Promo''s],Abercrombie_Data[ID],Abercrombie_Data[[#This Row],[ID]])</f>
        <v>15</v>
      </c>
      <c r="O32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3" spans="1:16" x14ac:dyDescent="0.25">
      <c r="A323" s="2">
        <v>43806</v>
      </c>
      <c r="B323" s="3" t="s">
        <v>168</v>
      </c>
      <c r="C323" s="3" t="s">
        <v>205</v>
      </c>
      <c r="D323" s="3" t="s">
        <v>165</v>
      </c>
      <c r="E323" s="6">
        <v>38323860</v>
      </c>
      <c r="F323" s="12">
        <v>24</v>
      </c>
      <c r="G323" s="12">
        <v>12</v>
      </c>
      <c r="H323" s="3" t="s">
        <v>385</v>
      </c>
      <c r="I323" s="3" t="s">
        <v>388</v>
      </c>
      <c r="J323" s="10" t="str">
        <f>IF(Abercrombie_Data[[#This Row],[Extra Promotion]]="","",MID(Abercrombie_Data[[#This Row],[Extra Promotion]],FIND("%",Abercrombie_Data[[#This Row],[Extra Promotion]])-2,2))</f>
        <v>25</v>
      </c>
      <c r="K323" s="7">
        <f t="shared" si="10"/>
        <v>12</v>
      </c>
      <c r="L323" s="7">
        <f>K323*(1-(IF(Abercrombie_Data[[#This Row],[Extra Promotion %]]="",0,Abercrombie_Data[[#This Row],[Extra Promotion %]]/100)))</f>
        <v>9</v>
      </c>
      <c r="M323" s="10">
        <f t="shared" si="11"/>
        <v>0.625</v>
      </c>
      <c r="N323" s="12">
        <f>AVERAGEIFS(Abercrombie_Data[Price after Promo''s],Abercrombie_Data[ID],Abercrombie_Data[[#This Row],[ID]])</f>
        <v>9</v>
      </c>
      <c r="O32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4" spans="1:16" x14ac:dyDescent="0.25">
      <c r="A324" s="2">
        <v>43806</v>
      </c>
      <c r="B324" s="3" t="s">
        <v>168</v>
      </c>
      <c r="C324" s="3" t="s">
        <v>214</v>
      </c>
      <c r="D324" s="3" t="s">
        <v>215</v>
      </c>
      <c r="E324" s="6">
        <v>39267321</v>
      </c>
      <c r="F324" s="12">
        <v>24</v>
      </c>
      <c r="G324" s="12">
        <v>12</v>
      </c>
      <c r="H324" s="3" t="s">
        <v>385</v>
      </c>
      <c r="I324" s="3" t="s">
        <v>388</v>
      </c>
      <c r="J324" s="10" t="str">
        <f>IF(Abercrombie_Data[[#This Row],[Extra Promotion]]="","",MID(Abercrombie_Data[[#This Row],[Extra Promotion]],FIND("%",Abercrombie_Data[[#This Row],[Extra Promotion]])-2,2))</f>
        <v>25</v>
      </c>
      <c r="K324" s="7">
        <f t="shared" si="10"/>
        <v>12</v>
      </c>
      <c r="L324" s="7">
        <f>K324*(1-(IF(Abercrombie_Data[[#This Row],[Extra Promotion %]]="",0,Abercrombie_Data[[#This Row],[Extra Promotion %]]/100)))</f>
        <v>9</v>
      </c>
      <c r="M324" s="10">
        <f t="shared" si="11"/>
        <v>0.625</v>
      </c>
      <c r="N324" s="12">
        <f>AVERAGEIFS(Abercrombie_Data[Price after Promo''s],Abercrombie_Data[ID],Abercrombie_Data[[#This Row],[ID]])</f>
        <v>9</v>
      </c>
      <c r="O32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5" spans="1:16" x14ac:dyDescent="0.25">
      <c r="A325" s="2">
        <v>43806</v>
      </c>
      <c r="B325" s="3" t="s">
        <v>168</v>
      </c>
      <c r="C325" s="3" t="s">
        <v>198</v>
      </c>
      <c r="D325" s="3" t="s">
        <v>18</v>
      </c>
      <c r="E325" s="6">
        <v>38711377</v>
      </c>
      <c r="F325" s="12">
        <v>48</v>
      </c>
      <c r="G325" s="12">
        <v>24</v>
      </c>
      <c r="H325" s="3" t="s">
        <v>385</v>
      </c>
      <c r="I325" s="3" t="s">
        <v>389</v>
      </c>
      <c r="J325" s="10" t="str">
        <f>IF(Abercrombie_Data[[#This Row],[Extra Promotion]]="","",MID(Abercrombie_Data[[#This Row],[Extra Promotion]],FIND("%",Abercrombie_Data[[#This Row],[Extra Promotion]])-2,2))</f>
        <v/>
      </c>
      <c r="K325" s="7">
        <f t="shared" si="10"/>
        <v>24</v>
      </c>
      <c r="L325" s="7">
        <f>K325*(1-(IF(Abercrombie_Data[[#This Row],[Extra Promotion %]]="",0,Abercrombie_Data[[#This Row],[Extra Promotion %]]/100)))</f>
        <v>24</v>
      </c>
      <c r="M325" s="10">
        <f t="shared" si="11"/>
        <v>0.5</v>
      </c>
      <c r="N325" s="12">
        <f>AVERAGEIFS(Abercrombie_Data[Price after Promo''s],Abercrombie_Data[ID],Abercrombie_Data[[#This Row],[ID]])</f>
        <v>24</v>
      </c>
      <c r="O32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6" spans="1:16" x14ac:dyDescent="0.25">
      <c r="A326" s="2">
        <v>43806</v>
      </c>
      <c r="B326" s="3" t="s">
        <v>168</v>
      </c>
      <c r="C326" s="3" t="s">
        <v>205</v>
      </c>
      <c r="D326" s="3" t="s">
        <v>14</v>
      </c>
      <c r="E326" s="6">
        <v>38323861</v>
      </c>
      <c r="F326" s="12">
        <v>24</v>
      </c>
      <c r="G326" s="12">
        <v>12</v>
      </c>
      <c r="H326" s="3" t="s">
        <v>385</v>
      </c>
      <c r="I326" s="3" t="s">
        <v>388</v>
      </c>
      <c r="J326" s="10" t="str">
        <f>IF(Abercrombie_Data[[#This Row],[Extra Promotion]]="","",MID(Abercrombie_Data[[#This Row],[Extra Promotion]],FIND("%",Abercrombie_Data[[#This Row],[Extra Promotion]])-2,2))</f>
        <v>25</v>
      </c>
      <c r="K326" s="7">
        <f t="shared" si="10"/>
        <v>12</v>
      </c>
      <c r="L326" s="7">
        <f>K326*(1-(IF(Abercrombie_Data[[#This Row],[Extra Promotion %]]="",0,Abercrombie_Data[[#This Row],[Extra Promotion %]]/100)))</f>
        <v>9</v>
      </c>
      <c r="M326" s="10">
        <f t="shared" si="11"/>
        <v>0.625</v>
      </c>
      <c r="N326" s="12">
        <f>AVERAGEIFS(Abercrombie_Data[Price after Promo''s],Abercrombie_Data[ID],Abercrombie_Data[[#This Row],[ID]])</f>
        <v>9</v>
      </c>
      <c r="O32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7" spans="1:16" x14ac:dyDescent="0.25">
      <c r="A327" s="2">
        <v>43806</v>
      </c>
      <c r="B327" s="3" t="s">
        <v>168</v>
      </c>
      <c r="C327" s="3" t="s">
        <v>223</v>
      </c>
      <c r="D327" s="3" t="s">
        <v>224</v>
      </c>
      <c r="E327" s="6">
        <v>38711382</v>
      </c>
      <c r="F327" s="12">
        <v>24</v>
      </c>
      <c r="G327" s="12">
        <v>12</v>
      </c>
      <c r="H327" s="3" t="s">
        <v>385</v>
      </c>
      <c r="I327" s="3" t="s">
        <v>388</v>
      </c>
      <c r="J327" s="10" t="str">
        <f>IF(Abercrombie_Data[[#This Row],[Extra Promotion]]="","",MID(Abercrombie_Data[[#This Row],[Extra Promotion]],FIND("%",Abercrombie_Data[[#This Row],[Extra Promotion]])-2,2))</f>
        <v>25</v>
      </c>
      <c r="K327" s="7">
        <f t="shared" si="10"/>
        <v>12</v>
      </c>
      <c r="L327" s="7">
        <f>K327*(1-(IF(Abercrombie_Data[[#This Row],[Extra Promotion %]]="",0,Abercrombie_Data[[#This Row],[Extra Promotion %]]/100)))</f>
        <v>9</v>
      </c>
      <c r="M327" s="10">
        <f t="shared" si="11"/>
        <v>0.625</v>
      </c>
      <c r="N327" s="12">
        <f>AVERAGEIFS(Abercrombie_Data[Price after Promo''s],Abercrombie_Data[ID],Abercrombie_Data[[#This Row],[ID]])</f>
        <v>9</v>
      </c>
      <c r="O32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8" spans="1:16" x14ac:dyDescent="0.25">
      <c r="A328" s="2">
        <v>43806</v>
      </c>
      <c r="B328" s="3" t="s">
        <v>168</v>
      </c>
      <c r="C328" s="3" t="s">
        <v>178</v>
      </c>
      <c r="D328" s="3" t="s">
        <v>155</v>
      </c>
      <c r="E328" s="6">
        <v>39036876</v>
      </c>
      <c r="F328" s="12">
        <v>34</v>
      </c>
      <c r="G328" s="12">
        <v>17</v>
      </c>
      <c r="H328" s="3" t="s">
        <v>385</v>
      </c>
      <c r="I328" s="3" t="s">
        <v>389</v>
      </c>
      <c r="J328" s="10" t="str">
        <f>IF(Abercrombie_Data[[#This Row],[Extra Promotion]]="","",MID(Abercrombie_Data[[#This Row],[Extra Promotion]],FIND("%",Abercrombie_Data[[#This Row],[Extra Promotion]])-2,2))</f>
        <v/>
      </c>
      <c r="K328" s="7">
        <f t="shared" si="10"/>
        <v>17</v>
      </c>
      <c r="L328" s="7">
        <f>K328*(1-(IF(Abercrombie_Data[[#This Row],[Extra Promotion %]]="",0,Abercrombie_Data[[#This Row],[Extra Promotion %]]/100)))</f>
        <v>17</v>
      </c>
      <c r="M328" s="10">
        <f t="shared" si="11"/>
        <v>0.5</v>
      </c>
      <c r="N328" s="12">
        <f>AVERAGEIFS(Abercrombie_Data[Price after Promo''s],Abercrombie_Data[ID],Abercrombie_Data[[#This Row],[ID]])</f>
        <v>17</v>
      </c>
      <c r="O32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29" spans="1:16" x14ac:dyDescent="0.25">
      <c r="A329" s="2">
        <v>43806</v>
      </c>
      <c r="B329" s="3" t="s">
        <v>168</v>
      </c>
      <c r="C329" s="3" t="s">
        <v>196</v>
      </c>
      <c r="D329" s="3" t="s">
        <v>162</v>
      </c>
      <c r="E329" s="6">
        <v>39356329</v>
      </c>
      <c r="F329" s="12">
        <v>38</v>
      </c>
      <c r="G329" s="12">
        <v>20</v>
      </c>
      <c r="H329" s="3" t="s">
        <v>385</v>
      </c>
      <c r="I329" s="3" t="s">
        <v>388</v>
      </c>
      <c r="J329" s="10" t="str">
        <f>IF(Abercrombie_Data[[#This Row],[Extra Promotion]]="","",MID(Abercrombie_Data[[#This Row],[Extra Promotion]],FIND("%",Abercrombie_Data[[#This Row],[Extra Promotion]])-2,2))</f>
        <v>25</v>
      </c>
      <c r="K329" s="7">
        <f t="shared" si="10"/>
        <v>20</v>
      </c>
      <c r="L329" s="7">
        <f>K329*(1-(IF(Abercrombie_Data[[#This Row],[Extra Promotion %]]="",0,Abercrombie_Data[[#This Row],[Extra Promotion %]]/100)))</f>
        <v>15</v>
      </c>
      <c r="M329" s="10">
        <f t="shared" si="11"/>
        <v>0.60526315789473684</v>
      </c>
      <c r="N329" s="12">
        <f>AVERAGEIFS(Abercrombie_Data[Price after Promo''s],Abercrombie_Data[ID],Abercrombie_Data[[#This Row],[ID]])</f>
        <v>15</v>
      </c>
      <c r="O32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0" spans="1:16" x14ac:dyDescent="0.25">
      <c r="A330" s="2">
        <v>43806</v>
      </c>
      <c r="B330" s="3" t="s">
        <v>168</v>
      </c>
      <c r="C330" s="3" t="s">
        <v>221</v>
      </c>
      <c r="D330" s="3" t="s">
        <v>35</v>
      </c>
      <c r="E330" s="6">
        <v>38835328</v>
      </c>
      <c r="F330" s="12">
        <v>48</v>
      </c>
      <c r="G330" s="12">
        <v>33.6</v>
      </c>
      <c r="H330" s="3" t="s">
        <v>385</v>
      </c>
      <c r="I330" s="3" t="s">
        <v>388</v>
      </c>
      <c r="J330" s="10" t="str">
        <f>IF(Abercrombie_Data[[#This Row],[Extra Promotion]]="","",MID(Abercrombie_Data[[#This Row],[Extra Promotion]],FIND("%",Abercrombie_Data[[#This Row],[Extra Promotion]])-2,2))</f>
        <v>25</v>
      </c>
      <c r="K330" s="7">
        <f t="shared" si="10"/>
        <v>33.6</v>
      </c>
      <c r="L330" s="7">
        <f>K330*(1-(IF(Abercrombie_Data[[#This Row],[Extra Promotion %]]="",0,Abercrombie_Data[[#This Row],[Extra Promotion %]]/100)))</f>
        <v>25.200000000000003</v>
      </c>
      <c r="M330" s="10">
        <f t="shared" si="11"/>
        <v>0.47499999999999998</v>
      </c>
      <c r="N330" s="12">
        <f>AVERAGEIFS(Abercrombie_Data[Price after Promo''s],Abercrombie_Data[ID],Abercrombie_Data[[#This Row],[ID]])</f>
        <v>25.200000000000003</v>
      </c>
      <c r="O33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1" spans="1:16" x14ac:dyDescent="0.25">
      <c r="A331" s="2">
        <v>43806</v>
      </c>
      <c r="B331" s="3" t="s">
        <v>168</v>
      </c>
      <c r="C331" s="3" t="s">
        <v>223</v>
      </c>
      <c r="D331" s="3" t="s">
        <v>183</v>
      </c>
      <c r="E331" s="6">
        <v>38720319</v>
      </c>
      <c r="F331" s="12">
        <v>24</v>
      </c>
      <c r="G331" s="12">
        <v>12</v>
      </c>
      <c r="H331" s="3" t="s">
        <v>385</v>
      </c>
      <c r="I331" s="3" t="s">
        <v>388</v>
      </c>
      <c r="J331" s="10" t="str">
        <f>IF(Abercrombie_Data[[#This Row],[Extra Promotion]]="","",MID(Abercrombie_Data[[#This Row],[Extra Promotion]],FIND("%",Abercrombie_Data[[#This Row],[Extra Promotion]])-2,2))</f>
        <v>25</v>
      </c>
      <c r="K331" s="7">
        <f t="shared" si="10"/>
        <v>12</v>
      </c>
      <c r="L331" s="7">
        <f>K331*(1-(IF(Abercrombie_Data[[#This Row],[Extra Promotion %]]="",0,Abercrombie_Data[[#This Row],[Extra Promotion %]]/100)))</f>
        <v>9</v>
      </c>
      <c r="M331" s="10">
        <f t="shared" si="11"/>
        <v>0.625</v>
      </c>
      <c r="N331" s="12">
        <f>AVERAGEIFS(Abercrombie_Data[Price after Promo''s],Abercrombie_Data[ID],Abercrombie_Data[[#This Row],[ID]])</f>
        <v>9</v>
      </c>
      <c r="O33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2" spans="1:16" x14ac:dyDescent="0.25">
      <c r="A332" s="2">
        <v>43806</v>
      </c>
      <c r="B332" s="3" t="s">
        <v>168</v>
      </c>
      <c r="C332" s="3" t="s">
        <v>229</v>
      </c>
      <c r="D332" s="3" t="s">
        <v>9</v>
      </c>
      <c r="E332" s="6">
        <v>38035872</v>
      </c>
      <c r="F332" s="12">
        <v>30</v>
      </c>
      <c r="G332" s="12">
        <v>20</v>
      </c>
      <c r="H332" s="3" t="s">
        <v>385</v>
      </c>
      <c r="I332" s="3" t="s">
        <v>388</v>
      </c>
      <c r="J332" s="10" t="str">
        <f>IF(Abercrombie_Data[[#This Row],[Extra Promotion]]="","",MID(Abercrombie_Data[[#This Row],[Extra Promotion]],FIND("%",Abercrombie_Data[[#This Row],[Extra Promotion]])-2,2))</f>
        <v>25</v>
      </c>
      <c r="K332" s="7">
        <f t="shared" si="10"/>
        <v>20</v>
      </c>
      <c r="L332" s="7">
        <f>K332*(1-(IF(Abercrombie_Data[[#This Row],[Extra Promotion %]]="",0,Abercrombie_Data[[#This Row],[Extra Promotion %]]/100)))</f>
        <v>15</v>
      </c>
      <c r="M332" s="10">
        <f t="shared" si="11"/>
        <v>0.5</v>
      </c>
      <c r="N332" s="12">
        <f>AVERAGEIFS(Abercrombie_Data[Price after Promo''s],Abercrombie_Data[ID],Abercrombie_Data[[#This Row],[ID]])</f>
        <v>15</v>
      </c>
      <c r="O33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3" spans="1:16" x14ac:dyDescent="0.25">
      <c r="A333" s="2">
        <v>43806</v>
      </c>
      <c r="B333" s="3" t="s">
        <v>168</v>
      </c>
      <c r="C333" s="3" t="s">
        <v>217</v>
      </c>
      <c r="D333" s="3" t="s">
        <v>226</v>
      </c>
      <c r="E333" s="6">
        <v>39356332</v>
      </c>
      <c r="F333" s="12">
        <v>30</v>
      </c>
      <c r="G333" s="12">
        <v>20</v>
      </c>
      <c r="H333" s="3" t="s">
        <v>385</v>
      </c>
      <c r="I333" s="3" t="s">
        <v>388</v>
      </c>
      <c r="J333" s="10" t="str">
        <f>IF(Abercrombie_Data[[#This Row],[Extra Promotion]]="","",MID(Abercrombie_Data[[#This Row],[Extra Promotion]],FIND("%",Abercrombie_Data[[#This Row],[Extra Promotion]])-2,2))</f>
        <v>25</v>
      </c>
      <c r="K333" s="7">
        <f t="shared" si="10"/>
        <v>20</v>
      </c>
      <c r="L333" s="7">
        <f>K333*(1-(IF(Abercrombie_Data[[#This Row],[Extra Promotion %]]="",0,Abercrombie_Data[[#This Row],[Extra Promotion %]]/100)))</f>
        <v>15</v>
      </c>
      <c r="M333" s="10">
        <f t="shared" si="11"/>
        <v>0.5</v>
      </c>
      <c r="N333" s="12">
        <f>AVERAGEIFS(Abercrombie_Data[Price after Promo''s],Abercrombie_Data[ID],Abercrombie_Data[[#This Row],[ID]])</f>
        <v>15</v>
      </c>
      <c r="O33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4" spans="1:16" x14ac:dyDescent="0.25">
      <c r="A334" s="2">
        <v>43806</v>
      </c>
      <c r="B334" s="3" t="s">
        <v>168</v>
      </c>
      <c r="C334" s="3" t="s">
        <v>223</v>
      </c>
      <c r="D334" s="3" t="s">
        <v>225</v>
      </c>
      <c r="E334" s="6">
        <v>38720320</v>
      </c>
      <c r="F334" s="12">
        <v>24</v>
      </c>
      <c r="G334" s="12">
        <v>12</v>
      </c>
      <c r="H334" s="3" t="s">
        <v>385</v>
      </c>
      <c r="I334" s="3" t="s">
        <v>388</v>
      </c>
      <c r="J334" s="10" t="str">
        <f>IF(Abercrombie_Data[[#This Row],[Extra Promotion]]="","",MID(Abercrombie_Data[[#This Row],[Extra Promotion]],FIND("%",Abercrombie_Data[[#This Row],[Extra Promotion]])-2,2))</f>
        <v>25</v>
      </c>
      <c r="K334" s="7">
        <f t="shared" si="10"/>
        <v>12</v>
      </c>
      <c r="L334" s="7">
        <f>K334*(1-(IF(Abercrombie_Data[[#This Row],[Extra Promotion %]]="",0,Abercrombie_Data[[#This Row],[Extra Promotion %]]/100)))</f>
        <v>9</v>
      </c>
      <c r="M334" s="10">
        <f t="shared" si="11"/>
        <v>0.625</v>
      </c>
      <c r="N334" s="12">
        <f>AVERAGEIFS(Abercrombie_Data[Price after Promo''s],Abercrombie_Data[ID],Abercrombie_Data[[#This Row],[ID]])</f>
        <v>9</v>
      </c>
      <c r="O33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5" spans="1:16" x14ac:dyDescent="0.25">
      <c r="A335" s="2">
        <v>43806</v>
      </c>
      <c r="B335" s="3" t="s">
        <v>168</v>
      </c>
      <c r="C335" s="3" t="s">
        <v>229</v>
      </c>
      <c r="D335" s="3" t="s">
        <v>83</v>
      </c>
      <c r="E335" s="6">
        <v>38035873</v>
      </c>
      <c r="F335" s="12">
        <v>30</v>
      </c>
      <c r="G335" s="12">
        <v>20</v>
      </c>
      <c r="H335" s="3" t="s">
        <v>385</v>
      </c>
      <c r="I335" s="3" t="s">
        <v>388</v>
      </c>
      <c r="J335" s="10" t="str">
        <f>IF(Abercrombie_Data[[#This Row],[Extra Promotion]]="","",MID(Abercrombie_Data[[#This Row],[Extra Promotion]],FIND("%",Abercrombie_Data[[#This Row],[Extra Promotion]])-2,2))</f>
        <v>25</v>
      </c>
      <c r="K335" s="7">
        <f t="shared" si="10"/>
        <v>20</v>
      </c>
      <c r="L335" s="7">
        <f>K335*(1-(IF(Abercrombie_Data[[#This Row],[Extra Promotion %]]="",0,Abercrombie_Data[[#This Row],[Extra Promotion %]]/100)))</f>
        <v>15</v>
      </c>
      <c r="M335" s="10">
        <f t="shared" si="11"/>
        <v>0.5</v>
      </c>
      <c r="N335" s="12">
        <f>AVERAGEIFS(Abercrombie_Data[Price after Promo''s],Abercrombie_Data[ID],Abercrombie_Data[[#This Row],[ID]])</f>
        <v>15</v>
      </c>
      <c r="O33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6" spans="1:16" x14ac:dyDescent="0.25">
      <c r="A336" s="2">
        <v>43806</v>
      </c>
      <c r="B336" s="3" t="s">
        <v>168</v>
      </c>
      <c r="C336" s="3" t="s">
        <v>230</v>
      </c>
      <c r="D336" s="3" t="s">
        <v>18</v>
      </c>
      <c r="E336" s="6">
        <v>38711383</v>
      </c>
      <c r="F336" s="12">
        <v>28</v>
      </c>
      <c r="G336" s="12">
        <v>14</v>
      </c>
      <c r="H336" s="3" t="s">
        <v>385</v>
      </c>
      <c r="I336" s="3" t="s">
        <v>388</v>
      </c>
      <c r="J336" s="10" t="str">
        <f>IF(Abercrombie_Data[[#This Row],[Extra Promotion]]="","",MID(Abercrombie_Data[[#This Row],[Extra Promotion]],FIND("%",Abercrombie_Data[[#This Row],[Extra Promotion]])-2,2))</f>
        <v>25</v>
      </c>
      <c r="K336" s="7">
        <f t="shared" si="10"/>
        <v>14</v>
      </c>
      <c r="L336" s="7">
        <f>K336*(1-(IF(Abercrombie_Data[[#This Row],[Extra Promotion %]]="",0,Abercrombie_Data[[#This Row],[Extra Promotion %]]/100)))</f>
        <v>10.5</v>
      </c>
      <c r="M336" s="10">
        <f t="shared" si="11"/>
        <v>0.625</v>
      </c>
      <c r="N336" s="12">
        <f>AVERAGEIFS(Abercrombie_Data[Price after Promo''s],Abercrombie_Data[ID],Abercrombie_Data[[#This Row],[ID]])</f>
        <v>10.5</v>
      </c>
      <c r="O33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7" spans="1:16" x14ac:dyDescent="0.25">
      <c r="A337" s="2">
        <v>43806</v>
      </c>
      <c r="B337" s="3" t="s">
        <v>168</v>
      </c>
      <c r="C337" s="3" t="s">
        <v>185</v>
      </c>
      <c r="D337" s="3" t="s">
        <v>14</v>
      </c>
      <c r="E337" s="6">
        <v>39036881</v>
      </c>
      <c r="F337" s="12">
        <v>38</v>
      </c>
      <c r="G337" s="12">
        <v>19</v>
      </c>
      <c r="H337" s="3" t="s">
        <v>385</v>
      </c>
      <c r="I337" s="3" t="s">
        <v>388</v>
      </c>
      <c r="J337" s="10" t="str">
        <f>IF(Abercrombie_Data[[#This Row],[Extra Promotion]]="","",MID(Abercrombie_Data[[#This Row],[Extra Promotion]],FIND("%",Abercrombie_Data[[#This Row],[Extra Promotion]])-2,2))</f>
        <v>25</v>
      </c>
      <c r="K337" s="7">
        <f t="shared" si="10"/>
        <v>19</v>
      </c>
      <c r="L337" s="7">
        <f>K337*(1-(IF(Abercrombie_Data[[#This Row],[Extra Promotion %]]="",0,Abercrombie_Data[[#This Row],[Extra Promotion %]]/100)))</f>
        <v>14.25</v>
      </c>
      <c r="M337" s="10">
        <f t="shared" si="11"/>
        <v>0.625</v>
      </c>
      <c r="N337" s="12">
        <f>AVERAGEIFS(Abercrombie_Data[Price after Promo''s],Abercrombie_Data[ID],Abercrombie_Data[[#This Row],[ID]])</f>
        <v>14.25</v>
      </c>
      <c r="O33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8" spans="1:16" x14ac:dyDescent="0.25">
      <c r="A338" s="2">
        <v>43806</v>
      </c>
      <c r="B338" s="3" t="s">
        <v>168</v>
      </c>
      <c r="C338" s="3" t="s">
        <v>208</v>
      </c>
      <c r="D338" s="3" t="s">
        <v>220</v>
      </c>
      <c r="E338" s="6">
        <v>38711386</v>
      </c>
      <c r="F338" s="12">
        <v>30</v>
      </c>
      <c r="G338" s="12">
        <v>15</v>
      </c>
      <c r="H338" s="3" t="s">
        <v>385</v>
      </c>
      <c r="I338" s="3" t="s">
        <v>388</v>
      </c>
      <c r="J338" s="10" t="str">
        <f>IF(Abercrombie_Data[[#This Row],[Extra Promotion]]="","",MID(Abercrombie_Data[[#This Row],[Extra Promotion]],FIND("%",Abercrombie_Data[[#This Row],[Extra Promotion]])-2,2))</f>
        <v>25</v>
      </c>
      <c r="K338" s="7">
        <f t="shared" si="10"/>
        <v>15</v>
      </c>
      <c r="L338" s="7">
        <f>K338*(1-(IF(Abercrombie_Data[[#This Row],[Extra Promotion %]]="",0,Abercrombie_Data[[#This Row],[Extra Promotion %]]/100)))</f>
        <v>11.25</v>
      </c>
      <c r="M338" s="10">
        <f t="shared" si="11"/>
        <v>0.625</v>
      </c>
      <c r="N338" s="12">
        <f>AVERAGEIFS(Abercrombie_Data[Price after Promo''s],Abercrombie_Data[ID],Abercrombie_Data[[#This Row],[ID]])</f>
        <v>11.25</v>
      </c>
      <c r="O33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39" spans="1:16" x14ac:dyDescent="0.25">
      <c r="A339" s="2">
        <v>43806</v>
      </c>
      <c r="B339" s="3" t="s">
        <v>168</v>
      </c>
      <c r="C339" s="3" t="s">
        <v>217</v>
      </c>
      <c r="D339" s="3" t="s">
        <v>218</v>
      </c>
      <c r="E339" s="6">
        <v>39356331</v>
      </c>
      <c r="F339" s="12">
        <v>30</v>
      </c>
      <c r="G339" s="12">
        <v>20</v>
      </c>
      <c r="H339" s="3" t="s">
        <v>385</v>
      </c>
      <c r="I339" s="3" t="s">
        <v>388</v>
      </c>
      <c r="J339" s="10" t="str">
        <f>IF(Abercrombie_Data[[#This Row],[Extra Promotion]]="","",MID(Abercrombie_Data[[#This Row],[Extra Promotion]],FIND("%",Abercrombie_Data[[#This Row],[Extra Promotion]])-2,2))</f>
        <v>25</v>
      </c>
      <c r="K339" s="7">
        <f t="shared" si="10"/>
        <v>20</v>
      </c>
      <c r="L339" s="7">
        <f>K339*(1-(IF(Abercrombie_Data[[#This Row],[Extra Promotion %]]="",0,Abercrombie_Data[[#This Row],[Extra Promotion %]]/100)))</f>
        <v>15</v>
      </c>
      <c r="M339" s="10">
        <f t="shared" si="11"/>
        <v>0.5</v>
      </c>
      <c r="N339" s="12">
        <f>AVERAGEIFS(Abercrombie_Data[Price after Promo''s],Abercrombie_Data[ID],Abercrombie_Data[[#This Row],[ID]])</f>
        <v>15</v>
      </c>
      <c r="O33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0" spans="1:16" x14ac:dyDescent="0.25">
      <c r="A340" s="2">
        <v>43806</v>
      </c>
      <c r="B340" s="3" t="s">
        <v>168</v>
      </c>
      <c r="C340" s="3" t="s">
        <v>230</v>
      </c>
      <c r="D340" s="3" t="s">
        <v>11</v>
      </c>
      <c r="E340" s="6">
        <v>38711385</v>
      </c>
      <c r="F340" s="12">
        <v>28</v>
      </c>
      <c r="G340" s="12">
        <v>14</v>
      </c>
      <c r="H340" s="3" t="s">
        <v>385</v>
      </c>
      <c r="I340" s="3" t="s">
        <v>388</v>
      </c>
      <c r="J340" s="10" t="str">
        <f>IF(Abercrombie_Data[[#This Row],[Extra Promotion]]="","",MID(Abercrombie_Data[[#This Row],[Extra Promotion]],FIND("%",Abercrombie_Data[[#This Row],[Extra Promotion]])-2,2))</f>
        <v>25</v>
      </c>
      <c r="K340" s="7">
        <f t="shared" si="10"/>
        <v>14</v>
      </c>
      <c r="L340" s="7">
        <f>K340*(1-(IF(Abercrombie_Data[[#This Row],[Extra Promotion %]]="",0,Abercrombie_Data[[#This Row],[Extra Promotion %]]/100)))</f>
        <v>10.5</v>
      </c>
      <c r="M340" s="10">
        <f t="shared" si="11"/>
        <v>0.625</v>
      </c>
      <c r="N340" s="12">
        <f>AVERAGEIFS(Abercrombie_Data[Price after Promo''s],Abercrombie_Data[ID],Abercrombie_Data[[#This Row],[ID]])</f>
        <v>10.5</v>
      </c>
      <c r="O34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1" spans="1:16" x14ac:dyDescent="0.25">
      <c r="A341" s="2">
        <v>43806</v>
      </c>
      <c r="B341" s="3" t="s">
        <v>168</v>
      </c>
      <c r="C341" s="3" t="s">
        <v>227</v>
      </c>
      <c r="D341" s="3" t="s">
        <v>231</v>
      </c>
      <c r="E341" s="6">
        <v>38035906</v>
      </c>
      <c r="F341" s="12">
        <v>24</v>
      </c>
      <c r="G341" s="12">
        <v>12</v>
      </c>
      <c r="H341" s="3" t="s">
        <v>385</v>
      </c>
      <c r="I341" s="3" t="s">
        <v>389</v>
      </c>
      <c r="J341" s="10" t="str">
        <f>IF(Abercrombie_Data[[#This Row],[Extra Promotion]]="","",MID(Abercrombie_Data[[#This Row],[Extra Promotion]],FIND("%",Abercrombie_Data[[#This Row],[Extra Promotion]])-2,2))</f>
        <v/>
      </c>
      <c r="K341" s="7">
        <f t="shared" si="10"/>
        <v>12</v>
      </c>
      <c r="L341" s="7">
        <f>K341*(1-(IF(Abercrombie_Data[[#This Row],[Extra Promotion %]]="",0,Abercrombie_Data[[#This Row],[Extra Promotion %]]/100)))</f>
        <v>12</v>
      </c>
      <c r="M341" s="10">
        <f t="shared" si="11"/>
        <v>0.5</v>
      </c>
      <c r="N341" s="12">
        <f>AVERAGEIFS(Abercrombie_Data[Price after Promo''s],Abercrombie_Data[ID],Abercrombie_Data[[#This Row],[ID]])</f>
        <v>12</v>
      </c>
      <c r="O34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2" spans="1:16" x14ac:dyDescent="0.25">
      <c r="A342" s="2">
        <v>43806</v>
      </c>
      <c r="B342" s="3" t="s">
        <v>168</v>
      </c>
      <c r="C342" s="3" t="s">
        <v>182</v>
      </c>
      <c r="D342" s="3" t="s">
        <v>232</v>
      </c>
      <c r="E342" s="6">
        <v>38682534</v>
      </c>
      <c r="F342" s="12">
        <v>24</v>
      </c>
      <c r="G342" s="12">
        <v>12</v>
      </c>
      <c r="H342" s="3" t="s">
        <v>385</v>
      </c>
      <c r="I342" s="3" t="s">
        <v>389</v>
      </c>
      <c r="J342" s="10" t="str">
        <f>IF(Abercrombie_Data[[#This Row],[Extra Promotion]]="","",MID(Abercrombie_Data[[#This Row],[Extra Promotion]],FIND("%",Abercrombie_Data[[#This Row],[Extra Promotion]])-2,2))</f>
        <v/>
      </c>
      <c r="K342" s="7">
        <f t="shared" si="10"/>
        <v>12</v>
      </c>
      <c r="L342" s="7">
        <f>K342*(1-(IF(Abercrombie_Data[[#This Row],[Extra Promotion %]]="",0,Abercrombie_Data[[#This Row],[Extra Promotion %]]/100)))</f>
        <v>12</v>
      </c>
      <c r="M342" s="10">
        <f t="shared" si="11"/>
        <v>0.5</v>
      </c>
      <c r="N342" s="12">
        <f>AVERAGEIFS(Abercrombie_Data[Price after Promo''s],Abercrombie_Data[ID],Abercrombie_Data[[#This Row],[ID]])</f>
        <v>12</v>
      </c>
      <c r="O34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3" spans="1:16" x14ac:dyDescent="0.25">
      <c r="A343" s="2">
        <v>43806</v>
      </c>
      <c r="B343" s="3" t="s">
        <v>168</v>
      </c>
      <c r="C343" s="3" t="s">
        <v>182</v>
      </c>
      <c r="D343" s="3" t="s">
        <v>219</v>
      </c>
      <c r="E343" s="6">
        <v>38682535</v>
      </c>
      <c r="F343" s="12">
        <v>24</v>
      </c>
      <c r="G343" s="12">
        <v>12</v>
      </c>
      <c r="H343" s="3" t="s">
        <v>385</v>
      </c>
      <c r="I343" s="3" t="s">
        <v>389</v>
      </c>
      <c r="J343" s="10" t="str">
        <f>IF(Abercrombie_Data[[#This Row],[Extra Promotion]]="","",MID(Abercrombie_Data[[#This Row],[Extra Promotion]],FIND("%",Abercrombie_Data[[#This Row],[Extra Promotion]])-2,2))</f>
        <v/>
      </c>
      <c r="K343" s="7">
        <f t="shared" si="10"/>
        <v>12</v>
      </c>
      <c r="L343" s="7">
        <f>K343*(1-(IF(Abercrombie_Data[[#This Row],[Extra Promotion %]]="",0,Abercrombie_Data[[#This Row],[Extra Promotion %]]/100)))</f>
        <v>12</v>
      </c>
      <c r="M343" s="10">
        <f t="shared" si="11"/>
        <v>0.5</v>
      </c>
      <c r="N343" s="12">
        <f>AVERAGEIFS(Abercrombie_Data[Price after Promo''s],Abercrombie_Data[ID],Abercrombie_Data[[#This Row],[ID]])</f>
        <v>12</v>
      </c>
      <c r="O34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4" spans="1:16" x14ac:dyDescent="0.25">
      <c r="A344" s="2">
        <v>43806</v>
      </c>
      <c r="B344" s="3" t="s">
        <v>168</v>
      </c>
      <c r="C344" s="3" t="s">
        <v>227</v>
      </c>
      <c r="D344" s="3" t="s">
        <v>218</v>
      </c>
      <c r="E344" s="6">
        <v>38035904</v>
      </c>
      <c r="F344" s="12">
        <v>24</v>
      </c>
      <c r="G344" s="12">
        <v>12</v>
      </c>
      <c r="H344" s="3" t="s">
        <v>385</v>
      </c>
      <c r="I344" s="3" t="s">
        <v>389</v>
      </c>
      <c r="J344" s="10" t="str">
        <f>IF(Abercrombie_Data[[#This Row],[Extra Promotion]]="","",MID(Abercrombie_Data[[#This Row],[Extra Promotion]],FIND("%",Abercrombie_Data[[#This Row],[Extra Promotion]])-2,2))</f>
        <v/>
      </c>
      <c r="K344" s="7">
        <f t="shared" si="10"/>
        <v>12</v>
      </c>
      <c r="L344" s="7">
        <f>K344*(1-(IF(Abercrombie_Data[[#This Row],[Extra Promotion %]]="",0,Abercrombie_Data[[#This Row],[Extra Promotion %]]/100)))</f>
        <v>12</v>
      </c>
      <c r="M344" s="10">
        <f t="shared" si="11"/>
        <v>0.5</v>
      </c>
      <c r="N344" s="12">
        <f>AVERAGEIFS(Abercrombie_Data[Price after Promo''s],Abercrombie_Data[ID],Abercrombie_Data[[#This Row],[ID]])</f>
        <v>12</v>
      </c>
      <c r="O34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5" spans="1:16" x14ac:dyDescent="0.25">
      <c r="A345" s="2">
        <v>43806</v>
      </c>
      <c r="B345" s="3" t="s">
        <v>168</v>
      </c>
      <c r="C345" s="3" t="s">
        <v>227</v>
      </c>
      <c r="D345" s="3" t="s">
        <v>228</v>
      </c>
      <c r="E345" s="6">
        <v>38035905</v>
      </c>
      <c r="F345" s="12">
        <v>24</v>
      </c>
      <c r="G345" s="12">
        <v>12</v>
      </c>
      <c r="H345" s="3" t="s">
        <v>385</v>
      </c>
      <c r="I345" s="3" t="s">
        <v>389</v>
      </c>
      <c r="J345" s="10" t="str">
        <f>IF(Abercrombie_Data[[#This Row],[Extra Promotion]]="","",MID(Abercrombie_Data[[#This Row],[Extra Promotion]],FIND("%",Abercrombie_Data[[#This Row],[Extra Promotion]])-2,2))</f>
        <v/>
      </c>
      <c r="K345" s="7">
        <f t="shared" si="10"/>
        <v>12</v>
      </c>
      <c r="L345" s="7">
        <f>K345*(1-(IF(Abercrombie_Data[[#This Row],[Extra Promotion %]]="",0,Abercrombie_Data[[#This Row],[Extra Promotion %]]/100)))</f>
        <v>12</v>
      </c>
      <c r="M345" s="10">
        <f t="shared" si="11"/>
        <v>0.5</v>
      </c>
      <c r="N345" s="12">
        <f>AVERAGEIFS(Abercrombie_Data[Price after Promo''s],Abercrombie_Data[ID],Abercrombie_Data[[#This Row],[ID]])</f>
        <v>12</v>
      </c>
      <c r="O34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6" spans="1:16" x14ac:dyDescent="0.25">
      <c r="A346" s="2">
        <v>43806</v>
      </c>
      <c r="B346" s="3" t="s">
        <v>233</v>
      </c>
      <c r="C346" s="3" t="s">
        <v>235</v>
      </c>
      <c r="D346" s="3" t="s">
        <v>11</v>
      </c>
      <c r="E346" s="6">
        <v>38682393</v>
      </c>
      <c r="F346" s="12">
        <v>68</v>
      </c>
      <c r="G346" s="12">
        <v>34</v>
      </c>
      <c r="H346" s="3" t="s">
        <v>385</v>
      </c>
      <c r="I346" s="3" t="s">
        <v>389</v>
      </c>
      <c r="J346" s="10" t="str">
        <f>IF(Abercrombie_Data[[#This Row],[Extra Promotion]]="","",MID(Abercrombie_Data[[#This Row],[Extra Promotion]],FIND("%",Abercrombie_Data[[#This Row],[Extra Promotion]])-2,2))</f>
        <v/>
      </c>
      <c r="K346" s="7">
        <f t="shared" si="10"/>
        <v>34</v>
      </c>
      <c r="L346" s="7">
        <f>K346*(1-(IF(Abercrombie_Data[[#This Row],[Extra Promotion %]]="",0,Abercrombie_Data[[#This Row],[Extra Promotion %]]/100)))</f>
        <v>34</v>
      </c>
      <c r="M346" s="10">
        <f t="shared" si="11"/>
        <v>0.5</v>
      </c>
      <c r="N346" s="12">
        <f>AVERAGEIFS(Abercrombie_Data[Price after Promo''s],Abercrombie_Data[ID],Abercrombie_Data[[#This Row],[ID]])</f>
        <v>34</v>
      </c>
      <c r="O34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7" spans="1:16" x14ac:dyDescent="0.25">
      <c r="A347" s="2">
        <v>43806</v>
      </c>
      <c r="B347" s="3" t="s">
        <v>233</v>
      </c>
      <c r="C347" s="3" t="s">
        <v>235</v>
      </c>
      <c r="D347" s="3" t="s">
        <v>18</v>
      </c>
      <c r="E347" s="6">
        <v>38682390</v>
      </c>
      <c r="F347" s="12">
        <v>68</v>
      </c>
      <c r="G347" s="12">
        <v>34</v>
      </c>
      <c r="H347" s="3" t="s">
        <v>385</v>
      </c>
      <c r="I347" s="3" t="s">
        <v>389</v>
      </c>
      <c r="J347" s="10" t="str">
        <f>IF(Abercrombie_Data[[#This Row],[Extra Promotion]]="","",MID(Abercrombie_Data[[#This Row],[Extra Promotion]],FIND("%",Abercrombie_Data[[#This Row],[Extra Promotion]])-2,2))</f>
        <v/>
      </c>
      <c r="K347" s="7">
        <f t="shared" si="10"/>
        <v>34</v>
      </c>
      <c r="L347" s="7">
        <f>K347*(1-(IF(Abercrombie_Data[[#This Row],[Extra Promotion %]]="",0,Abercrombie_Data[[#This Row],[Extra Promotion %]]/100)))</f>
        <v>34</v>
      </c>
      <c r="M347" s="10">
        <f t="shared" si="11"/>
        <v>0.5</v>
      </c>
      <c r="N347" s="12">
        <f>AVERAGEIFS(Abercrombie_Data[Price after Promo''s],Abercrombie_Data[ID],Abercrombie_Data[[#This Row],[ID]])</f>
        <v>34</v>
      </c>
      <c r="O34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8" spans="1:16" x14ac:dyDescent="0.25">
      <c r="A348" s="2">
        <v>43806</v>
      </c>
      <c r="B348" s="3" t="s">
        <v>233</v>
      </c>
      <c r="C348" s="3" t="s">
        <v>240</v>
      </c>
      <c r="D348" s="3" t="s">
        <v>16</v>
      </c>
      <c r="E348" s="6">
        <v>39160833</v>
      </c>
      <c r="F348" s="12">
        <v>98</v>
      </c>
      <c r="G348" s="12">
        <v>49</v>
      </c>
      <c r="H348" s="3" t="s">
        <v>385</v>
      </c>
      <c r="I348" s="3" t="s">
        <v>388</v>
      </c>
      <c r="J348" s="10" t="str">
        <f>IF(Abercrombie_Data[[#This Row],[Extra Promotion]]="","",MID(Abercrombie_Data[[#This Row],[Extra Promotion]],FIND("%",Abercrombie_Data[[#This Row],[Extra Promotion]])-2,2))</f>
        <v>25</v>
      </c>
      <c r="K348" s="7">
        <f t="shared" si="10"/>
        <v>49</v>
      </c>
      <c r="L348" s="7">
        <f>K348*(1-(IF(Abercrombie_Data[[#This Row],[Extra Promotion %]]="",0,Abercrombie_Data[[#This Row],[Extra Promotion %]]/100)))</f>
        <v>36.75</v>
      </c>
      <c r="M348" s="10">
        <f t="shared" si="11"/>
        <v>0.625</v>
      </c>
      <c r="N348" s="12">
        <f>AVERAGEIFS(Abercrombie_Data[Price after Promo''s],Abercrombie_Data[ID],Abercrombie_Data[[#This Row],[ID]])</f>
        <v>36.75</v>
      </c>
      <c r="O34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49" spans="1:16" x14ac:dyDescent="0.25">
      <c r="A349" s="2">
        <v>43806</v>
      </c>
      <c r="B349" s="3" t="s">
        <v>233</v>
      </c>
      <c r="C349" s="3" t="s">
        <v>239</v>
      </c>
      <c r="D349" s="3" t="s">
        <v>14</v>
      </c>
      <c r="E349" s="6">
        <v>38682388</v>
      </c>
      <c r="F349" s="12">
        <v>68</v>
      </c>
      <c r="G349" s="12"/>
      <c r="H349" s="3" t="s">
        <v>385</v>
      </c>
      <c r="I349" s="3" t="s">
        <v>389</v>
      </c>
      <c r="J349" s="10" t="str">
        <f>IF(Abercrombie_Data[[#This Row],[Extra Promotion]]="","",MID(Abercrombie_Data[[#This Row],[Extra Promotion]],FIND("%",Abercrombie_Data[[#This Row],[Extra Promotion]])-2,2))</f>
        <v/>
      </c>
      <c r="K349" s="7">
        <f t="shared" si="10"/>
        <v>68</v>
      </c>
      <c r="L349" s="7">
        <f>K349*(1-(IF(Abercrombie_Data[[#This Row],[Extra Promotion %]]="",0,Abercrombie_Data[[#This Row],[Extra Promotion %]]/100)))</f>
        <v>68</v>
      </c>
      <c r="M349" s="10">
        <f t="shared" si="11"/>
        <v>0</v>
      </c>
      <c r="N349" s="12">
        <f>AVERAGEIFS(Abercrombie_Data[Price after Promo''s],Abercrombie_Data[ID],Abercrombie_Data[[#This Row],[ID]])</f>
        <v>68</v>
      </c>
      <c r="O34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0" spans="1:16" x14ac:dyDescent="0.25">
      <c r="A350" s="2">
        <v>43806</v>
      </c>
      <c r="B350" s="3" t="s">
        <v>233</v>
      </c>
      <c r="C350" s="3" t="s">
        <v>237</v>
      </c>
      <c r="D350" s="3" t="s">
        <v>238</v>
      </c>
      <c r="E350" s="6">
        <v>39160840</v>
      </c>
      <c r="F350" s="12">
        <v>78</v>
      </c>
      <c r="G350" s="12">
        <v>39</v>
      </c>
      <c r="H350" s="3" t="s">
        <v>385</v>
      </c>
      <c r="I350" s="3" t="s">
        <v>388</v>
      </c>
      <c r="J350" s="10" t="str">
        <f>IF(Abercrombie_Data[[#This Row],[Extra Promotion]]="","",MID(Abercrombie_Data[[#This Row],[Extra Promotion]],FIND("%",Abercrombie_Data[[#This Row],[Extra Promotion]])-2,2))</f>
        <v>25</v>
      </c>
      <c r="K350" s="7">
        <f t="shared" si="10"/>
        <v>39</v>
      </c>
      <c r="L350" s="7">
        <f>K350*(1-(IF(Abercrombie_Data[[#This Row],[Extra Promotion %]]="",0,Abercrombie_Data[[#This Row],[Extra Promotion %]]/100)))</f>
        <v>29.25</v>
      </c>
      <c r="M350" s="10">
        <f t="shared" si="11"/>
        <v>0.625</v>
      </c>
      <c r="N350" s="12">
        <f>AVERAGEIFS(Abercrombie_Data[Price after Promo''s],Abercrombie_Data[ID],Abercrombie_Data[[#This Row],[ID]])</f>
        <v>29.25</v>
      </c>
      <c r="O35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1" spans="1:16" x14ac:dyDescent="0.25">
      <c r="A351" s="2">
        <v>43806</v>
      </c>
      <c r="B351" s="3" t="s">
        <v>233</v>
      </c>
      <c r="C351" s="3" t="s">
        <v>239</v>
      </c>
      <c r="D351" s="3" t="s">
        <v>30</v>
      </c>
      <c r="E351" s="6">
        <v>38682389</v>
      </c>
      <c r="F351" s="12">
        <v>68</v>
      </c>
      <c r="G351" s="12"/>
      <c r="H351" s="3" t="s">
        <v>385</v>
      </c>
      <c r="I351" s="3" t="s">
        <v>389</v>
      </c>
      <c r="J351" s="10" t="str">
        <f>IF(Abercrombie_Data[[#This Row],[Extra Promotion]]="","",MID(Abercrombie_Data[[#This Row],[Extra Promotion]],FIND("%",Abercrombie_Data[[#This Row],[Extra Promotion]])-2,2))</f>
        <v/>
      </c>
      <c r="K351" s="7">
        <f t="shared" si="10"/>
        <v>68</v>
      </c>
      <c r="L351" s="7">
        <f>K351*(1-(IF(Abercrombie_Data[[#This Row],[Extra Promotion %]]="",0,Abercrombie_Data[[#This Row],[Extra Promotion %]]/100)))</f>
        <v>68</v>
      </c>
      <c r="M351" s="10">
        <f t="shared" si="11"/>
        <v>0</v>
      </c>
      <c r="N351" s="12">
        <f>AVERAGEIFS(Abercrombie_Data[Price after Promo''s],Abercrombie_Data[ID],Abercrombie_Data[[#This Row],[ID]])</f>
        <v>68</v>
      </c>
      <c r="O35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2" spans="1:16" x14ac:dyDescent="0.25">
      <c r="A352" s="2">
        <v>43806</v>
      </c>
      <c r="B352" s="3" t="s">
        <v>233</v>
      </c>
      <c r="C352" s="3" t="s">
        <v>235</v>
      </c>
      <c r="D352" s="3" t="s">
        <v>236</v>
      </c>
      <c r="E352" s="6">
        <v>38682392</v>
      </c>
      <c r="F352" s="12">
        <v>68</v>
      </c>
      <c r="G352" s="12">
        <v>34</v>
      </c>
      <c r="H352" s="3" t="s">
        <v>385</v>
      </c>
      <c r="I352" s="3" t="s">
        <v>389</v>
      </c>
      <c r="J352" s="10" t="str">
        <f>IF(Abercrombie_Data[[#This Row],[Extra Promotion]]="","",MID(Abercrombie_Data[[#This Row],[Extra Promotion]],FIND("%",Abercrombie_Data[[#This Row],[Extra Promotion]])-2,2))</f>
        <v/>
      </c>
      <c r="K352" s="7">
        <f t="shared" si="10"/>
        <v>34</v>
      </c>
      <c r="L352" s="7">
        <f>K352*(1-(IF(Abercrombie_Data[[#This Row],[Extra Promotion %]]="",0,Abercrombie_Data[[#This Row],[Extra Promotion %]]/100)))</f>
        <v>34</v>
      </c>
      <c r="M352" s="10">
        <f t="shared" si="11"/>
        <v>0.5</v>
      </c>
      <c r="N352" s="12">
        <f>AVERAGEIFS(Abercrombie_Data[Price after Promo''s],Abercrombie_Data[ID],Abercrombie_Data[[#This Row],[ID]])</f>
        <v>34</v>
      </c>
      <c r="O35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3" spans="1:16" x14ac:dyDescent="0.25">
      <c r="A353" s="2">
        <v>43806</v>
      </c>
      <c r="B353" s="3" t="s">
        <v>233</v>
      </c>
      <c r="C353" s="3" t="s">
        <v>234</v>
      </c>
      <c r="D353" s="3" t="s">
        <v>30</v>
      </c>
      <c r="E353" s="6">
        <v>39671823</v>
      </c>
      <c r="F353" s="12">
        <v>88</v>
      </c>
      <c r="G353" s="12"/>
      <c r="H353" s="3" t="s">
        <v>385</v>
      </c>
      <c r="I353" s="3" t="s">
        <v>389</v>
      </c>
      <c r="J353" s="10" t="str">
        <f>IF(Abercrombie_Data[[#This Row],[Extra Promotion]]="","",MID(Abercrombie_Data[[#This Row],[Extra Promotion]],FIND("%",Abercrombie_Data[[#This Row],[Extra Promotion]])-2,2))</f>
        <v/>
      </c>
      <c r="K353" s="7">
        <f t="shared" si="10"/>
        <v>88</v>
      </c>
      <c r="L353" s="7">
        <f>K353*(1-(IF(Abercrombie_Data[[#This Row],[Extra Promotion %]]="",0,Abercrombie_Data[[#This Row],[Extra Promotion %]]/100)))</f>
        <v>88</v>
      </c>
      <c r="M353" s="10">
        <f t="shared" si="11"/>
        <v>0</v>
      </c>
      <c r="N353" s="12">
        <f>AVERAGEIFS(Abercrombie_Data[Price after Promo''s],Abercrombie_Data[ID],Abercrombie_Data[[#This Row],[ID]])</f>
        <v>88</v>
      </c>
      <c r="O35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4" spans="1:16" x14ac:dyDescent="0.25">
      <c r="A354" s="2">
        <v>43806</v>
      </c>
      <c r="B354" s="3" t="s">
        <v>233</v>
      </c>
      <c r="C354" s="3" t="s">
        <v>242</v>
      </c>
      <c r="D354" s="3" t="s">
        <v>11</v>
      </c>
      <c r="E354" s="6">
        <v>36583342</v>
      </c>
      <c r="F354" s="12">
        <v>78</v>
      </c>
      <c r="G354" s="12">
        <v>39</v>
      </c>
      <c r="H354" s="3" t="s">
        <v>385</v>
      </c>
      <c r="I354" s="3" t="s">
        <v>388</v>
      </c>
      <c r="J354" s="10" t="str">
        <f>IF(Abercrombie_Data[[#This Row],[Extra Promotion]]="","",MID(Abercrombie_Data[[#This Row],[Extra Promotion]],FIND("%",Abercrombie_Data[[#This Row],[Extra Promotion]])-2,2))</f>
        <v>25</v>
      </c>
      <c r="K354" s="7">
        <f t="shared" si="10"/>
        <v>39</v>
      </c>
      <c r="L354" s="7">
        <f>K354*(1-(IF(Abercrombie_Data[[#This Row],[Extra Promotion %]]="",0,Abercrombie_Data[[#This Row],[Extra Promotion %]]/100)))</f>
        <v>29.25</v>
      </c>
      <c r="M354" s="10">
        <f t="shared" si="11"/>
        <v>0.625</v>
      </c>
      <c r="N354" s="12">
        <f>AVERAGEIFS(Abercrombie_Data[Price after Promo''s],Abercrombie_Data[ID],Abercrombie_Data[[#This Row],[ID]])</f>
        <v>29.25</v>
      </c>
      <c r="O35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5" spans="1:16" x14ac:dyDescent="0.25">
      <c r="A355" s="2">
        <v>43806</v>
      </c>
      <c r="B355" s="3" t="s">
        <v>233</v>
      </c>
      <c r="C355" s="3" t="s">
        <v>235</v>
      </c>
      <c r="D355" s="3" t="s">
        <v>170</v>
      </c>
      <c r="E355" s="6">
        <v>38682394</v>
      </c>
      <c r="F355" s="12">
        <v>68</v>
      </c>
      <c r="G355" s="12">
        <v>34</v>
      </c>
      <c r="H355" s="3" t="s">
        <v>385</v>
      </c>
      <c r="I355" s="3" t="s">
        <v>389</v>
      </c>
      <c r="J355" s="10" t="str">
        <f>IF(Abercrombie_Data[[#This Row],[Extra Promotion]]="","",MID(Abercrombie_Data[[#This Row],[Extra Promotion]],FIND("%",Abercrombie_Data[[#This Row],[Extra Promotion]])-2,2))</f>
        <v/>
      </c>
      <c r="K355" s="7">
        <f t="shared" si="10"/>
        <v>34</v>
      </c>
      <c r="L355" s="7">
        <f>K355*(1-(IF(Abercrombie_Data[[#This Row],[Extra Promotion %]]="",0,Abercrombie_Data[[#This Row],[Extra Promotion %]]/100)))</f>
        <v>34</v>
      </c>
      <c r="M355" s="10">
        <f t="shared" si="11"/>
        <v>0.5</v>
      </c>
      <c r="N355" s="12">
        <f>AVERAGEIFS(Abercrombie_Data[Price after Promo''s],Abercrombie_Data[ID],Abercrombie_Data[[#This Row],[ID]])</f>
        <v>34</v>
      </c>
      <c r="O35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6" spans="1:16" x14ac:dyDescent="0.25">
      <c r="A356" s="2">
        <v>43806</v>
      </c>
      <c r="B356" s="3" t="s">
        <v>233</v>
      </c>
      <c r="C356" s="3" t="s">
        <v>241</v>
      </c>
      <c r="D356" s="3" t="s">
        <v>18</v>
      </c>
      <c r="E356" s="6">
        <v>39160829</v>
      </c>
      <c r="F356" s="12">
        <v>45</v>
      </c>
      <c r="G356" s="12"/>
      <c r="H356" s="3" t="s">
        <v>385</v>
      </c>
      <c r="I356" s="3" t="s">
        <v>389</v>
      </c>
      <c r="J356" s="10" t="str">
        <f>IF(Abercrombie_Data[[#This Row],[Extra Promotion]]="","",MID(Abercrombie_Data[[#This Row],[Extra Promotion]],FIND("%",Abercrombie_Data[[#This Row],[Extra Promotion]])-2,2))</f>
        <v/>
      </c>
      <c r="K356" s="7">
        <f t="shared" si="10"/>
        <v>45</v>
      </c>
      <c r="L356" s="7">
        <f>K356*(1-(IF(Abercrombie_Data[[#This Row],[Extra Promotion %]]="",0,Abercrombie_Data[[#This Row],[Extra Promotion %]]/100)))</f>
        <v>45</v>
      </c>
      <c r="M356" s="10">
        <f t="shared" si="11"/>
        <v>0</v>
      </c>
      <c r="N356" s="12">
        <f>AVERAGEIFS(Abercrombie_Data[Price after Promo''s],Abercrombie_Data[ID],Abercrombie_Data[[#This Row],[ID]])</f>
        <v>45</v>
      </c>
      <c r="O35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7" spans="1:16" x14ac:dyDescent="0.25">
      <c r="A357" s="2">
        <v>43806</v>
      </c>
      <c r="B357" s="3" t="s">
        <v>233</v>
      </c>
      <c r="C357" s="3" t="s">
        <v>242</v>
      </c>
      <c r="D357" s="3" t="s">
        <v>192</v>
      </c>
      <c r="E357" s="6">
        <v>38682405</v>
      </c>
      <c r="F357" s="12">
        <v>88</v>
      </c>
      <c r="G357" s="12">
        <v>44</v>
      </c>
      <c r="H357" s="3" t="s">
        <v>385</v>
      </c>
      <c r="I357" s="3" t="s">
        <v>388</v>
      </c>
      <c r="J357" s="10" t="str">
        <f>IF(Abercrombie_Data[[#This Row],[Extra Promotion]]="","",MID(Abercrombie_Data[[#This Row],[Extra Promotion]],FIND("%",Abercrombie_Data[[#This Row],[Extra Promotion]])-2,2))</f>
        <v>25</v>
      </c>
      <c r="K357" s="7">
        <f t="shared" si="10"/>
        <v>44</v>
      </c>
      <c r="L357" s="7">
        <f>K357*(1-(IF(Abercrombie_Data[[#This Row],[Extra Promotion %]]="",0,Abercrombie_Data[[#This Row],[Extra Promotion %]]/100)))</f>
        <v>33</v>
      </c>
      <c r="M357" s="10">
        <f t="shared" si="11"/>
        <v>0.625</v>
      </c>
      <c r="N357" s="12">
        <f>AVERAGEIFS(Abercrombie_Data[Price after Promo''s],Abercrombie_Data[ID],Abercrombie_Data[[#This Row],[ID]])</f>
        <v>33</v>
      </c>
      <c r="O35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8" spans="1:16" x14ac:dyDescent="0.25">
      <c r="A358" s="2">
        <v>43806</v>
      </c>
      <c r="B358" s="3" t="s">
        <v>233</v>
      </c>
      <c r="C358" s="3" t="s">
        <v>235</v>
      </c>
      <c r="D358" s="3" t="s">
        <v>9</v>
      </c>
      <c r="E358" s="6">
        <v>38682391</v>
      </c>
      <c r="F358" s="12">
        <v>68</v>
      </c>
      <c r="G358" s="12">
        <v>34</v>
      </c>
      <c r="H358" s="3" t="s">
        <v>385</v>
      </c>
      <c r="I358" s="3" t="s">
        <v>389</v>
      </c>
      <c r="J358" s="10" t="str">
        <f>IF(Abercrombie_Data[[#This Row],[Extra Promotion]]="","",MID(Abercrombie_Data[[#This Row],[Extra Promotion]],FIND("%",Abercrombie_Data[[#This Row],[Extra Promotion]])-2,2))</f>
        <v/>
      </c>
      <c r="K358" s="7">
        <f t="shared" si="10"/>
        <v>34</v>
      </c>
      <c r="L358" s="7">
        <f>K358*(1-(IF(Abercrombie_Data[[#This Row],[Extra Promotion %]]="",0,Abercrombie_Data[[#This Row],[Extra Promotion %]]/100)))</f>
        <v>34</v>
      </c>
      <c r="M358" s="10">
        <f t="shared" si="11"/>
        <v>0.5</v>
      </c>
      <c r="N358" s="12">
        <f>AVERAGEIFS(Abercrombie_Data[Price after Promo''s],Abercrombie_Data[ID],Abercrombie_Data[[#This Row],[ID]])</f>
        <v>34</v>
      </c>
      <c r="O35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59" spans="1:16" x14ac:dyDescent="0.25">
      <c r="A359" s="2">
        <v>43806</v>
      </c>
      <c r="B359" s="3" t="s">
        <v>233</v>
      </c>
      <c r="C359" s="3" t="s">
        <v>240</v>
      </c>
      <c r="D359" s="3" t="s">
        <v>238</v>
      </c>
      <c r="E359" s="6">
        <v>39160841</v>
      </c>
      <c r="F359" s="12">
        <v>98</v>
      </c>
      <c r="G359" s="12">
        <v>49</v>
      </c>
      <c r="H359" s="3" t="s">
        <v>385</v>
      </c>
      <c r="I359" s="3" t="s">
        <v>388</v>
      </c>
      <c r="J359" s="10" t="str">
        <f>IF(Abercrombie_Data[[#This Row],[Extra Promotion]]="","",MID(Abercrombie_Data[[#This Row],[Extra Promotion]],FIND("%",Abercrombie_Data[[#This Row],[Extra Promotion]])-2,2))</f>
        <v>25</v>
      </c>
      <c r="K359" s="7">
        <f t="shared" si="10"/>
        <v>49</v>
      </c>
      <c r="L359" s="7">
        <f>K359*(1-(IF(Abercrombie_Data[[#This Row],[Extra Promotion %]]="",0,Abercrombie_Data[[#This Row],[Extra Promotion %]]/100)))</f>
        <v>36.75</v>
      </c>
      <c r="M359" s="10">
        <f t="shared" si="11"/>
        <v>0.625</v>
      </c>
      <c r="N359" s="12">
        <f>AVERAGEIFS(Abercrombie_Data[Price after Promo''s],Abercrombie_Data[ID],Abercrombie_Data[[#This Row],[ID]])</f>
        <v>36.75</v>
      </c>
      <c r="O35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0" spans="1:16" x14ac:dyDescent="0.25">
      <c r="A360" s="2">
        <v>43806</v>
      </c>
      <c r="B360" s="3" t="s">
        <v>233</v>
      </c>
      <c r="C360" s="3" t="s">
        <v>241</v>
      </c>
      <c r="D360" s="3" t="s">
        <v>172</v>
      </c>
      <c r="E360" s="6">
        <v>39160831</v>
      </c>
      <c r="F360" s="12">
        <v>45</v>
      </c>
      <c r="G360" s="12"/>
      <c r="H360" s="3" t="s">
        <v>385</v>
      </c>
      <c r="I360" s="3" t="s">
        <v>389</v>
      </c>
      <c r="J360" s="10" t="str">
        <f>IF(Abercrombie_Data[[#This Row],[Extra Promotion]]="","",MID(Abercrombie_Data[[#This Row],[Extra Promotion]],FIND("%",Abercrombie_Data[[#This Row],[Extra Promotion]])-2,2))</f>
        <v/>
      </c>
      <c r="K360" s="7">
        <f t="shared" si="10"/>
        <v>45</v>
      </c>
      <c r="L360" s="7">
        <f>K360*(1-(IF(Abercrombie_Data[[#This Row],[Extra Promotion %]]="",0,Abercrombie_Data[[#This Row],[Extra Promotion %]]/100)))</f>
        <v>45</v>
      </c>
      <c r="M360" s="10">
        <f t="shared" si="11"/>
        <v>0</v>
      </c>
      <c r="N360" s="12">
        <f>AVERAGEIFS(Abercrombie_Data[Price after Promo''s],Abercrombie_Data[ID],Abercrombie_Data[[#This Row],[ID]])</f>
        <v>45</v>
      </c>
      <c r="O36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1" spans="1:16" x14ac:dyDescent="0.25">
      <c r="A361" s="2">
        <v>43806</v>
      </c>
      <c r="B361" s="3" t="s">
        <v>233</v>
      </c>
      <c r="C361" s="3" t="s">
        <v>234</v>
      </c>
      <c r="D361" s="3" t="s">
        <v>11</v>
      </c>
      <c r="E361" s="6">
        <v>39671824</v>
      </c>
      <c r="F361" s="12">
        <v>88</v>
      </c>
      <c r="G361" s="12"/>
      <c r="H361" s="3" t="s">
        <v>385</v>
      </c>
      <c r="I361" s="3" t="s">
        <v>389</v>
      </c>
      <c r="J361" s="10" t="str">
        <f>IF(Abercrombie_Data[[#This Row],[Extra Promotion]]="","",MID(Abercrombie_Data[[#This Row],[Extra Promotion]],FIND("%",Abercrombie_Data[[#This Row],[Extra Promotion]])-2,2))</f>
        <v/>
      </c>
      <c r="K361" s="7">
        <f t="shared" si="10"/>
        <v>88</v>
      </c>
      <c r="L361" s="7">
        <f>K361*(1-(IF(Abercrombie_Data[[#This Row],[Extra Promotion %]]="",0,Abercrombie_Data[[#This Row],[Extra Promotion %]]/100)))</f>
        <v>88</v>
      </c>
      <c r="M361" s="10">
        <f t="shared" si="11"/>
        <v>0</v>
      </c>
      <c r="N361" s="12">
        <f>AVERAGEIFS(Abercrombie_Data[Price after Promo''s],Abercrombie_Data[ID],Abercrombie_Data[[#This Row],[ID]])</f>
        <v>88</v>
      </c>
      <c r="O36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2" spans="1:16" x14ac:dyDescent="0.25">
      <c r="A362" s="2">
        <v>43806</v>
      </c>
      <c r="B362" s="3" t="s">
        <v>233</v>
      </c>
      <c r="C362" s="3" t="s">
        <v>245</v>
      </c>
      <c r="D362" s="3" t="s">
        <v>11</v>
      </c>
      <c r="E362" s="6">
        <v>38682416</v>
      </c>
      <c r="F362" s="12">
        <v>68</v>
      </c>
      <c r="G362" s="12">
        <v>34</v>
      </c>
      <c r="H362" s="3" t="s">
        <v>385</v>
      </c>
      <c r="I362" s="3" t="s">
        <v>389</v>
      </c>
      <c r="J362" s="10" t="str">
        <f>IF(Abercrombie_Data[[#This Row],[Extra Promotion]]="","",MID(Abercrombie_Data[[#This Row],[Extra Promotion]],FIND("%",Abercrombie_Data[[#This Row],[Extra Promotion]])-2,2))</f>
        <v/>
      </c>
      <c r="K362" s="7">
        <f t="shared" si="10"/>
        <v>34</v>
      </c>
      <c r="L362" s="7">
        <f>K362*(1-(IF(Abercrombie_Data[[#This Row],[Extra Promotion %]]="",0,Abercrombie_Data[[#This Row],[Extra Promotion %]]/100)))</f>
        <v>34</v>
      </c>
      <c r="M362" s="10">
        <f t="shared" si="11"/>
        <v>0.5</v>
      </c>
      <c r="N362" s="12">
        <f>AVERAGEIFS(Abercrombie_Data[Price after Promo''s],Abercrombie_Data[ID],Abercrombie_Data[[#This Row],[ID]])</f>
        <v>34</v>
      </c>
      <c r="O36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3" spans="1:16" x14ac:dyDescent="0.25">
      <c r="A363" s="2">
        <v>43806</v>
      </c>
      <c r="B363" s="3" t="s">
        <v>233</v>
      </c>
      <c r="C363" s="3" t="s">
        <v>252</v>
      </c>
      <c r="D363" s="3" t="s">
        <v>253</v>
      </c>
      <c r="E363" s="6">
        <v>39160836</v>
      </c>
      <c r="F363" s="12">
        <v>78</v>
      </c>
      <c r="G363" s="12">
        <v>39</v>
      </c>
      <c r="H363" s="3" t="s">
        <v>385</v>
      </c>
      <c r="I363" s="3" t="s">
        <v>388</v>
      </c>
      <c r="J363" s="10" t="str">
        <f>IF(Abercrombie_Data[[#This Row],[Extra Promotion]]="","",MID(Abercrombie_Data[[#This Row],[Extra Promotion]],FIND("%",Abercrombie_Data[[#This Row],[Extra Promotion]])-2,2))</f>
        <v>25</v>
      </c>
      <c r="K363" s="7">
        <f t="shared" si="10"/>
        <v>39</v>
      </c>
      <c r="L363" s="7">
        <f>K363*(1-(IF(Abercrombie_Data[[#This Row],[Extra Promotion %]]="",0,Abercrombie_Data[[#This Row],[Extra Promotion %]]/100)))</f>
        <v>29.25</v>
      </c>
      <c r="M363" s="10">
        <f t="shared" si="11"/>
        <v>0.625</v>
      </c>
      <c r="N363" s="12">
        <f>AVERAGEIFS(Abercrombie_Data[Price after Promo''s],Abercrombie_Data[ID],Abercrombie_Data[[#This Row],[ID]])</f>
        <v>29.25</v>
      </c>
      <c r="O36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4" spans="1:16" x14ac:dyDescent="0.25">
      <c r="A364" s="2">
        <v>43806</v>
      </c>
      <c r="B364" s="3" t="s">
        <v>233</v>
      </c>
      <c r="C364" s="3" t="s">
        <v>256</v>
      </c>
      <c r="D364" s="3" t="s">
        <v>18</v>
      </c>
      <c r="E364" s="6">
        <v>38682407</v>
      </c>
      <c r="F364" s="12">
        <v>78</v>
      </c>
      <c r="G364" s="12">
        <v>39</v>
      </c>
      <c r="H364" s="3" t="s">
        <v>385</v>
      </c>
      <c r="I364" s="3" t="s">
        <v>388</v>
      </c>
      <c r="J364" s="10" t="str">
        <f>IF(Abercrombie_Data[[#This Row],[Extra Promotion]]="","",MID(Abercrombie_Data[[#This Row],[Extra Promotion]],FIND("%",Abercrombie_Data[[#This Row],[Extra Promotion]])-2,2))</f>
        <v>25</v>
      </c>
      <c r="K364" s="7">
        <f t="shared" si="10"/>
        <v>39</v>
      </c>
      <c r="L364" s="7">
        <f>K364*(1-(IF(Abercrombie_Data[[#This Row],[Extra Promotion %]]="",0,Abercrombie_Data[[#This Row],[Extra Promotion %]]/100)))</f>
        <v>29.25</v>
      </c>
      <c r="M364" s="10">
        <f t="shared" si="11"/>
        <v>0.625</v>
      </c>
      <c r="N364" s="12">
        <f>AVERAGEIFS(Abercrombie_Data[Price after Promo''s],Abercrombie_Data[ID],Abercrombie_Data[[#This Row],[ID]])</f>
        <v>29.25</v>
      </c>
      <c r="O36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5" spans="1:16" x14ac:dyDescent="0.25">
      <c r="A365" s="2">
        <v>43806</v>
      </c>
      <c r="B365" s="3" t="s">
        <v>233</v>
      </c>
      <c r="C365" s="3" t="s">
        <v>250</v>
      </c>
      <c r="D365" s="3" t="s">
        <v>184</v>
      </c>
      <c r="E365" s="6">
        <v>39167319</v>
      </c>
      <c r="F365" s="12">
        <v>78</v>
      </c>
      <c r="G365" s="12">
        <v>39</v>
      </c>
      <c r="H365" s="3" t="s">
        <v>385</v>
      </c>
      <c r="I365" s="3" t="s">
        <v>388</v>
      </c>
      <c r="J365" s="10" t="str">
        <f>IF(Abercrombie_Data[[#This Row],[Extra Promotion]]="","",MID(Abercrombie_Data[[#This Row],[Extra Promotion]],FIND("%",Abercrombie_Data[[#This Row],[Extra Promotion]])-2,2))</f>
        <v>25</v>
      </c>
      <c r="K365" s="7">
        <f t="shared" si="10"/>
        <v>39</v>
      </c>
      <c r="L365" s="7">
        <f>K365*(1-(IF(Abercrombie_Data[[#This Row],[Extra Promotion %]]="",0,Abercrombie_Data[[#This Row],[Extra Promotion %]]/100)))</f>
        <v>29.25</v>
      </c>
      <c r="M365" s="10">
        <f t="shared" si="11"/>
        <v>0.625</v>
      </c>
      <c r="N365" s="12">
        <f>AVERAGEIFS(Abercrombie_Data[Price after Promo''s],Abercrombie_Data[ID],Abercrombie_Data[[#This Row],[ID]])</f>
        <v>29.25</v>
      </c>
      <c r="O36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6" spans="1:16" x14ac:dyDescent="0.25">
      <c r="A366" s="2">
        <v>43806</v>
      </c>
      <c r="B366" s="3" t="s">
        <v>233</v>
      </c>
      <c r="C366" s="3" t="s">
        <v>242</v>
      </c>
      <c r="D366" s="3" t="s">
        <v>54</v>
      </c>
      <c r="E366" s="6">
        <v>38682406</v>
      </c>
      <c r="F366" s="12">
        <v>88</v>
      </c>
      <c r="G366" s="12">
        <v>44</v>
      </c>
      <c r="H366" s="3" t="s">
        <v>385</v>
      </c>
      <c r="I366" s="3" t="s">
        <v>388</v>
      </c>
      <c r="J366" s="10" t="str">
        <f>IF(Abercrombie_Data[[#This Row],[Extra Promotion]]="","",MID(Abercrombie_Data[[#This Row],[Extra Promotion]],FIND("%",Abercrombie_Data[[#This Row],[Extra Promotion]])-2,2))</f>
        <v>25</v>
      </c>
      <c r="K366" s="7">
        <f t="shared" si="10"/>
        <v>44</v>
      </c>
      <c r="L366" s="7">
        <f>K366*(1-(IF(Abercrombie_Data[[#This Row],[Extra Promotion %]]="",0,Abercrombie_Data[[#This Row],[Extra Promotion %]]/100)))</f>
        <v>33</v>
      </c>
      <c r="M366" s="10">
        <f t="shared" si="11"/>
        <v>0.625</v>
      </c>
      <c r="N366" s="12">
        <f>AVERAGEIFS(Abercrombie_Data[Price after Promo''s],Abercrombie_Data[ID],Abercrombie_Data[[#This Row],[ID]])</f>
        <v>33</v>
      </c>
      <c r="O36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7" spans="1:16" x14ac:dyDescent="0.25">
      <c r="A367" s="2">
        <v>43806</v>
      </c>
      <c r="B367" s="3" t="s">
        <v>233</v>
      </c>
      <c r="C367" s="3" t="s">
        <v>243</v>
      </c>
      <c r="D367" s="3" t="s">
        <v>161</v>
      </c>
      <c r="E367" s="6">
        <v>39160855</v>
      </c>
      <c r="F367" s="12">
        <v>78</v>
      </c>
      <c r="G367" s="12">
        <v>39</v>
      </c>
      <c r="H367" s="3" t="s">
        <v>385</v>
      </c>
      <c r="I367" s="3" t="s">
        <v>388</v>
      </c>
      <c r="J367" s="10" t="str">
        <f>IF(Abercrombie_Data[[#This Row],[Extra Promotion]]="","",MID(Abercrombie_Data[[#This Row],[Extra Promotion]],FIND("%",Abercrombie_Data[[#This Row],[Extra Promotion]])-2,2))</f>
        <v>25</v>
      </c>
      <c r="K367" s="7">
        <f t="shared" si="10"/>
        <v>39</v>
      </c>
      <c r="L367" s="7">
        <f>K367*(1-(IF(Abercrombie_Data[[#This Row],[Extra Promotion %]]="",0,Abercrombie_Data[[#This Row],[Extra Promotion %]]/100)))</f>
        <v>29.25</v>
      </c>
      <c r="M367" s="10">
        <f t="shared" si="11"/>
        <v>0.625</v>
      </c>
      <c r="N367" s="12">
        <f>AVERAGEIFS(Abercrombie_Data[Price after Promo''s],Abercrombie_Data[ID],Abercrombie_Data[[#This Row],[ID]])</f>
        <v>29.25</v>
      </c>
      <c r="O36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8" spans="1:16" x14ac:dyDescent="0.25">
      <c r="A368" s="2">
        <v>43806</v>
      </c>
      <c r="B368" s="3" t="s">
        <v>233</v>
      </c>
      <c r="C368" s="3" t="s">
        <v>243</v>
      </c>
      <c r="D368" s="3" t="s">
        <v>15</v>
      </c>
      <c r="E368" s="6">
        <v>39160853</v>
      </c>
      <c r="F368" s="12">
        <v>78</v>
      </c>
      <c r="G368" s="12">
        <v>39</v>
      </c>
      <c r="H368" s="3" t="s">
        <v>385</v>
      </c>
      <c r="I368" s="3" t="s">
        <v>388</v>
      </c>
      <c r="J368" s="10" t="str">
        <f>IF(Abercrombie_Data[[#This Row],[Extra Promotion]]="","",MID(Abercrombie_Data[[#This Row],[Extra Promotion]],FIND("%",Abercrombie_Data[[#This Row],[Extra Promotion]])-2,2))</f>
        <v>25</v>
      </c>
      <c r="K368" s="7">
        <f t="shared" si="10"/>
        <v>39</v>
      </c>
      <c r="L368" s="7">
        <f>K368*(1-(IF(Abercrombie_Data[[#This Row],[Extra Promotion %]]="",0,Abercrombie_Data[[#This Row],[Extra Promotion %]]/100)))</f>
        <v>29.25</v>
      </c>
      <c r="M368" s="10">
        <f t="shared" si="11"/>
        <v>0.625</v>
      </c>
      <c r="N368" s="12">
        <f>AVERAGEIFS(Abercrombie_Data[Price after Promo''s],Abercrombie_Data[ID],Abercrombie_Data[[#This Row],[ID]])</f>
        <v>29.25</v>
      </c>
      <c r="O36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69" spans="1:16" x14ac:dyDescent="0.25">
      <c r="A369" s="2">
        <v>43806</v>
      </c>
      <c r="B369" s="3" t="s">
        <v>233</v>
      </c>
      <c r="C369" s="3" t="s">
        <v>244</v>
      </c>
      <c r="D369" s="3" t="s">
        <v>30</v>
      </c>
      <c r="E369" s="6">
        <v>39491323</v>
      </c>
      <c r="F369" s="12">
        <v>88</v>
      </c>
      <c r="G369" s="12">
        <v>44</v>
      </c>
      <c r="H369" s="3" t="s">
        <v>385</v>
      </c>
      <c r="I369" s="3" t="s">
        <v>389</v>
      </c>
      <c r="J369" s="10" t="str">
        <f>IF(Abercrombie_Data[[#This Row],[Extra Promotion]]="","",MID(Abercrombie_Data[[#This Row],[Extra Promotion]],FIND("%",Abercrombie_Data[[#This Row],[Extra Promotion]])-2,2))</f>
        <v/>
      </c>
      <c r="K369" s="7">
        <f t="shared" si="10"/>
        <v>44</v>
      </c>
      <c r="L369" s="7">
        <f>K369*(1-(IF(Abercrombie_Data[[#This Row],[Extra Promotion %]]="",0,Abercrombie_Data[[#This Row],[Extra Promotion %]]/100)))</f>
        <v>44</v>
      </c>
      <c r="M369" s="10">
        <f t="shared" si="11"/>
        <v>0.5</v>
      </c>
      <c r="N369" s="12">
        <f>AVERAGEIFS(Abercrombie_Data[Price after Promo''s],Abercrombie_Data[ID],Abercrombie_Data[[#This Row],[ID]])</f>
        <v>44</v>
      </c>
      <c r="O36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0" spans="1:16" x14ac:dyDescent="0.25">
      <c r="A370" s="2">
        <v>43806</v>
      </c>
      <c r="B370" s="3" t="s">
        <v>233</v>
      </c>
      <c r="C370" s="3" t="s">
        <v>262</v>
      </c>
      <c r="D370" s="3" t="s">
        <v>30</v>
      </c>
      <c r="E370" s="6">
        <v>39491321</v>
      </c>
      <c r="F370" s="12">
        <v>68</v>
      </c>
      <c r="G370" s="12"/>
      <c r="H370" s="3" t="s">
        <v>385</v>
      </c>
      <c r="I370" s="3" t="s">
        <v>389</v>
      </c>
      <c r="J370" s="10" t="str">
        <f>IF(Abercrombie_Data[[#This Row],[Extra Promotion]]="","",MID(Abercrombie_Data[[#This Row],[Extra Promotion]],FIND("%",Abercrombie_Data[[#This Row],[Extra Promotion]])-2,2))</f>
        <v/>
      </c>
      <c r="K370" s="7">
        <f t="shared" si="10"/>
        <v>68</v>
      </c>
      <c r="L370" s="7">
        <f>K370*(1-(IF(Abercrombie_Data[[#This Row],[Extra Promotion %]]="",0,Abercrombie_Data[[#This Row],[Extra Promotion %]]/100)))</f>
        <v>68</v>
      </c>
      <c r="M370" s="10">
        <f t="shared" si="11"/>
        <v>0</v>
      </c>
      <c r="N370" s="12">
        <f>AVERAGEIFS(Abercrombie_Data[Price after Promo''s],Abercrombie_Data[ID],Abercrombie_Data[[#This Row],[ID]])</f>
        <v>68</v>
      </c>
      <c r="O37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1" spans="1:16" x14ac:dyDescent="0.25">
      <c r="A371" s="2">
        <v>43806</v>
      </c>
      <c r="B371" s="3" t="s">
        <v>233</v>
      </c>
      <c r="C371" s="3" t="s">
        <v>259</v>
      </c>
      <c r="D371" s="3" t="s">
        <v>83</v>
      </c>
      <c r="E371" s="6">
        <v>38682383</v>
      </c>
      <c r="F371" s="12">
        <v>88</v>
      </c>
      <c r="G371" s="12">
        <v>44</v>
      </c>
      <c r="H371" s="3" t="s">
        <v>385</v>
      </c>
      <c r="I371" s="3" t="s">
        <v>388</v>
      </c>
      <c r="J371" s="10" t="str">
        <f>IF(Abercrombie_Data[[#This Row],[Extra Promotion]]="","",MID(Abercrombie_Data[[#This Row],[Extra Promotion]],FIND("%",Abercrombie_Data[[#This Row],[Extra Promotion]])-2,2))</f>
        <v>25</v>
      </c>
      <c r="K371" s="7">
        <f t="shared" si="10"/>
        <v>44</v>
      </c>
      <c r="L371" s="7">
        <f>K371*(1-(IF(Abercrombie_Data[[#This Row],[Extra Promotion %]]="",0,Abercrombie_Data[[#This Row],[Extra Promotion %]]/100)))</f>
        <v>33</v>
      </c>
      <c r="M371" s="10">
        <f t="shared" si="11"/>
        <v>0.625</v>
      </c>
      <c r="N371" s="12">
        <f>AVERAGEIFS(Abercrombie_Data[Price after Promo''s],Abercrombie_Data[ID],Abercrombie_Data[[#This Row],[ID]])</f>
        <v>33</v>
      </c>
      <c r="O37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2" spans="1:16" x14ac:dyDescent="0.25">
      <c r="A372" s="2">
        <v>43806</v>
      </c>
      <c r="B372" s="3" t="s">
        <v>233</v>
      </c>
      <c r="C372" s="3" t="s">
        <v>254</v>
      </c>
      <c r="D372" s="3" t="s">
        <v>14</v>
      </c>
      <c r="E372" s="6">
        <v>39160835</v>
      </c>
      <c r="F372" s="12">
        <v>78</v>
      </c>
      <c r="G372" s="12">
        <v>39</v>
      </c>
      <c r="H372" s="3" t="s">
        <v>385</v>
      </c>
      <c r="I372" s="3" t="s">
        <v>388</v>
      </c>
      <c r="J372" s="10" t="str">
        <f>IF(Abercrombie_Data[[#This Row],[Extra Promotion]]="","",MID(Abercrombie_Data[[#This Row],[Extra Promotion]],FIND("%",Abercrombie_Data[[#This Row],[Extra Promotion]])-2,2))</f>
        <v>25</v>
      </c>
      <c r="K372" s="7">
        <f t="shared" si="10"/>
        <v>39</v>
      </c>
      <c r="L372" s="7">
        <f>K372*(1-(IF(Abercrombie_Data[[#This Row],[Extra Promotion %]]="",0,Abercrombie_Data[[#This Row],[Extra Promotion %]]/100)))</f>
        <v>29.25</v>
      </c>
      <c r="M372" s="10">
        <f t="shared" si="11"/>
        <v>0.625</v>
      </c>
      <c r="N372" s="12">
        <f>AVERAGEIFS(Abercrombie_Data[Price after Promo''s],Abercrombie_Data[ID],Abercrombie_Data[[#This Row],[ID]])</f>
        <v>29.25</v>
      </c>
      <c r="O37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3" spans="1:16" x14ac:dyDescent="0.25">
      <c r="A373" s="2">
        <v>43806</v>
      </c>
      <c r="B373" s="3" t="s">
        <v>233</v>
      </c>
      <c r="C373" s="3" t="s">
        <v>242</v>
      </c>
      <c r="D373" s="3" t="s">
        <v>80</v>
      </c>
      <c r="E373" s="6">
        <v>38682404</v>
      </c>
      <c r="F373" s="12">
        <v>88</v>
      </c>
      <c r="G373" s="12">
        <v>44</v>
      </c>
      <c r="H373" s="3" t="s">
        <v>385</v>
      </c>
      <c r="I373" s="3" t="s">
        <v>388</v>
      </c>
      <c r="J373" s="10" t="str">
        <f>IF(Abercrombie_Data[[#This Row],[Extra Promotion]]="","",MID(Abercrombie_Data[[#This Row],[Extra Promotion]],FIND("%",Abercrombie_Data[[#This Row],[Extra Promotion]])-2,2))</f>
        <v>25</v>
      </c>
      <c r="K373" s="7">
        <f t="shared" si="10"/>
        <v>44</v>
      </c>
      <c r="L373" s="7">
        <f>K373*(1-(IF(Abercrombie_Data[[#This Row],[Extra Promotion %]]="",0,Abercrombie_Data[[#This Row],[Extra Promotion %]]/100)))</f>
        <v>33</v>
      </c>
      <c r="M373" s="10">
        <f t="shared" si="11"/>
        <v>0.625</v>
      </c>
      <c r="N373" s="12">
        <f>AVERAGEIFS(Abercrombie_Data[Price after Promo''s],Abercrombie_Data[ID],Abercrombie_Data[[#This Row],[ID]])</f>
        <v>33</v>
      </c>
      <c r="O37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4" spans="1:16" x14ac:dyDescent="0.25">
      <c r="A374" s="2">
        <v>43806</v>
      </c>
      <c r="B374" s="3" t="s">
        <v>233</v>
      </c>
      <c r="C374" s="3" t="s">
        <v>258</v>
      </c>
      <c r="D374" s="3" t="s">
        <v>184</v>
      </c>
      <c r="E374" s="6">
        <v>38682420</v>
      </c>
      <c r="F374" s="12">
        <v>98</v>
      </c>
      <c r="G374" s="12">
        <v>49</v>
      </c>
      <c r="H374" s="3" t="s">
        <v>385</v>
      </c>
      <c r="I374" s="3" t="s">
        <v>388</v>
      </c>
      <c r="J374" s="10" t="str">
        <f>IF(Abercrombie_Data[[#This Row],[Extra Promotion]]="","",MID(Abercrombie_Data[[#This Row],[Extra Promotion]],FIND("%",Abercrombie_Data[[#This Row],[Extra Promotion]])-2,2))</f>
        <v>25</v>
      </c>
      <c r="K374" s="7">
        <f t="shared" si="10"/>
        <v>49</v>
      </c>
      <c r="L374" s="7">
        <f>K374*(1-(IF(Abercrombie_Data[[#This Row],[Extra Promotion %]]="",0,Abercrombie_Data[[#This Row],[Extra Promotion %]]/100)))</f>
        <v>36.75</v>
      </c>
      <c r="M374" s="10">
        <f t="shared" si="11"/>
        <v>0.625</v>
      </c>
      <c r="N374" s="12">
        <f>AVERAGEIFS(Abercrombie_Data[Price after Promo''s],Abercrombie_Data[ID],Abercrombie_Data[[#This Row],[ID]])</f>
        <v>36.75</v>
      </c>
      <c r="O37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5" spans="1:16" x14ac:dyDescent="0.25">
      <c r="A375" s="2">
        <v>43806</v>
      </c>
      <c r="B375" s="3" t="s">
        <v>233</v>
      </c>
      <c r="C375" s="3" t="s">
        <v>237</v>
      </c>
      <c r="D375" s="3" t="s">
        <v>248</v>
      </c>
      <c r="E375" s="6">
        <v>39160843</v>
      </c>
      <c r="F375" s="12">
        <v>78</v>
      </c>
      <c r="G375" s="12">
        <v>39</v>
      </c>
      <c r="H375" s="3" t="s">
        <v>385</v>
      </c>
      <c r="I375" s="3" t="s">
        <v>388</v>
      </c>
      <c r="J375" s="10" t="str">
        <f>IF(Abercrombie_Data[[#This Row],[Extra Promotion]]="","",MID(Abercrombie_Data[[#This Row],[Extra Promotion]],FIND("%",Abercrombie_Data[[#This Row],[Extra Promotion]])-2,2))</f>
        <v>25</v>
      </c>
      <c r="K375" s="7">
        <f t="shared" si="10"/>
        <v>39</v>
      </c>
      <c r="L375" s="7">
        <f>K375*(1-(IF(Abercrombie_Data[[#This Row],[Extra Promotion %]]="",0,Abercrombie_Data[[#This Row],[Extra Promotion %]]/100)))</f>
        <v>29.25</v>
      </c>
      <c r="M375" s="10">
        <f t="shared" si="11"/>
        <v>0.625</v>
      </c>
      <c r="N375" s="12">
        <f>AVERAGEIFS(Abercrombie_Data[Price after Promo''s],Abercrombie_Data[ID],Abercrombie_Data[[#This Row],[ID]])</f>
        <v>29.25</v>
      </c>
      <c r="O37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6" spans="1:16" x14ac:dyDescent="0.25">
      <c r="A376" s="2">
        <v>43806</v>
      </c>
      <c r="B376" s="3" t="s">
        <v>233</v>
      </c>
      <c r="C376" s="3" t="s">
        <v>240</v>
      </c>
      <c r="D376" s="3" t="s">
        <v>207</v>
      </c>
      <c r="E376" s="6">
        <v>39160838</v>
      </c>
      <c r="F376" s="12">
        <v>98</v>
      </c>
      <c r="G376" s="12">
        <v>49</v>
      </c>
      <c r="H376" s="3" t="s">
        <v>385</v>
      </c>
      <c r="I376" s="3" t="s">
        <v>388</v>
      </c>
      <c r="J376" s="10" t="str">
        <f>IF(Abercrombie_Data[[#This Row],[Extra Promotion]]="","",MID(Abercrombie_Data[[#This Row],[Extra Promotion]],FIND("%",Abercrombie_Data[[#This Row],[Extra Promotion]])-2,2))</f>
        <v>25</v>
      </c>
      <c r="K376" s="7">
        <f t="shared" si="10"/>
        <v>49</v>
      </c>
      <c r="L376" s="7">
        <f>K376*(1-(IF(Abercrombie_Data[[#This Row],[Extra Promotion %]]="",0,Abercrombie_Data[[#This Row],[Extra Promotion %]]/100)))</f>
        <v>36.75</v>
      </c>
      <c r="M376" s="10">
        <f t="shared" si="11"/>
        <v>0.625</v>
      </c>
      <c r="N376" s="12">
        <f>AVERAGEIFS(Abercrombie_Data[Price after Promo''s],Abercrombie_Data[ID],Abercrombie_Data[[#This Row],[ID]])</f>
        <v>36.75</v>
      </c>
      <c r="O37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7" spans="1:16" x14ac:dyDescent="0.25">
      <c r="A377" s="2">
        <v>43806</v>
      </c>
      <c r="B377" s="3" t="s">
        <v>233</v>
      </c>
      <c r="C377" s="3" t="s">
        <v>251</v>
      </c>
      <c r="D377" s="3" t="s">
        <v>14</v>
      </c>
      <c r="E377" s="6">
        <v>38323826</v>
      </c>
      <c r="F377" s="12">
        <v>68</v>
      </c>
      <c r="G377" s="12">
        <v>34</v>
      </c>
      <c r="H377" s="3" t="s">
        <v>385</v>
      </c>
      <c r="I377" s="3" t="s">
        <v>388</v>
      </c>
      <c r="J377" s="10" t="str">
        <f>IF(Abercrombie_Data[[#This Row],[Extra Promotion]]="","",MID(Abercrombie_Data[[#This Row],[Extra Promotion]],FIND("%",Abercrombie_Data[[#This Row],[Extra Promotion]])-2,2))</f>
        <v>25</v>
      </c>
      <c r="K377" s="7">
        <f t="shared" si="10"/>
        <v>34</v>
      </c>
      <c r="L377" s="7">
        <f>K377*(1-(IF(Abercrombie_Data[[#This Row],[Extra Promotion %]]="",0,Abercrombie_Data[[#This Row],[Extra Promotion %]]/100)))</f>
        <v>25.5</v>
      </c>
      <c r="M377" s="10">
        <f t="shared" si="11"/>
        <v>0.625</v>
      </c>
      <c r="N377" s="12">
        <f>AVERAGEIFS(Abercrombie_Data[Price after Promo''s],Abercrombie_Data[ID],Abercrombie_Data[[#This Row],[ID]])</f>
        <v>25.5</v>
      </c>
      <c r="O37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8" spans="1:16" x14ac:dyDescent="0.25">
      <c r="A378" s="2">
        <v>43806</v>
      </c>
      <c r="B378" s="3" t="s">
        <v>233</v>
      </c>
      <c r="C378" s="3" t="s">
        <v>257</v>
      </c>
      <c r="D378" s="3" t="s">
        <v>77</v>
      </c>
      <c r="E378" s="6">
        <v>38682419</v>
      </c>
      <c r="F378" s="12">
        <v>98</v>
      </c>
      <c r="G378" s="12">
        <v>49</v>
      </c>
      <c r="H378" s="3" t="s">
        <v>385</v>
      </c>
      <c r="I378" s="3" t="s">
        <v>389</v>
      </c>
      <c r="J378" s="10" t="str">
        <f>IF(Abercrombie_Data[[#This Row],[Extra Promotion]]="","",MID(Abercrombie_Data[[#This Row],[Extra Promotion]],FIND("%",Abercrombie_Data[[#This Row],[Extra Promotion]])-2,2))</f>
        <v/>
      </c>
      <c r="K378" s="7">
        <f t="shared" si="10"/>
        <v>49</v>
      </c>
      <c r="L378" s="7">
        <f>K378*(1-(IF(Abercrombie_Data[[#This Row],[Extra Promotion %]]="",0,Abercrombie_Data[[#This Row],[Extra Promotion %]]/100)))</f>
        <v>49</v>
      </c>
      <c r="M378" s="10">
        <f t="shared" si="11"/>
        <v>0.5</v>
      </c>
      <c r="N378" s="12">
        <f>AVERAGEIFS(Abercrombie_Data[Price after Promo''s],Abercrombie_Data[ID],Abercrombie_Data[[#This Row],[ID]])</f>
        <v>49</v>
      </c>
      <c r="O37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79" spans="1:16" x14ac:dyDescent="0.25">
      <c r="A379" s="2">
        <v>43806</v>
      </c>
      <c r="B379" s="3" t="s">
        <v>233</v>
      </c>
      <c r="C379" s="3" t="s">
        <v>243</v>
      </c>
      <c r="D379" s="3" t="s">
        <v>172</v>
      </c>
      <c r="E379" s="6">
        <v>39160851</v>
      </c>
      <c r="F379" s="12">
        <v>78</v>
      </c>
      <c r="G379" s="12">
        <v>39</v>
      </c>
      <c r="H379" s="3" t="s">
        <v>385</v>
      </c>
      <c r="I379" s="3" t="s">
        <v>388</v>
      </c>
      <c r="J379" s="10" t="str">
        <f>IF(Abercrombie_Data[[#This Row],[Extra Promotion]]="","",MID(Abercrombie_Data[[#This Row],[Extra Promotion]],FIND("%",Abercrombie_Data[[#This Row],[Extra Promotion]])-2,2))</f>
        <v>25</v>
      </c>
      <c r="K379" s="7">
        <f t="shared" si="10"/>
        <v>39</v>
      </c>
      <c r="L379" s="7">
        <f>K379*(1-(IF(Abercrombie_Data[[#This Row],[Extra Promotion %]]="",0,Abercrombie_Data[[#This Row],[Extra Promotion %]]/100)))</f>
        <v>29.25</v>
      </c>
      <c r="M379" s="10">
        <f t="shared" si="11"/>
        <v>0.625</v>
      </c>
      <c r="N379" s="12">
        <f>AVERAGEIFS(Abercrombie_Data[Price after Promo''s],Abercrombie_Data[ID],Abercrombie_Data[[#This Row],[ID]])</f>
        <v>29.25</v>
      </c>
      <c r="O37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0" spans="1:16" x14ac:dyDescent="0.25">
      <c r="A380" s="2">
        <v>43806</v>
      </c>
      <c r="B380" s="3" t="s">
        <v>233</v>
      </c>
      <c r="C380" s="3" t="s">
        <v>255</v>
      </c>
      <c r="D380" s="3" t="s">
        <v>236</v>
      </c>
      <c r="E380" s="6">
        <v>38682400</v>
      </c>
      <c r="F380" s="12">
        <v>68</v>
      </c>
      <c r="G380" s="12">
        <v>34</v>
      </c>
      <c r="H380" s="3" t="s">
        <v>385</v>
      </c>
      <c r="I380" s="3" t="s">
        <v>388</v>
      </c>
      <c r="J380" s="10" t="str">
        <f>IF(Abercrombie_Data[[#This Row],[Extra Promotion]]="","",MID(Abercrombie_Data[[#This Row],[Extra Promotion]],FIND("%",Abercrombie_Data[[#This Row],[Extra Promotion]])-2,2))</f>
        <v>25</v>
      </c>
      <c r="K380" s="7">
        <f t="shared" si="10"/>
        <v>34</v>
      </c>
      <c r="L380" s="7">
        <f>K380*(1-(IF(Abercrombie_Data[[#This Row],[Extra Promotion %]]="",0,Abercrombie_Data[[#This Row],[Extra Promotion %]]/100)))</f>
        <v>25.5</v>
      </c>
      <c r="M380" s="10">
        <f t="shared" si="11"/>
        <v>0.625</v>
      </c>
      <c r="N380" s="12">
        <f>AVERAGEIFS(Abercrombie_Data[Price after Promo''s],Abercrombie_Data[ID],Abercrombie_Data[[#This Row],[ID]])</f>
        <v>25.5</v>
      </c>
      <c r="O38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1" spans="1:16" x14ac:dyDescent="0.25">
      <c r="A381" s="2">
        <v>43806</v>
      </c>
      <c r="B381" s="3" t="s">
        <v>233</v>
      </c>
      <c r="C381" s="3" t="s">
        <v>255</v>
      </c>
      <c r="D381" s="3" t="s">
        <v>80</v>
      </c>
      <c r="E381" s="6">
        <v>38682410</v>
      </c>
      <c r="F381" s="12">
        <v>78</v>
      </c>
      <c r="G381" s="12">
        <v>39</v>
      </c>
      <c r="H381" s="3" t="s">
        <v>385</v>
      </c>
      <c r="I381" s="3" t="s">
        <v>388</v>
      </c>
      <c r="J381" s="10" t="str">
        <f>IF(Abercrombie_Data[[#This Row],[Extra Promotion]]="","",MID(Abercrombie_Data[[#This Row],[Extra Promotion]],FIND("%",Abercrombie_Data[[#This Row],[Extra Promotion]])-2,2))</f>
        <v>25</v>
      </c>
      <c r="K381" s="7">
        <f t="shared" si="10"/>
        <v>39</v>
      </c>
      <c r="L381" s="7">
        <f>K381*(1-(IF(Abercrombie_Data[[#This Row],[Extra Promotion %]]="",0,Abercrombie_Data[[#This Row],[Extra Promotion %]]/100)))</f>
        <v>29.25</v>
      </c>
      <c r="M381" s="10">
        <f t="shared" si="11"/>
        <v>0.625</v>
      </c>
      <c r="N381" s="12">
        <f>AVERAGEIFS(Abercrombie_Data[Price after Promo''s],Abercrombie_Data[ID],Abercrombie_Data[[#This Row],[ID]])</f>
        <v>29.25</v>
      </c>
      <c r="O38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2" spans="1:16" x14ac:dyDescent="0.25">
      <c r="A382" s="2">
        <v>43806</v>
      </c>
      <c r="B382" s="3" t="s">
        <v>233</v>
      </c>
      <c r="C382" s="3" t="s">
        <v>259</v>
      </c>
      <c r="D382" s="3" t="s">
        <v>16</v>
      </c>
      <c r="E382" s="6">
        <v>38682381</v>
      </c>
      <c r="F382" s="12">
        <v>88</v>
      </c>
      <c r="G382" s="12">
        <v>44</v>
      </c>
      <c r="H382" s="3" t="s">
        <v>385</v>
      </c>
      <c r="I382" s="3" t="s">
        <v>388</v>
      </c>
      <c r="J382" s="10" t="str">
        <f>IF(Abercrombie_Data[[#This Row],[Extra Promotion]]="","",MID(Abercrombie_Data[[#This Row],[Extra Promotion]],FIND("%",Abercrombie_Data[[#This Row],[Extra Promotion]])-2,2))</f>
        <v>25</v>
      </c>
      <c r="K382" s="7">
        <f t="shared" si="10"/>
        <v>44</v>
      </c>
      <c r="L382" s="7">
        <f>K382*(1-(IF(Abercrombie_Data[[#This Row],[Extra Promotion %]]="",0,Abercrombie_Data[[#This Row],[Extra Promotion %]]/100)))</f>
        <v>33</v>
      </c>
      <c r="M382" s="10">
        <f t="shared" si="11"/>
        <v>0.625</v>
      </c>
      <c r="N382" s="12">
        <f>AVERAGEIFS(Abercrombie_Data[Price after Promo''s],Abercrombie_Data[ID],Abercrombie_Data[[#This Row],[ID]])</f>
        <v>33</v>
      </c>
      <c r="O38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3" spans="1:16" x14ac:dyDescent="0.25">
      <c r="A383" s="2">
        <v>43806</v>
      </c>
      <c r="B383" s="3" t="s">
        <v>233</v>
      </c>
      <c r="C383" s="3" t="s">
        <v>259</v>
      </c>
      <c r="D383" s="3" t="s">
        <v>14</v>
      </c>
      <c r="E383" s="6">
        <v>38682382</v>
      </c>
      <c r="F383" s="12">
        <v>88</v>
      </c>
      <c r="G383" s="12">
        <v>44</v>
      </c>
      <c r="H383" s="3" t="s">
        <v>385</v>
      </c>
      <c r="I383" s="3" t="s">
        <v>388</v>
      </c>
      <c r="J383" s="10" t="str">
        <f>IF(Abercrombie_Data[[#This Row],[Extra Promotion]]="","",MID(Abercrombie_Data[[#This Row],[Extra Promotion]],FIND("%",Abercrombie_Data[[#This Row],[Extra Promotion]])-2,2))</f>
        <v>25</v>
      </c>
      <c r="K383" s="7">
        <f t="shared" si="10"/>
        <v>44</v>
      </c>
      <c r="L383" s="7">
        <f>K383*(1-(IF(Abercrombie_Data[[#This Row],[Extra Promotion %]]="",0,Abercrombie_Data[[#This Row],[Extra Promotion %]]/100)))</f>
        <v>33</v>
      </c>
      <c r="M383" s="10">
        <f t="shared" si="11"/>
        <v>0.625</v>
      </c>
      <c r="N383" s="12">
        <f>AVERAGEIFS(Abercrombie_Data[Price after Promo''s],Abercrombie_Data[ID],Abercrombie_Data[[#This Row],[ID]])</f>
        <v>33</v>
      </c>
      <c r="O38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4" spans="1:16" x14ac:dyDescent="0.25">
      <c r="A384" s="2">
        <v>43806</v>
      </c>
      <c r="B384" s="3" t="s">
        <v>233</v>
      </c>
      <c r="C384" s="3" t="s">
        <v>247</v>
      </c>
      <c r="D384" s="3" t="s">
        <v>80</v>
      </c>
      <c r="E384" s="6">
        <v>38682384</v>
      </c>
      <c r="F384" s="12">
        <v>68</v>
      </c>
      <c r="G384" s="12">
        <v>34</v>
      </c>
      <c r="H384" s="3" t="s">
        <v>385</v>
      </c>
      <c r="I384" s="3" t="s">
        <v>388</v>
      </c>
      <c r="J384" s="10" t="str">
        <f>IF(Abercrombie_Data[[#This Row],[Extra Promotion]]="","",MID(Abercrombie_Data[[#This Row],[Extra Promotion]],FIND("%",Abercrombie_Data[[#This Row],[Extra Promotion]])-2,2))</f>
        <v>25</v>
      </c>
      <c r="K384" s="7">
        <f t="shared" si="10"/>
        <v>34</v>
      </c>
      <c r="L384" s="7">
        <f>K384*(1-(IF(Abercrombie_Data[[#This Row],[Extra Promotion %]]="",0,Abercrombie_Data[[#This Row],[Extra Promotion %]]/100)))</f>
        <v>25.5</v>
      </c>
      <c r="M384" s="10">
        <f t="shared" si="11"/>
        <v>0.625</v>
      </c>
      <c r="N384" s="12">
        <f>AVERAGEIFS(Abercrombie_Data[Price after Promo''s],Abercrombie_Data[ID],Abercrombie_Data[[#This Row],[ID]])</f>
        <v>25.5</v>
      </c>
      <c r="O38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5" spans="1:16" x14ac:dyDescent="0.25">
      <c r="A385" s="2">
        <v>43806</v>
      </c>
      <c r="B385" s="3" t="s">
        <v>233</v>
      </c>
      <c r="C385" s="3" t="s">
        <v>243</v>
      </c>
      <c r="D385" s="3" t="s">
        <v>11</v>
      </c>
      <c r="E385" s="6">
        <v>39160854</v>
      </c>
      <c r="F385" s="12">
        <v>78</v>
      </c>
      <c r="G385" s="12">
        <v>39</v>
      </c>
      <c r="H385" s="3" t="s">
        <v>385</v>
      </c>
      <c r="I385" s="3" t="s">
        <v>388</v>
      </c>
      <c r="J385" s="10" t="str">
        <f>IF(Abercrombie_Data[[#This Row],[Extra Promotion]]="","",MID(Abercrombie_Data[[#This Row],[Extra Promotion]],FIND("%",Abercrombie_Data[[#This Row],[Extra Promotion]])-2,2))</f>
        <v>25</v>
      </c>
      <c r="K385" s="7">
        <f t="shared" si="10"/>
        <v>39</v>
      </c>
      <c r="L385" s="7">
        <f>K385*(1-(IF(Abercrombie_Data[[#This Row],[Extra Promotion %]]="",0,Abercrombie_Data[[#This Row],[Extra Promotion %]]/100)))</f>
        <v>29.25</v>
      </c>
      <c r="M385" s="10">
        <f t="shared" si="11"/>
        <v>0.625</v>
      </c>
      <c r="N385" s="12">
        <f>AVERAGEIFS(Abercrombie_Data[Price after Promo''s],Abercrombie_Data[ID],Abercrombie_Data[[#This Row],[ID]])</f>
        <v>29.25</v>
      </c>
      <c r="O38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6" spans="1:16" x14ac:dyDescent="0.25">
      <c r="A386" s="2">
        <v>43806</v>
      </c>
      <c r="B386" s="3" t="s">
        <v>233</v>
      </c>
      <c r="C386" s="3" t="s">
        <v>246</v>
      </c>
      <c r="D386" s="3" t="s">
        <v>172</v>
      </c>
      <c r="E386" s="6">
        <v>38682421</v>
      </c>
      <c r="F386" s="12">
        <v>68</v>
      </c>
      <c r="G386" s="12">
        <v>34</v>
      </c>
      <c r="H386" s="3" t="s">
        <v>385</v>
      </c>
      <c r="I386" s="3" t="s">
        <v>389</v>
      </c>
      <c r="J386" s="10" t="str">
        <f>IF(Abercrombie_Data[[#This Row],[Extra Promotion]]="","",MID(Abercrombie_Data[[#This Row],[Extra Promotion]],FIND("%",Abercrombie_Data[[#This Row],[Extra Promotion]])-2,2))</f>
        <v/>
      </c>
      <c r="K386" s="7">
        <f t="shared" ref="K386:K449" si="12">MIN(F386,G386)</f>
        <v>34</v>
      </c>
      <c r="L386" s="7">
        <f>K386*(1-(IF(Abercrombie_Data[[#This Row],[Extra Promotion %]]="",0,Abercrombie_Data[[#This Row],[Extra Promotion %]]/100)))</f>
        <v>34</v>
      </c>
      <c r="M386" s="10">
        <f t="shared" ref="M386:M449" si="13">IF(1-(L386/F386)=1,"",1-(L386/F386))</f>
        <v>0.5</v>
      </c>
      <c r="N386" s="12">
        <f>AVERAGEIFS(Abercrombie_Data[Price after Promo''s],Abercrombie_Data[ID],Abercrombie_Data[[#This Row],[ID]])</f>
        <v>34</v>
      </c>
      <c r="O38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7" spans="1:16" x14ac:dyDescent="0.25">
      <c r="A387" s="2">
        <v>43806</v>
      </c>
      <c r="B387" s="3" t="s">
        <v>233</v>
      </c>
      <c r="C387" s="3" t="s">
        <v>251</v>
      </c>
      <c r="D387" s="3" t="s">
        <v>80</v>
      </c>
      <c r="E387" s="6">
        <v>38323823</v>
      </c>
      <c r="F387" s="12">
        <v>68</v>
      </c>
      <c r="G387" s="12">
        <v>34</v>
      </c>
      <c r="H387" s="3" t="s">
        <v>385</v>
      </c>
      <c r="I387" s="3" t="s">
        <v>388</v>
      </c>
      <c r="J387" s="10" t="str">
        <f>IF(Abercrombie_Data[[#This Row],[Extra Promotion]]="","",MID(Abercrombie_Data[[#This Row],[Extra Promotion]],FIND("%",Abercrombie_Data[[#This Row],[Extra Promotion]])-2,2))</f>
        <v>25</v>
      </c>
      <c r="K387" s="7">
        <f t="shared" si="12"/>
        <v>34</v>
      </c>
      <c r="L387" s="7">
        <f>K387*(1-(IF(Abercrombie_Data[[#This Row],[Extra Promotion %]]="",0,Abercrombie_Data[[#This Row],[Extra Promotion %]]/100)))</f>
        <v>25.5</v>
      </c>
      <c r="M387" s="10">
        <f t="shared" si="13"/>
        <v>0.625</v>
      </c>
      <c r="N387" s="12">
        <f>AVERAGEIFS(Abercrombie_Data[Price after Promo''s],Abercrombie_Data[ID],Abercrombie_Data[[#This Row],[ID]])</f>
        <v>25.5</v>
      </c>
      <c r="O38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8" spans="1:16" x14ac:dyDescent="0.25">
      <c r="A388" s="2">
        <v>43806</v>
      </c>
      <c r="B388" s="3" t="s">
        <v>233</v>
      </c>
      <c r="C388" s="3" t="s">
        <v>247</v>
      </c>
      <c r="D388" s="3" t="s">
        <v>155</v>
      </c>
      <c r="E388" s="6">
        <v>38682386</v>
      </c>
      <c r="F388" s="12">
        <v>68</v>
      </c>
      <c r="G388" s="12">
        <v>34</v>
      </c>
      <c r="H388" s="3" t="s">
        <v>385</v>
      </c>
      <c r="I388" s="3" t="s">
        <v>388</v>
      </c>
      <c r="J388" s="10" t="str">
        <f>IF(Abercrombie_Data[[#This Row],[Extra Promotion]]="","",MID(Abercrombie_Data[[#This Row],[Extra Promotion]],FIND("%",Abercrombie_Data[[#This Row],[Extra Promotion]])-2,2))</f>
        <v>25</v>
      </c>
      <c r="K388" s="7">
        <f t="shared" si="12"/>
        <v>34</v>
      </c>
      <c r="L388" s="7">
        <f>K388*(1-(IF(Abercrombie_Data[[#This Row],[Extra Promotion %]]="",0,Abercrombie_Data[[#This Row],[Extra Promotion %]]/100)))</f>
        <v>25.5</v>
      </c>
      <c r="M388" s="10">
        <f t="shared" si="13"/>
        <v>0.625</v>
      </c>
      <c r="N388" s="12">
        <f>AVERAGEIFS(Abercrombie_Data[Price after Promo''s],Abercrombie_Data[ID],Abercrombie_Data[[#This Row],[ID]])</f>
        <v>25.5</v>
      </c>
      <c r="O38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89" spans="1:16" x14ac:dyDescent="0.25">
      <c r="A389" s="2">
        <v>43806</v>
      </c>
      <c r="B389" s="3" t="s">
        <v>233</v>
      </c>
      <c r="C389" s="3" t="s">
        <v>254</v>
      </c>
      <c r="D389" s="3" t="s">
        <v>80</v>
      </c>
      <c r="E389" s="6">
        <v>39160834</v>
      </c>
      <c r="F389" s="12">
        <v>78</v>
      </c>
      <c r="G389" s="12">
        <v>39</v>
      </c>
      <c r="H389" s="3" t="s">
        <v>385</v>
      </c>
      <c r="I389" s="3" t="s">
        <v>388</v>
      </c>
      <c r="J389" s="10" t="str">
        <f>IF(Abercrombie_Data[[#This Row],[Extra Promotion]]="","",MID(Abercrombie_Data[[#This Row],[Extra Promotion]],FIND("%",Abercrombie_Data[[#This Row],[Extra Promotion]])-2,2))</f>
        <v>25</v>
      </c>
      <c r="K389" s="7">
        <f t="shared" si="12"/>
        <v>39</v>
      </c>
      <c r="L389" s="7">
        <f>K389*(1-(IF(Abercrombie_Data[[#This Row],[Extra Promotion %]]="",0,Abercrombie_Data[[#This Row],[Extra Promotion %]]/100)))</f>
        <v>29.25</v>
      </c>
      <c r="M389" s="10">
        <f t="shared" si="13"/>
        <v>0.625</v>
      </c>
      <c r="N389" s="12">
        <f>AVERAGEIFS(Abercrombie_Data[Price after Promo''s],Abercrombie_Data[ID],Abercrombie_Data[[#This Row],[ID]])</f>
        <v>29.25</v>
      </c>
      <c r="O38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0" spans="1:16" x14ac:dyDescent="0.25">
      <c r="A390" s="2">
        <v>43806</v>
      </c>
      <c r="B390" s="3" t="s">
        <v>233</v>
      </c>
      <c r="C390" s="3" t="s">
        <v>255</v>
      </c>
      <c r="D390" s="3" t="s">
        <v>83</v>
      </c>
      <c r="E390" s="6">
        <v>38682411</v>
      </c>
      <c r="F390" s="12">
        <v>78</v>
      </c>
      <c r="G390" s="12">
        <v>39</v>
      </c>
      <c r="H390" s="3" t="s">
        <v>385</v>
      </c>
      <c r="I390" s="3" t="s">
        <v>388</v>
      </c>
      <c r="J390" s="10" t="str">
        <f>IF(Abercrombie_Data[[#This Row],[Extra Promotion]]="","",MID(Abercrombie_Data[[#This Row],[Extra Promotion]],FIND("%",Abercrombie_Data[[#This Row],[Extra Promotion]])-2,2))</f>
        <v>25</v>
      </c>
      <c r="K390" s="7">
        <f t="shared" si="12"/>
        <v>39</v>
      </c>
      <c r="L390" s="7">
        <f>K390*(1-(IF(Abercrombie_Data[[#This Row],[Extra Promotion %]]="",0,Abercrombie_Data[[#This Row],[Extra Promotion %]]/100)))</f>
        <v>29.25</v>
      </c>
      <c r="M390" s="10">
        <f t="shared" si="13"/>
        <v>0.625</v>
      </c>
      <c r="N390" s="12">
        <f>AVERAGEIFS(Abercrombie_Data[Price after Promo''s],Abercrombie_Data[ID],Abercrombie_Data[[#This Row],[ID]])</f>
        <v>29.25</v>
      </c>
      <c r="O39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1" spans="1:16" x14ac:dyDescent="0.25">
      <c r="A391" s="2">
        <v>43806</v>
      </c>
      <c r="B391" s="3" t="s">
        <v>233</v>
      </c>
      <c r="C391" s="3" t="s">
        <v>255</v>
      </c>
      <c r="D391" s="3" t="s">
        <v>14</v>
      </c>
      <c r="E391" s="6">
        <v>38682398</v>
      </c>
      <c r="F391" s="12">
        <v>68</v>
      </c>
      <c r="G391" s="12">
        <v>34</v>
      </c>
      <c r="H391" s="3" t="s">
        <v>385</v>
      </c>
      <c r="I391" s="3" t="s">
        <v>388</v>
      </c>
      <c r="J391" s="10" t="str">
        <f>IF(Abercrombie_Data[[#This Row],[Extra Promotion]]="","",MID(Abercrombie_Data[[#This Row],[Extra Promotion]],FIND("%",Abercrombie_Data[[#This Row],[Extra Promotion]])-2,2))</f>
        <v>25</v>
      </c>
      <c r="K391" s="7">
        <f t="shared" si="12"/>
        <v>34</v>
      </c>
      <c r="L391" s="7">
        <f>K391*(1-(IF(Abercrombie_Data[[#This Row],[Extra Promotion %]]="",0,Abercrombie_Data[[#This Row],[Extra Promotion %]]/100)))</f>
        <v>25.5</v>
      </c>
      <c r="M391" s="10">
        <f t="shared" si="13"/>
        <v>0.625</v>
      </c>
      <c r="N391" s="12">
        <f>AVERAGEIFS(Abercrombie_Data[Price after Promo''s],Abercrombie_Data[ID],Abercrombie_Data[[#This Row],[ID]])</f>
        <v>25.5</v>
      </c>
      <c r="O39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2" spans="1:16" x14ac:dyDescent="0.25">
      <c r="A392" s="2">
        <v>43806</v>
      </c>
      <c r="B392" s="3" t="s">
        <v>233</v>
      </c>
      <c r="C392" s="3" t="s">
        <v>255</v>
      </c>
      <c r="D392" s="3" t="s">
        <v>155</v>
      </c>
      <c r="E392" s="6">
        <v>38682399</v>
      </c>
      <c r="F392" s="12">
        <v>68</v>
      </c>
      <c r="G392" s="12">
        <v>34</v>
      </c>
      <c r="H392" s="3" t="s">
        <v>385</v>
      </c>
      <c r="I392" s="3" t="s">
        <v>388</v>
      </c>
      <c r="J392" s="10" t="str">
        <f>IF(Abercrombie_Data[[#This Row],[Extra Promotion]]="","",MID(Abercrombie_Data[[#This Row],[Extra Promotion]],FIND("%",Abercrombie_Data[[#This Row],[Extra Promotion]])-2,2))</f>
        <v>25</v>
      </c>
      <c r="K392" s="7">
        <f t="shared" si="12"/>
        <v>34</v>
      </c>
      <c r="L392" s="7">
        <f>K392*(1-(IF(Abercrombie_Data[[#This Row],[Extra Promotion %]]="",0,Abercrombie_Data[[#This Row],[Extra Promotion %]]/100)))</f>
        <v>25.5</v>
      </c>
      <c r="M392" s="10">
        <f t="shared" si="13"/>
        <v>0.625</v>
      </c>
      <c r="N392" s="12">
        <f>AVERAGEIFS(Abercrombie_Data[Price after Promo''s],Abercrombie_Data[ID],Abercrombie_Data[[#This Row],[ID]])</f>
        <v>25.5</v>
      </c>
      <c r="O39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3" spans="1:16" x14ac:dyDescent="0.25">
      <c r="A393" s="2">
        <v>43806</v>
      </c>
      <c r="B393" s="3" t="s">
        <v>233</v>
      </c>
      <c r="C393" s="3" t="s">
        <v>247</v>
      </c>
      <c r="D393" s="3" t="s">
        <v>14</v>
      </c>
      <c r="E393" s="6">
        <v>38682385</v>
      </c>
      <c r="F393" s="12">
        <v>68</v>
      </c>
      <c r="G393" s="12">
        <v>34</v>
      </c>
      <c r="H393" s="3" t="s">
        <v>385</v>
      </c>
      <c r="I393" s="3" t="s">
        <v>388</v>
      </c>
      <c r="J393" s="10" t="str">
        <f>IF(Abercrombie_Data[[#This Row],[Extra Promotion]]="","",MID(Abercrombie_Data[[#This Row],[Extra Promotion]],FIND("%",Abercrombie_Data[[#This Row],[Extra Promotion]])-2,2))</f>
        <v>25</v>
      </c>
      <c r="K393" s="7">
        <f t="shared" si="12"/>
        <v>34</v>
      </c>
      <c r="L393" s="7">
        <f>K393*(1-(IF(Abercrombie_Data[[#This Row],[Extra Promotion %]]="",0,Abercrombie_Data[[#This Row],[Extra Promotion %]]/100)))</f>
        <v>25.5</v>
      </c>
      <c r="M393" s="10">
        <f t="shared" si="13"/>
        <v>0.625</v>
      </c>
      <c r="N393" s="12">
        <f>AVERAGEIFS(Abercrombie_Data[Price after Promo''s],Abercrombie_Data[ID],Abercrombie_Data[[#This Row],[ID]])</f>
        <v>25.5</v>
      </c>
      <c r="O39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4" spans="1:16" x14ac:dyDescent="0.25">
      <c r="A394" s="2">
        <v>43806</v>
      </c>
      <c r="B394" s="3" t="s">
        <v>233</v>
      </c>
      <c r="C394" s="3" t="s">
        <v>241</v>
      </c>
      <c r="D394" s="3" t="s">
        <v>155</v>
      </c>
      <c r="E394" s="6">
        <v>39160832</v>
      </c>
      <c r="F394" s="12">
        <v>45</v>
      </c>
      <c r="G394" s="12"/>
      <c r="H394" s="3" t="s">
        <v>385</v>
      </c>
      <c r="I394" s="3" t="s">
        <v>389</v>
      </c>
      <c r="J394" s="10" t="str">
        <f>IF(Abercrombie_Data[[#This Row],[Extra Promotion]]="","",MID(Abercrombie_Data[[#This Row],[Extra Promotion]],FIND("%",Abercrombie_Data[[#This Row],[Extra Promotion]])-2,2))</f>
        <v/>
      </c>
      <c r="K394" s="7">
        <f t="shared" si="12"/>
        <v>45</v>
      </c>
      <c r="L394" s="7">
        <f>K394*(1-(IF(Abercrombie_Data[[#This Row],[Extra Promotion %]]="",0,Abercrombie_Data[[#This Row],[Extra Promotion %]]/100)))</f>
        <v>45</v>
      </c>
      <c r="M394" s="10">
        <f t="shared" si="13"/>
        <v>0</v>
      </c>
      <c r="N394" s="12">
        <f>AVERAGEIFS(Abercrombie_Data[Price after Promo''s],Abercrombie_Data[ID],Abercrombie_Data[[#This Row],[ID]])</f>
        <v>45</v>
      </c>
      <c r="O39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5" spans="1:16" x14ac:dyDescent="0.25">
      <c r="A395" s="2">
        <v>43806</v>
      </c>
      <c r="B395" s="3" t="s">
        <v>233</v>
      </c>
      <c r="C395" s="3" t="s">
        <v>264</v>
      </c>
      <c r="D395" s="3" t="s">
        <v>172</v>
      </c>
      <c r="E395" s="6">
        <v>39160827</v>
      </c>
      <c r="F395" s="12">
        <v>68</v>
      </c>
      <c r="G395" s="12">
        <v>47.6</v>
      </c>
      <c r="H395" s="3" t="s">
        <v>385</v>
      </c>
      <c r="I395" s="3" t="s">
        <v>388</v>
      </c>
      <c r="J395" s="10" t="str">
        <f>IF(Abercrombie_Data[[#This Row],[Extra Promotion]]="","",MID(Abercrombie_Data[[#This Row],[Extra Promotion]],FIND("%",Abercrombie_Data[[#This Row],[Extra Promotion]])-2,2))</f>
        <v>25</v>
      </c>
      <c r="K395" s="7">
        <f t="shared" si="12"/>
        <v>47.6</v>
      </c>
      <c r="L395" s="7">
        <f>K395*(1-(IF(Abercrombie_Data[[#This Row],[Extra Promotion %]]="",0,Abercrombie_Data[[#This Row],[Extra Promotion %]]/100)))</f>
        <v>35.700000000000003</v>
      </c>
      <c r="M395" s="10">
        <f t="shared" si="13"/>
        <v>0.47499999999999998</v>
      </c>
      <c r="N395" s="12">
        <f>AVERAGEIFS(Abercrombie_Data[Price after Promo''s],Abercrombie_Data[ID],Abercrombie_Data[[#This Row],[ID]])</f>
        <v>35.700000000000003</v>
      </c>
      <c r="O39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6" spans="1:16" x14ac:dyDescent="0.25">
      <c r="A396" s="2">
        <v>43806</v>
      </c>
      <c r="B396" s="3" t="s">
        <v>233</v>
      </c>
      <c r="C396" s="3" t="s">
        <v>251</v>
      </c>
      <c r="D396" s="3" t="s">
        <v>209</v>
      </c>
      <c r="E396" s="6">
        <v>38323825</v>
      </c>
      <c r="F396" s="12">
        <v>68</v>
      </c>
      <c r="G396" s="12">
        <v>34</v>
      </c>
      <c r="H396" s="3" t="s">
        <v>385</v>
      </c>
      <c r="I396" s="3" t="s">
        <v>388</v>
      </c>
      <c r="J396" s="10" t="str">
        <f>IF(Abercrombie_Data[[#This Row],[Extra Promotion]]="","",MID(Abercrombie_Data[[#This Row],[Extra Promotion]],FIND("%",Abercrombie_Data[[#This Row],[Extra Promotion]])-2,2))</f>
        <v>25</v>
      </c>
      <c r="K396" s="7">
        <f t="shared" si="12"/>
        <v>34</v>
      </c>
      <c r="L396" s="7">
        <f>K396*(1-(IF(Abercrombie_Data[[#This Row],[Extra Promotion %]]="",0,Abercrombie_Data[[#This Row],[Extra Promotion %]]/100)))</f>
        <v>25.5</v>
      </c>
      <c r="M396" s="10">
        <f t="shared" si="13"/>
        <v>0.625</v>
      </c>
      <c r="N396" s="12">
        <f>AVERAGEIFS(Abercrombie_Data[Price after Promo''s],Abercrombie_Data[ID],Abercrombie_Data[[#This Row],[ID]])</f>
        <v>25.5</v>
      </c>
      <c r="O39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7" spans="1:16" x14ac:dyDescent="0.25">
      <c r="A397" s="2">
        <v>43806</v>
      </c>
      <c r="B397" s="3" t="s">
        <v>233</v>
      </c>
      <c r="C397" s="3" t="s">
        <v>241</v>
      </c>
      <c r="D397" s="3" t="s">
        <v>16</v>
      </c>
      <c r="E397" s="6">
        <v>39160830</v>
      </c>
      <c r="F397" s="12">
        <v>45</v>
      </c>
      <c r="G397" s="12"/>
      <c r="H397" s="3" t="s">
        <v>385</v>
      </c>
      <c r="I397" s="3" t="s">
        <v>389</v>
      </c>
      <c r="J397" s="10" t="str">
        <f>IF(Abercrombie_Data[[#This Row],[Extra Promotion]]="","",MID(Abercrombie_Data[[#This Row],[Extra Promotion]],FIND("%",Abercrombie_Data[[#This Row],[Extra Promotion]])-2,2))</f>
        <v/>
      </c>
      <c r="K397" s="7">
        <f t="shared" si="12"/>
        <v>45</v>
      </c>
      <c r="L397" s="7">
        <f>K397*(1-(IF(Abercrombie_Data[[#This Row],[Extra Promotion %]]="",0,Abercrombie_Data[[#This Row],[Extra Promotion %]]/100)))</f>
        <v>45</v>
      </c>
      <c r="M397" s="10">
        <f t="shared" si="13"/>
        <v>0</v>
      </c>
      <c r="N397" s="12">
        <f>AVERAGEIFS(Abercrombie_Data[Price after Promo''s],Abercrombie_Data[ID],Abercrombie_Data[[#This Row],[ID]])</f>
        <v>45</v>
      </c>
      <c r="O39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8" spans="1:16" x14ac:dyDescent="0.25">
      <c r="A398" s="2">
        <v>43806</v>
      </c>
      <c r="B398" s="3" t="s">
        <v>233</v>
      </c>
      <c r="C398" s="3" t="s">
        <v>245</v>
      </c>
      <c r="D398" s="3" t="s">
        <v>77</v>
      </c>
      <c r="E398" s="6">
        <v>38682413</v>
      </c>
      <c r="F398" s="12">
        <v>68</v>
      </c>
      <c r="G398" s="12">
        <v>34</v>
      </c>
      <c r="H398" s="3" t="s">
        <v>385</v>
      </c>
      <c r="I398" s="3" t="s">
        <v>389</v>
      </c>
      <c r="J398" s="10" t="str">
        <f>IF(Abercrombie_Data[[#This Row],[Extra Promotion]]="","",MID(Abercrombie_Data[[#This Row],[Extra Promotion]],FIND("%",Abercrombie_Data[[#This Row],[Extra Promotion]])-2,2))</f>
        <v/>
      </c>
      <c r="K398" s="7">
        <f t="shared" si="12"/>
        <v>34</v>
      </c>
      <c r="L398" s="7">
        <f>K398*(1-(IF(Abercrombie_Data[[#This Row],[Extra Promotion %]]="",0,Abercrombie_Data[[#This Row],[Extra Promotion %]]/100)))</f>
        <v>34</v>
      </c>
      <c r="M398" s="10">
        <f t="shared" si="13"/>
        <v>0.5</v>
      </c>
      <c r="N398" s="12">
        <f>AVERAGEIFS(Abercrombie_Data[Price after Promo''s],Abercrombie_Data[ID],Abercrombie_Data[[#This Row],[ID]])</f>
        <v>34</v>
      </c>
      <c r="O39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399" spans="1:16" x14ac:dyDescent="0.25">
      <c r="A399" s="2">
        <v>43806</v>
      </c>
      <c r="B399" s="3" t="s">
        <v>233</v>
      </c>
      <c r="C399" s="3" t="s">
        <v>264</v>
      </c>
      <c r="D399" s="3" t="s">
        <v>163</v>
      </c>
      <c r="E399" s="6">
        <v>39160828</v>
      </c>
      <c r="F399" s="12">
        <v>68</v>
      </c>
      <c r="G399" s="12">
        <v>47.6</v>
      </c>
      <c r="H399" s="3" t="s">
        <v>385</v>
      </c>
      <c r="I399" s="3" t="s">
        <v>388</v>
      </c>
      <c r="J399" s="10" t="str">
        <f>IF(Abercrombie_Data[[#This Row],[Extra Promotion]]="","",MID(Abercrombie_Data[[#This Row],[Extra Promotion]],FIND("%",Abercrombie_Data[[#This Row],[Extra Promotion]])-2,2))</f>
        <v>25</v>
      </c>
      <c r="K399" s="7">
        <f t="shared" si="12"/>
        <v>47.6</v>
      </c>
      <c r="L399" s="7">
        <f>K399*(1-(IF(Abercrombie_Data[[#This Row],[Extra Promotion %]]="",0,Abercrombie_Data[[#This Row],[Extra Promotion %]]/100)))</f>
        <v>35.700000000000003</v>
      </c>
      <c r="M399" s="10">
        <f t="shared" si="13"/>
        <v>0.47499999999999998</v>
      </c>
      <c r="N399" s="12">
        <f>AVERAGEIFS(Abercrombie_Data[Price after Promo''s],Abercrombie_Data[ID],Abercrombie_Data[[#This Row],[ID]])</f>
        <v>35.700000000000003</v>
      </c>
      <c r="O39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3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0" spans="1:16" x14ac:dyDescent="0.25">
      <c r="A400" s="2">
        <v>43806</v>
      </c>
      <c r="B400" s="3" t="s">
        <v>233</v>
      </c>
      <c r="C400" s="3" t="s">
        <v>251</v>
      </c>
      <c r="D400" s="3" t="s">
        <v>204</v>
      </c>
      <c r="E400" s="6">
        <v>38323827</v>
      </c>
      <c r="F400" s="12">
        <v>68</v>
      </c>
      <c r="G400" s="12">
        <v>34</v>
      </c>
      <c r="H400" s="3" t="s">
        <v>385</v>
      </c>
      <c r="I400" s="3" t="s">
        <v>388</v>
      </c>
      <c r="J400" s="10" t="str">
        <f>IF(Abercrombie_Data[[#This Row],[Extra Promotion]]="","",MID(Abercrombie_Data[[#This Row],[Extra Promotion]],FIND("%",Abercrombie_Data[[#This Row],[Extra Promotion]])-2,2))</f>
        <v>25</v>
      </c>
      <c r="K400" s="7">
        <f t="shared" si="12"/>
        <v>34</v>
      </c>
      <c r="L400" s="7">
        <f>K400*(1-(IF(Abercrombie_Data[[#This Row],[Extra Promotion %]]="",0,Abercrombie_Data[[#This Row],[Extra Promotion %]]/100)))</f>
        <v>25.5</v>
      </c>
      <c r="M400" s="10">
        <f t="shared" si="13"/>
        <v>0.625</v>
      </c>
      <c r="N400" s="12">
        <f>AVERAGEIFS(Abercrombie_Data[Price after Promo''s],Abercrombie_Data[ID],Abercrombie_Data[[#This Row],[ID]])</f>
        <v>25.5</v>
      </c>
      <c r="O40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1" spans="1:16" x14ac:dyDescent="0.25">
      <c r="A401" s="2">
        <v>43806</v>
      </c>
      <c r="B401" s="3" t="s">
        <v>233</v>
      </c>
      <c r="C401" s="3" t="s">
        <v>255</v>
      </c>
      <c r="D401" s="3" t="s">
        <v>80</v>
      </c>
      <c r="E401" s="6">
        <v>38682395</v>
      </c>
      <c r="F401" s="12">
        <v>68</v>
      </c>
      <c r="G401" s="12">
        <v>34</v>
      </c>
      <c r="H401" s="3" t="s">
        <v>385</v>
      </c>
      <c r="I401" s="3" t="s">
        <v>388</v>
      </c>
      <c r="J401" s="10" t="str">
        <f>IF(Abercrombie_Data[[#This Row],[Extra Promotion]]="","",MID(Abercrombie_Data[[#This Row],[Extra Promotion]],FIND("%",Abercrombie_Data[[#This Row],[Extra Promotion]])-2,2))</f>
        <v>25</v>
      </c>
      <c r="K401" s="7">
        <f t="shared" si="12"/>
        <v>34</v>
      </c>
      <c r="L401" s="7">
        <f>K401*(1-(IF(Abercrombie_Data[[#This Row],[Extra Promotion %]]="",0,Abercrombie_Data[[#This Row],[Extra Promotion %]]/100)))</f>
        <v>25.5</v>
      </c>
      <c r="M401" s="10">
        <f t="shared" si="13"/>
        <v>0.625</v>
      </c>
      <c r="N401" s="12">
        <f>AVERAGEIFS(Abercrombie_Data[Price after Promo''s],Abercrombie_Data[ID],Abercrombie_Data[[#This Row],[ID]])</f>
        <v>25.5</v>
      </c>
      <c r="O40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2" spans="1:16" x14ac:dyDescent="0.25">
      <c r="A402" s="2">
        <v>43806</v>
      </c>
      <c r="B402" s="3" t="s">
        <v>233</v>
      </c>
      <c r="C402" s="3" t="s">
        <v>255</v>
      </c>
      <c r="D402" s="3" t="s">
        <v>16</v>
      </c>
      <c r="E402" s="6">
        <v>38682423</v>
      </c>
      <c r="F402" s="12">
        <v>68</v>
      </c>
      <c r="G402" s="12">
        <v>34</v>
      </c>
      <c r="H402" s="3" t="s">
        <v>385</v>
      </c>
      <c r="I402" s="3" t="s">
        <v>389</v>
      </c>
      <c r="J402" s="10" t="str">
        <f>IF(Abercrombie_Data[[#This Row],[Extra Promotion]]="","",MID(Abercrombie_Data[[#This Row],[Extra Promotion]],FIND("%",Abercrombie_Data[[#This Row],[Extra Promotion]])-2,2))</f>
        <v/>
      </c>
      <c r="K402" s="7">
        <f t="shared" si="12"/>
        <v>34</v>
      </c>
      <c r="L402" s="7">
        <f>K402*(1-(IF(Abercrombie_Data[[#This Row],[Extra Promotion %]]="",0,Abercrombie_Data[[#This Row],[Extra Promotion %]]/100)))</f>
        <v>34</v>
      </c>
      <c r="M402" s="10">
        <f t="shared" si="13"/>
        <v>0.5</v>
      </c>
      <c r="N402" s="12">
        <f>AVERAGEIFS(Abercrombie_Data[Price after Promo''s],Abercrombie_Data[ID],Abercrombie_Data[[#This Row],[ID]])</f>
        <v>34</v>
      </c>
      <c r="O40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3" spans="1:16" x14ac:dyDescent="0.25">
      <c r="A403" s="2">
        <v>43806</v>
      </c>
      <c r="B403" s="3" t="s">
        <v>233</v>
      </c>
      <c r="C403" s="3" t="s">
        <v>245</v>
      </c>
      <c r="D403" s="3" t="s">
        <v>83</v>
      </c>
      <c r="E403" s="6">
        <v>38682414</v>
      </c>
      <c r="F403" s="12">
        <v>68</v>
      </c>
      <c r="G403" s="12">
        <v>34</v>
      </c>
      <c r="H403" s="3" t="s">
        <v>385</v>
      </c>
      <c r="I403" s="3" t="s">
        <v>389</v>
      </c>
      <c r="J403" s="10" t="str">
        <f>IF(Abercrombie_Data[[#This Row],[Extra Promotion]]="","",MID(Abercrombie_Data[[#This Row],[Extra Promotion]],FIND("%",Abercrombie_Data[[#This Row],[Extra Promotion]])-2,2))</f>
        <v/>
      </c>
      <c r="K403" s="7">
        <f t="shared" si="12"/>
        <v>34</v>
      </c>
      <c r="L403" s="7">
        <f>K403*(1-(IF(Abercrombie_Data[[#This Row],[Extra Promotion %]]="",0,Abercrombie_Data[[#This Row],[Extra Promotion %]]/100)))</f>
        <v>34</v>
      </c>
      <c r="M403" s="10">
        <f t="shared" si="13"/>
        <v>0.5</v>
      </c>
      <c r="N403" s="12">
        <f>AVERAGEIFS(Abercrombie_Data[Price after Promo''s],Abercrombie_Data[ID],Abercrombie_Data[[#This Row],[ID]])</f>
        <v>34</v>
      </c>
      <c r="O40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4" spans="1:16" x14ac:dyDescent="0.25">
      <c r="A404" s="2">
        <v>43806</v>
      </c>
      <c r="B404" s="3" t="s">
        <v>233</v>
      </c>
      <c r="C404" s="3" t="s">
        <v>243</v>
      </c>
      <c r="D404" s="3" t="s">
        <v>14</v>
      </c>
      <c r="E404" s="6">
        <v>39160852</v>
      </c>
      <c r="F404" s="12">
        <v>78</v>
      </c>
      <c r="G404" s="12">
        <v>39</v>
      </c>
      <c r="H404" s="3" t="s">
        <v>385</v>
      </c>
      <c r="I404" s="3" t="s">
        <v>388</v>
      </c>
      <c r="J404" s="10" t="str">
        <f>IF(Abercrombie_Data[[#This Row],[Extra Promotion]]="","",MID(Abercrombie_Data[[#This Row],[Extra Promotion]],FIND("%",Abercrombie_Data[[#This Row],[Extra Promotion]])-2,2))</f>
        <v>25</v>
      </c>
      <c r="K404" s="7">
        <f t="shared" si="12"/>
        <v>39</v>
      </c>
      <c r="L404" s="7">
        <f>K404*(1-(IF(Abercrombie_Data[[#This Row],[Extra Promotion %]]="",0,Abercrombie_Data[[#This Row],[Extra Promotion %]]/100)))</f>
        <v>29.25</v>
      </c>
      <c r="M404" s="10">
        <f t="shared" si="13"/>
        <v>0.625</v>
      </c>
      <c r="N404" s="12">
        <f>AVERAGEIFS(Abercrombie_Data[Price after Promo''s],Abercrombie_Data[ID],Abercrombie_Data[[#This Row],[ID]])</f>
        <v>29.25</v>
      </c>
      <c r="O40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5" spans="1:16" x14ac:dyDescent="0.25">
      <c r="A405" s="2">
        <v>43806</v>
      </c>
      <c r="B405" s="3" t="s">
        <v>233</v>
      </c>
      <c r="C405" s="3" t="s">
        <v>255</v>
      </c>
      <c r="D405" s="3" t="s">
        <v>16</v>
      </c>
      <c r="E405" s="6">
        <v>38682396</v>
      </c>
      <c r="F405" s="12">
        <v>68</v>
      </c>
      <c r="G405" s="12">
        <v>34</v>
      </c>
      <c r="H405" s="3" t="s">
        <v>385</v>
      </c>
      <c r="I405" s="3" t="s">
        <v>388</v>
      </c>
      <c r="J405" s="10" t="str">
        <f>IF(Abercrombie_Data[[#This Row],[Extra Promotion]]="","",MID(Abercrombie_Data[[#This Row],[Extra Promotion]],FIND("%",Abercrombie_Data[[#This Row],[Extra Promotion]])-2,2))</f>
        <v>25</v>
      </c>
      <c r="K405" s="7">
        <f t="shared" si="12"/>
        <v>34</v>
      </c>
      <c r="L405" s="7">
        <f>K405*(1-(IF(Abercrombie_Data[[#This Row],[Extra Promotion %]]="",0,Abercrombie_Data[[#This Row],[Extra Promotion %]]/100)))</f>
        <v>25.5</v>
      </c>
      <c r="M405" s="10">
        <f t="shared" si="13"/>
        <v>0.625</v>
      </c>
      <c r="N405" s="12">
        <f>AVERAGEIFS(Abercrombie_Data[Price after Promo''s],Abercrombie_Data[ID],Abercrombie_Data[[#This Row],[ID]])</f>
        <v>25.5</v>
      </c>
      <c r="O40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6" spans="1:16" x14ac:dyDescent="0.25">
      <c r="A406" s="2">
        <v>43806</v>
      </c>
      <c r="B406" s="3" t="s">
        <v>233</v>
      </c>
      <c r="C406" s="3" t="s">
        <v>255</v>
      </c>
      <c r="D406" s="3" t="s">
        <v>209</v>
      </c>
      <c r="E406" s="6">
        <v>38682403</v>
      </c>
      <c r="F406" s="12">
        <v>68</v>
      </c>
      <c r="G406" s="12">
        <v>34</v>
      </c>
      <c r="H406" s="3" t="s">
        <v>385</v>
      </c>
      <c r="I406" s="3" t="s">
        <v>388</v>
      </c>
      <c r="J406" s="10" t="str">
        <f>IF(Abercrombie_Data[[#This Row],[Extra Promotion]]="","",MID(Abercrombie_Data[[#This Row],[Extra Promotion]],FIND("%",Abercrombie_Data[[#This Row],[Extra Promotion]])-2,2))</f>
        <v>25</v>
      </c>
      <c r="K406" s="7">
        <f t="shared" si="12"/>
        <v>34</v>
      </c>
      <c r="L406" s="7">
        <f>K406*(1-(IF(Abercrombie_Data[[#This Row],[Extra Promotion %]]="",0,Abercrombie_Data[[#This Row],[Extra Promotion %]]/100)))</f>
        <v>25.5</v>
      </c>
      <c r="M406" s="10">
        <f t="shared" si="13"/>
        <v>0.625</v>
      </c>
      <c r="N406" s="12">
        <f>AVERAGEIFS(Abercrombie_Data[Price after Promo''s],Abercrombie_Data[ID],Abercrombie_Data[[#This Row],[ID]])</f>
        <v>25.5</v>
      </c>
      <c r="O40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7" spans="1:16" x14ac:dyDescent="0.25">
      <c r="A407" s="2">
        <v>43806</v>
      </c>
      <c r="B407" s="3" t="s">
        <v>233</v>
      </c>
      <c r="C407" s="3" t="s">
        <v>260</v>
      </c>
      <c r="D407" s="3" t="s">
        <v>261</v>
      </c>
      <c r="E407" s="6">
        <v>39160837</v>
      </c>
      <c r="F407" s="12">
        <v>78</v>
      </c>
      <c r="G407" s="12">
        <v>39</v>
      </c>
      <c r="H407" s="3" t="s">
        <v>385</v>
      </c>
      <c r="I407" s="3" t="s">
        <v>388</v>
      </c>
      <c r="J407" s="10" t="str">
        <f>IF(Abercrombie_Data[[#This Row],[Extra Promotion]]="","",MID(Abercrombie_Data[[#This Row],[Extra Promotion]],FIND("%",Abercrombie_Data[[#This Row],[Extra Promotion]])-2,2))</f>
        <v>25</v>
      </c>
      <c r="K407" s="7">
        <f t="shared" si="12"/>
        <v>39</v>
      </c>
      <c r="L407" s="7">
        <f>K407*(1-(IF(Abercrombie_Data[[#This Row],[Extra Promotion %]]="",0,Abercrombie_Data[[#This Row],[Extra Promotion %]]/100)))</f>
        <v>29.25</v>
      </c>
      <c r="M407" s="10">
        <f t="shared" si="13"/>
        <v>0.625</v>
      </c>
      <c r="N407" s="12">
        <f>AVERAGEIFS(Abercrombie_Data[Price after Promo''s],Abercrombie_Data[ID],Abercrombie_Data[[#This Row],[ID]])</f>
        <v>29.25</v>
      </c>
      <c r="O40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8" spans="1:16" x14ac:dyDescent="0.25">
      <c r="A408" s="2">
        <v>43806</v>
      </c>
      <c r="B408" s="3" t="s">
        <v>233</v>
      </c>
      <c r="C408" s="3" t="s">
        <v>262</v>
      </c>
      <c r="D408" s="3" t="s">
        <v>11</v>
      </c>
      <c r="E408" s="6">
        <v>39491322</v>
      </c>
      <c r="F408" s="12">
        <v>68</v>
      </c>
      <c r="G408" s="12"/>
      <c r="H408" s="3" t="s">
        <v>385</v>
      </c>
      <c r="I408" s="3" t="s">
        <v>389</v>
      </c>
      <c r="J408" s="10" t="str">
        <f>IF(Abercrombie_Data[[#This Row],[Extra Promotion]]="","",MID(Abercrombie_Data[[#This Row],[Extra Promotion]],FIND("%",Abercrombie_Data[[#This Row],[Extra Promotion]])-2,2))</f>
        <v/>
      </c>
      <c r="K408" s="7">
        <f t="shared" si="12"/>
        <v>68</v>
      </c>
      <c r="L408" s="7">
        <f>K408*(1-(IF(Abercrombie_Data[[#This Row],[Extra Promotion %]]="",0,Abercrombie_Data[[#This Row],[Extra Promotion %]]/100)))</f>
        <v>68</v>
      </c>
      <c r="M408" s="10">
        <f t="shared" si="13"/>
        <v>0</v>
      </c>
      <c r="N408" s="12">
        <f>AVERAGEIFS(Abercrombie_Data[Price after Promo''s],Abercrombie_Data[ID],Abercrombie_Data[[#This Row],[ID]])</f>
        <v>68</v>
      </c>
      <c r="O40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09" spans="1:16" x14ac:dyDescent="0.25">
      <c r="A409" s="2">
        <v>43806</v>
      </c>
      <c r="B409" s="3" t="s">
        <v>233</v>
      </c>
      <c r="C409" s="3" t="s">
        <v>245</v>
      </c>
      <c r="D409" s="3" t="s">
        <v>30</v>
      </c>
      <c r="E409" s="6">
        <v>38682415</v>
      </c>
      <c r="F409" s="12">
        <v>68</v>
      </c>
      <c r="G409" s="12">
        <v>34</v>
      </c>
      <c r="H409" s="3" t="s">
        <v>385</v>
      </c>
      <c r="I409" s="3" t="s">
        <v>389</v>
      </c>
      <c r="J409" s="10" t="str">
        <f>IF(Abercrombie_Data[[#This Row],[Extra Promotion]]="","",MID(Abercrombie_Data[[#This Row],[Extra Promotion]],FIND("%",Abercrombie_Data[[#This Row],[Extra Promotion]])-2,2))</f>
        <v/>
      </c>
      <c r="K409" s="7">
        <f t="shared" si="12"/>
        <v>34</v>
      </c>
      <c r="L409" s="7">
        <f>K409*(1-(IF(Abercrombie_Data[[#This Row],[Extra Promotion %]]="",0,Abercrombie_Data[[#This Row],[Extra Promotion %]]/100)))</f>
        <v>34</v>
      </c>
      <c r="M409" s="10">
        <f t="shared" si="13"/>
        <v>0.5</v>
      </c>
      <c r="N409" s="12">
        <f>AVERAGEIFS(Abercrombie_Data[Price after Promo''s],Abercrombie_Data[ID],Abercrombie_Data[[#This Row],[ID]])</f>
        <v>34</v>
      </c>
      <c r="O40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0" spans="1:16" x14ac:dyDescent="0.25">
      <c r="A410" s="2">
        <v>43806</v>
      </c>
      <c r="B410" s="3" t="s">
        <v>233</v>
      </c>
      <c r="C410" s="3" t="s">
        <v>256</v>
      </c>
      <c r="D410" s="3" t="s">
        <v>14</v>
      </c>
      <c r="E410" s="6">
        <v>38682408</v>
      </c>
      <c r="F410" s="12">
        <v>78</v>
      </c>
      <c r="G410" s="12">
        <v>39</v>
      </c>
      <c r="H410" s="3" t="s">
        <v>385</v>
      </c>
      <c r="I410" s="3" t="s">
        <v>388</v>
      </c>
      <c r="J410" s="10" t="str">
        <f>IF(Abercrombie_Data[[#This Row],[Extra Promotion]]="","",MID(Abercrombie_Data[[#This Row],[Extra Promotion]],FIND("%",Abercrombie_Data[[#This Row],[Extra Promotion]])-2,2))</f>
        <v>25</v>
      </c>
      <c r="K410" s="7">
        <f t="shared" si="12"/>
        <v>39</v>
      </c>
      <c r="L410" s="7">
        <f>K410*(1-(IF(Abercrombie_Data[[#This Row],[Extra Promotion %]]="",0,Abercrombie_Data[[#This Row],[Extra Promotion %]]/100)))</f>
        <v>29.25</v>
      </c>
      <c r="M410" s="10">
        <f t="shared" si="13"/>
        <v>0.625</v>
      </c>
      <c r="N410" s="12">
        <f>AVERAGEIFS(Abercrombie_Data[Price after Promo''s],Abercrombie_Data[ID],Abercrombie_Data[[#This Row],[ID]])</f>
        <v>29.25</v>
      </c>
      <c r="O41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1" spans="1:16" x14ac:dyDescent="0.25">
      <c r="A411" s="2">
        <v>43806</v>
      </c>
      <c r="B411" s="3" t="s">
        <v>233</v>
      </c>
      <c r="C411" s="3" t="s">
        <v>255</v>
      </c>
      <c r="D411" s="3" t="s">
        <v>265</v>
      </c>
      <c r="E411" s="6">
        <v>38682401</v>
      </c>
      <c r="F411" s="12">
        <v>68</v>
      </c>
      <c r="G411" s="12">
        <v>34</v>
      </c>
      <c r="H411" s="3" t="s">
        <v>385</v>
      </c>
      <c r="I411" s="3" t="s">
        <v>388</v>
      </c>
      <c r="J411" s="10" t="str">
        <f>IF(Abercrombie_Data[[#This Row],[Extra Promotion]]="","",MID(Abercrombie_Data[[#This Row],[Extra Promotion]],FIND("%",Abercrombie_Data[[#This Row],[Extra Promotion]])-2,2))</f>
        <v>25</v>
      </c>
      <c r="K411" s="7">
        <f t="shared" si="12"/>
        <v>34</v>
      </c>
      <c r="L411" s="7">
        <f>K411*(1-(IF(Abercrombie_Data[[#This Row],[Extra Promotion %]]="",0,Abercrombie_Data[[#This Row],[Extra Promotion %]]/100)))</f>
        <v>25.5</v>
      </c>
      <c r="M411" s="10">
        <f t="shared" si="13"/>
        <v>0.625</v>
      </c>
      <c r="N411" s="12">
        <f>AVERAGEIFS(Abercrombie_Data[Price after Promo''s],Abercrombie_Data[ID],Abercrombie_Data[[#This Row],[ID]])</f>
        <v>25.5</v>
      </c>
      <c r="O41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2" spans="1:16" x14ac:dyDescent="0.25">
      <c r="A412" s="2">
        <v>43806</v>
      </c>
      <c r="B412" s="3" t="s">
        <v>233</v>
      </c>
      <c r="C412" s="3" t="s">
        <v>255</v>
      </c>
      <c r="D412" s="3" t="s">
        <v>21</v>
      </c>
      <c r="E412" s="6">
        <v>38682397</v>
      </c>
      <c r="F412" s="12">
        <v>68</v>
      </c>
      <c r="G412" s="12">
        <v>34</v>
      </c>
      <c r="H412" s="3" t="s">
        <v>385</v>
      </c>
      <c r="I412" s="3" t="s">
        <v>388</v>
      </c>
      <c r="J412" s="10" t="str">
        <f>IF(Abercrombie_Data[[#This Row],[Extra Promotion]]="","",MID(Abercrombie_Data[[#This Row],[Extra Promotion]],FIND("%",Abercrombie_Data[[#This Row],[Extra Promotion]])-2,2))</f>
        <v>25</v>
      </c>
      <c r="K412" s="7">
        <f t="shared" si="12"/>
        <v>34</v>
      </c>
      <c r="L412" s="7">
        <f>K412*(1-(IF(Abercrombie_Data[[#This Row],[Extra Promotion %]]="",0,Abercrombie_Data[[#This Row],[Extra Promotion %]]/100)))</f>
        <v>25.5</v>
      </c>
      <c r="M412" s="10">
        <f t="shared" si="13"/>
        <v>0.625</v>
      </c>
      <c r="N412" s="12">
        <f>AVERAGEIFS(Abercrombie_Data[Price after Promo''s],Abercrombie_Data[ID],Abercrombie_Data[[#This Row],[ID]])</f>
        <v>25.5</v>
      </c>
      <c r="O41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3" spans="1:16" x14ac:dyDescent="0.25">
      <c r="A413" s="2">
        <v>43806</v>
      </c>
      <c r="B413" s="3" t="s">
        <v>233</v>
      </c>
      <c r="C413" s="3" t="s">
        <v>245</v>
      </c>
      <c r="D413" s="3" t="s">
        <v>14</v>
      </c>
      <c r="E413" s="6">
        <v>38682417</v>
      </c>
      <c r="F413" s="12">
        <v>68</v>
      </c>
      <c r="G413" s="12">
        <v>34</v>
      </c>
      <c r="H413" s="3" t="s">
        <v>385</v>
      </c>
      <c r="I413" s="3" t="s">
        <v>389</v>
      </c>
      <c r="J413" s="10" t="str">
        <f>IF(Abercrombie_Data[[#This Row],[Extra Promotion]]="","",MID(Abercrombie_Data[[#This Row],[Extra Promotion]],FIND("%",Abercrombie_Data[[#This Row],[Extra Promotion]])-2,2))</f>
        <v/>
      </c>
      <c r="K413" s="7">
        <f t="shared" si="12"/>
        <v>34</v>
      </c>
      <c r="L413" s="7">
        <f>K413*(1-(IF(Abercrombie_Data[[#This Row],[Extra Promotion %]]="",0,Abercrombie_Data[[#This Row],[Extra Promotion %]]/100)))</f>
        <v>34</v>
      </c>
      <c r="M413" s="10">
        <f t="shared" si="13"/>
        <v>0.5</v>
      </c>
      <c r="N413" s="12">
        <f>AVERAGEIFS(Abercrombie_Data[Price after Promo''s],Abercrombie_Data[ID],Abercrombie_Data[[#This Row],[ID]])</f>
        <v>34</v>
      </c>
      <c r="O41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4" spans="1:16" x14ac:dyDescent="0.25">
      <c r="A414" s="2">
        <v>43806</v>
      </c>
      <c r="B414" s="3" t="s">
        <v>233</v>
      </c>
      <c r="C414" s="3" t="s">
        <v>262</v>
      </c>
      <c r="D414" s="3" t="s">
        <v>16</v>
      </c>
      <c r="E414" s="6">
        <v>39491319</v>
      </c>
      <c r="F414" s="12">
        <v>68</v>
      </c>
      <c r="G414" s="12"/>
      <c r="H414" s="3" t="s">
        <v>385</v>
      </c>
      <c r="I414" s="3" t="s">
        <v>389</v>
      </c>
      <c r="J414" s="10" t="str">
        <f>IF(Abercrombie_Data[[#This Row],[Extra Promotion]]="","",MID(Abercrombie_Data[[#This Row],[Extra Promotion]],FIND("%",Abercrombie_Data[[#This Row],[Extra Promotion]])-2,2))</f>
        <v/>
      </c>
      <c r="K414" s="7">
        <f t="shared" si="12"/>
        <v>68</v>
      </c>
      <c r="L414" s="7">
        <f>K414*(1-(IF(Abercrombie_Data[[#This Row],[Extra Promotion %]]="",0,Abercrombie_Data[[#This Row],[Extra Promotion %]]/100)))</f>
        <v>68</v>
      </c>
      <c r="M414" s="10">
        <f t="shared" si="13"/>
        <v>0</v>
      </c>
      <c r="N414" s="12">
        <f>AVERAGEIFS(Abercrombie_Data[Price after Promo''s],Abercrombie_Data[ID],Abercrombie_Data[[#This Row],[ID]])</f>
        <v>68</v>
      </c>
      <c r="O41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5" spans="1:16" x14ac:dyDescent="0.25">
      <c r="A415" s="2">
        <v>43806</v>
      </c>
      <c r="B415" s="3" t="s">
        <v>233</v>
      </c>
      <c r="C415" s="3" t="s">
        <v>255</v>
      </c>
      <c r="D415" s="3" t="s">
        <v>11</v>
      </c>
      <c r="E415" s="6">
        <v>38682412</v>
      </c>
      <c r="F415" s="12">
        <v>78</v>
      </c>
      <c r="G415" s="12">
        <v>39</v>
      </c>
      <c r="H415" s="3" t="s">
        <v>385</v>
      </c>
      <c r="I415" s="3" t="s">
        <v>388</v>
      </c>
      <c r="J415" s="10" t="str">
        <f>IF(Abercrombie_Data[[#This Row],[Extra Promotion]]="","",MID(Abercrombie_Data[[#This Row],[Extra Promotion]],FIND("%",Abercrombie_Data[[#This Row],[Extra Promotion]])-2,2))</f>
        <v>25</v>
      </c>
      <c r="K415" s="7">
        <f t="shared" si="12"/>
        <v>39</v>
      </c>
      <c r="L415" s="7">
        <f>K415*(1-(IF(Abercrombie_Data[[#This Row],[Extra Promotion %]]="",0,Abercrombie_Data[[#This Row],[Extra Promotion %]]/100)))</f>
        <v>29.25</v>
      </c>
      <c r="M415" s="10">
        <f t="shared" si="13"/>
        <v>0.625</v>
      </c>
      <c r="N415" s="12">
        <f>AVERAGEIFS(Abercrombie_Data[Price after Promo''s],Abercrombie_Data[ID],Abercrombie_Data[[#This Row],[ID]])</f>
        <v>29.25</v>
      </c>
      <c r="O41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6" spans="1:16" x14ac:dyDescent="0.25">
      <c r="A416" s="2">
        <v>43806</v>
      </c>
      <c r="B416" s="3" t="s">
        <v>233</v>
      </c>
      <c r="C416" s="3" t="s">
        <v>245</v>
      </c>
      <c r="D416" s="3" t="s">
        <v>155</v>
      </c>
      <c r="E416" s="6">
        <v>38682418</v>
      </c>
      <c r="F416" s="12">
        <v>68</v>
      </c>
      <c r="G416" s="12">
        <v>34</v>
      </c>
      <c r="H416" s="3" t="s">
        <v>385</v>
      </c>
      <c r="I416" s="3" t="s">
        <v>389</v>
      </c>
      <c r="J416" s="10" t="str">
        <f>IF(Abercrombie_Data[[#This Row],[Extra Promotion]]="","",MID(Abercrombie_Data[[#This Row],[Extra Promotion]],FIND("%",Abercrombie_Data[[#This Row],[Extra Promotion]])-2,2))</f>
        <v/>
      </c>
      <c r="K416" s="7">
        <f t="shared" si="12"/>
        <v>34</v>
      </c>
      <c r="L416" s="7">
        <f>K416*(1-(IF(Abercrombie_Data[[#This Row],[Extra Promotion %]]="",0,Abercrombie_Data[[#This Row],[Extra Promotion %]]/100)))</f>
        <v>34</v>
      </c>
      <c r="M416" s="10">
        <f t="shared" si="13"/>
        <v>0.5</v>
      </c>
      <c r="N416" s="12">
        <f>AVERAGEIFS(Abercrombie_Data[Price after Promo''s],Abercrombie_Data[ID],Abercrombie_Data[[#This Row],[ID]])</f>
        <v>34</v>
      </c>
      <c r="O41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7" spans="1:16" x14ac:dyDescent="0.25">
      <c r="A417" s="2">
        <v>43806</v>
      </c>
      <c r="B417" s="3" t="s">
        <v>233</v>
      </c>
      <c r="C417" s="3" t="s">
        <v>262</v>
      </c>
      <c r="D417" s="3" t="s">
        <v>14</v>
      </c>
      <c r="E417" s="6">
        <v>39491320</v>
      </c>
      <c r="F417" s="12">
        <v>68</v>
      </c>
      <c r="G417" s="12"/>
      <c r="H417" s="3" t="s">
        <v>385</v>
      </c>
      <c r="I417" s="3" t="s">
        <v>389</v>
      </c>
      <c r="J417" s="10" t="str">
        <f>IF(Abercrombie_Data[[#This Row],[Extra Promotion]]="","",MID(Abercrombie_Data[[#This Row],[Extra Promotion]],FIND("%",Abercrombie_Data[[#This Row],[Extra Promotion]])-2,2))</f>
        <v/>
      </c>
      <c r="K417" s="7">
        <f t="shared" si="12"/>
        <v>68</v>
      </c>
      <c r="L417" s="7">
        <f>K417*(1-(IF(Abercrombie_Data[[#This Row],[Extra Promotion %]]="",0,Abercrombie_Data[[#This Row],[Extra Promotion %]]/100)))</f>
        <v>68</v>
      </c>
      <c r="M417" s="10">
        <f t="shared" si="13"/>
        <v>0</v>
      </c>
      <c r="N417" s="12">
        <f>AVERAGEIFS(Abercrombie_Data[Price after Promo''s],Abercrombie_Data[ID],Abercrombie_Data[[#This Row],[ID]])</f>
        <v>68</v>
      </c>
      <c r="O41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8" spans="1:16" x14ac:dyDescent="0.25">
      <c r="A418" s="2">
        <v>43806</v>
      </c>
      <c r="B418" s="3" t="s">
        <v>233</v>
      </c>
      <c r="C418" s="3" t="s">
        <v>254</v>
      </c>
      <c r="D418" s="3" t="s">
        <v>263</v>
      </c>
      <c r="E418" s="6">
        <v>38682409</v>
      </c>
      <c r="F418" s="12">
        <v>78</v>
      </c>
      <c r="G418" s="12">
        <v>39</v>
      </c>
      <c r="H418" s="3" t="s">
        <v>385</v>
      </c>
      <c r="I418" s="3" t="s">
        <v>388</v>
      </c>
      <c r="J418" s="10" t="str">
        <f>IF(Abercrombie_Data[[#This Row],[Extra Promotion]]="","",MID(Abercrombie_Data[[#This Row],[Extra Promotion]],FIND("%",Abercrombie_Data[[#This Row],[Extra Promotion]])-2,2))</f>
        <v>25</v>
      </c>
      <c r="K418" s="7">
        <f t="shared" si="12"/>
        <v>39</v>
      </c>
      <c r="L418" s="7">
        <f>K418*(1-(IF(Abercrombie_Data[[#This Row],[Extra Promotion %]]="",0,Abercrombie_Data[[#This Row],[Extra Promotion %]]/100)))</f>
        <v>29.25</v>
      </c>
      <c r="M418" s="10">
        <f t="shared" si="13"/>
        <v>0.625</v>
      </c>
      <c r="N418" s="12">
        <f>AVERAGEIFS(Abercrombie_Data[Price after Promo''s],Abercrombie_Data[ID],Abercrombie_Data[[#This Row],[ID]])</f>
        <v>29.25</v>
      </c>
      <c r="O41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19" spans="1:16" x14ac:dyDescent="0.25">
      <c r="A419" s="2">
        <v>43806</v>
      </c>
      <c r="B419" s="3" t="s">
        <v>233</v>
      </c>
      <c r="C419" s="3" t="s">
        <v>247</v>
      </c>
      <c r="D419" s="3" t="s">
        <v>30</v>
      </c>
      <c r="E419" s="6">
        <v>38682387</v>
      </c>
      <c r="F419" s="12">
        <v>68</v>
      </c>
      <c r="G419" s="12">
        <v>34</v>
      </c>
      <c r="H419" s="3" t="s">
        <v>385</v>
      </c>
      <c r="I419" s="3" t="s">
        <v>388</v>
      </c>
      <c r="J419" s="10" t="str">
        <f>IF(Abercrombie_Data[[#This Row],[Extra Promotion]]="","",MID(Abercrombie_Data[[#This Row],[Extra Promotion]],FIND("%",Abercrombie_Data[[#This Row],[Extra Promotion]])-2,2))</f>
        <v>25</v>
      </c>
      <c r="K419" s="7">
        <f t="shared" si="12"/>
        <v>34</v>
      </c>
      <c r="L419" s="7">
        <f>K419*(1-(IF(Abercrombie_Data[[#This Row],[Extra Promotion %]]="",0,Abercrombie_Data[[#This Row],[Extra Promotion %]]/100)))</f>
        <v>25.5</v>
      </c>
      <c r="M419" s="10">
        <f t="shared" si="13"/>
        <v>0.625</v>
      </c>
      <c r="N419" s="12">
        <f>AVERAGEIFS(Abercrombie_Data[Price after Promo''s],Abercrombie_Data[ID],Abercrombie_Data[[#This Row],[ID]])</f>
        <v>25.5</v>
      </c>
      <c r="O41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0" spans="1:16" x14ac:dyDescent="0.25">
      <c r="A420" s="2">
        <v>43806</v>
      </c>
      <c r="B420" s="3" t="s">
        <v>233</v>
      </c>
      <c r="C420" s="3" t="s">
        <v>251</v>
      </c>
      <c r="D420" s="3" t="s">
        <v>24</v>
      </c>
      <c r="E420" s="6">
        <v>38323828</v>
      </c>
      <c r="F420" s="12">
        <v>68</v>
      </c>
      <c r="G420" s="12">
        <v>34</v>
      </c>
      <c r="H420" s="3" t="s">
        <v>385</v>
      </c>
      <c r="I420" s="3" t="s">
        <v>388</v>
      </c>
      <c r="J420" s="10" t="str">
        <f>IF(Abercrombie_Data[[#This Row],[Extra Promotion]]="","",MID(Abercrombie_Data[[#This Row],[Extra Promotion]],FIND("%",Abercrombie_Data[[#This Row],[Extra Promotion]])-2,2))</f>
        <v>25</v>
      </c>
      <c r="K420" s="7">
        <f t="shared" si="12"/>
        <v>34</v>
      </c>
      <c r="L420" s="7">
        <f>K420*(1-(IF(Abercrombie_Data[[#This Row],[Extra Promotion %]]="",0,Abercrombie_Data[[#This Row],[Extra Promotion %]]/100)))</f>
        <v>25.5</v>
      </c>
      <c r="M420" s="10">
        <f t="shared" si="13"/>
        <v>0.625</v>
      </c>
      <c r="N420" s="12">
        <f>AVERAGEIFS(Abercrombie_Data[Price after Promo''s],Abercrombie_Data[ID],Abercrombie_Data[[#This Row],[ID]])</f>
        <v>25.5</v>
      </c>
      <c r="O42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1" spans="1:16" x14ac:dyDescent="0.25">
      <c r="A421" s="2">
        <v>43806</v>
      </c>
      <c r="B421" s="3" t="s">
        <v>233</v>
      </c>
      <c r="C421" s="3" t="s">
        <v>249</v>
      </c>
      <c r="D421" s="3" t="s">
        <v>11</v>
      </c>
      <c r="E421" s="6">
        <v>39671822</v>
      </c>
      <c r="F421" s="12">
        <v>35</v>
      </c>
      <c r="G421" s="12"/>
      <c r="H421" s="3" t="s">
        <v>385</v>
      </c>
      <c r="I421" s="3" t="s">
        <v>389</v>
      </c>
      <c r="J421" s="10" t="str">
        <f>IF(Abercrombie_Data[[#This Row],[Extra Promotion]]="","",MID(Abercrombie_Data[[#This Row],[Extra Promotion]],FIND("%",Abercrombie_Data[[#This Row],[Extra Promotion]])-2,2))</f>
        <v/>
      </c>
      <c r="K421" s="7">
        <f t="shared" si="12"/>
        <v>35</v>
      </c>
      <c r="L421" s="7">
        <f>K421*(1-(IF(Abercrombie_Data[[#This Row],[Extra Promotion %]]="",0,Abercrombie_Data[[#This Row],[Extra Promotion %]]/100)))</f>
        <v>35</v>
      </c>
      <c r="M421" s="10">
        <f t="shared" si="13"/>
        <v>0</v>
      </c>
      <c r="N421" s="12">
        <f>AVERAGEIFS(Abercrombie_Data[Price after Promo''s],Abercrombie_Data[ID],Abercrombie_Data[[#This Row],[ID]])</f>
        <v>35</v>
      </c>
      <c r="O42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2" spans="1:16" x14ac:dyDescent="0.25">
      <c r="A422" s="2">
        <v>43806</v>
      </c>
      <c r="B422" s="3" t="s">
        <v>233</v>
      </c>
      <c r="C422" s="3" t="s">
        <v>249</v>
      </c>
      <c r="D422" s="3" t="s">
        <v>204</v>
      </c>
      <c r="E422" s="6">
        <v>39671821</v>
      </c>
      <c r="F422" s="12">
        <v>35</v>
      </c>
      <c r="G422" s="12"/>
      <c r="H422" s="3" t="s">
        <v>385</v>
      </c>
      <c r="I422" s="3" t="s">
        <v>389</v>
      </c>
      <c r="J422" s="10" t="str">
        <f>IF(Abercrombie_Data[[#This Row],[Extra Promotion]]="","",MID(Abercrombie_Data[[#This Row],[Extra Promotion]],FIND("%",Abercrombie_Data[[#This Row],[Extra Promotion]])-2,2))</f>
        <v/>
      </c>
      <c r="K422" s="7">
        <f t="shared" si="12"/>
        <v>35</v>
      </c>
      <c r="L422" s="7">
        <f>K422*(1-(IF(Abercrombie_Data[[#This Row],[Extra Promotion %]]="",0,Abercrombie_Data[[#This Row],[Extra Promotion %]]/100)))</f>
        <v>35</v>
      </c>
      <c r="M422" s="10">
        <f t="shared" si="13"/>
        <v>0</v>
      </c>
      <c r="N422" s="12">
        <f>AVERAGEIFS(Abercrombie_Data[Price after Promo''s],Abercrombie_Data[ID],Abercrombie_Data[[#This Row],[ID]])</f>
        <v>35</v>
      </c>
      <c r="O42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3" spans="1:16" x14ac:dyDescent="0.25">
      <c r="A423" s="2">
        <v>43806</v>
      </c>
      <c r="B423" s="3" t="s">
        <v>233</v>
      </c>
      <c r="C423" s="3" t="s">
        <v>249</v>
      </c>
      <c r="D423" s="3" t="s">
        <v>9</v>
      </c>
      <c r="E423" s="6">
        <v>39671819</v>
      </c>
      <c r="F423" s="12">
        <v>35</v>
      </c>
      <c r="G423" s="12"/>
      <c r="H423" s="3" t="s">
        <v>385</v>
      </c>
      <c r="I423" s="3" t="s">
        <v>389</v>
      </c>
      <c r="J423" s="10" t="str">
        <f>IF(Abercrombie_Data[[#This Row],[Extra Promotion]]="","",MID(Abercrombie_Data[[#This Row],[Extra Promotion]],FIND("%",Abercrombie_Data[[#This Row],[Extra Promotion]])-2,2))</f>
        <v/>
      </c>
      <c r="K423" s="7">
        <f t="shared" si="12"/>
        <v>35</v>
      </c>
      <c r="L423" s="7">
        <f>K423*(1-(IF(Abercrombie_Data[[#This Row],[Extra Promotion %]]="",0,Abercrombie_Data[[#This Row],[Extra Promotion %]]/100)))</f>
        <v>35</v>
      </c>
      <c r="M423" s="10">
        <f t="shared" si="13"/>
        <v>0</v>
      </c>
      <c r="N423" s="12">
        <f>AVERAGEIFS(Abercrombie_Data[Price after Promo''s],Abercrombie_Data[ID],Abercrombie_Data[[#This Row],[ID]])</f>
        <v>35</v>
      </c>
      <c r="O42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4" spans="1:16" x14ac:dyDescent="0.25">
      <c r="A424" s="2">
        <v>43806</v>
      </c>
      <c r="B424" s="3" t="s">
        <v>233</v>
      </c>
      <c r="C424" s="3" t="s">
        <v>249</v>
      </c>
      <c r="D424" s="3" t="s">
        <v>14</v>
      </c>
      <c r="E424" s="6">
        <v>39671820</v>
      </c>
      <c r="F424" s="12">
        <v>35</v>
      </c>
      <c r="G424" s="12"/>
      <c r="H424" s="3" t="s">
        <v>385</v>
      </c>
      <c r="I424" s="3" t="s">
        <v>389</v>
      </c>
      <c r="J424" s="10" t="str">
        <f>IF(Abercrombie_Data[[#This Row],[Extra Promotion]]="","",MID(Abercrombie_Data[[#This Row],[Extra Promotion]],FIND("%",Abercrombie_Data[[#This Row],[Extra Promotion]])-2,2))</f>
        <v/>
      </c>
      <c r="K424" s="7">
        <f t="shared" si="12"/>
        <v>35</v>
      </c>
      <c r="L424" s="7">
        <f>K424*(1-(IF(Abercrombie_Data[[#This Row],[Extra Promotion %]]="",0,Abercrombie_Data[[#This Row],[Extra Promotion %]]/100)))</f>
        <v>35</v>
      </c>
      <c r="M424" s="10">
        <f t="shared" si="13"/>
        <v>0</v>
      </c>
      <c r="N424" s="12">
        <f>AVERAGEIFS(Abercrombie_Data[Price after Promo''s],Abercrombie_Data[ID],Abercrombie_Data[[#This Row],[ID]])</f>
        <v>35</v>
      </c>
      <c r="O42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5" spans="1:16" x14ac:dyDescent="0.25">
      <c r="A425" s="2">
        <v>43806</v>
      </c>
      <c r="B425" s="3" t="s">
        <v>266</v>
      </c>
      <c r="C425" s="3" t="s">
        <v>268</v>
      </c>
      <c r="D425" s="3" t="s">
        <v>84</v>
      </c>
      <c r="E425" s="6">
        <v>38683819</v>
      </c>
      <c r="F425" s="12">
        <v>68</v>
      </c>
      <c r="G425" s="12">
        <v>34</v>
      </c>
      <c r="H425" s="3" t="s">
        <v>385</v>
      </c>
      <c r="I425" s="3" t="s">
        <v>388</v>
      </c>
      <c r="J425" s="10" t="str">
        <f>IF(Abercrombie_Data[[#This Row],[Extra Promotion]]="","",MID(Abercrombie_Data[[#This Row],[Extra Promotion]],FIND("%",Abercrombie_Data[[#This Row],[Extra Promotion]])-2,2))</f>
        <v>25</v>
      </c>
      <c r="K425" s="7">
        <f t="shared" si="12"/>
        <v>34</v>
      </c>
      <c r="L425" s="7">
        <f>K425*(1-(IF(Abercrombie_Data[[#This Row],[Extra Promotion %]]="",0,Abercrombie_Data[[#This Row],[Extra Promotion %]]/100)))</f>
        <v>25.5</v>
      </c>
      <c r="M425" s="10">
        <f t="shared" si="13"/>
        <v>0.625</v>
      </c>
      <c r="N425" s="12">
        <f>AVERAGEIFS(Abercrombie_Data[Price after Promo''s],Abercrombie_Data[ID],Abercrombie_Data[[#This Row],[ID]])</f>
        <v>25.5</v>
      </c>
      <c r="O42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6" spans="1:16" x14ac:dyDescent="0.25">
      <c r="A426" s="2">
        <v>43806</v>
      </c>
      <c r="B426" s="3" t="s">
        <v>266</v>
      </c>
      <c r="C426" s="3" t="s">
        <v>269</v>
      </c>
      <c r="D426" s="3" t="s">
        <v>11</v>
      </c>
      <c r="E426" s="6">
        <v>39165325</v>
      </c>
      <c r="F426" s="12">
        <v>28</v>
      </c>
      <c r="G426" s="12">
        <v>16.8</v>
      </c>
      <c r="H426" s="3" t="s">
        <v>385</v>
      </c>
      <c r="I426" s="3" t="s">
        <v>388</v>
      </c>
      <c r="J426" s="10" t="str">
        <f>IF(Abercrombie_Data[[#This Row],[Extra Promotion]]="","",MID(Abercrombie_Data[[#This Row],[Extra Promotion]],FIND("%",Abercrombie_Data[[#This Row],[Extra Promotion]])-2,2))</f>
        <v>25</v>
      </c>
      <c r="K426" s="7">
        <f t="shared" si="12"/>
        <v>16.8</v>
      </c>
      <c r="L426" s="7">
        <f>K426*(1-(IF(Abercrombie_Data[[#This Row],[Extra Promotion %]]="",0,Abercrombie_Data[[#This Row],[Extra Promotion %]]/100)))</f>
        <v>12.600000000000001</v>
      </c>
      <c r="M426" s="10">
        <f t="shared" si="13"/>
        <v>0.54999999999999993</v>
      </c>
      <c r="N426" s="12">
        <f>AVERAGEIFS(Abercrombie_Data[Price after Promo''s],Abercrombie_Data[ID],Abercrombie_Data[[#This Row],[ID]])</f>
        <v>12.600000000000001</v>
      </c>
      <c r="O42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7" spans="1:16" x14ac:dyDescent="0.25">
      <c r="A427" s="2">
        <v>43806</v>
      </c>
      <c r="B427" s="3" t="s">
        <v>266</v>
      </c>
      <c r="C427" s="3" t="s">
        <v>269</v>
      </c>
      <c r="D427" s="3" t="s">
        <v>77</v>
      </c>
      <c r="E427" s="6">
        <v>39165324</v>
      </c>
      <c r="F427" s="12">
        <v>28</v>
      </c>
      <c r="G427" s="12">
        <v>16.8</v>
      </c>
      <c r="H427" s="3" t="s">
        <v>385</v>
      </c>
      <c r="I427" s="3" t="s">
        <v>388</v>
      </c>
      <c r="J427" s="10" t="str">
        <f>IF(Abercrombie_Data[[#This Row],[Extra Promotion]]="","",MID(Abercrombie_Data[[#This Row],[Extra Promotion]],FIND("%",Abercrombie_Data[[#This Row],[Extra Promotion]])-2,2))</f>
        <v>25</v>
      </c>
      <c r="K427" s="7">
        <f t="shared" si="12"/>
        <v>16.8</v>
      </c>
      <c r="L427" s="7">
        <f>K427*(1-(IF(Abercrombie_Data[[#This Row],[Extra Promotion %]]="",0,Abercrombie_Data[[#This Row],[Extra Promotion %]]/100)))</f>
        <v>12.600000000000001</v>
      </c>
      <c r="M427" s="10">
        <f t="shared" si="13"/>
        <v>0.54999999999999993</v>
      </c>
      <c r="N427" s="12">
        <f>AVERAGEIFS(Abercrombie_Data[Price after Promo''s],Abercrombie_Data[ID],Abercrombie_Data[[#This Row],[ID]])</f>
        <v>12.600000000000001</v>
      </c>
      <c r="O42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8" spans="1:16" x14ac:dyDescent="0.25">
      <c r="A428" s="2">
        <v>43806</v>
      </c>
      <c r="B428" s="3" t="s">
        <v>266</v>
      </c>
      <c r="C428" s="3" t="s">
        <v>296</v>
      </c>
      <c r="D428" s="3" t="s">
        <v>11</v>
      </c>
      <c r="E428" s="6">
        <v>37348321</v>
      </c>
      <c r="F428" s="12">
        <v>300</v>
      </c>
      <c r="G428" s="12"/>
      <c r="H428" s="3" t="s">
        <v>385</v>
      </c>
      <c r="I428" s="3" t="s">
        <v>389</v>
      </c>
      <c r="J428" s="10" t="str">
        <f>IF(Abercrombie_Data[[#This Row],[Extra Promotion]]="","",MID(Abercrombie_Data[[#This Row],[Extra Promotion]],FIND("%",Abercrombie_Data[[#This Row],[Extra Promotion]])-2,2))</f>
        <v/>
      </c>
      <c r="K428" s="7">
        <f t="shared" si="12"/>
        <v>300</v>
      </c>
      <c r="L428" s="7">
        <f>K428*(1-(IF(Abercrombie_Data[[#This Row],[Extra Promotion %]]="",0,Abercrombie_Data[[#This Row],[Extra Promotion %]]/100)))</f>
        <v>300</v>
      </c>
      <c r="M428" s="10">
        <f t="shared" si="13"/>
        <v>0</v>
      </c>
      <c r="N428" s="12">
        <f>AVERAGEIFS(Abercrombie_Data[Price after Promo''s],Abercrombie_Data[ID],Abercrombie_Data[[#This Row],[ID]])</f>
        <v>300</v>
      </c>
      <c r="O42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29" spans="1:16" x14ac:dyDescent="0.25">
      <c r="A429" s="2">
        <v>43806</v>
      </c>
      <c r="B429" s="3" t="s">
        <v>266</v>
      </c>
      <c r="C429" s="3" t="s">
        <v>275</v>
      </c>
      <c r="D429" s="3" t="s">
        <v>77</v>
      </c>
      <c r="E429" s="6">
        <v>39165320</v>
      </c>
      <c r="F429" s="12">
        <v>30</v>
      </c>
      <c r="G429" s="12">
        <v>18</v>
      </c>
      <c r="H429" s="3" t="s">
        <v>385</v>
      </c>
      <c r="I429" s="3" t="s">
        <v>388</v>
      </c>
      <c r="J429" s="10" t="str">
        <f>IF(Abercrombie_Data[[#This Row],[Extra Promotion]]="","",MID(Abercrombie_Data[[#This Row],[Extra Promotion]],FIND("%",Abercrombie_Data[[#This Row],[Extra Promotion]])-2,2))</f>
        <v>25</v>
      </c>
      <c r="K429" s="7">
        <f t="shared" si="12"/>
        <v>18</v>
      </c>
      <c r="L429" s="7">
        <f>K429*(1-(IF(Abercrombie_Data[[#This Row],[Extra Promotion %]]="",0,Abercrombie_Data[[#This Row],[Extra Promotion %]]/100)))</f>
        <v>13.5</v>
      </c>
      <c r="M429" s="10">
        <f t="shared" si="13"/>
        <v>0.55000000000000004</v>
      </c>
      <c r="N429" s="12">
        <f>AVERAGEIFS(Abercrombie_Data[Price after Promo''s],Abercrombie_Data[ID],Abercrombie_Data[[#This Row],[ID]])</f>
        <v>13.5</v>
      </c>
      <c r="O42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0" spans="1:16" x14ac:dyDescent="0.25">
      <c r="A430" s="2">
        <v>43806</v>
      </c>
      <c r="B430" s="3" t="s">
        <v>266</v>
      </c>
      <c r="C430" s="3" t="s">
        <v>275</v>
      </c>
      <c r="D430" s="3" t="s">
        <v>14</v>
      </c>
      <c r="E430" s="6">
        <v>39165321</v>
      </c>
      <c r="F430" s="12">
        <v>30</v>
      </c>
      <c r="G430" s="12">
        <v>18</v>
      </c>
      <c r="H430" s="3" t="s">
        <v>385</v>
      </c>
      <c r="I430" s="3" t="s">
        <v>388</v>
      </c>
      <c r="J430" s="10" t="str">
        <f>IF(Abercrombie_Data[[#This Row],[Extra Promotion]]="","",MID(Abercrombie_Data[[#This Row],[Extra Promotion]],FIND("%",Abercrombie_Data[[#This Row],[Extra Promotion]])-2,2))</f>
        <v>25</v>
      </c>
      <c r="K430" s="7">
        <f t="shared" si="12"/>
        <v>18</v>
      </c>
      <c r="L430" s="7">
        <f>K430*(1-(IF(Abercrombie_Data[[#This Row],[Extra Promotion %]]="",0,Abercrombie_Data[[#This Row],[Extra Promotion %]]/100)))</f>
        <v>13.5</v>
      </c>
      <c r="M430" s="10">
        <f t="shared" si="13"/>
        <v>0.55000000000000004</v>
      </c>
      <c r="N430" s="12">
        <f>AVERAGEIFS(Abercrombie_Data[Price after Promo''s],Abercrombie_Data[ID],Abercrombie_Data[[#This Row],[ID]])</f>
        <v>13.5</v>
      </c>
      <c r="O43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1" spans="1:16" x14ac:dyDescent="0.25">
      <c r="A431" s="2">
        <v>43806</v>
      </c>
      <c r="B431" s="3" t="s">
        <v>266</v>
      </c>
      <c r="C431" s="3" t="s">
        <v>273</v>
      </c>
      <c r="D431" s="3" t="s">
        <v>11</v>
      </c>
      <c r="E431" s="6">
        <v>11237051</v>
      </c>
      <c r="F431" s="12">
        <v>18</v>
      </c>
      <c r="G431" s="12"/>
      <c r="H431" s="3" t="s">
        <v>385</v>
      </c>
      <c r="I431" s="3" t="s">
        <v>388</v>
      </c>
      <c r="J431" s="10" t="str">
        <f>IF(Abercrombie_Data[[#This Row],[Extra Promotion]]="","",MID(Abercrombie_Data[[#This Row],[Extra Promotion]],FIND("%",Abercrombie_Data[[#This Row],[Extra Promotion]])-2,2))</f>
        <v>25</v>
      </c>
      <c r="K431" s="7">
        <f t="shared" si="12"/>
        <v>18</v>
      </c>
      <c r="L431" s="7">
        <f>K431*(1-(IF(Abercrombie_Data[[#This Row],[Extra Promotion %]]="",0,Abercrombie_Data[[#This Row],[Extra Promotion %]]/100)))</f>
        <v>13.5</v>
      </c>
      <c r="M431" s="10">
        <f t="shared" si="13"/>
        <v>0.25</v>
      </c>
      <c r="N431" s="12">
        <f>AVERAGEIFS(Abercrombie_Data[Price after Promo''s],Abercrombie_Data[ID],Abercrombie_Data[[#This Row],[ID]])</f>
        <v>13.5</v>
      </c>
      <c r="O43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2" spans="1:16" x14ac:dyDescent="0.25">
      <c r="A432" s="2">
        <v>43806</v>
      </c>
      <c r="B432" s="3" t="s">
        <v>266</v>
      </c>
      <c r="C432" s="3" t="s">
        <v>273</v>
      </c>
      <c r="D432" s="3" t="s">
        <v>80</v>
      </c>
      <c r="E432" s="6">
        <v>11237050</v>
      </c>
      <c r="F432" s="12">
        <v>18</v>
      </c>
      <c r="G432" s="12"/>
      <c r="H432" s="3" t="s">
        <v>385</v>
      </c>
      <c r="I432" s="3" t="s">
        <v>388</v>
      </c>
      <c r="J432" s="10" t="str">
        <f>IF(Abercrombie_Data[[#This Row],[Extra Promotion]]="","",MID(Abercrombie_Data[[#This Row],[Extra Promotion]],FIND("%",Abercrombie_Data[[#This Row],[Extra Promotion]])-2,2))</f>
        <v>25</v>
      </c>
      <c r="K432" s="7">
        <f t="shared" si="12"/>
        <v>18</v>
      </c>
      <c r="L432" s="7">
        <f>K432*(1-(IF(Abercrombie_Data[[#This Row],[Extra Promotion %]]="",0,Abercrombie_Data[[#This Row],[Extra Promotion %]]/100)))</f>
        <v>13.5</v>
      </c>
      <c r="M432" s="10">
        <f t="shared" si="13"/>
        <v>0.25</v>
      </c>
      <c r="N432" s="12">
        <f>AVERAGEIFS(Abercrombie_Data[Price after Promo''s],Abercrombie_Data[ID],Abercrombie_Data[[#This Row],[ID]])</f>
        <v>13.5</v>
      </c>
      <c r="O43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3" spans="1:16" x14ac:dyDescent="0.25">
      <c r="A433" s="2">
        <v>43806</v>
      </c>
      <c r="B433" s="3" t="s">
        <v>266</v>
      </c>
      <c r="C433" s="3" t="s">
        <v>273</v>
      </c>
      <c r="D433" s="3" t="s">
        <v>274</v>
      </c>
      <c r="E433" s="6">
        <v>11237049</v>
      </c>
      <c r="F433" s="12">
        <v>18</v>
      </c>
      <c r="G433" s="12"/>
      <c r="H433" s="3" t="s">
        <v>385</v>
      </c>
      <c r="I433" s="3" t="s">
        <v>388</v>
      </c>
      <c r="J433" s="10" t="str">
        <f>IF(Abercrombie_Data[[#This Row],[Extra Promotion]]="","",MID(Abercrombie_Data[[#This Row],[Extra Promotion]],FIND("%",Abercrombie_Data[[#This Row],[Extra Promotion]])-2,2))</f>
        <v>25</v>
      </c>
      <c r="K433" s="7">
        <f t="shared" si="12"/>
        <v>18</v>
      </c>
      <c r="L433" s="7">
        <f>K433*(1-(IF(Abercrombie_Data[[#This Row],[Extra Promotion %]]="",0,Abercrombie_Data[[#This Row],[Extra Promotion %]]/100)))</f>
        <v>13.5</v>
      </c>
      <c r="M433" s="10">
        <f t="shared" si="13"/>
        <v>0.25</v>
      </c>
      <c r="N433" s="12">
        <f>AVERAGEIFS(Abercrombie_Data[Price after Promo''s],Abercrombie_Data[ID],Abercrombie_Data[[#This Row],[ID]])</f>
        <v>13.5</v>
      </c>
      <c r="O43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4" spans="1:16" x14ac:dyDescent="0.25">
      <c r="A434" s="2">
        <v>43806</v>
      </c>
      <c r="B434" s="3" t="s">
        <v>266</v>
      </c>
      <c r="C434" s="3" t="s">
        <v>273</v>
      </c>
      <c r="D434" s="3" t="s">
        <v>35</v>
      </c>
      <c r="E434" s="6">
        <v>11237048</v>
      </c>
      <c r="F434" s="12">
        <v>18</v>
      </c>
      <c r="G434" s="12"/>
      <c r="H434" s="3" t="s">
        <v>385</v>
      </c>
      <c r="I434" s="3" t="s">
        <v>388</v>
      </c>
      <c r="J434" s="10" t="str">
        <f>IF(Abercrombie_Data[[#This Row],[Extra Promotion]]="","",MID(Abercrombie_Data[[#This Row],[Extra Promotion]],FIND("%",Abercrombie_Data[[#This Row],[Extra Promotion]])-2,2))</f>
        <v>25</v>
      </c>
      <c r="K434" s="7">
        <f t="shared" si="12"/>
        <v>18</v>
      </c>
      <c r="L434" s="7">
        <f>K434*(1-(IF(Abercrombie_Data[[#This Row],[Extra Promotion %]]="",0,Abercrombie_Data[[#This Row],[Extra Promotion %]]/100)))</f>
        <v>13.5</v>
      </c>
      <c r="M434" s="10">
        <f t="shared" si="13"/>
        <v>0.25</v>
      </c>
      <c r="N434" s="12">
        <f>AVERAGEIFS(Abercrombie_Data[Price after Promo''s],Abercrombie_Data[ID],Abercrombie_Data[[#This Row],[ID]])</f>
        <v>13.5</v>
      </c>
      <c r="O43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5" spans="1:16" x14ac:dyDescent="0.25">
      <c r="A435" s="2">
        <v>43806</v>
      </c>
      <c r="B435" s="3" t="s">
        <v>266</v>
      </c>
      <c r="C435" s="3" t="s">
        <v>270</v>
      </c>
      <c r="D435" s="3" t="s">
        <v>271</v>
      </c>
      <c r="E435" s="6">
        <v>24432319</v>
      </c>
      <c r="F435" s="12">
        <v>18</v>
      </c>
      <c r="G435" s="12"/>
      <c r="H435" s="3" t="s">
        <v>385</v>
      </c>
      <c r="I435" s="3" t="s">
        <v>389</v>
      </c>
      <c r="J435" s="10" t="str">
        <f>IF(Abercrombie_Data[[#This Row],[Extra Promotion]]="","",MID(Abercrombie_Data[[#This Row],[Extra Promotion]],FIND("%",Abercrombie_Data[[#This Row],[Extra Promotion]])-2,2))</f>
        <v/>
      </c>
      <c r="K435" s="7">
        <f t="shared" si="12"/>
        <v>18</v>
      </c>
      <c r="L435" s="7">
        <f>K435*(1-(IF(Abercrombie_Data[[#This Row],[Extra Promotion %]]="",0,Abercrombie_Data[[#This Row],[Extra Promotion %]]/100)))</f>
        <v>18</v>
      </c>
      <c r="M435" s="10">
        <f t="shared" si="13"/>
        <v>0</v>
      </c>
      <c r="N435" s="12">
        <f>AVERAGEIFS(Abercrombie_Data[Price after Promo''s],Abercrombie_Data[ID],Abercrombie_Data[[#This Row],[ID]])</f>
        <v>18</v>
      </c>
      <c r="O43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6" spans="1:16" x14ac:dyDescent="0.25">
      <c r="A436" s="2">
        <v>43806</v>
      </c>
      <c r="B436" s="3" t="s">
        <v>266</v>
      </c>
      <c r="C436" s="3" t="s">
        <v>270</v>
      </c>
      <c r="D436" s="3" t="s">
        <v>272</v>
      </c>
      <c r="E436" s="6">
        <v>36583333</v>
      </c>
      <c r="F436" s="12">
        <v>18</v>
      </c>
      <c r="G436" s="12"/>
      <c r="H436" s="3" t="s">
        <v>385</v>
      </c>
      <c r="I436" s="3" t="s">
        <v>389</v>
      </c>
      <c r="J436" s="10" t="str">
        <f>IF(Abercrombie_Data[[#This Row],[Extra Promotion]]="","",MID(Abercrombie_Data[[#This Row],[Extra Promotion]],FIND("%",Abercrombie_Data[[#This Row],[Extra Promotion]])-2,2))</f>
        <v/>
      </c>
      <c r="K436" s="7">
        <f t="shared" si="12"/>
        <v>18</v>
      </c>
      <c r="L436" s="7">
        <f>K436*(1-(IF(Abercrombie_Data[[#This Row],[Extra Promotion %]]="",0,Abercrombie_Data[[#This Row],[Extra Promotion %]]/100)))</f>
        <v>18</v>
      </c>
      <c r="M436" s="10">
        <f t="shared" si="13"/>
        <v>0</v>
      </c>
      <c r="N436" s="12">
        <f>AVERAGEIFS(Abercrombie_Data[Price after Promo''s],Abercrombie_Data[ID],Abercrombie_Data[[#This Row],[ID]])</f>
        <v>18</v>
      </c>
      <c r="O43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7" spans="1:16" x14ac:dyDescent="0.25">
      <c r="A437" s="2">
        <v>43806</v>
      </c>
      <c r="B437" s="3" t="s">
        <v>266</v>
      </c>
      <c r="C437" s="3" t="s">
        <v>267</v>
      </c>
      <c r="D437" s="3" t="s">
        <v>95</v>
      </c>
      <c r="E437" s="6">
        <v>11236852</v>
      </c>
      <c r="F437" s="12">
        <v>38</v>
      </c>
      <c r="G437" s="12">
        <v>19</v>
      </c>
      <c r="H437" s="3" t="s">
        <v>385</v>
      </c>
      <c r="I437" s="3" t="s">
        <v>388</v>
      </c>
      <c r="J437" s="10" t="str">
        <f>IF(Abercrombie_Data[[#This Row],[Extra Promotion]]="","",MID(Abercrombie_Data[[#This Row],[Extra Promotion]],FIND("%",Abercrombie_Data[[#This Row],[Extra Promotion]])-2,2))</f>
        <v>25</v>
      </c>
      <c r="K437" s="7">
        <f t="shared" si="12"/>
        <v>19</v>
      </c>
      <c r="L437" s="7">
        <f>K437*(1-(IF(Abercrombie_Data[[#This Row],[Extra Promotion %]]="",0,Abercrombie_Data[[#This Row],[Extra Promotion %]]/100)))</f>
        <v>14.25</v>
      </c>
      <c r="M437" s="10">
        <f t="shared" si="13"/>
        <v>0.625</v>
      </c>
      <c r="N437" s="12">
        <f>AVERAGEIFS(Abercrombie_Data[Price after Promo''s],Abercrombie_Data[ID],Abercrombie_Data[[#This Row],[ID]])</f>
        <v>14.25</v>
      </c>
      <c r="O43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8" spans="1:16" x14ac:dyDescent="0.25">
      <c r="A438" s="2">
        <v>43806</v>
      </c>
      <c r="B438" s="3" t="s">
        <v>266</v>
      </c>
      <c r="C438" s="3" t="s">
        <v>267</v>
      </c>
      <c r="D438" s="3" t="s">
        <v>30</v>
      </c>
      <c r="E438" s="6">
        <v>11236851</v>
      </c>
      <c r="F438" s="12">
        <v>38</v>
      </c>
      <c r="G438" s="12">
        <v>19</v>
      </c>
      <c r="H438" s="3" t="s">
        <v>385</v>
      </c>
      <c r="I438" s="3" t="s">
        <v>388</v>
      </c>
      <c r="J438" s="10" t="str">
        <f>IF(Abercrombie_Data[[#This Row],[Extra Promotion]]="","",MID(Abercrombie_Data[[#This Row],[Extra Promotion]],FIND("%",Abercrombie_Data[[#This Row],[Extra Promotion]])-2,2))</f>
        <v>25</v>
      </c>
      <c r="K438" s="7">
        <f t="shared" si="12"/>
        <v>19</v>
      </c>
      <c r="L438" s="7">
        <f>K438*(1-(IF(Abercrombie_Data[[#This Row],[Extra Promotion %]]="",0,Abercrombie_Data[[#This Row],[Extra Promotion %]]/100)))</f>
        <v>14.25</v>
      </c>
      <c r="M438" s="10">
        <f t="shared" si="13"/>
        <v>0.625</v>
      </c>
      <c r="N438" s="12">
        <f>AVERAGEIFS(Abercrombie_Data[Price after Promo''s],Abercrombie_Data[ID],Abercrombie_Data[[#This Row],[ID]])</f>
        <v>14.25</v>
      </c>
      <c r="O43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39" spans="1:16" x14ac:dyDescent="0.25">
      <c r="A439" s="2">
        <v>43806</v>
      </c>
      <c r="B439" s="3" t="s">
        <v>266</v>
      </c>
      <c r="C439" s="3" t="s">
        <v>267</v>
      </c>
      <c r="D439" s="3" t="s">
        <v>11</v>
      </c>
      <c r="E439" s="6">
        <v>11236853</v>
      </c>
      <c r="F439" s="12">
        <v>38</v>
      </c>
      <c r="G439" s="12">
        <v>19</v>
      </c>
      <c r="H439" s="3" t="s">
        <v>385</v>
      </c>
      <c r="I439" s="3" t="s">
        <v>388</v>
      </c>
      <c r="J439" s="10" t="str">
        <f>IF(Abercrombie_Data[[#This Row],[Extra Promotion]]="","",MID(Abercrombie_Data[[#This Row],[Extra Promotion]],FIND("%",Abercrombie_Data[[#This Row],[Extra Promotion]])-2,2))</f>
        <v>25</v>
      </c>
      <c r="K439" s="7">
        <f t="shared" si="12"/>
        <v>19</v>
      </c>
      <c r="L439" s="7">
        <f>K439*(1-(IF(Abercrombie_Data[[#This Row],[Extra Promotion %]]="",0,Abercrombie_Data[[#This Row],[Extra Promotion %]]/100)))</f>
        <v>14.25</v>
      </c>
      <c r="M439" s="10">
        <f t="shared" si="13"/>
        <v>0.625</v>
      </c>
      <c r="N439" s="12">
        <f>AVERAGEIFS(Abercrombie_Data[Price after Promo''s],Abercrombie_Data[ID],Abercrombie_Data[[#This Row],[ID]])</f>
        <v>14.25</v>
      </c>
      <c r="O43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0" spans="1:16" x14ac:dyDescent="0.25">
      <c r="A440" s="2">
        <v>43806</v>
      </c>
      <c r="B440" s="3" t="s">
        <v>266</v>
      </c>
      <c r="C440" s="3" t="s">
        <v>276</v>
      </c>
      <c r="D440" s="3" t="s">
        <v>277</v>
      </c>
      <c r="E440" s="6">
        <v>11237059</v>
      </c>
      <c r="F440" s="12">
        <v>18</v>
      </c>
      <c r="G440" s="12"/>
      <c r="H440" s="3" t="s">
        <v>385</v>
      </c>
      <c r="I440" s="3" t="s">
        <v>389</v>
      </c>
      <c r="J440" s="10" t="str">
        <f>IF(Abercrombie_Data[[#This Row],[Extra Promotion]]="","",MID(Abercrombie_Data[[#This Row],[Extra Promotion]],FIND("%",Abercrombie_Data[[#This Row],[Extra Promotion]])-2,2))</f>
        <v/>
      </c>
      <c r="K440" s="7">
        <f t="shared" si="12"/>
        <v>18</v>
      </c>
      <c r="L440" s="7">
        <f>K440*(1-(IF(Abercrombie_Data[[#This Row],[Extra Promotion %]]="",0,Abercrombie_Data[[#This Row],[Extra Promotion %]]/100)))</f>
        <v>18</v>
      </c>
      <c r="M440" s="10">
        <f t="shared" si="13"/>
        <v>0</v>
      </c>
      <c r="N440" s="12">
        <f>AVERAGEIFS(Abercrombie_Data[Price after Promo''s],Abercrombie_Data[ID],Abercrombie_Data[[#This Row],[ID]])</f>
        <v>18</v>
      </c>
      <c r="O44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1" spans="1:16" x14ac:dyDescent="0.25">
      <c r="A441" s="2">
        <v>43806</v>
      </c>
      <c r="B441" s="3" t="s">
        <v>266</v>
      </c>
      <c r="C441" s="3" t="s">
        <v>281</v>
      </c>
      <c r="D441" s="3" t="s">
        <v>11</v>
      </c>
      <c r="E441" s="6">
        <v>39165821</v>
      </c>
      <c r="F441" s="12">
        <v>58</v>
      </c>
      <c r="G441" s="12">
        <v>34.799999999999997</v>
      </c>
      <c r="H441" s="3" t="s">
        <v>385</v>
      </c>
      <c r="I441" s="3" t="s">
        <v>388</v>
      </c>
      <c r="J441" s="10" t="str">
        <f>IF(Abercrombie_Data[[#This Row],[Extra Promotion]]="","",MID(Abercrombie_Data[[#This Row],[Extra Promotion]],FIND("%",Abercrombie_Data[[#This Row],[Extra Promotion]])-2,2))</f>
        <v>25</v>
      </c>
      <c r="K441" s="7">
        <f t="shared" si="12"/>
        <v>34.799999999999997</v>
      </c>
      <c r="L441" s="7">
        <f>K441*(1-(IF(Abercrombie_Data[[#This Row],[Extra Promotion %]]="",0,Abercrombie_Data[[#This Row],[Extra Promotion %]]/100)))</f>
        <v>26.099999999999998</v>
      </c>
      <c r="M441" s="10">
        <f t="shared" si="13"/>
        <v>0.55000000000000004</v>
      </c>
      <c r="N441" s="12">
        <f>AVERAGEIFS(Abercrombie_Data[Price after Promo''s],Abercrombie_Data[ID],Abercrombie_Data[[#This Row],[ID]])</f>
        <v>26.099999999999998</v>
      </c>
      <c r="O44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2" spans="1:16" x14ac:dyDescent="0.25">
      <c r="A442" s="2">
        <v>43806</v>
      </c>
      <c r="B442" s="3" t="s">
        <v>266</v>
      </c>
      <c r="C442" s="3" t="s">
        <v>281</v>
      </c>
      <c r="D442" s="3" t="s">
        <v>95</v>
      </c>
      <c r="E442" s="6">
        <v>39164819</v>
      </c>
      <c r="F442" s="12">
        <v>58</v>
      </c>
      <c r="G442" s="12">
        <v>34.799999999999997</v>
      </c>
      <c r="H442" s="3" t="s">
        <v>385</v>
      </c>
      <c r="I442" s="3" t="s">
        <v>388</v>
      </c>
      <c r="J442" s="10" t="str">
        <f>IF(Abercrombie_Data[[#This Row],[Extra Promotion]]="","",MID(Abercrombie_Data[[#This Row],[Extra Promotion]],FIND("%",Abercrombie_Data[[#This Row],[Extra Promotion]])-2,2))</f>
        <v>25</v>
      </c>
      <c r="K442" s="7">
        <f t="shared" si="12"/>
        <v>34.799999999999997</v>
      </c>
      <c r="L442" s="7">
        <f>K442*(1-(IF(Abercrombie_Data[[#This Row],[Extra Promotion %]]="",0,Abercrombie_Data[[#This Row],[Extra Promotion %]]/100)))</f>
        <v>26.099999999999998</v>
      </c>
      <c r="M442" s="10">
        <f t="shared" si="13"/>
        <v>0.55000000000000004</v>
      </c>
      <c r="N442" s="12">
        <f>AVERAGEIFS(Abercrombie_Data[Price after Promo''s],Abercrombie_Data[ID],Abercrombie_Data[[#This Row],[ID]])</f>
        <v>26.099999999999998</v>
      </c>
      <c r="O44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3" spans="1:16" x14ac:dyDescent="0.25">
      <c r="A443" s="2">
        <v>43806</v>
      </c>
      <c r="B443" s="3" t="s">
        <v>266</v>
      </c>
      <c r="C443" s="3" t="s">
        <v>286</v>
      </c>
      <c r="D443" s="3" t="s">
        <v>16</v>
      </c>
      <c r="E443" s="6">
        <v>39356319</v>
      </c>
      <c r="F443" s="12">
        <v>48</v>
      </c>
      <c r="G443" s="12">
        <v>28.8</v>
      </c>
      <c r="H443" s="3" t="s">
        <v>385</v>
      </c>
      <c r="I443" s="3" t="s">
        <v>388</v>
      </c>
      <c r="J443" s="10" t="str">
        <f>IF(Abercrombie_Data[[#This Row],[Extra Promotion]]="","",MID(Abercrombie_Data[[#This Row],[Extra Promotion]],FIND("%",Abercrombie_Data[[#This Row],[Extra Promotion]])-2,2))</f>
        <v>25</v>
      </c>
      <c r="K443" s="7">
        <f t="shared" si="12"/>
        <v>28.8</v>
      </c>
      <c r="L443" s="7">
        <f>K443*(1-(IF(Abercrombie_Data[[#This Row],[Extra Promotion %]]="",0,Abercrombie_Data[[#This Row],[Extra Promotion %]]/100)))</f>
        <v>21.6</v>
      </c>
      <c r="M443" s="10">
        <f t="shared" si="13"/>
        <v>0.55000000000000004</v>
      </c>
      <c r="N443" s="12">
        <f>AVERAGEIFS(Abercrombie_Data[Price after Promo''s],Abercrombie_Data[ID],Abercrombie_Data[[#This Row],[ID]])</f>
        <v>21.6</v>
      </c>
      <c r="O44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4" spans="1:16" x14ac:dyDescent="0.25">
      <c r="A444" s="2">
        <v>43806</v>
      </c>
      <c r="B444" s="3" t="s">
        <v>266</v>
      </c>
      <c r="C444" s="3" t="s">
        <v>286</v>
      </c>
      <c r="D444" s="3" t="s">
        <v>14</v>
      </c>
      <c r="E444" s="6">
        <v>39165323</v>
      </c>
      <c r="F444" s="12">
        <v>48</v>
      </c>
      <c r="G444" s="12">
        <v>28.8</v>
      </c>
      <c r="H444" s="3" t="s">
        <v>385</v>
      </c>
      <c r="I444" s="3" t="s">
        <v>388</v>
      </c>
      <c r="J444" s="10" t="str">
        <f>IF(Abercrombie_Data[[#This Row],[Extra Promotion]]="","",MID(Abercrombie_Data[[#This Row],[Extra Promotion]],FIND("%",Abercrombie_Data[[#This Row],[Extra Promotion]])-2,2))</f>
        <v>25</v>
      </c>
      <c r="K444" s="7">
        <f t="shared" si="12"/>
        <v>28.8</v>
      </c>
      <c r="L444" s="7">
        <f>K444*(1-(IF(Abercrombie_Data[[#This Row],[Extra Promotion %]]="",0,Abercrombie_Data[[#This Row],[Extra Promotion %]]/100)))</f>
        <v>21.6</v>
      </c>
      <c r="M444" s="10">
        <f t="shared" si="13"/>
        <v>0.55000000000000004</v>
      </c>
      <c r="N444" s="12">
        <f>AVERAGEIFS(Abercrombie_Data[Price after Promo''s],Abercrombie_Data[ID],Abercrombie_Data[[#This Row],[ID]])</f>
        <v>21.6</v>
      </c>
      <c r="O44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5" spans="1:16" x14ac:dyDescent="0.25">
      <c r="A445" s="2">
        <v>43806</v>
      </c>
      <c r="B445" s="3" t="s">
        <v>266</v>
      </c>
      <c r="C445" s="3" t="s">
        <v>286</v>
      </c>
      <c r="D445" s="3" t="s">
        <v>287</v>
      </c>
      <c r="E445" s="6">
        <v>39165322</v>
      </c>
      <c r="F445" s="12">
        <v>48</v>
      </c>
      <c r="G445" s="12">
        <v>28.8</v>
      </c>
      <c r="H445" s="3" t="s">
        <v>385</v>
      </c>
      <c r="I445" s="3" t="s">
        <v>388</v>
      </c>
      <c r="J445" s="10" t="str">
        <f>IF(Abercrombie_Data[[#This Row],[Extra Promotion]]="","",MID(Abercrombie_Data[[#This Row],[Extra Promotion]],FIND("%",Abercrombie_Data[[#This Row],[Extra Promotion]])-2,2))</f>
        <v>25</v>
      </c>
      <c r="K445" s="7">
        <f t="shared" si="12"/>
        <v>28.8</v>
      </c>
      <c r="L445" s="7">
        <f>K445*(1-(IF(Abercrombie_Data[[#This Row],[Extra Promotion %]]="",0,Abercrombie_Data[[#This Row],[Extra Promotion %]]/100)))</f>
        <v>21.6</v>
      </c>
      <c r="M445" s="10">
        <f t="shared" si="13"/>
        <v>0.55000000000000004</v>
      </c>
      <c r="N445" s="12">
        <f>AVERAGEIFS(Abercrombie_Data[Price after Promo''s],Abercrombie_Data[ID],Abercrombie_Data[[#This Row],[ID]])</f>
        <v>21.6</v>
      </c>
      <c r="O44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6" spans="1:16" x14ac:dyDescent="0.25">
      <c r="A446" s="2">
        <v>43806</v>
      </c>
      <c r="B446" s="3" t="s">
        <v>266</v>
      </c>
      <c r="C446" s="3" t="s">
        <v>280</v>
      </c>
      <c r="D446" s="3" t="s">
        <v>11</v>
      </c>
      <c r="E446" s="6">
        <v>11236898</v>
      </c>
      <c r="F446" s="12">
        <v>120</v>
      </c>
      <c r="G446" s="12"/>
      <c r="H446" s="3" t="s">
        <v>385</v>
      </c>
      <c r="I446" s="3" t="s">
        <v>389</v>
      </c>
      <c r="J446" s="10" t="str">
        <f>IF(Abercrombie_Data[[#This Row],[Extra Promotion]]="","",MID(Abercrombie_Data[[#This Row],[Extra Promotion]],FIND("%",Abercrombie_Data[[#This Row],[Extra Promotion]])-2,2))</f>
        <v/>
      </c>
      <c r="K446" s="7">
        <f t="shared" si="12"/>
        <v>120</v>
      </c>
      <c r="L446" s="7">
        <f>K446*(1-(IF(Abercrombie_Data[[#This Row],[Extra Promotion %]]="",0,Abercrombie_Data[[#This Row],[Extra Promotion %]]/100)))</f>
        <v>120</v>
      </c>
      <c r="M446" s="10">
        <f t="shared" si="13"/>
        <v>0</v>
      </c>
      <c r="N446" s="12">
        <f>AVERAGEIFS(Abercrombie_Data[Price after Promo''s],Abercrombie_Data[ID],Abercrombie_Data[[#This Row],[ID]])</f>
        <v>120</v>
      </c>
      <c r="O44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7" spans="1:16" x14ac:dyDescent="0.25">
      <c r="A447" s="2">
        <v>43806</v>
      </c>
      <c r="B447" s="3" t="s">
        <v>266</v>
      </c>
      <c r="C447" s="3" t="s">
        <v>288</v>
      </c>
      <c r="D447" s="3" t="s">
        <v>290</v>
      </c>
      <c r="E447" s="6">
        <v>38682327</v>
      </c>
      <c r="F447" s="12">
        <v>48</v>
      </c>
      <c r="G447" s="12">
        <v>28.8</v>
      </c>
      <c r="H447" s="3" t="s">
        <v>385</v>
      </c>
      <c r="I447" s="3" t="s">
        <v>388</v>
      </c>
      <c r="J447" s="10" t="str">
        <f>IF(Abercrombie_Data[[#This Row],[Extra Promotion]]="","",MID(Abercrombie_Data[[#This Row],[Extra Promotion]],FIND("%",Abercrombie_Data[[#This Row],[Extra Promotion]])-2,2))</f>
        <v>25</v>
      </c>
      <c r="K447" s="7">
        <f t="shared" si="12"/>
        <v>28.8</v>
      </c>
      <c r="L447" s="7">
        <f>K447*(1-(IF(Abercrombie_Data[[#This Row],[Extra Promotion %]]="",0,Abercrombie_Data[[#This Row],[Extra Promotion %]]/100)))</f>
        <v>21.6</v>
      </c>
      <c r="M447" s="10">
        <f t="shared" si="13"/>
        <v>0.55000000000000004</v>
      </c>
      <c r="N447" s="12">
        <f>AVERAGEIFS(Abercrombie_Data[Price after Promo''s],Abercrombie_Data[ID],Abercrombie_Data[[#This Row],[ID]])</f>
        <v>21.6</v>
      </c>
      <c r="O44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8" spans="1:16" x14ac:dyDescent="0.25">
      <c r="A448" s="2">
        <v>43806</v>
      </c>
      <c r="B448" s="3" t="s">
        <v>266</v>
      </c>
      <c r="C448" s="3" t="s">
        <v>288</v>
      </c>
      <c r="D448" s="3" t="s">
        <v>291</v>
      </c>
      <c r="E448" s="6">
        <v>38682326</v>
      </c>
      <c r="F448" s="12">
        <v>48</v>
      </c>
      <c r="G448" s="12">
        <v>28.8</v>
      </c>
      <c r="H448" s="3" t="s">
        <v>385</v>
      </c>
      <c r="I448" s="3" t="s">
        <v>388</v>
      </c>
      <c r="J448" s="10" t="str">
        <f>IF(Abercrombie_Data[[#This Row],[Extra Promotion]]="","",MID(Abercrombie_Data[[#This Row],[Extra Promotion]],FIND("%",Abercrombie_Data[[#This Row],[Extra Promotion]])-2,2))</f>
        <v>25</v>
      </c>
      <c r="K448" s="7">
        <f t="shared" si="12"/>
        <v>28.8</v>
      </c>
      <c r="L448" s="7">
        <f>K448*(1-(IF(Abercrombie_Data[[#This Row],[Extra Promotion %]]="",0,Abercrombie_Data[[#This Row],[Extra Promotion %]]/100)))</f>
        <v>21.6</v>
      </c>
      <c r="M448" s="10">
        <f t="shared" si="13"/>
        <v>0.55000000000000004</v>
      </c>
      <c r="N448" s="12">
        <f>AVERAGEIFS(Abercrombie_Data[Price after Promo''s],Abercrombie_Data[ID],Abercrombie_Data[[#This Row],[ID]])</f>
        <v>21.6</v>
      </c>
      <c r="O44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49" spans="1:16" x14ac:dyDescent="0.25">
      <c r="A449" s="2">
        <v>43806</v>
      </c>
      <c r="B449" s="3" t="s">
        <v>266</v>
      </c>
      <c r="C449" s="3" t="s">
        <v>288</v>
      </c>
      <c r="D449" s="3" t="s">
        <v>289</v>
      </c>
      <c r="E449" s="6">
        <v>38682328</v>
      </c>
      <c r="F449" s="12">
        <v>48</v>
      </c>
      <c r="G449" s="12">
        <v>28.8</v>
      </c>
      <c r="H449" s="3" t="s">
        <v>385</v>
      </c>
      <c r="I449" s="3" t="s">
        <v>388</v>
      </c>
      <c r="J449" s="10" t="str">
        <f>IF(Abercrombie_Data[[#This Row],[Extra Promotion]]="","",MID(Abercrombie_Data[[#This Row],[Extra Promotion]],FIND("%",Abercrombie_Data[[#This Row],[Extra Promotion]])-2,2))</f>
        <v>25</v>
      </c>
      <c r="K449" s="7">
        <f t="shared" si="12"/>
        <v>28.8</v>
      </c>
      <c r="L449" s="7">
        <f>K449*(1-(IF(Abercrombie_Data[[#This Row],[Extra Promotion %]]="",0,Abercrombie_Data[[#This Row],[Extra Promotion %]]/100)))</f>
        <v>21.6</v>
      </c>
      <c r="M449" s="10">
        <f t="shared" si="13"/>
        <v>0.55000000000000004</v>
      </c>
      <c r="N449" s="12">
        <f>AVERAGEIFS(Abercrombie_Data[Price after Promo''s],Abercrombie_Data[ID],Abercrombie_Data[[#This Row],[ID]])</f>
        <v>21.6</v>
      </c>
      <c r="O44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0" spans="1:16" x14ac:dyDescent="0.25">
      <c r="A450" s="2">
        <v>43806</v>
      </c>
      <c r="B450" s="3" t="s">
        <v>266</v>
      </c>
      <c r="C450" s="3" t="s">
        <v>288</v>
      </c>
      <c r="D450" s="3" t="s">
        <v>72</v>
      </c>
      <c r="E450" s="6">
        <v>38682330</v>
      </c>
      <c r="F450" s="12">
        <v>48</v>
      </c>
      <c r="G450" s="12">
        <v>28.8</v>
      </c>
      <c r="H450" s="3" t="s">
        <v>385</v>
      </c>
      <c r="I450" s="3" t="s">
        <v>388</v>
      </c>
      <c r="J450" s="10" t="str">
        <f>IF(Abercrombie_Data[[#This Row],[Extra Promotion]]="","",MID(Abercrombie_Data[[#This Row],[Extra Promotion]],FIND("%",Abercrombie_Data[[#This Row],[Extra Promotion]])-2,2))</f>
        <v>25</v>
      </c>
      <c r="K450" s="7">
        <f t="shared" ref="K450:K513" si="14">MIN(F450,G450)</f>
        <v>28.8</v>
      </c>
      <c r="L450" s="7">
        <f>K450*(1-(IF(Abercrombie_Data[[#This Row],[Extra Promotion %]]="",0,Abercrombie_Data[[#This Row],[Extra Promotion %]]/100)))</f>
        <v>21.6</v>
      </c>
      <c r="M450" s="10">
        <f t="shared" ref="M450:M513" si="15">IF(1-(L450/F450)=1,"",1-(L450/F450))</f>
        <v>0.55000000000000004</v>
      </c>
      <c r="N450" s="12">
        <f>AVERAGEIFS(Abercrombie_Data[Price after Promo''s],Abercrombie_Data[ID],Abercrombie_Data[[#This Row],[ID]])</f>
        <v>21.6</v>
      </c>
      <c r="O45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1" spans="1:16" x14ac:dyDescent="0.25">
      <c r="A451" s="2">
        <v>43806</v>
      </c>
      <c r="B451" s="3" t="s">
        <v>266</v>
      </c>
      <c r="C451" s="3" t="s">
        <v>288</v>
      </c>
      <c r="D451" s="3" t="s">
        <v>9</v>
      </c>
      <c r="E451" s="6">
        <v>38682325</v>
      </c>
      <c r="F451" s="12">
        <v>48</v>
      </c>
      <c r="G451" s="12">
        <v>28.8</v>
      </c>
      <c r="H451" s="3" t="s">
        <v>385</v>
      </c>
      <c r="I451" s="3" t="s">
        <v>388</v>
      </c>
      <c r="J451" s="10" t="str">
        <f>IF(Abercrombie_Data[[#This Row],[Extra Promotion]]="","",MID(Abercrombie_Data[[#This Row],[Extra Promotion]],FIND("%",Abercrombie_Data[[#This Row],[Extra Promotion]])-2,2))</f>
        <v>25</v>
      </c>
      <c r="K451" s="7">
        <f t="shared" si="14"/>
        <v>28.8</v>
      </c>
      <c r="L451" s="7">
        <f>K451*(1-(IF(Abercrombie_Data[[#This Row],[Extra Promotion %]]="",0,Abercrombie_Data[[#This Row],[Extra Promotion %]]/100)))</f>
        <v>21.6</v>
      </c>
      <c r="M451" s="10">
        <f t="shared" si="15"/>
        <v>0.55000000000000004</v>
      </c>
      <c r="N451" s="12">
        <f>AVERAGEIFS(Abercrombie_Data[Price after Promo''s],Abercrombie_Data[ID],Abercrombie_Data[[#This Row],[ID]])</f>
        <v>21.6</v>
      </c>
      <c r="O45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2" spans="1:16" x14ac:dyDescent="0.25">
      <c r="A452" s="2">
        <v>43806</v>
      </c>
      <c r="B452" s="3" t="s">
        <v>266</v>
      </c>
      <c r="C452" s="3" t="s">
        <v>288</v>
      </c>
      <c r="D452" s="3" t="s">
        <v>84</v>
      </c>
      <c r="E452" s="6">
        <v>38682329</v>
      </c>
      <c r="F452" s="12">
        <v>48</v>
      </c>
      <c r="G452" s="12">
        <v>28.8</v>
      </c>
      <c r="H452" s="3" t="s">
        <v>385</v>
      </c>
      <c r="I452" s="3" t="s">
        <v>388</v>
      </c>
      <c r="J452" s="10" t="str">
        <f>IF(Abercrombie_Data[[#This Row],[Extra Promotion]]="","",MID(Abercrombie_Data[[#This Row],[Extra Promotion]],FIND("%",Abercrombie_Data[[#This Row],[Extra Promotion]])-2,2))</f>
        <v>25</v>
      </c>
      <c r="K452" s="7">
        <f t="shared" si="14"/>
        <v>28.8</v>
      </c>
      <c r="L452" s="7">
        <f>K452*(1-(IF(Abercrombie_Data[[#This Row],[Extra Promotion %]]="",0,Abercrombie_Data[[#This Row],[Extra Promotion %]]/100)))</f>
        <v>21.6</v>
      </c>
      <c r="M452" s="10">
        <f t="shared" si="15"/>
        <v>0.55000000000000004</v>
      </c>
      <c r="N452" s="12">
        <f>AVERAGEIFS(Abercrombie_Data[Price after Promo''s],Abercrombie_Data[ID],Abercrombie_Data[[#This Row],[ID]])</f>
        <v>21.6</v>
      </c>
      <c r="O45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3" spans="1:16" x14ac:dyDescent="0.25">
      <c r="A453" s="2">
        <v>43806</v>
      </c>
      <c r="B453" s="3" t="s">
        <v>266</v>
      </c>
      <c r="C453" s="3" t="s">
        <v>276</v>
      </c>
      <c r="D453" s="3" t="s">
        <v>278</v>
      </c>
      <c r="E453" s="6">
        <v>38682333</v>
      </c>
      <c r="F453" s="12">
        <v>18</v>
      </c>
      <c r="G453" s="12"/>
      <c r="H453" s="3" t="s">
        <v>385</v>
      </c>
      <c r="I453" s="3" t="s">
        <v>389</v>
      </c>
      <c r="J453" s="10" t="str">
        <f>IF(Abercrombie_Data[[#This Row],[Extra Promotion]]="","",MID(Abercrombie_Data[[#This Row],[Extra Promotion]],FIND("%",Abercrombie_Data[[#This Row],[Extra Promotion]])-2,2))</f>
        <v/>
      </c>
      <c r="K453" s="7">
        <f t="shared" si="14"/>
        <v>18</v>
      </c>
      <c r="L453" s="7">
        <f>K453*(1-(IF(Abercrombie_Data[[#This Row],[Extra Promotion %]]="",0,Abercrombie_Data[[#This Row],[Extra Promotion %]]/100)))</f>
        <v>18</v>
      </c>
      <c r="M453" s="10">
        <f t="shared" si="15"/>
        <v>0</v>
      </c>
      <c r="N453" s="12">
        <f>AVERAGEIFS(Abercrombie_Data[Price after Promo''s],Abercrombie_Data[ID],Abercrombie_Data[[#This Row],[ID]])</f>
        <v>18</v>
      </c>
      <c r="O45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4" spans="1:16" x14ac:dyDescent="0.25">
      <c r="A454" s="2">
        <v>43806</v>
      </c>
      <c r="B454" s="3" t="s">
        <v>266</v>
      </c>
      <c r="C454" s="3" t="s">
        <v>276</v>
      </c>
      <c r="D454" s="3" t="s">
        <v>279</v>
      </c>
      <c r="E454" s="6">
        <v>38683820</v>
      </c>
      <c r="F454" s="12">
        <v>18</v>
      </c>
      <c r="G454" s="12"/>
      <c r="H454" s="3" t="s">
        <v>385</v>
      </c>
      <c r="I454" s="3" t="s">
        <v>389</v>
      </c>
      <c r="J454" s="10" t="str">
        <f>IF(Abercrombie_Data[[#This Row],[Extra Promotion]]="","",MID(Abercrombie_Data[[#This Row],[Extra Promotion]],FIND("%",Abercrombie_Data[[#This Row],[Extra Promotion]])-2,2))</f>
        <v/>
      </c>
      <c r="K454" s="7">
        <f t="shared" si="14"/>
        <v>18</v>
      </c>
      <c r="L454" s="7">
        <f>K454*(1-(IF(Abercrombie_Data[[#This Row],[Extra Promotion %]]="",0,Abercrombie_Data[[#This Row],[Extra Promotion %]]/100)))</f>
        <v>18</v>
      </c>
      <c r="M454" s="10">
        <f t="shared" si="15"/>
        <v>0</v>
      </c>
      <c r="N454" s="12">
        <f>AVERAGEIFS(Abercrombie_Data[Price after Promo''s],Abercrombie_Data[ID],Abercrombie_Data[[#This Row],[ID]])</f>
        <v>18</v>
      </c>
      <c r="O45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5" spans="1:16" x14ac:dyDescent="0.25">
      <c r="A455" s="2">
        <v>43806</v>
      </c>
      <c r="B455" s="3" t="s">
        <v>266</v>
      </c>
      <c r="C455" s="3" t="s">
        <v>282</v>
      </c>
      <c r="D455" s="3" t="s">
        <v>30</v>
      </c>
      <c r="E455" s="6">
        <v>11236865</v>
      </c>
      <c r="F455" s="12">
        <v>38</v>
      </c>
      <c r="G455" s="12">
        <v>19</v>
      </c>
      <c r="H455" s="3" t="s">
        <v>385</v>
      </c>
      <c r="I455" s="3" t="s">
        <v>388</v>
      </c>
      <c r="J455" s="10" t="str">
        <f>IF(Abercrombie_Data[[#This Row],[Extra Promotion]]="","",MID(Abercrombie_Data[[#This Row],[Extra Promotion]],FIND("%",Abercrombie_Data[[#This Row],[Extra Promotion]])-2,2))</f>
        <v>25</v>
      </c>
      <c r="K455" s="7">
        <f t="shared" si="14"/>
        <v>19</v>
      </c>
      <c r="L455" s="7">
        <f>K455*(1-(IF(Abercrombie_Data[[#This Row],[Extra Promotion %]]="",0,Abercrombie_Data[[#This Row],[Extra Promotion %]]/100)))</f>
        <v>14.25</v>
      </c>
      <c r="M455" s="10">
        <f t="shared" si="15"/>
        <v>0.625</v>
      </c>
      <c r="N455" s="12">
        <f>AVERAGEIFS(Abercrombie_Data[Price after Promo''s],Abercrombie_Data[ID],Abercrombie_Data[[#This Row],[ID]])</f>
        <v>14.25</v>
      </c>
      <c r="O45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6" spans="1:16" x14ac:dyDescent="0.25">
      <c r="A456" s="2">
        <v>43806</v>
      </c>
      <c r="B456" s="3" t="s">
        <v>266</v>
      </c>
      <c r="C456" s="3" t="s">
        <v>282</v>
      </c>
      <c r="D456" s="3" t="s">
        <v>11</v>
      </c>
      <c r="E456" s="6">
        <v>37895319</v>
      </c>
      <c r="F456" s="12">
        <v>38</v>
      </c>
      <c r="G456" s="12">
        <v>19</v>
      </c>
      <c r="H456" s="3" t="s">
        <v>385</v>
      </c>
      <c r="I456" s="3" t="s">
        <v>388</v>
      </c>
      <c r="J456" s="10" t="str">
        <f>IF(Abercrombie_Data[[#This Row],[Extra Promotion]]="","",MID(Abercrombie_Data[[#This Row],[Extra Promotion]],FIND("%",Abercrombie_Data[[#This Row],[Extra Promotion]])-2,2))</f>
        <v>25</v>
      </c>
      <c r="K456" s="7">
        <f t="shared" si="14"/>
        <v>19</v>
      </c>
      <c r="L456" s="7">
        <f>K456*(1-(IF(Abercrombie_Data[[#This Row],[Extra Promotion %]]="",0,Abercrombie_Data[[#This Row],[Extra Promotion %]]/100)))</f>
        <v>14.25</v>
      </c>
      <c r="M456" s="10">
        <f t="shared" si="15"/>
        <v>0.625</v>
      </c>
      <c r="N456" s="12">
        <f>AVERAGEIFS(Abercrombie_Data[Price after Promo''s],Abercrombie_Data[ID],Abercrombie_Data[[#This Row],[ID]])</f>
        <v>14.25</v>
      </c>
      <c r="O45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7" spans="1:16" x14ac:dyDescent="0.25">
      <c r="A457" s="2">
        <v>43806</v>
      </c>
      <c r="B457" s="3" t="s">
        <v>266</v>
      </c>
      <c r="C457" s="3" t="s">
        <v>292</v>
      </c>
      <c r="D457" s="3" t="s">
        <v>11</v>
      </c>
      <c r="E457" s="6">
        <v>11237047</v>
      </c>
      <c r="F457" s="12">
        <v>18</v>
      </c>
      <c r="G457" s="12"/>
      <c r="H457" s="3" t="s">
        <v>385</v>
      </c>
      <c r="I457" s="3" t="s">
        <v>388</v>
      </c>
      <c r="J457" s="10" t="str">
        <f>IF(Abercrombie_Data[[#This Row],[Extra Promotion]]="","",MID(Abercrombie_Data[[#This Row],[Extra Promotion]],FIND("%",Abercrombie_Data[[#This Row],[Extra Promotion]])-2,2))</f>
        <v>25</v>
      </c>
      <c r="K457" s="7">
        <f t="shared" si="14"/>
        <v>18</v>
      </c>
      <c r="L457" s="7">
        <f>K457*(1-(IF(Abercrombie_Data[[#This Row],[Extra Promotion %]]="",0,Abercrombie_Data[[#This Row],[Extra Promotion %]]/100)))</f>
        <v>13.5</v>
      </c>
      <c r="M457" s="10">
        <f t="shared" si="15"/>
        <v>0.25</v>
      </c>
      <c r="N457" s="12">
        <f>AVERAGEIFS(Abercrombie_Data[Price after Promo''s],Abercrombie_Data[ID],Abercrombie_Data[[#This Row],[ID]])</f>
        <v>13.5</v>
      </c>
      <c r="O45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8" spans="1:16" x14ac:dyDescent="0.25">
      <c r="A458" s="2">
        <v>43806</v>
      </c>
      <c r="B458" s="3" t="s">
        <v>266</v>
      </c>
      <c r="C458" s="3" t="s">
        <v>292</v>
      </c>
      <c r="D458" s="3" t="s">
        <v>293</v>
      </c>
      <c r="E458" s="6">
        <v>11237045</v>
      </c>
      <c r="F458" s="12">
        <v>18</v>
      </c>
      <c r="G458" s="12"/>
      <c r="H458" s="3" t="s">
        <v>385</v>
      </c>
      <c r="I458" s="3" t="s">
        <v>388</v>
      </c>
      <c r="J458" s="10" t="str">
        <f>IF(Abercrombie_Data[[#This Row],[Extra Promotion]]="","",MID(Abercrombie_Data[[#This Row],[Extra Promotion]],FIND("%",Abercrombie_Data[[#This Row],[Extra Promotion]])-2,2))</f>
        <v>25</v>
      </c>
      <c r="K458" s="7">
        <f t="shared" si="14"/>
        <v>18</v>
      </c>
      <c r="L458" s="7">
        <f>K458*(1-(IF(Abercrombie_Data[[#This Row],[Extra Promotion %]]="",0,Abercrombie_Data[[#This Row],[Extra Promotion %]]/100)))</f>
        <v>13.5</v>
      </c>
      <c r="M458" s="10">
        <f t="shared" si="15"/>
        <v>0.25</v>
      </c>
      <c r="N458" s="12">
        <f>AVERAGEIFS(Abercrombie_Data[Price after Promo''s],Abercrombie_Data[ID],Abercrombie_Data[[#This Row],[ID]])</f>
        <v>13.5</v>
      </c>
      <c r="O45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59" spans="1:16" x14ac:dyDescent="0.25">
      <c r="A459" s="2">
        <v>43806</v>
      </c>
      <c r="B459" s="3" t="s">
        <v>266</v>
      </c>
      <c r="C459" s="3" t="s">
        <v>292</v>
      </c>
      <c r="D459" s="3" t="s">
        <v>294</v>
      </c>
      <c r="E459" s="6">
        <v>25127319</v>
      </c>
      <c r="F459" s="12">
        <v>18</v>
      </c>
      <c r="G459" s="12"/>
      <c r="H459" s="3" t="s">
        <v>385</v>
      </c>
      <c r="I459" s="3" t="s">
        <v>388</v>
      </c>
      <c r="J459" s="10" t="str">
        <f>IF(Abercrombie_Data[[#This Row],[Extra Promotion]]="","",MID(Abercrombie_Data[[#This Row],[Extra Promotion]],FIND("%",Abercrombie_Data[[#This Row],[Extra Promotion]])-2,2))</f>
        <v>25</v>
      </c>
      <c r="K459" s="7">
        <f t="shared" si="14"/>
        <v>18</v>
      </c>
      <c r="L459" s="7">
        <f>K459*(1-(IF(Abercrombie_Data[[#This Row],[Extra Promotion %]]="",0,Abercrombie_Data[[#This Row],[Extra Promotion %]]/100)))</f>
        <v>13.5</v>
      </c>
      <c r="M459" s="10">
        <f t="shared" si="15"/>
        <v>0.25</v>
      </c>
      <c r="N459" s="12">
        <f>AVERAGEIFS(Abercrombie_Data[Price after Promo''s],Abercrombie_Data[ID],Abercrombie_Data[[#This Row],[ID]])</f>
        <v>13.5</v>
      </c>
      <c r="O45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0" spans="1:16" x14ac:dyDescent="0.25">
      <c r="A460" s="2">
        <v>43806</v>
      </c>
      <c r="B460" s="3" t="s">
        <v>266</v>
      </c>
      <c r="C460" s="3" t="s">
        <v>292</v>
      </c>
      <c r="D460" s="3" t="s">
        <v>35</v>
      </c>
      <c r="E460" s="6">
        <v>11237044</v>
      </c>
      <c r="F460" s="12">
        <v>18</v>
      </c>
      <c r="G460" s="12"/>
      <c r="H460" s="3" t="s">
        <v>385</v>
      </c>
      <c r="I460" s="3" t="s">
        <v>388</v>
      </c>
      <c r="J460" s="10" t="str">
        <f>IF(Abercrombie_Data[[#This Row],[Extra Promotion]]="","",MID(Abercrombie_Data[[#This Row],[Extra Promotion]],FIND("%",Abercrombie_Data[[#This Row],[Extra Promotion]])-2,2))</f>
        <v>25</v>
      </c>
      <c r="K460" s="7">
        <f t="shared" si="14"/>
        <v>18</v>
      </c>
      <c r="L460" s="7">
        <f>K460*(1-(IF(Abercrombie_Data[[#This Row],[Extra Promotion %]]="",0,Abercrombie_Data[[#This Row],[Extra Promotion %]]/100)))</f>
        <v>13.5</v>
      </c>
      <c r="M460" s="10">
        <f t="shared" si="15"/>
        <v>0.25</v>
      </c>
      <c r="N460" s="12">
        <f>AVERAGEIFS(Abercrombie_Data[Price after Promo''s],Abercrombie_Data[ID],Abercrombie_Data[[#This Row],[ID]])</f>
        <v>13.5</v>
      </c>
      <c r="O46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1" spans="1:16" x14ac:dyDescent="0.25">
      <c r="A461" s="2">
        <v>43806</v>
      </c>
      <c r="B461" s="3" t="s">
        <v>266</v>
      </c>
      <c r="C461" s="3" t="s">
        <v>292</v>
      </c>
      <c r="D461" s="3" t="s">
        <v>80</v>
      </c>
      <c r="E461" s="6">
        <v>11237046</v>
      </c>
      <c r="F461" s="12">
        <v>18</v>
      </c>
      <c r="G461" s="12"/>
      <c r="H461" s="3" t="s">
        <v>385</v>
      </c>
      <c r="I461" s="3" t="s">
        <v>388</v>
      </c>
      <c r="J461" s="10" t="str">
        <f>IF(Abercrombie_Data[[#This Row],[Extra Promotion]]="","",MID(Abercrombie_Data[[#This Row],[Extra Promotion]],FIND("%",Abercrombie_Data[[#This Row],[Extra Promotion]])-2,2))</f>
        <v>25</v>
      </c>
      <c r="K461" s="7">
        <f t="shared" si="14"/>
        <v>18</v>
      </c>
      <c r="L461" s="7">
        <f>K461*(1-(IF(Abercrombie_Data[[#This Row],[Extra Promotion %]]="",0,Abercrombie_Data[[#This Row],[Extra Promotion %]]/100)))</f>
        <v>13.5</v>
      </c>
      <c r="M461" s="10">
        <f t="shared" si="15"/>
        <v>0.25</v>
      </c>
      <c r="N461" s="12">
        <f>AVERAGEIFS(Abercrombie_Data[Price after Promo''s],Abercrombie_Data[ID],Abercrombie_Data[[#This Row],[ID]])</f>
        <v>13.5</v>
      </c>
      <c r="O46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2" spans="1:16" x14ac:dyDescent="0.25">
      <c r="A462" s="2">
        <v>43806</v>
      </c>
      <c r="B462" s="3" t="s">
        <v>266</v>
      </c>
      <c r="C462" s="3" t="s">
        <v>292</v>
      </c>
      <c r="D462" s="3" t="s">
        <v>295</v>
      </c>
      <c r="E462" s="6">
        <v>24339319</v>
      </c>
      <c r="F462" s="12">
        <v>18</v>
      </c>
      <c r="G462" s="12"/>
      <c r="H462" s="3" t="s">
        <v>385</v>
      </c>
      <c r="I462" s="3" t="s">
        <v>388</v>
      </c>
      <c r="J462" s="10" t="str">
        <f>IF(Abercrombie_Data[[#This Row],[Extra Promotion]]="","",MID(Abercrombie_Data[[#This Row],[Extra Promotion]],FIND("%",Abercrombie_Data[[#This Row],[Extra Promotion]])-2,2))</f>
        <v>25</v>
      </c>
      <c r="K462" s="7">
        <f t="shared" si="14"/>
        <v>18</v>
      </c>
      <c r="L462" s="7">
        <f>K462*(1-(IF(Abercrombie_Data[[#This Row],[Extra Promotion %]]="",0,Abercrombie_Data[[#This Row],[Extra Promotion %]]/100)))</f>
        <v>13.5</v>
      </c>
      <c r="M462" s="10">
        <f t="shared" si="15"/>
        <v>0.25</v>
      </c>
      <c r="N462" s="12">
        <f>AVERAGEIFS(Abercrombie_Data[Price after Promo''s],Abercrombie_Data[ID],Abercrombie_Data[[#This Row],[ID]])</f>
        <v>13.5</v>
      </c>
      <c r="O46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3" spans="1:16" x14ac:dyDescent="0.25">
      <c r="A463" s="2">
        <v>43806</v>
      </c>
      <c r="B463" s="3" t="s">
        <v>266</v>
      </c>
      <c r="C463" s="3" t="s">
        <v>297</v>
      </c>
      <c r="D463" s="3" t="s">
        <v>298</v>
      </c>
      <c r="E463" s="6">
        <v>38682331</v>
      </c>
      <c r="F463" s="12">
        <v>88</v>
      </c>
      <c r="G463" s="12"/>
      <c r="H463" s="3" t="s">
        <v>385</v>
      </c>
      <c r="I463" s="3" t="s">
        <v>389</v>
      </c>
      <c r="J463" s="10" t="str">
        <f>IF(Abercrombie_Data[[#This Row],[Extra Promotion]]="","",MID(Abercrombie_Data[[#This Row],[Extra Promotion]],FIND("%",Abercrombie_Data[[#This Row],[Extra Promotion]])-2,2))</f>
        <v/>
      </c>
      <c r="K463" s="7">
        <f t="shared" si="14"/>
        <v>88</v>
      </c>
      <c r="L463" s="7">
        <f>K463*(1-(IF(Abercrombie_Data[[#This Row],[Extra Promotion %]]="",0,Abercrombie_Data[[#This Row],[Extra Promotion %]]/100)))</f>
        <v>88</v>
      </c>
      <c r="M463" s="10">
        <f t="shared" si="15"/>
        <v>0</v>
      </c>
      <c r="N463" s="12">
        <f>AVERAGEIFS(Abercrombie_Data[Price after Promo''s],Abercrombie_Data[ID],Abercrombie_Data[[#This Row],[ID]])</f>
        <v>88</v>
      </c>
      <c r="O46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4" spans="1:16" x14ac:dyDescent="0.25">
      <c r="A464" s="2">
        <v>43806</v>
      </c>
      <c r="B464" s="3" t="s">
        <v>266</v>
      </c>
      <c r="C464" s="3" t="s">
        <v>297</v>
      </c>
      <c r="D464" s="3" t="s">
        <v>299</v>
      </c>
      <c r="E464" s="6">
        <v>38682332</v>
      </c>
      <c r="F464" s="12">
        <v>88</v>
      </c>
      <c r="G464" s="12"/>
      <c r="H464" s="3" t="s">
        <v>385</v>
      </c>
      <c r="I464" s="3" t="s">
        <v>389</v>
      </c>
      <c r="J464" s="10" t="str">
        <f>IF(Abercrombie_Data[[#This Row],[Extra Promotion]]="","",MID(Abercrombie_Data[[#This Row],[Extra Promotion]],FIND("%",Abercrombie_Data[[#This Row],[Extra Promotion]])-2,2))</f>
        <v/>
      </c>
      <c r="K464" s="7">
        <f t="shared" si="14"/>
        <v>88</v>
      </c>
      <c r="L464" s="7">
        <f>K464*(1-(IF(Abercrombie_Data[[#This Row],[Extra Promotion %]]="",0,Abercrombie_Data[[#This Row],[Extra Promotion %]]/100)))</f>
        <v>88</v>
      </c>
      <c r="M464" s="10">
        <f t="shared" si="15"/>
        <v>0</v>
      </c>
      <c r="N464" s="12">
        <f>AVERAGEIFS(Abercrombie_Data[Price after Promo''s],Abercrombie_Data[ID],Abercrombie_Data[[#This Row],[ID]])</f>
        <v>88</v>
      </c>
      <c r="O46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5" spans="1:16" x14ac:dyDescent="0.25">
      <c r="A465" s="2">
        <v>43806</v>
      </c>
      <c r="B465" s="3" t="s">
        <v>266</v>
      </c>
      <c r="C465" s="3" t="s">
        <v>276</v>
      </c>
      <c r="D465" s="3" t="s">
        <v>285</v>
      </c>
      <c r="E465" s="6">
        <v>38683821</v>
      </c>
      <c r="F465" s="12">
        <v>22</v>
      </c>
      <c r="G465" s="12"/>
      <c r="H465" s="3" t="s">
        <v>385</v>
      </c>
      <c r="I465" s="3" t="s">
        <v>389</v>
      </c>
      <c r="J465" s="10" t="str">
        <f>IF(Abercrombie_Data[[#This Row],[Extra Promotion]]="","",MID(Abercrombie_Data[[#This Row],[Extra Promotion]],FIND("%",Abercrombie_Data[[#This Row],[Extra Promotion]])-2,2))</f>
        <v/>
      </c>
      <c r="K465" s="7">
        <f t="shared" si="14"/>
        <v>22</v>
      </c>
      <c r="L465" s="7">
        <f>K465*(1-(IF(Abercrombie_Data[[#This Row],[Extra Promotion %]]="",0,Abercrombie_Data[[#This Row],[Extra Promotion %]]/100)))</f>
        <v>22</v>
      </c>
      <c r="M465" s="10">
        <f t="shared" si="15"/>
        <v>0</v>
      </c>
      <c r="N465" s="12">
        <f>AVERAGEIFS(Abercrombie_Data[Price after Promo''s],Abercrombie_Data[ID],Abercrombie_Data[[#This Row],[ID]])</f>
        <v>22</v>
      </c>
      <c r="O46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6" spans="1:16" x14ac:dyDescent="0.25">
      <c r="A466" s="2">
        <v>43806</v>
      </c>
      <c r="B466" s="3" t="s">
        <v>266</v>
      </c>
      <c r="C466" s="3" t="s">
        <v>386</v>
      </c>
      <c r="D466" s="3" t="s">
        <v>30</v>
      </c>
      <c r="E466" s="6">
        <v>24445820</v>
      </c>
      <c r="F466" s="12">
        <v>38</v>
      </c>
      <c r="G466" s="12">
        <v>19</v>
      </c>
      <c r="H466" s="3" t="s">
        <v>385</v>
      </c>
      <c r="I466" s="3" t="s">
        <v>388</v>
      </c>
      <c r="J466" s="10" t="str">
        <f>IF(Abercrombie_Data[[#This Row],[Extra Promotion]]="","",MID(Abercrombie_Data[[#This Row],[Extra Promotion]],FIND("%",Abercrombie_Data[[#This Row],[Extra Promotion]])-2,2))</f>
        <v>25</v>
      </c>
      <c r="K466" s="7">
        <f t="shared" si="14"/>
        <v>19</v>
      </c>
      <c r="L466" s="7">
        <f>K466*(1-(IF(Abercrombie_Data[[#This Row],[Extra Promotion %]]="",0,Abercrombie_Data[[#This Row],[Extra Promotion %]]/100)))</f>
        <v>14.25</v>
      </c>
      <c r="M466" s="10">
        <f t="shared" si="15"/>
        <v>0.625</v>
      </c>
      <c r="N466" s="12">
        <f>AVERAGEIFS(Abercrombie_Data[Price after Promo''s],Abercrombie_Data[ID],Abercrombie_Data[[#This Row],[ID]])</f>
        <v>14.25</v>
      </c>
      <c r="O46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7" spans="1:16" x14ac:dyDescent="0.25">
      <c r="A467" s="2">
        <v>43806</v>
      </c>
      <c r="B467" s="3" t="s">
        <v>266</v>
      </c>
      <c r="C467" s="3" t="s">
        <v>386</v>
      </c>
      <c r="D467" s="3" t="s">
        <v>14</v>
      </c>
      <c r="E467" s="6">
        <v>24445819</v>
      </c>
      <c r="F467" s="12">
        <v>38</v>
      </c>
      <c r="G467" s="12">
        <v>19</v>
      </c>
      <c r="H467" s="3" t="s">
        <v>385</v>
      </c>
      <c r="I467" s="3" t="s">
        <v>388</v>
      </c>
      <c r="J467" s="10" t="str">
        <f>IF(Abercrombie_Data[[#This Row],[Extra Promotion]]="","",MID(Abercrombie_Data[[#This Row],[Extra Promotion]],FIND("%",Abercrombie_Data[[#This Row],[Extra Promotion]])-2,2))</f>
        <v>25</v>
      </c>
      <c r="K467" s="7">
        <f t="shared" si="14"/>
        <v>19</v>
      </c>
      <c r="L467" s="7">
        <f>K467*(1-(IF(Abercrombie_Data[[#This Row],[Extra Promotion %]]="",0,Abercrombie_Data[[#This Row],[Extra Promotion %]]/100)))</f>
        <v>14.25</v>
      </c>
      <c r="M467" s="10">
        <f t="shared" si="15"/>
        <v>0.625</v>
      </c>
      <c r="N467" s="12">
        <f>AVERAGEIFS(Abercrombie_Data[Price after Promo''s],Abercrombie_Data[ID],Abercrombie_Data[[#This Row],[ID]])</f>
        <v>14.25</v>
      </c>
      <c r="O46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8" spans="1:16" x14ac:dyDescent="0.25">
      <c r="A468" s="2">
        <v>43806</v>
      </c>
      <c r="B468" s="3" t="s">
        <v>266</v>
      </c>
      <c r="C468" s="3" t="s">
        <v>280</v>
      </c>
      <c r="D468" s="3" t="s">
        <v>35</v>
      </c>
      <c r="E468" s="6">
        <v>11236897</v>
      </c>
      <c r="F468" s="12">
        <v>120</v>
      </c>
      <c r="G468" s="12"/>
      <c r="H468" s="3" t="s">
        <v>385</v>
      </c>
      <c r="I468" s="3" t="s">
        <v>389</v>
      </c>
      <c r="J468" s="10" t="str">
        <f>IF(Abercrombie_Data[[#This Row],[Extra Promotion]]="","",MID(Abercrombie_Data[[#This Row],[Extra Promotion]],FIND("%",Abercrombie_Data[[#This Row],[Extra Promotion]])-2,2))</f>
        <v/>
      </c>
      <c r="K468" s="7">
        <f t="shared" si="14"/>
        <v>120</v>
      </c>
      <c r="L468" s="7">
        <f>K468*(1-(IF(Abercrombie_Data[[#This Row],[Extra Promotion %]]="",0,Abercrombie_Data[[#This Row],[Extra Promotion %]]/100)))</f>
        <v>120</v>
      </c>
      <c r="M468" s="10">
        <f t="shared" si="15"/>
        <v>0</v>
      </c>
      <c r="N468" s="12">
        <f>AVERAGEIFS(Abercrombie_Data[Price after Promo''s],Abercrombie_Data[ID],Abercrombie_Data[[#This Row],[ID]])</f>
        <v>120</v>
      </c>
      <c r="O46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69" spans="1:16" x14ac:dyDescent="0.25">
      <c r="A469" s="2">
        <v>43806</v>
      </c>
      <c r="B469" s="3" t="s">
        <v>266</v>
      </c>
      <c r="C469" s="3" t="s">
        <v>283</v>
      </c>
      <c r="D469" s="3" t="s">
        <v>284</v>
      </c>
      <c r="E469" s="6">
        <v>39165326</v>
      </c>
      <c r="F469" s="12">
        <v>34</v>
      </c>
      <c r="G469" s="12"/>
      <c r="H469" s="3" t="s">
        <v>385</v>
      </c>
      <c r="I469" s="3" t="s">
        <v>388</v>
      </c>
      <c r="J469" s="10" t="str">
        <f>IF(Abercrombie_Data[[#This Row],[Extra Promotion]]="","",MID(Abercrombie_Data[[#This Row],[Extra Promotion]],FIND("%",Abercrombie_Data[[#This Row],[Extra Promotion]])-2,2))</f>
        <v>25</v>
      </c>
      <c r="K469" s="7">
        <f t="shared" si="14"/>
        <v>34</v>
      </c>
      <c r="L469" s="7">
        <f>K469*(1-(IF(Abercrombie_Data[[#This Row],[Extra Promotion %]]="",0,Abercrombie_Data[[#This Row],[Extra Promotion %]]/100)))</f>
        <v>25.5</v>
      </c>
      <c r="M469" s="10">
        <f t="shared" si="15"/>
        <v>0.25</v>
      </c>
      <c r="N469" s="12">
        <f>AVERAGEIFS(Abercrombie_Data[Price after Promo''s],Abercrombie_Data[ID],Abercrombie_Data[[#This Row],[ID]])</f>
        <v>25.5</v>
      </c>
      <c r="O46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0" spans="1:16" x14ac:dyDescent="0.25">
      <c r="A470" s="2">
        <v>43806</v>
      </c>
      <c r="B470" s="3" t="s">
        <v>266</v>
      </c>
      <c r="C470" s="3" t="s">
        <v>300</v>
      </c>
      <c r="D470" s="3" t="s">
        <v>301</v>
      </c>
      <c r="E470" s="6">
        <v>11259093</v>
      </c>
      <c r="F470" s="12">
        <v>80</v>
      </c>
      <c r="G470" s="12"/>
      <c r="H470" s="3" t="s">
        <v>385</v>
      </c>
      <c r="I470" s="3" t="s">
        <v>389</v>
      </c>
      <c r="J470" s="10" t="str">
        <f>IF(Abercrombie_Data[[#This Row],[Extra Promotion]]="","",MID(Abercrombie_Data[[#This Row],[Extra Promotion]],FIND("%",Abercrombie_Data[[#This Row],[Extra Promotion]])-2,2))</f>
        <v/>
      </c>
      <c r="K470" s="7">
        <f t="shared" si="14"/>
        <v>80</v>
      </c>
      <c r="L470" s="7">
        <f>K470*(1-(IF(Abercrombie_Data[[#This Row],[Extra Promotion %]]="",0,Abercrombie_Data[[#This Row],[Extra Promotion %]]/100)))</f>
        <v>80</v>
      </c>
      <c r="M470" s="10">
        <f t="shared" si="15"/>
        <v>0</v>
      </c>
      <c r="N470" s="12">
        <f>AVERAGEIFS(Abercrombie_Data[Price after Promo''s],Abercrombie_Data[ID],Abercrombie_Data[[#This Row],[ID]])</f>
        <v>80</v>
      </c>
      <c r="O47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1" spans="1:16" x14ac:dyDescent="0.25">
      <c r="A471" s="2">
        <v>43806</v>
      </c>
      <c r="B471" s="3" t="s">
        <v>266</v>
      </c>
      <c r="C471" s="3" t="s">
        <v>300</v>
      </c>
      <c r="D471" s="3" t="s">
        <v>11</v>
      </c>
      <c r="E471" s="6">
        <v>11259094</v>
      </c>
      <c r="F471" s="12">
        <v>80</v>
      </c>
      <c r="G471" s="12"/>
      <c r="H471" s="3" t="s">
        <v>385</v>
      </c>
      <c r="I471" s="3" t="s">
        <v>389</v>
      </c>
      <c r="J471" s="10" t="str">
        <f>IF(Abercrombie_Data[[#This Row],[Extra Promotion]]="","",MID(Abercrombie_Data[[#This Row],[Extra Promotion]],FIND("%",Abercrombie_Data[[#This Row],[Extra Promotion]])-2,2))</f>
        <v/>
      </c>
      <c r="K471" s="7">
        <f t="shared" si="14"/>
        <v>80</v>
      </c>
      <c r="L471" s="7">
        <f>K471*(1-(IF(Abercrombie_Data[[#This Row],[Extra Promotion %]]="",0,Abercrombie_Data[[#This Row],[Extra Promotion %]]/100)))</f>
        <v>80</v>
      </c>
      <c r="M471" s="10">
        <f t="shared" si="15"/>
        <v>0</v>
      </c>
      <c r="N471" s="12">
        <f>AVERAGEIFS(Abercrombie_Data[Price after Promo''s],Abercrombie_Data[ID],Abercrombie_Data[[#This Row],[ID]])</f>
        <v>80</v>
      </c>
      <c r="O47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2" spans="1:16" x14ac:dyDescent="0.25">
      <c r="A472" s="2">
        <v>43806</v>
      </c>
      <c r="B472" s="3" t="s">
        <v>302</v>
      </c>
      <c r="C472" s="3" t="s">
        <v>304</v>
      </c>
      <c r="D472" s="3" t="s">
        <v>305</v>
      </c>
      <c r="E472" s="6">
        <v>39036914</v>
      </c>
      <c r="F472" s="12">
        <v>58</v>
      </c>
      <c r="G472" s="12">
        <v>39</v>
      </c>
      <c r="H472" s="3" t="s">
        <v>385</v>
      </c>
      <c r="I472" s="3" t="s">
        <v>389</v>
      </c>
      <c r="J472" s="10" t="str">
        <f>IF(Abercrombie_Data[[#This Row],[Extra Promotion]]="","",MID(Abercrombie_Data[[#This Row],[Extra Promotion]],FIND("%",Abercrombie_Data[[#This Row],[Extra Promotion]])-2,2))</f>
        <v/>
      </c>
      <c r="K472" s="7">
        <f t="shared" si="14"/>
        <v>39</v>
      </c>
      <c r="L472" s="7">
        <f>K472*(1-(IF(Abercrombie_Data[[#This Row],[Extra Promotion %]]="",0,Abercrombie_Data[[#This Row],[Extra Promotion %]]/100)))</f>
        <v>39</v>
      </c>
      <c r="M472" s="10">
        <f t="shared" si="15"/>
        <v>0.32758620689655171</v>
      </c>
      <c r="N472" s="12">
        <f>AVERAGEIFS(Abercrombie_Data[Price after Promo''s],Abercrombie_Data[ID],Abercrombie_Data[[#This Row],[ID]])</f>
        <v>39</v>
      </c>
      <c r="O47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3" spans="1:16" x14ac:dyDescent="0.25">
      <c r="A473" s="2">
        <v>43806</v>
      </c>
      <c r="B473" s="3" t="s">
        <v>302</v>
      </c>
      <c r="C473" s="3" t="s">
        <v>304</v>
      </c>
      <c r="D473" s="3" t="s">
        <v>311</v>
      </c>
      <c r="E473" s="6">
        <v>39036915</v>
      </c>
      <c r="F473" s="12">
        <v>58</v>
      </c>
      <c r="G473" s="12">
        <v>39</v>
      </c>
      <c r="H473" s="3" t="s">
        <v>385</v>
      </c>
      <c r="I473" s="3" t="s">
        <v>389</v>
      </c>
      <c r="J473" s="10" t="str">
        <f>IF(Abercrombie_Data[[#This Row],[Extra Promotion]]="","",MID(Abercrombie_Data[[#This Row],[Extra Promotion]],FIND("%",Abercrombie_Data[[#This Row],[Extra Promotion]])-2,2))</f>
        <v/>
      </c>
      <c r="K473" s="7">
        <f t="shared" si="14"/>
        <v>39</v>
      </c>
      <c r="L473" s="7">
        <f>K473*(1-(IF(Abercrombie_Data[[#This Row],[Extra Promotion %]]="",0,Abercrombie_Data[[#This Row],[Extra Promotion %]]/100)))</f>
        <v>39</v>
      </c>
      <c r="M473" s="10">
        <f t="shared" si="15"/>
        <v>0.32758620689655171</v>
      </c>
      <c r="N473" s="12">
        <f>AVERAGEIFS(Abercrombie_Data[Price after Promo''s],Abercrombie_Data[ID],Abercrombie_Data[[#This Row],[ID]])</f>
        <v>39</v>
      </c>
      <c r="O47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4" spans="1:16" x14ac:dyDescent="0.25">
      <c r="A474" s="2">
        <v>43806</v>
      </c>
      <c r="B474" s="3" t="s">
        <v>302</v>
      </c>
      <c r="C474" s="3" t="s">
        <v>304</v>
      </c>
      <c r="D474" s="3" t="s">
        <v>84</v>
      </c>
      <c r="E474" s="6">
        <v>39164820</v>
      </c>
      <c r="F474" s="12">
        <v>58</v>
      </c>
      <c r="G474" s="12">
        <v>39</v>
      </c>
      <c r="H474" s="3" t="s">
        <v>385</v>
      </c>
      <c r="I474" s="3" t="s">
        <v>389</v>
      </c>
      <c r="J474" s="10" t="str">
        <f>IF(Abercrombie_Data[[#This Row],[Extra Promotion]]="","",MID(Abercrombie_Data[[#This Row],[Extra Promotion]],FIND("%",Abercrombie_Data[[#This Row],[Extra Promotion]])-2,2))</f>
        <v/>
      </c>
      <c r="K474" s="7">
        <f t="shared" si="14"/>
        <v>39</v>
      </c>
      <c r="L474" s="7">
        <f>K474*(1-(IF(Abercrombie_Data[[#This Row],[Extra Promotion %]]="",0,Abercrombie_Data[[#This Row],[Extra Promotion %]]/100)))</f>
        <v>39</v>
      </c>
      <c r="M474" s="10">
        <f t="shared" si="15"/>
        <v>0.32758620689655171</v>
      </c>
      <c r="N474" s="12">
        <f>AVERAGEIFS(Abercrombie_Data[Price after Promo''s],Abercrombie_Data[ID],Abercrombie_Data[[#This Row],[ID]])</f>
        <v>39</v>
      </c>
      <c r="O47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5" spans="1:16" x14ac:dyDescent="0.25">
      <c r="A475" s="2">
        <v>43806</v>
      </c>
      <c r="B475" s="3" t="s">
        <v>302</v>
      </c>
      <c r="C475" s="3" t="s">
        <v>304</v>
      </c>
      <c r="D475" s="3" t="s">
        <v>306</v>
      </c>
      <c r="E475" s="6">
        <v>38323867</v>
      </c>
      <c r="F475" s="12">
        <v>58</v>
      </c>
      <c r="G475" s="12">
        <v>39</v>
      </c>
      <c r="H475" s="3" t="s">
        <v>385</v>
      </c>
      <c r="I475" s="3" t="s">
        <v>389</v>
      </c>
      <c r="J475" s="10" t="str">
        <f>IF(Abercrombie_Data[[#This Row],[Extra Promotion]]="","",MID(Abercrombie_Data[[#This Row],[Extra Promotion]],FIND("%",Abercrombie_Data[[#This Row],[Extra Promotion]])-2,2))</f>
        <v/>
      </c>
      <c r="K475" s="7">
        <f t="shared" si="14"/>
        <v>39</v>
      </c>
      <c r="L475" s="7">
        <f>K475*(1-(IF(Abercrombie_Data[[#This Row],[Extra Promotion %]]="",0,Abercrombie_Data[[#This Row],[Extra Promotion %]]/100)))</f>
        <v>39</v>
      </c>
      <c r="M475" s="10">
        <f t="shared" si="15"/>
        <v>0.32758620689655171</v>
      </c>
      <c r="N475" s="12">
        <f>AVERAGEIFS(Abercrombie_Data[Price after Promo''s],Abercrombie_Data[ID],Abercrombie_Data[[#This Row],[ID]])</f>
        <v>39</v>
      </c>
      <c r="O47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6" spans="1:16" x14ac:dyDescent="0.25">
      <c r="A476" s="2">
        <v>43806</v>
      </c>
      <c r="B476" s="3" t="s">
        <v>302</v>
      </c>
      <c r="C476" s="3" t="s">
        <v>307</v>
      </c>
      <c r="D476" s="3" t="s">
        <v>310</v>
      </c>
      <c r="E476" s="6">
        <v>39036912</v>
      </c>
      <c r="F476" s="12">
        <v>58</v>
      </c>
      <c r="G476" s="12">
        <v>39</v>
      </c>
      <c r="H476" s="3" t="s">
        <v>385</v>
      </c>
      <c r="I476" s="3" t="s">
        <v>389</v>
      </c>
      <c r="J476" s="10" t="str">
        <f>IF(Abercrombie_Data[[#This Row],[Extra Promotion]]="","",MID(Abercrombie_Data[[#This Row],[Extra Promotion]],FIND("%",Abercrombie_Data[[#This Row],[Extra Promotion]])-2,2))</f>
        <v/>
      </c>
      <c r="K476" s="7">
        <f t="shared" si="14"/>
        <v>39</v>
      </c>
      <c r="L476" s="7">
        <f>K476*(1-(IF(Abercrombie_Data[[#This Row],[Extra Promotion %]]="",0,Abercrombie_Data[[#This Row],[Extra Promotion %]]/100)))</f>
        <v>39</v>
      </c>
      <c r="M476" s="10">
        <f t="shared" si="15"/>
        <v>0.32758620689655171</v>
      </c>
      <c r="N476" s="12">
        <f>AVERAGEIFS(Abercrombie_Data[Price after Promo''s],Abercrombie_Data[ID],Abercrombie_Data[[#This Row],[ID]])</f>
        <v>39</v>
      </c>
      <c r="O47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7" spans="1:16" x14ac:dyDescent="0.25">
      <c r="A477" s="2">
        <v>43806</v>
      </c>
      <c r="B477" s="3" t="s">
        <v>302</v>
      </c>
      <c r="C477" s="3" t="s">
        <v>308</v>
      </c>
      <c r="D477" s="3" t="s">
        <v>309</v>
      </c>
      <c r="E477" s="6">
        <v>22288851</v>
      </c>
      <c r="F477" s="12">
        <v>58</v>
      </c>
      <c r="G477" s="12">
        <v>29</v>
      </c>
      <c r="H477" s="3" t="s">
        <v>385</v>
      </c>
      <c r="I477" s="3" t="s">
        <v>388</v>
      </c>
      <c r="J477" s="10" t="str">
        <f>IF(Abercrombie_Data[[#This Row],[Extra Promotion]]="","",MID(Abercrombie_Data[[#This Row],[Extra Promotion]],FIND("%",Abercrombie_Data[[#This Row],[Extra Promotion]])-2,2))</f>
        <v>25</v>
      </c>
      <c r="K477" s="7">
        <f t="shared" si="14"/>
        <v>29</v>
      </c>
      <c r="L477" s="7">
        <f>K477*(1-(IF(Abercrombie_Data[[#This Row],[Extra Promotion %]]="",0,Abercrombie_Data[[#This Row],[Extra Promotion %]]/100)))</f>
        <v>21.75</v>
      </c>
      <c r="M477" s="10">
        <f t="shared" si="15"/>
        <v>0.625</v>
      </c>
      <c r="N477" s="12">
        <f>AVERAGEIFS(Abercrombie_Data[Price after Promo''s],Abercrombie_Data[ID],Abercrombie_Data[[#This Row],[ID]])</f>
        <v>21.75</v>
      </c>
      <c r="O47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8" spans="1:16" x14ac:dyDescent="0.25">
      <c r="A478" s="2">
        <v>43806</v>
      </c>
      <c r="B478" s="3" t="s">
        <v>302</v>
      </c>
      <c r="C478" s="3" t="s">
        <v>304</v>
      </c>
      <c r="D478" s="3" t="s">
        <v>312</v>
      </c>
      <c r="E478" s="6">
        <v>39036913</v>
      </c>
      <c r="F478" s="12">
        <v>58</v>
      </c>
      <c r="G478" s="12">
        <v>39</v>
      </c>
      <c r="H478" s="3" t="s">
        <v>385</v>
      </c>
      <c r="I478" s="3" t="s">
        <v>389</v>
      </c>
      <c r="J478" s="10" t="str">
        <f>IF(Abercrombie_Data[[#This Row],[Extra Promotion]]="","",MID(Abercrombie_Data[[#This Row],[Extra Promotion]],FIND("%",Abercrombie_Data[[#This Row],[Extra Promotion]])-2,2))</f>
        <v/>
      </c>
      <c r="K478" s="7">
        <f t="shared" si="14"/>
        <v>39</v>
      </c>
      <c r="L478" s="7">
        <f>K478*(1-(IF(Abercrombie_Data[[#This Row],[Extra Promotion %]]="",0,Abercrombie_Data[[#This Row],[Extra Promotion %]]/100)))</f>
        <v>39</v>
      </c>
      <c r="M478" s="10">
        <f t="shared" si="15"/>
        <v>0.32758620689655171</v>
      </c>
      <c r="N478" s="12">
        <f>AVERAGEIFS(Abercrombie_Data[Price after Promo''s],Abercrombie_Data[ID],Abercrombie_Data[[#This Row],[ID]])</f>
        <v>39</v>
      </c>
      <c r="O47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79" spans="1:16" x14ac:dyDescent="0.25">
      <c r="A479" s="2">
        <v>43806</v>
      </c>
      <c r="B479" s="3" t="s">
        <v>302</v>
      </c>
      <c r="C479" s="3" t="s">
        <v>320</v>
      </c>
      <c r="D479" s="3" t="s">
        <v>321</v>
      </c>
      <c r="E479" s="6">
        <v>37766914</v>
      </c>
      <c r="F479" s="12">
        <v>68</v>
      </c>
      <c r="G479" s="12">
        <v>39</v>
      </c>
      <c r="H479" s="3" t="s">
        <v>385</v>
      </c>
      <c r="I479" s="3" t="s">
        <v>389</v>
      </c>
      <c r="J479" s="10" t="str">
        <f>IF(Abercrombie_Data[[#This Row],[Extra Promotion]]="","",MID(Abercrombie_Data[[#This Row],[Extra Promotion]],FIND("%",Abercrombie_Data[[#This Row],[Extra Promotion]])-2,2))</f>
        <v/>
      </c>
      <c r="K479" s="7">
        <f t="shared" si="14"/>
        <v>39</v>
      </c>
      <c r="L479" s="7">
        <f>K479*(1-(IF(Abercrombie_Data[[#This Row],[Extra Promotion %]]="",0,Abercrombie_Data[[#This Row],[Extra Promotion %]]/100)))</f>
        <v>39</v>
      </c>
      <c r="M479" s="10">
        <f t="shared" si="15"/>
        <v>0.42647058823529416</v>
      </c>
      <c r="N479" s="12">
        <f>AVERAGEIFS(Abercrombie_Data[Price after Promo''s],Abercrombie_Data[ID],Abercrombie_Data[[#This Row],[ID]])</f>
        <v>39</v>
      </c>
      <c r="O47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0" spans="1:16" x14ac:dyDescent="0.25">
      <c r="A480" s="2">
        <v>43806</v>
      </c>
      <c r="B480" s="3" t="s">
        <v>302</v>
      </c>
      <c r="C480" s="3" t="s">
        <v>42</v>
      </c>
      <c r="D480" s="3" t="s">
        <v>311</v>
      </c>
      <c r="E480" s="6">
        <v>38711397</v>
      </c>
      <c r="F480" s="12">
        <v>78</v>
      </c>
      <c r="G480" s="12"/>
      <c r="H480" s="3" t="s">
        <v>385</v>
      </c>
      <c r="I480" s="3" t="s">
        <v>389</v>
      </c>
      <c r="J480" s="10" t="str">
        <f>IF(Abercrombie_Data[[#This Row],[Extra Promotion]]="","",MID(Abercrombie_Data[[#This Row],[Extra Promotion]],FIND("%",Abercrombie_Data[[#This Row],[Extra Promotion]])-2,2))</f>
        <v/>
      </c>
      <c r="K480" s="7">
        <f t="shared" si="14"/>
        <v>78</v>
      </c>
      <c r="L480" s="7">
        <f>K480*(1-(IF(Abercrombie_Data[[#This Row],[Extra Promotion %]]="",0,Abercrombie_Data[[#This Row],[Extra Promotion %]]/100)))</f>
        <v>78</v>
      </c>
      <c r="M480" s="10">
        <f t="shared" si="15"/>
        <v>0</v>
      </c>
      <c r="N480" s="12">
        <f>AVERAGEIFS(Abercrombie_Data[Price after Promo''s],Abercrombie_Data[ID],Abercrombie_Data[[#This Row],[ID]])</f>
        <v>78</v>
      </c>
      <c r="O48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1" spans="1:16" x14ac:dyDescent="0.25">
      <c r="A481" s="2">
        <v>43806</v>
      </c>
      <c r="B481" s="3" t="s">
        <v>302</v>
      </c>
      <c r="C481" s="3" t="s">
        <v>318</v>
      </c>
      <c r="D481" s="3" t="s">
        <v>319</v>
      </c>
      <c r="E481" s="6">
        <v>37348608</v>
      </c>
      <c r="F481" s="12">
        <v>68</v>
      </c>
      <c r="G481" s="12">
        <v>34</v>
      </c>
      <c r="H481" s="3" t="s">
        <v>385</v>
      </c>
      <c r="I481" s="3" t="s">
        <v>389</v>
      </c>
      <c r="J481" s="10" t="str">
        <f>IF(Abercrombie_Data[[#This Row],[Extra Promotion]]="","",MID(Abercrombie_Data[[#This Row],[Extra Promotion]],FIND("%",Abercrombie_Data[[#This Row],[Extra Promotion]])-2,2))</f>
        <v/>
      </c>
      <c r="K481" s="7">
        <f t="shared" si="14"/>
        <v>34</v>
      </c>
      <c r="L481" s="7">
        <f>K481*(1-(IF(Abercrombie_Data[[#This Row],[Extra Promotion %]]="",0,Abercrombie_Data[[#This Row],[Extra Promotion %]]/100)))</f>
        <v>34</v>
      </c>
      <c r="M481" s="10">
        <f t="shared" si="15"/>
        <v>0.5</v>
      </c>
      <c r="N481" s="12">
        <f>AVERAGEIFS(Abercrombie_Data[Price after Promo''s],Abercrombie_Data[ID],Abercrombie_Data[[#This Row],[ID]])</f>
        <v>34</v>
      </c>
      <c r="O48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2" spans="1:16" x14ac:dyDescent="0.25">
      <c r="A482" s="2">
        <v>43806</v>
      </c>
      <c r="B482" s="3" t="s">
        <v>302</v>
      </c>
      <c r="C482" s="3" t="s">
        <v>42</v>
      </c>
      <c r="D482" s="3" t="s">
        <v>67</v>
      </c>
      <c r="E482" s="6">
        <v>38711410</v>
      </c>
      <c r="F482" s="12">
        <v>78</v>
      </c>
      <c r="G482" s="12">
        <v>69</v>
      </c>
      <c r="H482" s="3" t="s">
        <v>385</v>
      </c>
      <c r="I482" s="3" t="s">
        <v>388</v>
      </c>
      <c r="J482" s="10" t="str">
        <f>IF(Abercrombie_Data[[#This Row],[Extra Promotion]]="","",MID(Abercrombie_Data[[#This Row],[Extra Promotion]],FIND("%",Abercrombie_Data[[#This Row],[Extra Promotion]])-2,2))</f>
        <v>25</v>
      </c>
      <c r="K482" s="7">
        <f t="shared" si="14"/>
        <v>69</v>
      </c>
      <c r="L482" s="7">
        <f>K482*(1-(IF(Abercrombie_Data[[#This Row],[Extra Promotion %]]="",0,Abercrombie_Data[[#This Row],[Extra Promotion %]]/100)))</f>
        <v>51.75</v>
      </c>
      <c r="M482" s="10">
        <f t="shared" si="15"/>
        <v>0.33653846153846156</v>
      </c>
      <c r="N482" s="12">
        <f>AVERAGEIFS(Abercrombie_Data[Price after Promo''s],Abercrombie_Data[ID],Abercrombie_Data[[#This Row],[ID]])</f>
        <v>51.75</v>
      </c>
      <c r="O48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3" spans="1:16" x14ac:dyDescent="0.25">
      <c r="A483" s="2">
        <v>43806</v>
      </c>
      <c r="B483" s="3" t="s">
        <v>302</v>
      </c>
      <c r="C483" s="3" t="s">
        <v>307</v>
      </c>
      <c r="D483" s="3" t="s">
        <v>316</v>
      </c>
      <c r="E483" s="6">
        <v>39160906</v>
      </c>
      <c r="F483" s="12">
        <v>58</v>
      </c>
      <c r="G483" s="12">
        <v>39</v>
      </c>
      <c r="H483" s="3" t="s">
        <v>385</v>
      </c>
      <c r="I483" s="3" t="s">
        <v>389</v>
      </c>
      <c r="J483" s="10" t="str">
        <f>IF(Abercrombie_Data[[#This Row],[Extra Promotion]]="","",MID(Abercrombie_Data[[#This Row],[Extra Promotion]],FIND("%",Abercrombie_Data[[#This Row],[Extra Promotion]])-2,2))</f>
        <v/>
      </c>
      <c r="K483" s="7">
        <f t="shared" si="14"/>
        <v>39</v>
      </c>
      <c r="L483" s="7">
        <f>K483*(1-(IF(Abercrombie_Data[[#This Row],[Extra Promotion %]]="",0,Abercrombie_Data[[#This Row],[Extra Promotion %]]/100)))</f>
        <v>39</v>
      </c>
      <c r="M483" s="10">
        <f t="shared" si="15"/>
        <v>0.32758620689655171</v>
      </c>
      <c r="N483" s="12">
        <f>AVERAGEIFS(Abercrombie_Data[Price after Promo''s],Abercrombie_Data[ID],Abercrombie_Data[[#This Row],[ID]])</f>
        <v>39</v>
      </c>
      <c r="O48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4" spans="1:16" x14ac:dyDescent="0.25">
      <c r="A484" s="2">
        <v>43806</v>
      </c>
      <c r="B484" s="3" t="s">
        <v>302</v>
      </c>
      <c r="C484" s="3" t="s">
        <v>307</v>
      </c>
      <c r="D484" s="3" t="s">
        <v>72</v>
      </c>
      <c r="E484" s="6">
        <v>38957822</v>
      </c>
      <c r="F484" s="12">
        <v>58</v>
      </c>
      <c r="G484" s="12">
        <v>39</v>
      </c>
      <c r="H484" s="3" t="s">
        <v>385</v>
      </c>
      <c r="I484" s="3" t="s">
        <v>389</v>
      </c>
      <c r="J484" s="10" t="str">
        <f>IF(Abercrombie_Data[[#This Row],[Extra Promotion]]="","",MID(Abercrombie_Data[[#This Row],[Extra Promotion]],FIND("%",Abercrombie_Data[[#This Row],[Extra Promotion]])-2,2))</f>
        <v/>
      </c>
      <c r="K484" s="7">
        <f t="shared" si="14"/>
        <v>39</v>
      </c>
      <c r="L484" s="7">
        <f>K484*(1-(IF(Abercrombie_Data[[#This Row],[Extra Promotion %]]="",0,Abercrombie_Data[[#This Row],[Extra Promotion %]]/100)))</f>
        <v>39</v>
      </c>
      <c r="M484" s="10">
        <f t="shared" si="15"/>
        <v>0.32758620689655171</v>
      </c>
      <c r="N484" s="12">
        <f>AVERAGEIFS(Abercrombie_Data[Price after Promo''s],Abercrombie_Data[ID],Abercrombie_Data[[#This Row],[ID]])</f>
        <v>39</v>
      </c>
      <c r="O48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5" spans="1:16" x14ac:dyDescent="0.25">
      <c r="A485" s="2">
        <v>43806</v>
      </c>
      <c r="B485" s="3" t="s">
        <v>302</v>
      </c>
      <c r="C485" s="3" t="s">
        <v>307</v>
      </c>
      <c r="D485" s="3" t="s">
        <v>291</v>
      </c>
      <c r="E485" s="6">
        <v>39036910</v>
      </c>
      <c r="F485" s="12">
        <v>58</v>
      </c>
      <c r="G485" s="12">
        <v>39</v>
      </c>
      <c r="H485" s="3" t="s">
        <v>385</v>
      </c>
      <c r="I485" s="3" t="s">
        <v>389</v>
      </c>
      <c r="J485" s="10" t="str">
        <f>IF(Abercrombie_Data[[#This Row],[Extra Promotion]]="","",MID(Abercrombie_Data[[#This Row],[Extra Promotion]],FIND("%",Abercrombie_Data[[#This Row],[Extra Promotion]])-2,2))</f>
        <v/>
      </c>
      <c r="K485" s="7">
        <f t="shared" si="14"/>
        <v>39</v>
      </c>
      <c r="L485" s="7">
        <f>K485*(1-(IF(Abercrombie_Data[[#This Row],[Extra Promotion %]]="",0,Abercrombie_Data[[#This Row],[Extra Promotion %]]/100)))</f>
        <v>39</v>
      </c>
      <c r="M485" s="10">
        <f t="shared" si="15"/>
        <v>0.32758620689655171</v>
      </c>
      <c r="N485" s="12">
        <f>AVERAGEIFS(Abercrombie_Data[Price after Promo''s],Abercrombie_Data[ID],Abercrombie_Data[[#This Row],[ID]])</f>
        <v>39</v>
      </c>
      <c r="O48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6" spans="1:16" x14ac:dyDescent="0.25">
      <c r="A486" s="2">
        <v>43806</v>
      </c>
      <c r="B486" s="3" t="s">
        <v>302</v>
      </c>
      <c r="C486" s="3" t="s">
        <v>314</v>
      </c>
      <c r="D486" s="3" t="s">
        <v>317</v>
      </c>
      <c r="E486" s="6">
        <v>39671858</v>
      </c>
      <c r="F486" s="12">
        <v>69</v>
      </c>
      <c r="G486" s="12"/>
      <c r="H486" s="3" t="s">
        <v>385</v>
      </c>
      <c r="I486" s="3" t="s">
        <v>389</v>
      </c>
      <c r="J486" s="10" t="str">
        <f>IF(Abercrombie_Data[[#This Row],[Extra Promotion]]="","",MID(Abercrombie_Data[[#This Row],[Extra Promotion]],FIND("%",Abercrombie_Data[[#This Row],[Extra Promotion]])-2,2))</f>
        <v/>
      </c>
      <c r="K486" s="7">
        <f t="shared" si="14"/>
        <v>69</v>
      </c>
      <c r="L486" s="7">
        <f>K486*(1-(IF(Abercrombie_Data[[#This Row],[Extra Promotion %]]="",0,Abercrombie_Data[[#This Row],[Extra Promotion %]]/100)))</f>
        <v>69</v>
      </c>
      <c r="M486" s="10">
        <f t="shared" si="15"/>
        <v>0</v>
      </c>
      <c r="N486" s="12">
        <f>AVERAGEIFS(Abercrombie_Data[Price after Promo''s],Abercrombie_Data[ID],Abercrombie_Data[[#This Row],[ID]])</f>
        <v>69</v>
      </c>
      <c r="O48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7" spans="1:16" x14ac:dyDescent="0.25">
      <c r="A487" s="2">
        <v>43806</v>
      </c>
      <c r="B487" s="3" t="s">
        <v>302</v>
      </c>
      <c r="C487" s="3" t="s">
        <v>323</v>
      </c>
      <c r="D487" s="3" t="s">
        <v>312</v>
      </c>
      <c r="E487" s="6">
        <v>38153331</v>
      </c>
      <c r="F487" s="12">
        <v>58</v>
      </c>
      <c r="G487" s="12">
        <v>29</v>
      </c>
      <c r="H487" s="3" t="s">
        <v>385</v>
      </c>
      <c r="I487" s="3" t="s">
        <v>388</v>
      </c>
      <c r="J487" s="10" t="str">
        <f>IF(Abercrombie_Data[[#This Row],[Extra Promotion]]="","",MID(Abercrombie_Data[[#This Row],[Extra Promotion]],FIND("%",Abercrombie_Data[[#This Row],[Extra Promotion]])-2,2))</f>
        <v>25</v>
      </c>
      <c r="K487" s="7">
        <f t="shared" si="14"/>
        <v>29</v>
      </c>
      <c r="L487" s="7">
        <f>K487*(1-(IF(Abercrombie_Data[[#This Row],[Extra Promotion %]]="",0,Abercrombie_Data[[#This Row],[Extra Promotion %]]/100)))</f>
        <v>21.75</v>
      </c>
      <c r="M487" s="10">
        <f t="shared" si="15"/>
        <v>0.625</v>
      </c>
      <c r="N487" s="12">
        <f>AVERAGEIFS(Abercrombie_Data[Price after Promo''s],Abercrombie_Data[ID],Abercrombie_Data[[#This Row],[ID]])</f>
        <v>21.75</v>
      </c>
      <c r="O48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8" spans="1:16" x14ac:dyDescent="0.25">
      <c r="A488" s="2">
        <v>43806</v>
      </c>
      <c r="B488" s="3" t="s">
        <v>302</v>
      </c>
      <c r="C488" s="3" t="s">
        <v>314</v>
      </c>
      <c r="D488" s="3" t="s">
        <v>324</v>
      </c>
      <c r="E488" s="6">
        <v>39671856</v>
      </c>
      <c r="F488" s="12">
        <v>69</v>
      </c>
      <c r="G488" s="12"/>
      <c r="H488" s="3" t="s">
        <v>385</v>
      </c>
      <c r="I488" s="3" t="s">
        <v>389</v>
      </c>
      <c r="J488" s="10" t="str">
        <f>IF(Abercrombie_Data[[#This Row],[Extra Promotion]]="","",MID(Abercrombie_Data[[#This Row],[Extra Promotion]],FIND("%",Abercrombie_Data[[#This Row],[Extra Promotion]])-2,2))</f>
        <v/>
      </c>
      <c r="K488" s="7">
        <f t="shared" si="14"/>
        <v>69</v>
      </c>
      <c r="L488" s="7">
        <f>K488*(1-(IF(Abercrombie_Data[[#This Row],[Extra Promotion %]]="",0,Abercrombie_Data[[#This Row],[Extra Promotion %]]/100)))</f>
        <v>69</v>
      </c>
      <c r="M488" s="10">
        <f t="shared" si="15"/>
        <v>0</v>
      </c>
      <c r="N488" s="12">
        <f>AVERAGEIFS(Abercrombie_Data[Price after Promo''s],Abercrombie_Data[ID],Abercrombie_Data[[#This Row],[ID]])</f>
        <v>69</v>
      </c>
      <c r="O48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89" spans="1:16" x14ac:dyDescent="0.25">
      <c r="A489" s="2">
        <v>43806</v>
      </c>
      <c r="B489" s="3" t="s">
        <v>302</v>
      </c>
      <c r="C489" s="3" t="s">
        <v>325</v>
      </c>
      <c r="D489" s="3" t="s">
        <v>83</v>
      </c>
      <c r="E489" s="6">
        <v>39267332</v>
      </c>
      <c r="F489" s="12">
        <v>58</v>
      </c>
      <c r="G489" s="12">
        <v>29</v>
      </c>
      <c r="H489" s="3" t="s">
        <v>385</v>
      </c>
      <c r="I489" s="3" t="s">
        <v>388</v>
      </c>
      <c r="J489" s="10" t="str">
        <f>IF(Abercrombie_Data[[#This Row],[Extra Promotion]]="","",MID(Abercrombie_Data[[#This Row],[Extra Promotion]],FIND("%",Abercrombie_Data[[#This Row],[Extra Promotion]])-2,2))</f>
        <v>25</v>
      </c>
      <c r="K489" s="7">
        <f t="shared" si="14"/>
        <v>29</v>
      </c>
      <c r="L489" s="7">
        <f>K489*(1-(IF(Abercrombie_Data[[#This Row],[Extra Promotion %]]="",0,Abercrombie_Data[[#This Row],[Extra Promotion %]]/100)))</f>
        <v>21.75</v>
      </c>
      <c r="M489" s="10">
        <f t="shared" si="15"/>
        <v>0.625</v>
      </c>
      <c r="N489" s="12">
        <f>AVERAGEIFS(Abercrombie_Data[Price after Promo''s],Abercrombie_Data[ID],Abercrombie_Data[[#This Row],[ID]])</f>
        <v>21.75</v>
      </c>
      <c r="O48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0" spans="1:16" x14ac:dyDescent="0.25">
      <c r="A490" s="2">
        <v>43806</v>
      </c>
      <c r="B490" s="3" t="s">
        <v>302</v>
      </c>
      <c r="C490" s="3" t="s">
        <v>42</v>
      </c>
      <c r="D490" s="3" t="s">
        <v>305</v>
      </c>
      <c r="E490" s="6">
        <v>38711396</v>
      </c>
      <c r="F490" s="12">
        <v>78</v>
      </c>
      <c r="G490" s="12"/>
      <c r="H490" s="3" t="s">
        <v>385</v>
      </c>
      <c r="I490" s="3" t="s">
        <v>389</v>
      </c>
      <c r="J490" s="10" t="str">
        <f>IF(Abercrombie_Data[[#This Row],[Extra Promotion]]="","",MID(Abercrombie_Data[[#This Row],[Extra Promotion]],FIND("%",Abercrombie_Data[[#This Row],[Extra Promotion]])-2,2))</f>
        <v/>
      </c>
      <c r="K490" s="7">
        <f t="shared" si="14"/>
        <v>78</v>
      </c>
      <c r="L490" s="7">
        <f>K490*(1-(IF(Abercrombie_Data[[#This Row],[Extra Promotion %]]="",0,Abercrombie_Data[[#This Row],[Extra Promotion %]]/100)))</f>
        <v>78</v>
      </c>
      <c r="M490" s="10">
        <f t="shared" si="15"/>
        <v>0</v>
      </c>
      <c r="N490" s="12">
        <f>AVERAGEIFS(Abercrombie_Data[Price after Promo''s],Abercrombie_Data[ID],Abercrombie_Data[[#This Row],[ID]])</f>
        <v>78</v>
      </c>
      <c r="O49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1" spans="1:16" x14ac:dyDescent="0.25">
      <c r="A491" s="2">
        <v>43806</v>
      </c>
      <c r="B491" s="3" t="s">
        <v>302</v>
      </c>
      <c r="C491" s="3" t="s">
        <v>346</v>
      </c>
      <c r="D491" s="3" t="s">
        <v>347</v>
      </c>
      <c r="E491" s="6">
        <v>39036917</v>
      </c>
      <c r="F491" s="12">
        <v>58</v>
      </c>
      <c r="G491" s="12">
        <v>29</v>
      </c>
      <c r="H491" s="3" t="s">
        <v>385</v>
      </c>
      <c r="I491" s="3" t="s">
        <v>388</v>
      </c>
      <c r="J491" s="10" t="str">
        <f>IF(Abercrombie_Data[[#This Row],[Extra Promotion]]="","",MID(Abercrombie_Data[[#This Row],[Extra Promotion]],FIND("%",Abercrombie_Data[[#This Row],[Extra Promotion]])-2,2))</f>
        <v>25</v>
      </c>
      <c r="K491" s="7">
        <f t="shared" si="14"/>
        <v>29</v>
      </c>
      <c r="L491" s="7">
        <f>K491*(1-(IF(Abercrombie_Data[[#This Row],[Extra Promotion %]]="",0,Abercrombie_Data[[#This Row],[Extra Promotion %]]/100)))</f>
        <v>21.75</v>
      </c>
      <c r="M491" s="10">
        <f t="shared" si="15"/>
        <v>0.625</v>
      </c>
      <c r="N491" s="12">
        <f>AVERAGEIFS(Abercrombie_Data[Price after Promo''s],Abercrombie_Data[ID],Abercrombie_Data[[#This Row],[ID]])</f>
        <v>21.75</v>
      </c>
      <c r="O49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2" spans="1:16" x14ac:dyDescent="0.25">
      <c r="A492" s="2">
        <v>43806</v>
      </c>
      <c r="B492" s="3" t="s">
        <v>302</v>
      </c>
      <c r="C492" s="3" t="s">
        <v>42</v>
      </c>
      <c r="D492" s="3" t="s">
        <v>43</v>
      </c>
      <c r="E492" s="6">
        <v>38707319</v>
      </c>
      <c r="F492" s="12">
        <v>78</v>
      </c>
      <c r="G492" s="12">
        <v>39</v>
      </c>
      <c r="H492" s="3" t="s">
        <v>385</v>
      </c>
      <c r="I492" s="3" t="s">
        <v>389</v>
      </c>
      <c r="J492" s="10" t="str">
        <f>IF(Abercrombie_Data[[#This Row],[Extra Promotion]]="","",MID(Abercrombie_Data[[#This Row],[Extra Promotion]],FIND("%",Abercrombie_Data[[#This Row],[Extra Promotion]])-2,2))</f>
        <v/>
      </c>
      <c r="K492" s="7">
        <f t="shared" si="14"/>
        <v>39</v>
      </c>
      <c r="L492" s="7">
        <f>K492*(1-(IF(Abercrombie_Data[[#This Row],[Extra Promotion %]]="",0,Abercrombie_Data[[#This Row],[Extra Promotion %]]/100)))</f>
        <v>39</v>
      </c>
      <c r="M492" s="10">
        <f t="shared" si="15"/>
        <v>0.5</v>
      </c>
      <c r="N492" s="12">
        <f>AVERAGEIFS(Abercrombie_Data[Price after Promo''s],Abercrombie_Data[ID],Abercrombie_Data[[#This Row],[ID]])</f>
        <v>39</v>
      </c>
      <c r="O49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3" spans="1:16" x14ac:dyDescent="0.25">
      <c r="A493" s="2">
        <v>43806</v>
      </c>
      <c r="B493" s="3" t="s">
        <v>302</v>
      </c>
      <c r="C493" s="3" t="s">
        <v>330</v>
      </c>
      <c r="D493" s="3" t="s">
        <v>9</v>
      </c>
      <c r="E493" s="6">
        <v>38835335</v>
      </c>
      <c r="F493" s="12">
        <v>58</v>
      </c>
      <c r="G493" s="12">
        <v>29</v>
      </c>
      <c r="H493" s="3" t="s">
        <v>385</v>
      </c>
      <c r="I493" s="3" t="s">
        <v>388</v>
      </c>
      <c r="J493" s="10" t="str">
        <f>IF(Abercrombie_Data[[#This Row],[Extra Promotion]]="","",MID(Abercrombie_Data[[#This Row],[Extra Promotion]],FIND("%",Abercrombie_Data[[#This Row],[Extra Promotion]])-2,2))</f>
        <v>25</v>
      </c>
      <c r="K493" s="7">
        <f t="shared" si="14"/>
        <v>29</v>
      </c>
      <c r="L493" s="7">
        <f>K493*(1-(IF(Abercrombie_Data[[#This Row],[Extra Promotion %]]="",0,Abercrombie_Data[[#This Row],[Extra Promotion %]]/100)))</f>
        <v>21.75</v>
      </c>
      <c r="M493" s="10">
        <f t="shared" si="15"/>
        <v>0.625</v>
      </c>
      <c r="N493" s="12">
        <f>AVERAGEIFS(Abercrombie_Data[Price after Promo''s],Abercrombie_Data[ID],Abercrombie_Data[[#This Row],[ID]])</f>
        <v>21.75</v>
      </c>
      <c r="O49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4" spans="1:16" x14ac:dyDescent="0.25">
      <c r="A494" s="2">
        <v>43806</v>
      </c>
      <c r="B494" s="3" t="s">
        <v>302</v>
      </c>
      <c r="C494" s="3" t="s">
        <v>314</v>
      </c>
      <c r="D494" s="3" t="s">
        <v>322</v>
      </c>
      <c r="E494" s="6">
        <v>39671854</v>
      </c>
      <c r="F494" s="12">
        <v>69</v>
      </c>
      <c r="G494" s="12"/>
      <c r="H494" s="3" t="s">
        <v>385</v>
      </c>
      <c r="I494" s="3" t="s">
        <v>389</v>
      </c>
      <c r="J494" s="10" t="str">
        <f>IF(Abercrombie_Data[[#This Row],[Extra Promotion]]="","",MID(Abercrombie_Data[[#This Row],[Extra Promotion]],FIND("%",Abercrombie_Data[[#This Row],[Extra Promotion]])-2,2))</f>
        <v/>
      </c>
      <c r="K494" s="7">
        <f t="shared" si="14"/>
        <v>69</v>
      </c>
      <c r="L494" s="7">
        <f>K494*(1-(IF(Abercrombie_Data[[#This Row],[Extra Promotion %]]="",0,Abercrombie_Data[[#This Row],[Extra Promotion %]]/100)))</f>
        <v>69</v>
      </c>
      <c r="M494" s="10">
        <f t="shared" si="15"/>
        <v>0</v>
      </c>
      <c r="N494" s="12">
        <f>AVERAGEIFS(Abercrombie_Data[Price after Promo''s],Abercrombie_Data[ID],Abercrombie_Data[[#This Row],[ID]])</f>
        <v>69</v>
      </c>
      <c r="O49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5" spans="1:16" x14ac:dyDescent="0.25">
      <c r="A495" s="2">
        <v>43806</v>
      </c>
      <c r="B495" s="3" t="s">
        <v>302</v>
      </c>
      <c r="C495" s="3" t="s">
        <v>326</v>
      </c>
      <c r="D495" s="3" t="s">
        <v>67</v>
      </c>
      <c r="E495" s="6">
        <v>38711399</v>
      </c>
      <c r="F495" s="12">
        <v>68</v>
      </c>
      <c r="G495" s="12">
        <v>34</v>
      </c>
      <c r="H495" s="3" t="s">
        <v>385</v>
      </c>
      <c r="I495" s="3" t="s">
        <v>388</v>
      </c>
      <c r="J495" s="10" t="str">
        <f>IF(Abercrombie_Data[[#This Row],[Extra Promotion]]="","",MID(Abercrombie_Data[[#This Row],[Extra Promotion]],FIND("%",Abercrombie_Data[[#This Row],[Extra Promotion]])-2,2))</f>
        <v>25</v>
      </c>
      <c r="K495" s="7">
        <f t="shared" si="14"/>
        <v>34</v>
      </c>
      <c r="L495" s="7">
        <f>K495*(1-(IF(Abercrombie_Data[[#This Row],[Extra Promotion %]]="",0,Abercrombie_Data[[#This Row],[Extra Promotion %]]/100)))</f>
        <v>25.5</v>
      </c>
      <c r="M495" s="10">
        <f t="shared" si="15"/>
        <v>0.625</v>
      </c>
      <c r="N495" s="12">
        <f>AVERAGEIFS(Abercrombie_Data[Price after Promo''s],Abercrombie_Data[ID],Abercrombie_Data[[#This Row],[ID]])</f>
        <v>25.5</v>
      </c>
      <c r="O49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6" spans="1:16" x14ac:dyDescent="0.25">
      <c r="A496" s="2">
        <v>43806</v>
      </c>
      <c r="B496" s="3" t="s">
        <v>302</v>
      </c>
      <c r="C496" s="3" t="s">
        <v>304</v>
      </c>
      <c r="D496" s="3" t="s">
        <v>290</v>
      </c>
      <c r="E496" s="6">
        <v>38434344</v>
      </c>
      <c r="F496" s="12">
        <v>58</v>
      </c>
      <c r="G496" s="12">
        <v>39</v>
      </c>
      <c r="H496" s="3" t="s">
        <v>385</v>
      </c>
      <c r="I496" s="3" t="s">
        <v>389</v>
      </c>
      <c r="J496" s="10" t="str">
        <f>IF(Abercrombie_Data[[#This Row],[Extra Promotion]]="","",MID(Abercrombie_Data[[#This Row],[Extra Promotion]],FIND("%",Abercrombie_Data[[#This Row],[Extra Promotion]])-2,2))</f>
        <v/>
      </c>
      <c r="K496" s="7">
        <f t="shared" si="14"/>
        <v>39</v>
      </c>
      <c r="L496" s="7">
        <f>K496*(1-(IF(Abercrombie_Data[[#This Row],[Extra Promotion %]]="",0,Abercrombie_Data[[#This Row],[Extra Promotion %]]/100)))</f>
        <v>39</v>
      </c>
      <c r="M496" s="10">
        <f t="shared" si="15"/>
        <v>0.32758620689655171</v>
      </c>
      <c r="N496" s="12">
        <f>AVERAGEIFS(Abercrombie_Data[Price after Promo''s],Abercrombie_Data[ID],Abercrombie_Data[[#This Row],[ID]])</f>
        <v>39</v>
      </c>
      <c r="O49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7" spans="1:16" x14ac:dyDescent="0.25">
      <c r="A497" s="2">
        <v>43806</v>
      </c>
      <c r="B497" s="3" t="s">
        <v>302</v>
      </c>
      <c r="C497" s="3" t="s">
        <v>307</v>
      </c>
      <c r="D497" s="3" t="s">
        <v>328</v>
      </c>
      <c r="E497" s="6">
        <v>38957821</v>
      </c>
      <c r="F497" s="12">
        <v>58</v>
      </c>
      <c r="G497" s="12">
        <v>39</v>
      </c>
      <c r="H497" s="3" t="s">
        <v>385</v>
      </c>
      <c r="I497" s="3" t="s">
        <v>389</v>
      </c>
      <c r="J497" s="10" t="str">
        <f>IF(Abercrombie_Data[[#This Row],[Extra Promotion]]="","",MID(Abercrombie_Data[[#This Row],[Extra Promotion]],FIND("%",Abercrombie_Data[[#This Row],[Extra Promotion]])-2,2))</f>
        <v/>
      </c>
      <c r="K497" s="7">
        <f t="shared" si="14"/>
        <v>39</v>
      </c>
      <c r="L497" s="7">
        <f>K497*(1-(IF(Abercrombie_Data[[#This Row],[Extra Promotion %]]="",0,Abercrombie_Data[[#This Row],[Extra Promotion %]]/100)))</f>
        <v>39</v>
      </c>
      <c r="M497" s="10">
        <f t="shared" si="15"/>
        <v>0.32758620689655171</v>
      </c>
      <c r="N497" s="12">
        <f>AVERAGEIFS(Abercrombie_Data[Price after Promo''s],Abercrombie_Data[ID],Abercrombie_Data[[#This Row],[ID]])</f>
        <v>39</v>
      </c>
      <c r="O49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8" spans="1:16" x14ac:dyDescent="0.25">
      <c r="A498" s="2">
        <v>43806</v>
      </c>
      <c r="B498" s="3" t="s">
        <v>302</v>
      </c>
      <c r="C498" s="3" t="s">
        <v>42</v>
      </c>
      <c r="D498" s="3" t="s">
        <v>84</v>
      </c>
      <c r="E498" s="6">
        <v>38711409</v>
      </c>
      <c r="F498" s="12">
        <v>78</v>
      </c>
      <c r="G498" s="12">
        <v>69</v>
      </c>
      <c r="H498" s="3" t="s">
        <v>385</v>
      </c>
      <c r="I498" s="3" t="s">
        <v>388</v>
      </c>
      <c r="J498" s="10" t="str">
        <f>IF(Abercrombie_Data[[#This Row],[Extra Promotion]]="","",MID(Abercrombie_Data[[#This Row],[Extra Promotion]],FIND("%",Abercrombie_Data[[#This Row],[Extra Promotion]])-2,2))</f>
        <v>25</v>
      </c>
      <c r="K498" s="7">
        <f t="shared" si="14"/>
        <v>69</v>
      </c>
      <c r="L498" s="7">
        <f>K498*(1-(IF(Abercrombie_Data[[#This Row],[Extra Promotion %]]="",0,Abercrombie_Data[[#This Row],[Extra Promotion %]]/100)))</f>
        <v>51.75</v>
      </c>
      <c r="M498" s="10">
        <f t="shared" si="15"/>
        <v>0.33653846153846156</v>
      </c>
      <c r="N498" s="12">
        <f>AVERAGEIFS(Abercrombie_Data[Price after Promo''s],Abercrombie_Data[ID],Abercrombie_Data[[#This Row],[ID]])</f>
        <v>51.75</v>
      </c>
      <c r="O49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499" spans="1:16" x14ac:dyDescent="0.25">
      <c r="A499" s="2">
        <v>43806</v>
      </c>
      <c r="B499" s="3" t="s">
        <v>302</v>
      </c>
      <c r="C499" s="3" t="s">
        <v>314</v>
      </c>
      <c r="D499" s="3" t="s">
        <v>329</v>
      </c>
      <c r="E499" s="6">
        <v>39671857</v>
      </c>
      <c r="F499" s="12">
        <v>69</v>
      </c>
      <c r="G499" s="12"/>
      <c r="H499" s="3" t="s">
        <v>385</v>
      </c>
      <c r="I499" s="3" t="s">
        <v>389</v>
      </c>
      <c r="J499" s="10" t="str">
        <f>IF(Abercrombie_Data[[#This Row],[Extra Promotion]]="","",MID(Abercrombie_Data[[#This Row],[Extra Promotion]],FIND("%",Abercrombie_Data[[#This Row],[Extra Promotion]])-2,2))</f>
        <v/>
      </c>
      <c r="K499" s="7">
        <f t="shared" si="14"/>
        <v>69</v>
      </c>
      <c r="L499" s="7">
        <f>K499*(1-(IF(Abercrombie_Data[[#This Row],[Extra Promotion %]]="",0,Abercrombie_Data[[#This Row],[Extra Promotion %]]/100)))</f>
        <v>69</v>
      </c>
      <c r="M499" s="10">
        <f t="shared" si="15"/>
        <v>0</v>
      </c>
      <c r="N499" s="12">
        <f>AVERAGEIFS(Abercrombie_Data[Price after Promo''s],Abercrombie_Data[ID],Abercrombie_Data[[#This Row],[ID]])</f>
        <v>69</v>
      </c>
      <c r="O49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4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0" spans="1:16" x14ac:dyDescent="0.25">
      <c r="A500" s="2">
        <v>43806</v>
      </c>
      <c r="B500" s="3" t="s">
        <v>302</v>
      </c>
      <c r="C500" s="3" t="s">
        <v>333</v>
      </c>
      <c r="D500" s="3" t="s">
        <v>167</v>
      </c>
      <c r="E500" s="6">
        <v>39036930</v>
      </c>
      <c r="F500" s="12">
        <v>68</v>
      </c>
      <c r="G500" s="12">
        <v>34</v>
      </c>
      <c r="H500" s="3" t="s">
        <v>385</v>
      </c>
      <c r="I500" s="3" t="s">
        <v>388</v>
      </c>
      <c r="J500" s="10" t="str">
        <f>IF(Abercrombie_Data[[#This Row],[Extra Promotion]]="","",MID(Abercrombie_Data[[#This Row],[Extra Promotion]],FIND("%",Abercrombie_Data[[#This Row],[Extra Promotion]])-2,2))</f>
        <v>25</v>
      </c>
      <c r="K500" s="7">
        <f t="shared" si="14"/>
        <v>34</v>
      </c>
      <c r="L500" s="7">
        <f>K500*(1-(IF(Abercrombie_Data[[#This Row],[Extra Promotion %]]="",0,Abercrombie_Data[[#This Row],[Extra Promotion %]]/100)))</f>
        <v>25.5</v>
      </c>
      <c r="M500" s="10">
        <f t="shared" si="15"/>
        <v>0.625</v>
      </c>
      <c r="N500" s="12">
        <f>AVERAGEIFS(Abercrombie_Data[Price after Promo''s],Abercrombie_Data[ID],Abercrombie_Data[[#This Row],[ID]])</f>
        <v>25.5</v>
      </c>
      <c r="O50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1" spans="1:16" x14ac:dyDescent="0.25">
      <c r="A501" s="2">
        <v>43806</v>
      </c>
      <c r="B501" s="3" t="s">
        <v>302</v>
      </c>
      <c r="C501" s="3" t="s">
        <v>314</v>
      </c>
      <c r="D501" s="3" t="s">
        <v>315</v>
      </c>
      <c r="E501" s="6">
        <v>39671853</v>
      </c>
      <c r="F501" s="12">
        <v>69</v>
      </c>
      <c r="G501" s="12"/>
      <c r="H501" s="3" t="s">
        <v>385</v>
      </c>
      <c r="I501" s="3" t="s">
        <v>389</v>
      </c>
      <c r="J501" s="10" t="str">
        <f>IF(Abercrombie_Data[[#This Row],[Extra Promotion]]="","",MID(Abercrombie_Data[[#This Row],[Extra Promotion]],FIND("%",Abercrombie_Data[[#This Row],[Extra Promotion]])-2,2))</f>
        <v/>
      </c>
      <c r="K501" s="7">
        <f t="shared" si="14"/>
        <v>69</v>
      </c>
      <c r="L501" s="7">
        <f>K501*(1-(IF(Abercrombie_Data[[#This Row],[Extra Promotion %]]="",0,Abercrombie_Data[[#This Row],[Extra Promotion %]]/100)))</f>
        <v>69</v>
      </c>
      <c r="M501" s="10">
        <f t="shared" si="15"/>
        <v>0</v>
      </c>
      <c r="N501" s="12">
        <f>AVERAGEIFS(Abercrombie_Data[Price after Promo''s],Abercrombie_Data[ID],Abercrombie_Data[[#This Row],[ID]])</f>
        <v>69</v>
      </c>
      <c r="O50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2" spans="1:16" x14ac:dyDescent="0.25">
      <c r="A502" s="2">
        <v>43806</v>
      </c>
      <c r="B502" s="3" t="s">
        <v>302</v>
      </c>
      <c r="C502" s="3" t="s">
        <v>333</v>
      </c>
      <c r="D502" s="3" t="s">
        <v>15</v>
      </c>
      <c r="E502" s="6">
        <v>39036927</v>
      </c>
      <c r="F502" s="12">
        <v>68</v>
      </c>
      <c r="G502" s="12">
        <v>34</v>
      </c>
      <c r="H502" s="3" t="s">
        <v>385</v>
      </c>
      <c r="I502" s="3" t="s">
        <v>388</v>
      </c>
      <c r="J502" s="10" t="str">
        <f>IF(Abercrombie_Data[[#This Row],[Extra Promotion]]="","",MID(Abercrombie_Data[[#This Row],[Extra Promotion]],FIND("%",Abercrombie_Data[[#This Row],[Extra Promotion]])-2,2))</f>
        <v>25</v>
      </c>
      <c r="K502" s="7">
        <f t="shared" si="14"/>
        <v>34</v>
      </c>
      <c r="L502" s="7">
        <f>K502*(1-(IF(Abercrombie_Data[[#This Row],[Extra Promotion %]]="",0,Abercrombie_Data[[#This Row],[Extra Promotion %]]/100)))</f>
        <v>25.5</v>
      </c>
      <c r="M502" s="10">
        <f t="shared" si="15"/>
        <v>0.625</v>
      </c>
      <c r="N502" s="12">
        <f>AVERAGEIFS(Abercrombie_Data[Price after Promo''s],Abercrombie_Data[ID],Abercrombie_Data[[#This Row],[ID]])</f>
        <v>25.5</v>
      </c>
      <c r="O50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3" spans="1:16" x14ac:dyDescent="0.25">
      <c r="A503" s="2">
        <v>43806</v>
      </c>
      <c r="B503" s="3" t="s">
        <v>302</v>
      </c>
      <c r="C503" s="3" t="s">
        <v>331</v>
      </c>
      <c r="D503" s="3" t="s">
        <v>332</v>
      </c>
      <c r="E503" s="6">
        <v>39160897</v>
      </c>
      <c r="F503" s="12">
        <v>68</v>
      </c>
      <c r="G503" s="12">
        <v>34</v>
      </c>
      <c r="H503" s="3" t="s">
        <v>385</v>
      </c>
      <c r="I503" s="3" t="s">
        <v>388</v>
      </c>
      <c r="J503" s="10" t="str">
        <f>IF(Abercrombie_Data[[#This Row],[Extra Promotion]]="","",MID(Abercrombie_Data[[#This Row],[Extra Promotion]],FIND("%",Abercrombie_Data[[#This Row],[Extra Promotion]])-2,2))</f>
        <v>25</v>
      </c>
      <c r="K503" s="7">
        <f t="shared" si="14"/>
        <v>34</v>
      </c>
      <c r="L503" s="7">
        <f>K503*(1-(IF(Abercrombie_Data[[#This Row],[Extra Promotion %]]="",0,Abercrombie_Data[[#This Row],[Extra Promotion %]]/100)))</f>
        <v>25.5</v>
      </c>
      <c r="M503" s="10">
        <f t="shared" si="15"/>
        <v>0.625</v>
      </c>
      <c r="N503" s="12">
        <f>AVERAGEIFS(Abercrombie_Data[Price after Promo''s],Abercrombie_Data[ID],Abercrombie_Data[[#This Row],[ID]])</f>
        <v>25.5</v>
      </c>
      <c r="O50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4" spans="1:16" x14ac:dyDescent="0.25">
      <c r="A504" s="2">
        <v>43806</v>
      </c>
      <c r="B504" s="3" t="s">
        <v>302</v>
      </c>
      <c r="C504" s="3" t="s">
        <v>344</v>
      </c>
      <c r="D504" s="3" t="s">
        <v>345</v>
      </c>
      <c r="E504" s="6">
        <v>37766906</v>
      </c>
      <c r="F504" s="12">
        <v>58</v>
      </c>
      <c r="G504" s="12">
        <v>29</v>
      </c>
      <c r="H504" s="3" t="s">
        <v>385</v>
      </c>
      <c r="I504" s="3" t="s">
        <v>388</v>
      </c>
      <c r="J504" s="10" t="str">
        <f>IF(Abercrombie_Data[[#This Row],[Extra Promotion]]="","",MID(Abercrombie_Data[[#This Row],[Extra Promotion]],FIND("%",Abercrombie_Data[[#This Row],[Extra Promotion]])-2,2))</f>
        <v>25</v>
      </c>
      <c r="K504" s="7">
        <f t="shared" si="14"/>
        <v>29</v>
      </c>
      <c r="L504" s="7">
        <f>K504*(1-(IF(Abercrombie_Data[[#This Row],[Extra Promotion %]]="",0,Abercrombie_Data[[#This Row],[Extra Promotion %]]/100)))</f>
        <v>21.75</v>
      </c>
      <c r="M504" s="10">
        <f t="shared" si="15"/>
        <v>0.625</v>
      </c>
      <c r="N504" s="12">
        <f>AVERAGEIFS(Abercrombie_Data[Price after Promo''s],Abercrombie_Data[ID],Abercrombie_Data[[#This Row],[ID]])</f>
        <v>21.75</v>
      </c>
      <c r="O50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5" spans="1:16" x14ac:dyDescent="0.25">
      <c r="A505" s="2">
        <v>43806</v>
      </c>
      <c r="B505" s="3" t="s">
        <v>302</v>
      </c>
      <c r="C505" s="3" t="s">
        <v>331</v>
      </c>
      <c r="D505" s="3" t="s">
        <v>335</v>
      </c>
      <c r="E505" s="6">
        <v>39160898</v>
      </c>
      <c r="F505" s="12">
        <v>68</v>
      </c>
      <c r="G505" s="12">
        <v>34</v>
      </c>
      <c r="H505" s="3" t="s">
        <v>385</v>
      </c>
      <c r="I505" s="3" t="s">
        <v>388</v>
      </c>
      <c r="J505" s="10" t="str">
        <f>IF(Abercrombie_Data[[#This Row],[Extra Promotion]]="","",MID(Abercrombie_Data[[#This Row],[Extra Promotion]],FIND("%",Abercrombie_Data[[#This Row],[Extra Promotion]])-2,2))</f>
        <v>25</v>
      </c>
      <c r="K505" s="7">
        <f t="shared" si="14"/>
        <v>34</v>
      </c>
      <c r="L505" s="7">
        <f>K505*(1-(IF(Abercrombie_Data[[#This Row],[Extra Promotion %]]="",0,Abercrombie_Data[[#This Row],[Extra Promotion %]]/100)))</f>
        <v>25.5</v>
      </c>
      <c r="M505" s="10">
        <f t="shared" si="15"/>
        <v>0.625</v>
      </c>
      <c r="N505" s="12">
        <f>AVERAGEIFS(Abercrombie_Data[Price after Promo''s],Abercrombie_Data[ID],Abercrombie_Data[[#This Row],[ID]])</f>
        <v>25.5</v>
      </c>
      <c r="O50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6" spans="1:16" x14ac:dyDescent="0.25">
      <c r="A506" s="2">
        <v>43806</v>
      </c>
      <c r="B506" s="3" t="s">
        <v>302</v>
      </c>
      <c r="C506" s="3" t="s">
        <v>331</v>
      </c>
      <c r="D506" s="3" t="s">
        <v>209</v>
      </c>
      <c r="E506" s="6">
        <v>39036903</v>
      </c>
      <c r="F506" s="12">
        <v>68</v>
      </c>
      <c r="G506" s="12">
        <v>34</v>
      </c>
      <c r="H506" s="3" t="s">
        <v>385</v>
      </c>
      <c r="I506" s="3" t="s">
        <v>388</v>
      </c>
      <c r="J506" s="10" t="str">
        <f>IF(Abercrombie_Data[[#This Row],[Extra Promotion]]="","",MID(Abercrombie_Data[[#This Row],[Extra Promotion]],FIND("%",Abercrombie_Data[[#This Row],[Extra Promotion]])-2,2))</f>
        <v>25</v>
      </c>
      <c r="K506" s="7">
        <f t="shared" si="14"/>
        <v>34</v>
      </c>
      <c r="L506" s="7">
        <f>K506*(1-(IF(Abercrombie_Data[[#This Row],[Extra Promotion %]]="",0,Abercrombie_Data[[#This Row],[Extra Promotion %]]/100)))</f>
        <v>25.5</v>
      </c>
      <c r="M506" s="10">
        <f t="shared" si="15"/>
        <v>0.625</v>
      </c>
      <c r="N506" s="12">
        <f>AVERAGEIFS(Abercrombie_Data[Price after Promo''s],Abercrombie_Data[ID],Abercrombie_Data[[#This Row],[ID]])</f>
        <v>25.5</v>
      </c>
      <c r="O50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7" spans="1:16" x14ac:dyDescent="0.25">
      <c r="A507" s="2">
        <v>43806</v>
      </c>
      <c r="B507" s="3" t="s">
        <v>302</v>
      </c>
      <c r="C507" s="3" t="s">
        <v>303</v>
      </c>
      <c r="D507" s="3" t="s">
        <v>170</v>
      </c>
      <c r="E507" s="6">
        <v>39671862</v>
      </c>
      <c r="F507" s="12">
        <v>58</v>
      </c>
      <c r="G507" s="12">
        <v>35</v>
      </c>
      <c r="H507" s="3" t="s">
        <v>385</v>
      </c>
      <c r="I507" s="3" t="s">
        <v>388</v>
      </c>
      <c r="J507" s="10" t="str">
        <f>IF(Abercrombie_Data[[#This Row],[Extra Promotion]]="","",MID(Abercrombie_Data[[#This Row],[Extra Promotion]],FIND("%",Abercrombie_Data[[#This Row],[Extra Promotion]])-2,2))</f>
        <v>25</v>
      </c>
      <c r="K507" s="7">
        <f t="shared" si="14"/>
        <v>35</v>
      </c>
      <c r="L507" s="7">
        <f>K507*(1-(IF(Abercrombie_Data[[#This Row],[Extra Promotion %]]="",0,Abercrombie_Data[[#This Row],[Extra Promotion %]]/100)))</f>
        <v>26.25</v>
      </c>
      <c r="M507" s="10">
        <f t="shared" si="15"/>
        <v>0.54741379310344829</v>
      </c>
      <c r="N507" s="12">
        <f>AVERAGEIFS(Abercrombie_Data[Price after Promo''s],Abercrombie_Data[ID],Abercrombie_Data[[#This Row],[ID]])</f>
        <v>26.25</v>
      </c>
      <c r="O50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8" spans="1:16" x14ac:dyDescent="0.25">
      <c r="A508" s="2">
        <v>43806</v>
      </c>
      <c r="B508" s="3" t="s">
        <v>302</v>
      </c>
      <c r="C508" s="3" t="s">
        <v>70</v>
      </c>
      <c r="D508" s="3" t="s">
        <v>85</v>
      </c>
      <c r="E508" s="6">
        <v>39036925</v>
      </c>
      <c r="F508" s="12">
        <v>78</v>
      </c>
      <c r="G508" s="12">
        <v>39</v>
      </c>
      <c r="H508" s="3" t="s">
        <v>385</v>
      </c>
      <c r="I508" s="3" t="s">
        <v>388</v>
      </c>
      <c r="J508" s="10" t="str">
        <f>IF(Abercrombie_Data[[#This Row],[Extra Promotion]]="","",MID(Abercrombie_Data[[#This Row],[Extra Promotion]],FIND("%",Abercrombie_Data[[#This Row],[Extra Promotion]])-2,2))</f>
        <v>25</v>
      </c>
      <c r="K508" s="7">
        <f t="shared" si="14"/>
        <v>39</v>
      </c>
      <c r="L508" s="7">
        <f>K508*(1-(IF(Abercrombie_Data[[#This Row],[Extra Promotion %]]="",0,Abercrombie_Data[[#This Row],[Extra Promotion %]]/100)))</f>
        <v>29.25</v>
      </c>
      <c r="M508" s="10">
        <f t="shared" si="15"/>
        <v>0.625</v>
      </c>
      <c r="N508" s="12">
        <f>AVERAGEIFS(Abercrombie_Data[Price after Promo''s],Abercrombie_Data[ID],Abercrombie_Data[[#This Row],[ID]])</f>
        <v>29.25</v>
      </c>
      <c r="O50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09" spans="1:16" x14ac:dyDescent="0.25">
      <c r="A509" s="2">
        <v>43806</v>
      </c>
      <c r="B509" s="3" t="s">
        <v>302</v>
      </c>
      <c r="C509" s="3" t="s">
        <v>307</v>
      </c>
      <c r="D509" s="3" t="s">
        <v>343</v>
      </c>
      <c r="E509" s="6">
        <v>39036911</v>
      </c>
      <c r="F509" s="12">
        <v>58</v>
      </c>
      <c r="G509" s="12">
        <v>39</v>
      </c>
      <c r="H509" s="3" t="s">
        <v>385</v>
      </c>
      <c r="I509" s="3" t="s">
        <v>389</v>
      </c>
      <c r="J509" s="10" t="str">
        <f>IF(Abercrombie_Data[[#This Row],[Extra Promotion]]="","",MID(Abercrombie_Data[[#This Row],[Extra Promotion]],FIND("%",Abercrombie_Data[[#This Row],[Extra Promotion]])-2,2))</f>
        <v/>
      </c>
      <c r="K509" s="7">
        <f t="shared" si="14"/>
        <v>39</v>
      </c>
      <c r="L509" s="7">
        <f>K509*(1-(IF(Abercrombie_Data[[#This Row],[Extra Promotion %]]="",0,Abercrombie_Data[[#This Row],[Extra Promotion %]]/100)))</f>
        <v>39</v>
      </c>
      <c r="M509" s="10">
        <f t="shared" si="15"/>
        <v>0.32758620689655171</v>
      </c>
      <c r="N509" s="12">
        <f>AVERAGEIFS(Abercrombie_Data[Price after Promo''s],Abercrombie_Data[ID],Abercrombie_Data[[#This Row],[ID]])</f>
        <v>39</v>
      </c>
      <c r="O50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0" spans="1:16" x14ac:dyDescent="0.25">
      <c r="A510" s="2">
        <v>43806</v>
      </c>
      <c r="B510" s="3" t="s">
        <v>302</v>
      </c>
      <c r="C510" s="3" t="s">
        <v>331</v>
      </c>
      <c r="D510" s="3" t="s">
        <v>317</v>
      </c>
      <c r="E510" s="6">
        <v>39036906</v>
      </c>
      <c r="F510" s="12">
        <v>68</v>
      </c>
      <c r="G510" s="12">
        <v>34</v>
      </c>
      <c r="H510" s="3" t="s">
        <v>385</v>
      </c>
      <c r="I510" s="3" t="s">
        <v>388</v>
      </c>
      <c r="J510" s="10" t="str">
        <f>IF(Abercrombie_Data[[#This Row],[Extra Promotion]]="","",MID(Abercrombie_Data[[#This Row],[Extra Promotion]],FIND("%",Abercrombie_Data[[#This Row],[Extra Promotion]])-2,2))</f>
        <v>25</v>
      </c>
      <c r="K510" s="7">
        <f t="shared" si="14"/>
        <v>34</v>
      </c>
      <c r="L510" s="7">
        <f>K510*(1-(IF(Abercrombie_Data[[#This Row],[Extra Promotion %]]="",0,Abercrombie_Data[[#This Row],[Extra Promotion %]]/100)))</f>
        <v>25.5</v>
      </c>
      <c r="M510" s="10">
        <f t="shared" si="15"/>
        <v>0.625</v>
      </c>
      <c r="N510" s="12">
        <f>AVERAGEIFS(Abercrombie_Data[Price after Promo''s],Abercrombie_Data[ID],Abercrombie_Data[[#This Row],[ID]])</f>
        <v>25.5</v>
      </c>
      <c r="O51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1" spans="1:16" x14ac:dyDescent="0.25">
      <c r="A511" s="2">
        <v>43806</v>
      </c>
      <c r="B511" s="3" t="s">
        <v>302</v>
      </c>
      <c r="C511" s="3" t="s">
        <v>339</v>
      </c>
      <c r="D511" s="3" t="s">
        <v>340</v>
      </c>
      <c r="E511" s="6">
        <v>37766908</v>
      </c>
      <c r="F511" s="12">
        <v>58</v>
      </c>
      <c r="G511" s="12">
        <v>29</v>
      </c>
      <c r="H511" s="3" t="s">
        <v>385</v>
      </c>
      <c r="I511" s="3" t="s">
        <v>388</v>
      </c>
      <c r="J511" s="10" t="str">
        <f>IF(Abercrombie_Data[[#This Row],[Extra Promotion]]="","",MID(Abercrombie_Data[[#This Row],[Extra Promotion]],FIND("%",Abercrombie_Data[[#This Row],[Extra Promotion]])-2,2))</f>
        <v>25</v>
      </c>
      <c r="K511" s="7">
        <f t="shared" si="14"/>
        <v>29</v>
      </c>
      <c r="L511" s="7">
        <f>K511*(1-(IF(Abercrombie_Data[[#This Row],[Extra Promotion %]]="",0,Abercrombie_Data[[#This Row],[Extra Promotion %]]/100)))</f>
        <v>21.75</v>
      </c>
      <c r="M511" s="10">
        <f t="shared" si="15"/>
        <v>0.625</v>
      </c>
      <c r="N511" s="12">
        <f>AVERAGEIFS(Abercrombie_Data[Price after Promo''s],Abercrombie_Data[ID],Abercrombie_Data[[#This Row],[ID]])</f>
        <v>21.75</v>
      </c>
      <c r="O51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2" spans="1:16" x14ac:dyDescent="0.25">
      <c r="A512" s="2">
        <v>43806</v>
      </c>
      <c r="B512" s="3" t="s">
        <v>302</v>
      </c>
      <c r="C512" s="3" t="s">
        <v>331</v>
      </c>
      <c r="D512" s="3" t="s">
        <v>336</v>
      </c>
      <c r="E512" s="6">
        <v>39036905</v>
      </c>
      <c r="F512" s="12">
        <v>68</v>
      </c>
      <c r="G512" s="12">
        <v>34</v>
      </c>
      <c r="H512" s="3" t="s">
        <v>385</v>
      </c>
      <c r="I512" s="3" t="s">
        <v>388</v>
      </c>
      <c r="J512" s="10" t="str">
        <f>IF(Abercrombie_Data[[#This Row],[Extra Promotion]]="","",MID(Abercrombie_Data[[#This Row],[Extra Promotion]],FIND("%",Abercrombie_Data[[#This Row],[Extra Promotion]])-2,2))</f>
        <v>25</v>
      </c>
      <c r="K512" s="7">
        <f t="shared" si="14"/>
        <v>34</v>
      </c>
      <c r="L512" s="7">
        <f>K512*(1-(IF(Abercrombie_Data[[#This Row],[Extra Promotion %]]="",0,Abercrombie_Data[[#This Row],[Extra Promotion %]]/100)))</f>
        <v>25.5</v>
      </c>
      <c r="M512" s="10">
        <f t="shared" si="15"/>
        <v>0.625</v>
      </c>
      <c r="N512" s="12">
        <f>AVERAGEIFS(Abercrombie_Data[Price after Promo''s],Abercrombie_Data[ID],Abercrombie_Data[[#This Row],[ID]])</f>
        <v>25.5</v>
      </c>
      <c r="O51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3" spans="1:16" x14ac:dyDescent="0.25">
      <c r="A513" s="2">
        <v>43806</v>
      </c>
      <c r="B513" s="3" t="s">
        <v>302</v>
      </c>
      <c r="C513" s="3" t="s">
        <v>331</v>
      </c>
      <c r="D513" s="3" t="s">
        <v>338</v>
      </c>
      <c r="E513" s="6">
        <v>39160899</v>
      </c>
      <c r="F513" s="12">
        <v>68</v>
      </c>
      <c r="G513" s="12">
        <v>34</v>
      </c>
      <c r="H513" s="3" t="s">
        <v>385</v>
      </c>
      <c r="I513" s="3" t="s">
        <v>388</v>
      </c>
      <c r="J513" s="10" t="str">
        <f>IF(Abercrombie_Data[[#This Row],[Extra Promotion]]="","",MID(Abercrombie_Data[[#This Row],[Extra Promotion]],FIND("%",Abercrombie_Data[[#This Row],[Extra Promotion]])-2,2))</f>
        <v>25</v>
      </c>
      <c r="K513" s="7">
        <f t="shared" si="14"/>
        <v>34</v>
      </c>
      <c r="L513" s="7">
        <f>K513*(1-(IF(Abercrombie_Data[[#This Row],[Extra Promotion %]]="",0,Abercrombie_Data[[#This Row],[Extra Promotion %]]/100)))</f>
        <v>25.5</v>
      </c>
      <c r="M513" s="10">
        <f t="shared" si="15"/>
        <v>0.625</v>
      </c>
      <c r="N513" s="12">
        <f>AVERAGEIFS(Abercrombie_Data[Price after Promo''s],Abercrombie_Data[ID],Abercrombie_Data[[#This Row],[ID]])</f>
        <v>25.5</v>
      </c>
      <c r="O51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4" spans="1:16" x14ac:dyDescent="0.25">
      <c r="A514" s="2">
        <v>43806</v>
      </c>
      <c r="B514" s="3" t="s">
        <v>302</v>
      </c>
      <c r="C514" s="3" t="s">
        <v>303</v>
      </c>
      <c r="D514" s="3" t="s">
        <v>35</v>
      </c>
      <c r="E514" s="6">
        <v>39671861</v>
      </c>
      <c r="F514" s="12">
        <v>58</v>
      </c>
      <c r="G514" s="12">
        <v>35</v>
      </c>
      <c r="H514" s="3" t="s">
        <v>385</v>
      </c>
      <c r="I514" s="3" t="s">
        <v>388</v>
      </c>
      <c r="J514" s="10" t="str">
        <f>IF(Abercrombie_Data[[#This Row],[Extra Promotion]]="","",MID(Abercrombie_Data[[#This Row],[Extra Promotion]],FIND("%",Abercrombie_Data[[#This Row],[Extra Promotion]])-2,2))</f>
        <v>25</v>
      </c>
      <c r="K514" s="7">
        <f t="shared" ref="K514:K577" si="16">MIN(F514,G514)</f>
        <v>35</v>
      </c>
      <c r="L514" s="7">
        <f>K514*(1-(IF(Abercrombie_Data[[#This Row],[Extra Promotion %]]="",0,Abercrombie_Data[[#This Row],[Extra Promotion %]]/100)))</f>
        <v>26.25</v>
      </c>
      <c r="M514" s="10">
        <f t="shared" ref="M514:M577" si="17">IF(1-(L514/F514)=1,"",1-(L514/F514))</f>
        <v>0.54741379310344829</v>
      </c>
      <c r="N514" s="12">
        <f>AVERAGEIFS(Abercrombie_Data[Price after Promo''s],Abercrombie_Data[ID],Abercrombie_Data[[#This Row],[ID]])</f>
        <v>26.25</v>
      </c>
      <c r="O51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5" spans="1:16" x14ac:dyDescent="0.25">
      <c r="A515" s="2">
        <v>43806</v>
      </c>
      <c r="B515" s="3" t="s">
        <v>302</v>
      </c>
      <c r="C515" s="3" t="s">
        <v>314</v>
      </c>
      <c r="D515" s="3" t="s">
        <v>183</v>
      </c>
      <c r="E515" s="6">
        <v>39671855</v>
      </c>
      <c r="F515" s="12">
        <v>69</v>
      </c>
      <c r="G515" s="12"/>
      <c r="H515" s="3" t="s">
        <v>385</v>
      </c>
      <c r="I515" s="3" t="s">
        <v>389</v>
      </c>
      <c r="J515" s="10" t="str">
        <f>IF(Abercrombie_Data[[#This Row],[Extra Promotion]]="","",MID(Abercrombie_Data[[#This Row],[Extra Promotion]],FIND("%",Abercrombie_Data[[#This Row],[Extra Promotion]])-2,2))</f>
        <v/>
      </c>
      <c r="K515" s="7">
        <f t="shared" si="16"/>
        <v>69</v>
      </c>
      <c r="L515" s="7">
        <f>K515*(1-(IF(Abercrombie_Data[[#This Row],[Extra Promotion %]]="",0,Abercrombie_Data[[#This Row],[Extra Promotion %]]/100)))</f>
        <v>69</v>
      </c>
      <c r="M515" s="10">
        <f t="shared" si="17"/>
        <v>0</v>
      </c>
      <c r="N515" s="12">
        <f>AVERAGEIFS(Abercrombie_Data[Price after Promo''s],Abercrombie_Data[ID],Abercrombie_Data[[#This Row],[ID]])</f>
        <v>69</v>
      </c>
      <c r="O51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6" spans="1:16" x14ac:dyDescent="0.25">
      <c r="A516" s="2">
        <v>43806</v>
      </c>
      <c r="B516" s="3" t="s">
        <v>302</v>
      </c>
      <c r="C516" s="3" t="s">
        <v>330</v>
      </c>
      <c r="D516" s="3" t="s">
        <v>342</v>
      </c>
      <c r="E516" s="6">
        <v>39267335</v>
      </c>
      <c r="F516" s="12">
        <v>58</v>
      </c>
      <c r="G516" s="12">
        <v>29</v>
      </c>
      <c r="H516" s="3" t="s">
        <v>385</v>
      </c>
      <c r="I516" s="3" t="s">
        <v>388</v>
      </c>
      <c r="J516" s="10" t="str">
        <f>IF(Abercrombie_Data[[#This Row],[Extra Promotion]]="","",MID(Abercrombie_Data[[#This Row],[Extra Promotion]],FIND("%",Abercrombie_Data[[#This Row],[Extra Promotion]])-2,2))</f>
        <v>25</v>
      </c>
      <c r="K516" s="7">
        <f t="shared" si="16"/>
        <v>29</v>
      </c>
      <c r="L516" s="7">
        <f>K516*(1-(IF(Abercrombie_Data[[#This Row],[Extra Promotion %]]="",0,Abercrombie_Data[[#This Row],[Extra Promotion %]]/100)))</f>
        <v>21.75</v>
      </c>
      <c r="M516" s="10">
        <f t="shared" si="17"/>
        <v>0.625</v>
      </c>
      <c r="N516" s="12">
        <f>AVERAGEIFS(Abercrombie_Data[Price after Promo''s],Abercrombie_Data[ID],Abercrombie_Data[[#This Row],[ID]])</f>
        <v>21.75</v>
      </c>
      <c r="O51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7" spans="1:16" x14ac:dyDescent="0.25">
      <c r="A517" s="2">
        <v>43806</v>
      </c>
      <c r="B517" s="3" t="s">
        <v>302</v>
      </c>
      <c r="C517" s="3" t="s">
        <v>330</v>
      </c>
      <c r="D517" s="3" t="s">
        <v>11</v>
      </c>
      <c r="E517" s="6">
        <v>39267334</v>
      </c>
      <c r="F517" s="12">
        <v>58</v>
      </c>
      <c r="G517" s="12">
        <v>29</v>
      </c>
      <c r="H517" s="3" t="s">
        <v>385</v>
      </c>
      <c r="I517" s="3" t="s">
        <v>388</v>
      </c>
      <c r="J517" s="10" t="str">
        <f>IF(Abercrombie_Data[[#This Row],[Extra Promotion]]="","",MID(Abercrombie_Data[[#This Row],[Extra Promotion]],FIND("%",Abercrombie_Data[[#This Row],[Extra Promotion]])-2,2))</f>
        <v>25</v>
      </c>
      <c r="K517" s="7">
        <f t="shared" si="16"/>
        <v>29</v>
      </c>
      <c r="L517" s="7">
        <f>K517*(1-(IF(Abercrombie_Data[[#This Row],[Extra Promotion %]]="",0,Abercrombie_Data[[#This Row],[Extra Promotion %]]/100)))</f>
        <v>21.75</v>
      </c>
      <c r="M517" s="10">
        <f t="shared" si="17"/>
        <v>0.625</v>
      </c>
      <c r="N517" s="12">
        <f>AVERAGEIFS(Abercrombie_Data[Price after Promo''s],Abercrombie_Data[ID],Abercrombie_Data[[#This Row],[ID]])</f>
        <v>21.75</v>
      </c>
      <c r="O51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8" spans="1:16" x14ac:dyDescent="0.25">
      <c r="A518" s="2">
        <v>43806</v>
      </c>
      <c r="B518" s="3" t="s">
        <v>302</v>
      </c>
      <c r="C518" s="3" t="s">
        <v>323</v>
      </c>
      <c r="D518" s="3" t="s">
        <v>313</v>
      </c>
      <c r="E518" s="6">
        <v>38711400</v>
      </c>
      <c r="F518" s="12">
        <v>58</v>
      </c>
      <c r="G518" s="12">
        <v>29</v>
      </c>
      <c r="H518" s="3" t="s">
        <v>385</v>
      </c>
      <c r="I518" s="3" t="s">
        <v>389</v>
      </c>
      <c r="J518" s="10" t="str">
        <f>IF(Abercrombie_Data[[#This Row],[Extra Promotion]]="","",MID(Abercrombie_Data[[#This Row],[Extra Promotion]],FIND("%",Abercrombie_Data[[#This Row],[Extra Promotion]])-2,2))</f>
        <v/>
      </c>
      <c r="K518" s="7">
        <f t="shared" si="16"/>
        <v>29</v>
      </c>
      <c r="L518" s="7">
        <f>K518*(1-(IF(Abercrombie_Data[[#This Row],[Extra Promotion %]]="",0,Abercrombie_Data[[#This Row],[Extra Promotion %]]/100)))</f>
        <v>29</v>
      </c>
      <c r="M518" s="10">
        <f t="shared" si="17"/>
        <v>0.5</v>
      </c>
      <c r="N518" s="12">
        <f>AVERAGEIFS(Abercrombie_Data[Price after Promo''s],Abercrombie_Data[ID],Abercrombie_Data[[#This Row],[ID]])</f>
        <v>29</v>
      </c>
      <c r="O51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19" spans="1:16" x14ac:dyDescent="0.25">
      <c r="A519" s="2">
        <v>43806</v>
      </c>
      <c r="B519" s="3" t="s">
        <v>302</v>
      </c>
      <c r="C519" s="3" t="s">
        <v>353</v>
      </c>
      <c r="D519" s="3" t="s">
        <v>18</v>
      </c>
      <c r="E519" s="6">
        <v>39036896</v>
      </c>
      <c r="F519" s="12">
        <v>58</v>
      </c>
      <c r="G519" s="12">
        <v>29</v>
      </c>
      <c r="H519" s="3" t="s">
        <v>385</v>
      </c>
      <c r="I519" s="3" t="s">
        <v>388</v>
      </c>
      <c r="J519" s="10" t="str">
        <f>IF(Abercrombie_Data[[#This Row],[Extra Promotion]]="","",MID(Abercrombie_Data[[#This Row],[Extra Promotion]],FIND("%",Abercrombie_Data[[#This Row],[Extra Promotion]])-2,2))</f>
        <v>25</v>
      </c>
      <c r="K519" s="7">
        <f t="shared" si="16"/>
        <v>29</v>
      </c>
      <c r="L519" s="7">
        <f>K519*(1-(IF(Abercrombie_Data[[#This Row],[Extra Promotion %]]="",0,Abercrombie_Data[[#This Row],[Extra Promotion %]]/100)))</f>
        <v>21.75</v>
      </c>
      <c r="M519" s="10">
        <f t="shared" si="17"/>
        <v>0.625</v>
      </c>
      <c r="N519" s="12">
        <f>AVERAGEIFS(Abercrombie_Data[Price after Promo''s],Abercrombie_Data[ID],Abercrombie_Data[[#This Row],[ID]])</f>
        <v>21.75</v>
      </c>
      <c r="O51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0" spans="1:16" x14ac:dyDescent="0.25">
      <c r="A520" s="2">
        <v>43806</v>
      </c>
      <c r="B520" s="3" t="s">
        <v>302</v>
      </c>
      <c r="C520" s="3" t="s">
        <v>333</v>
      </c>
      <c r="D520" s="3" t="s">
        <v>16</v>
      </c>
      <c r="E520" s="6">
        <v>39036929</v>
      </c>
      <c r="F520" s="12">
        <v>68</v>
      </c>
      <c r="G520" s="12">
        <v>34</v>
      </c>
      <c r="H520" s="3" t="s">
        <v>385</v>
      </c>
      <c r="I520" s="3" t="s">
        <v>388</v>
      </c>
      <c r="J520" s="10" t="str">
        <f>IF(Abercrombie_Data[[#This Row],[Extra Promotion]]="","",MID(Abercrombie_Data[[#This Row],[Extra Promotion]],FIND("%",Abercrombie_Data[[#This Row],[Extra Promotion]])-2,2))</f>
        <v>25</v>
      </c>
      <c r="K520" s="7">
        <f t="shared" si="16"/>
        <v>34</v>
      </c>
      <c r="L520" s="7">
        <f>K520*(1-(IF(Abercrombie_Data[[#This Row],[Extra Promotion %]]="",0,Abercrombie_Data[[#This Row],[Extra Promotion %]]/100)))</f>
        <v>25.5</v>
      </c>
      <c r="M520" s="10">
        <f t="shared" si="17"/>
        <v>0.625</v>
      </c>
      <c r="N520" s="12">
        <f>AVERAGEIFS(Abercrombie_Data[Price after Promo''s],Abercrombie_Data[ID],Abercrombie_Data[[#This Row],[ID]])</f>
        <v>25.5</v>
      </c>
      <c r="O52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1" spans="1:16" x14ac:dyDescent="0.25">
      <c r="A521" s="2">
        <v>43806</v>
      </c>
      <c r="B521" s="3" t="s">
        <v>302</v>
      </c>
      <c r="C521" s="3" t="s">
        <v>325</v>
      </c>
      <c r="D521" s="3" t="s">
        <v>209</v>
      </c>
      <c r="E521" s="6">
        <v>39036899</v>
      </c>
      <c r="F521" s="12">
        <v>58</v>
      </c>
      <c r="G521" s="12">
        <v>29</v>
      </c>
      <c r="H521" s="3" t="s">
        <v>385</v>
      </c>
      <c r="I521" s="3" t="s">
        <v>388</v>
      </c>
      <c r="J521" s="10" t="str">
        <f>IF(Abercrombie_Data[[#This Row],[Extra Promotion]]="","",MID(Abercrombie_Data[[#This Row],[Extra Promotion]],FIND("%",Abercrombie_Data[[#This Row],[Extra Promotion]])-2,2))</f>
        <v>25</v>
      </c>
      <c r="K521" s="7">
        <f t="shared" si="16"/>
        <v>29</v>
      </c>
      <c r="L521" s="7">
        <f>K521*(1-(IF(Abercrombie_Data[[#This Row],[Extra Promotion %]]="",0,Abercrombie_Data[[#This Row],[Extra Promotion %]]/100)))</f>
        <v>21.75</v>
      </c>
      <c r="M521" s="10">
        <f t="shared" si="17"/>
        <v>0.625</v>
      </c>
      <c r="N521" s="12">
        <f>AVERAGEIFS(Abercrombie_Data[Price after Promo''s],Abercrombie_Data[ID],Abercrombie_Data[[#This Row],[ID]])</f>
        <v>21.75</v>
      </c>
      <c r="O52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2" spans="1:16" x14ac:dyDescent="0.25">
      <c r="A522" s="2">
        <v>43806</v>
      </c>
      <c r="B522" s="3" t="s">
        <v>302</v>
      </c>
      <c r="C522" s="3" t="s">
        <v>331</v>
      </c>
      <c r="D522" s="3" t="s">
        <v>11</v>
      </c>
      <c r="E522" s="6">
        <v>39274819</v>
      </c>
      <c r="F522" s="12">
        <v>68</v>
      </c>
      <c r="G522" s="12">
        <v>34</v>
      </c>
      <c r="H522" s="3" t="s">
        <v>385</v>
      </c>
      <c r="I522" s="3" t="s">
        <v>388</v>
      </c>
      <c r="J522" s="10" t="str">
        <f>IF(Abercrombie_Data[[#This Row],[Extra Promotion]]="","",MID(Abercrombie_Data[[#This Row],[Extra Promotion]],FIND("%",Abercrombie_Data[[#This Row],[Extra Promotion]])-2,2))</f>
        <v>25</v>
      </c>
      <c r="K522" s="7">
        <f t="shared" si="16"/>
        <v>34</v>
      </c>
      <c r="L522" s="7">
        <f>K522*(1-(IF(Abercrombie_Data[[#This Row],[Extra Promotion %]]="",0,Abercrombie_Data[[#This Row],[Extra Promotion %]]/100)))</f>
        <v>25.5</v>
      </c>
      <c r="M522" s="10">
        <f t="shared" si="17"/>
        <v>0.625</v>
      </c>
      <c r="N522" s="12">
        <f>AVERAGEIFS(Abercrombie_Data[Price after Promo''s],Abercrombie_Data[ID],Abercrombie_Data[[#This Row],[ID]])</f>
        <v>25.5</v>
      </c>
      <c r="O52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3" spans="1:16" x14ac:dyDescent="0.25">
      <c r="A523" s="2">
        <v>43806</v>
      </c>
      <c r="B523" s="3" t="s">
        <v>302</v>
      </c>
      <c r="C523" s="3" t="s">
        <v>337</v>
      </c>
      <c r="D523" s="3" t="s">
        <v>216</v>
      </c>
      <c r="E523" s="6">
        <v>38711403</v>
      </c>
      <c r="F523" s="12">
        <v>58</v>
      </c>
      <c r="G523" s="12">
        <v>29</v>
      </c>
      <c r="H523" s="3" t="s">
        <v>385</v>
      </c>
      <c r="I523" s="3" t="s">
        <v>388</v>
      </c>
      <c r="J523" s="10" t="str">
        <f>IF(Abercrombie_Data[[#This Row],[Extra Promotion]]="","",MID(Abercrombie_Data[[#This Row],[Extra Promotion]],FIND("%",Abercrombie_Data[[#This Row],[Extra Promotion]])-2,2))</f>
        <v>25</v>
      </c>
      <c r="K523" s="7">
        <f t="shared" si="16"/>
        <v>29</v>
      </c>
      <c r="L523" s="7">
        <f>K523*(1-(IF(Abercrombie_Data[[#This Row],[Extra Promotion %]]="",0,Abercrombie_Data[[#This Row],[Extra Promotion %]]/100)))</f>
        <v>21.75</v>
      </c>
      <c r="M523" s="10">
        <f t="shared" si="17"/>
        <v>0.625</v>
      </c>
      <c r="N523" s="12">
        <f>AVERAGEIFS(Abercrombie_Data[Price after Promo''s],Abercrombie_Data[ID],Abercrombie_Data[[#This Row],[ID]])</f>
        <v>21.75</v>
      </c>
      <c r="O52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4" spans="1:16" x14ac:dyDescent="0.25">
      <c r="A524" s="2">
        <v>43806</v>
      </c>
      <c r="B524" s="3" t="s">
        <v>302</v>
      </c>
      <c r="C524" s="3" t="s">
        <v>307</v>
      </c>
      <c r="D524" s="3" t="s">
        <v>334</v>
      </c>
      <c r="E524" s="6">
        <v>39160905</v>
      </c>
      <c r="F524" s="12">
        <v>58</v>
      </c>
      <c r="G524" s="12">
        <v>39</v>
      </c>
      <c r="H524" s="3" t="s">
        <v>385</v>
      </c>
      <c r="I524" s="3" t="s">
        <v>389</v>
      </c>
      <c r="J524" s="10" t="str">
        <f>IF(Abercrombie_Data[[#This Row],[Extra Promotion]]="","",MID(Abercrombie_Data[[#This Row],[Extra Promotion]],FIND("%",Abercrombie_Data[[#This Row],[Extra Promotion]])-2,2))</f>
        <v/>
      </c>
      <c r="K524" s="7">
        <f t="shared" si="16"/>
        <v>39</v>
      </c>
      <c r="L524" s="7">
        <f>K524*(1-(IF(Abercrombie_Data[[#This Row],[Extra Promotion %]]="",0,Abercrombie_Data[[#This Row],[Extra Promotion %]]/100)))</f>
        <v>39</v>
      </c>
      <c r="M524" s="10">
        <f t="shared" si="17"/>
        <v>0.32758620689655171</v>
      </c>
      <c r="N524" s="12">
        <f>AVERAGEIFS(Abercrombie_Data[Price after Promo''s],Abercrombie_Data[ID],Abercrombie_Data[[#This Row],[ID]])</f>
        <v>39</v>
      </c>
      <c r="O52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5" spans="1:16" x14ac:dyDescent="0.25">
      <c r="A525" s="2">
        <v>43806</v>
      </c>
      <c r="B525" s="3" t="s">
        <v>302</v>
      </c>
      <c r="C525" s="3" t="s">
        <v>346</v>
      </c>
      <c r="D525" s="3" t="s">
        <v>351</v>
      </c>
      <c r="E525" s="6">
        <v>38323866</v>
      </c>
      <c r="F525" s="12">
        <v>58</v>
      </c>
      <c r="G525" s="12">
        <v>29</v>
      </c>
      <c r="H525" s="3" t="s">
        <v>385</v>
      </c>
      <c r="I525" s="3" t="s">
        <v>388</v>
      </c>
      <c r="J525" s="10" t="str">
        <f>IF(Abercrombie_Data[[#This Row],[Extra Promotion]]="","",MID(Abercrombie_Data[[#This Row],[Extra Promotion]],FIND("%",Abercrombie_Data[[#This Row],[Extra Promotion]])-2,2))</f>
        <v>25</v>
      </c>
      <c r="K525" s="7">
        <f t="shared" si="16"/>
        <v>29</v>
      </c>
      <c r="L525" s="7">
        <f>K525*(1-(IF(Abercrombie_Data[[#This Row],[Extra Promotion %]]="",0,Abercrombie_Data[[#This Row],[Extra Promotion %]]/100)))</f>
        <v>21.75</v>
      </c>
      <c r="M525" s="10">
        <f t="shared" si="17"/>
        <v>0.625</v>
      </c>
      <c r="N525" s="12">
        <f>AVERAGEIFS(Abercrombie_Data[Price after Promo''s],Abercrombie_Data[ID],Abercrombie_Data[[#This Row],[ID]])</f>
        <v>21.75</v>
      </c>
      <c r="O52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6" spans="1:16" x14ac:dyDescent="0.25">
      <c r="A526" s="2">
        <v>43806</v>
      </c>
      <c r="B526" s="3" t="s">
        <v>302</v>
      </c>
      <c r="C526" s="3" t="s">
        <v>307</v>
      </c>
      <c r="D526" s="3" t="s">
        <v>313</v>
      </c>
      <c r="E526" s="6">
        <v>38957820</v>
      </c>
      <c r="F526" s="12">
        <v>58</v>
      </c>
      <c r="G526" s="12">
        <v>39</v>
      </c>
      <c r="H526" s="3" t="s">
        <v>385</v>
      </c>
      <c r="I526" s="3" t="s">
        <v>389</v>
      </c>
      <c r="J526" s="10" t="str">
        <f>IF(Abercrombie_Data[[#This Row],[Extra Promotion]]="","",MID(Abercrombie_Data[[#This Row],[Extra Promotion]],FIND("%",Abercrombie_Data[[#This Row],[Extra Promotion]])-2,2))</f>
        <v/>
      </c>
      <c r="K526" s="7">
        <f t="shared" si="16"/>
        <v>39</v>
      </c>
      <c r="L526" s="7">
        <f>K526*(1-(IF(Abercrombie_Data[[#This Row],[Extra Promotion %]]="",0,Abercrombie_Data[[#This Row],[Extra Promotion %]]/100)))</f>
        <v>39</v>
      </c>
      <c r="M526" s="10">
        <f t="shared" si="17"/>
        <v>0.32758620689655171</v>
      </c>
      <c r="N526" s="12">
        <f>AVERAGEIFS(Abercrombie_Data[Price after Promo''s],Abercrombie_Data[ID],Abercrombie_Data[[#This Row],[ID]])</f>
        <v>39</v>
      </c>
      <c r="O52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7" spans="1:16" x14ac:dyDescent="0.25">
      <c r="A527" s="2">
        <v>43806</v>
      </c>
      <c r="B527" s="3" t="s">
        <v>302</v>
      </c>
      <c r="C527" s="3" t="s">
        <v>304</v>
      </c>
      <c r="D527" s="3" t="s">
        <v>299</v>
      </c>
      <c r="E527" s="6">
        <v>38434346</v>
      </c>
      <c r="F527" s="12">
        <v>58</v>
      </c>
      <c r="G527" s="12">
        <v>39</v>
      </c>
      <c r="H527" s="3" t="s">
        <v>385</v>
      </c>
      <c r="I527" s="3" t="s">
        <v>389</v>
      </c>
      <c r="J527" s="10" t="str">
        <f>IF(Abercrombie_Data[[#This Row],[Extra Promotion]]="","",MID(Abercrombie_Data[[#This Row],[Extra Promotion]],FIND("%",Abercrombie_Data[[#This Row],[Extra Promotion]])-2,2))</f>
        <v/>
      </c>
      <c r="K527" s="7">
        <f t="shared" si="16"/>
        <v>39</v>
      </c>
      <c r="L527" s="7">
        <f>K527*(1-(IF(Abercrombie_Data[[#This Row],[Extra Promotion %]]="",0,Abercrombie_Data[[#This Row],[Extra Promotion %]]/100)))</f>
        <v>39</v>
      </c>
      <c r="M527" s="10">
        <f t="shared" si="17"/>
        <v>0.32758620689655171</v>
      </c>
      <c r="N527" s="12">
        <f>AVERAGEIFS(Abercrombie_Data[Price after Promo''s],Abercrombie_Data[ID],Abercrombie_Data[[#This Row],[ID]])</f>
        <v>39</v>
      </c>
      <c r="O52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8" spans="1:16" x14ac:dyDescent="0.25">
      <c r="A528" s="2">
        <v>43806</v>
      </c>
      <c r="B528" s="3" t="s">
        <v>302</v>
      </c>
      <c r="C528" s="3" t="s">
        <v>344</v>
      </c>
      <c r="D528" s="3" t="s">
        <v>79</v>
      </c>
      <c r="E528" s="6">
        <v>37766903</v>
      </c>
      <c r="F528" s="12">
        <v>58</v>
      </c>
      <c r="G528" s="12">
        <v>29</v>
      </c>
      <c r="H528" s="3" t="s">
        <v>385</v>
      </c>
      <c r="I528" s="3" t="s">
        <v>388</v>
      </c>
      <c r="J528" s="10" t="str">
        <f>IF(Abercrombie_Data[[#This Row],[Extra Promotion]]="","",MID(Abercrombie_Data[[#This Row],[Extra Promotion]],FIND("%",Abercrombie_Data[[#This Row],[Extra Promotion]])-2,2))</f>
        <v>25</v>
      </c>
      <c r="K528" s="7">
        <f t="shared" si="16"/>
        <v>29</v>
      </c>
      <c r="L528" s="7">
        <f>K528*(1-(IF(Abercrombie_Data[[#This Row],[Extra Promotion %]]="",0,Abercrombie_Data[[#This Row],[Extra Promotion %]]/100)))</f>
        <v>21.75</v>
      </c>
      <c r="M528" s="10">
        <f t="shared" si="17"/>
        <v>0.625</v>
      </c>
      <c r="N528" s="12">
        <f>AVERAGEIFS(Abercrombie_Data[Price after Promo''s],Abercrombie_Data[ID],Abercrombie_Data[[#This Row],[ID]])</f>
        <v>21.75</v>
      </c>
      <c r="O52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29" spans="1:16" x14ac:dyDescent="0.25">
      <c r="A529" s="2">
        <v>43806</v>
      </c>
      <c r="B529" s="3" t="s">
        <v>302</v>
      </c>
      <c r="C529" s="3" t="s">
        <v>358</v>
      </c>
      <c r="D529" s="3" t="s">
        <v>360</v>
      </c>
      <c r="E529" s="6">
        <v>36583383</v>
      </c>
      <c r="F529" s="12">
        <v>58</v>
      </c>
      <c r="G529" s="12">
        <v>29</v>
      </c>
      <c r="H529" s="3" t="s">
        <v>385</v>
      </c>
      <c r="I529" s="3" t="s">
        <v>388</v>
      </c>
      <c r="J529" s="10" t="str">
        <f>IF(Abercrombie_Data[[#This Row],[Extra Promotion]]="","",MID(Abercrombie_Data[[#This Row],[Extra Promotion]],FIND("%",Abercrombie_Data[[#This Row],[Extra Promotion]])-2,2))</f>
        <v>25</v>
      </c>
      <c r="K529" s="7">
        <f t="shared" si="16"/>
        <v>29</v>
      </c>
      <c r="L529" s="7">
        <f>K529*(1-(IF(Abercrombie_Data[[#This Row],[Extra Promotion %]]="",0,Abercrombie_Data[[#This Row],[Extra Promotion %]]/100)))</f>
        <v>21.75</v>
      </c>
      <c r="M529" s="10">
        <f t="shared" si="17"/>
        <v>0.625</v>
      </c>
      <c r="N529" s="12">
        <f>AVERAGEIFS(Abercrombie_Data[Price after Promo''s],Abercrombie_Data[ID],Abercrombie_Data[[#This Row],[ID]])</f>
        <v>21.75</v>
      </c>
      <c r="O52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0" spans="1:16" x14ac:dyDescent="0.25">
      <c r="A530" s="2">
        <v>43806</v>
      </c>
      <c r="B530" s="3" t="s">
        <v>302</v>
      </c>
      <c r="C530" s="3" t="s">
        <v>353</v>
      </c>
      <c r="D530" s="3" t="s">
        <v>177</v>
      </c>
      <c r="E530" s="6">
        <v>39036897</v>
      </c>
      <c r="F530" s="12">
        <v>58</v>
      </c>
      <c r="G530" s="12">
        <v>29</v>
      </c>
      <c r="H530" s="3" t="s">
        <v>385</v>
      </c>
      <c r="I530" s="3" t="s">
        <v>388</v>
      </c>
      <c r="J530" s="10" t="str">
        <f>IF(Abercrombie_Data[[#This Row],[Extra Promotion]]="","",MID(Abercrombie_Data[[#This Row],[Extra Promotion]],FIND("%",Abercrombie_Data[[#This Row],[Extra Promotion]])-2,2))</f>
        <v>25</v>
      </c>
      <c r="K530" s="7">
        <f t="shared" si="16"/>
        <v>29</v>
      </c>
      <c r="L530" s="7">
        <f>K530*(1-(IF(Abercrombie_Data[[#This Row],[Extra Promotion %]]="",0,Abercrombie_Data[[#This Row],[Extra Promotion %]]/100)))</f>
        <v>21.75</v>
      </c>
      <c r="M530" s="10">
        <f t="shared" si="17"/>
        <v>0.625</v>
      </c>
      <c r="N530" s="12">
        <f>AVERAGEIFS(Abercrombie_Data[Price after Promo''s],Abercrombie_Data[ID],Abercrombie_Data[[#This Row],[ID]])</f>
        <v>21.75</v>
      </c>
      <c r="O53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1" spans="1:16" x14ac:dyDescent="0.25">
      <c r="A531" s="2">
        <v>43806</v>
      </c>
      <c r="B531" s="3" t="s">
        <v>302</v>
      </c>
      <c r="C531" s="3" t="s">
        <v>330</v>
      </c>
      <c r="D531" s="3" t="s">
        <v>72</v>
      </c>
      <c r="E531" s="6">
        <v>39267330</v>
      </c>
      <c r="F531" s="12">
        <v>58</v>
      </c>
      <c r="G531" s="12">
        <v>29</v>
      </c>
      <c r="H531" s="3" t="s">
        <v>385</v>
      </c>
      <c r="I531" s="3" t="s">
        <v>388</v>
      </c>
      <c r="J531" s="10" t="str">
        <f>IF(Abercrombie_Data[[#This Row],[Extra Promotion]]="","",MID(Abercrombie_Data[[#This Row],[Extra Promotion]],FIND("%",Abercrombie_Data[[#This Row],[Extra Promotion]])-2,2))</f>
        <v>25</v>
      </c>
      <c r="K531" s="7">
        <f t="shared" si="16"/>
        <v>29</v>
      </c>
      <c r="L531" s="7">
        <f>K531*(1-(IF(Abercrombie_Data[[#This Row],[Extra Promotion %]]="",0,Abercrombie_Data[[#This Row],[Extra Promotion %]]/100)))</f>
        <v>21.75</v>
      </c>
      <c r="M531" s="10">
        <f t="shared" si="17"/>
        <v>0.625</v>
      </c>
      <c r="N531" s="12">
        <f>AVERAGEIFS(Abercrombie_Data[Price after Promo''s],Abercrombie_Data[ID],Abercrombie_Data[[#This Row],[ID]])</f>
        <v>21.75</v>
      </c>
      <c r="O53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2" spans="1:16" x14ac:dyDescent="0.25">
      <c r="A532" s="2">
        <v>43806</v>
      </c>
      <c r="B532" s="3" t="s">
        <v>302</v>
      </c>
      <c r="C532" s="3" t="s">
        <v>303</v>
      </c>
      <c r="D532" s="3" t="s">
        <v>30</v>
      </c>
      <c r="E532" s="6">
        <v>37354324</v>
      </c>
      <c r="F532" s="12">
        <v>58</v>
      </c>
      <c r="G532" s="12">
        <v>29</v>
      </c>
      <c r="H532" s="3" t="s">
        <v>385</v>
      </c>
      <c r="I532" s="3" t="s">
        <v>388</v>
      </c>
      <c r="J532" s="10" t="str">
        <f>IF(Abercrombie_Data[[#This Row],[Extra Promotion]]="","",MID(Abercrombie_Data[[#This Row],[Extra Promotion]],FIND("%",Abercrombie_Data[[#This Row],[Extra Promotion]])-2,2))</f>
        <v>25</v>
      </c>
      <c r="K532" s="7">
        <f t="shared" si="16"/>
        <v>29</v>
      </c>
      <c r="L532" s="7">
        <f>K532*(1-(IF(Abercrombie_Data[[#This Row],[Extra Promotion %]]="",0,Abercrombie_Data[[#This Row],[Extra Promotion %]]/100)))</f>
        <v>21.75</v>
      </c>
      <c r="M532" s="10">
        <f t="shared" si="17"/>
        <v>0.625</v>
      </c>
      <c r="N532" s="12">
        <f>AVERAGEIFS(Abercrombie_Data[Price after Promo''s],Abercrombie_Data[ID],Abercrombie_Data[[#This Row],[ID]])</f>
        <v>21.75</v>
      </c>
      <c r="O53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3" spans="1:16" x14ac:dyDescent="0.25">
      <c r="A533" s="2">
        <v>43806</v>
      </c>
      <c r="B533" s="3" t="s">
        <v>302</v>
      </c>
      <c r="C533" s="3" t="s">
        <v>346</v>
      </c>
      <c r="D533" s="3" t="s">
        <v>357</v>
      </c>
      <c r="E533" s="6">
        <v>39036931</v>
      </c>
      <c r="F533" s="12">
        <v>58</v>
      </c>
      <c r="G533" s="12">
        <v>29</v>
      </c>
      <c r="H533" s="3" t="s">
        <v>385</v>
      </c>
      <c r="I533" s="3" t="s">
        <v>388</v>
      </c>
      <c r="J533" s="10" t="str">
        <f>IF(Abercrombie_Data[[#This Row],[Extra Promotion]]="","",MID(Abercrombie_Data[[#This Row],[Extra Promotion]],FIND("%",Abercrombie_Data[[#This Row],[Extra Promotion]])-2,2))</f>
        <v>25</v>
      </c>
      <c r="K533" s="7">
        <f t="shared" si="16"/>
        <v>29</v>
      </c>
      <c r="L533" s="7">
        <f>K533*(1-(IF(Abercrombie_Data[[#This Row],[Extra Promotion %]]="",0,Abercrombie_Data[[#This Row],[Extra Promotion %]]/100)))</f>
        <v>21.75</v>
      </c>
      <c r="M533" s="10">
        <f t="shared" si="17"/>
        <v>0.625</v>
      </c>
      <c r="N533" s="12">
        <f>AVERAGEIFS(Abercrombie_Data[Price after Promo''s],Abercrombie_Data[ID],Abercrombie_Data[[#This Row],[ID]])</f>
        <v>21.75</v>
      </c>
      <c r="O53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4" spans="1:16" x14ac:dyDescent="0.25">
      <c r="A534" s="2">
        <v>43806</v>
      </c>
      <c r="B534" s="3" t="s">
        <v>302</v>
      </c>
      <c r="C534" s="3" t="s">
        <v>354</v>
      </c>
      <c r="D534" s="3" t="s">
        <v>291</v>
      </c>
      <c r="E534" s="6">
        <v>37348569</v>
      </c>
      <c r="F534" s="12">
        <v>58</v>
      </c>
      <c r="G534" s="12">
        <v>29</v>
      </c>
      <c r="H534" s="3" t="s">
        <v>385</v>
      </c>
      <c r="I534" s="3" t="s">
        <v>388</v>
      </c>
      <c r="J534" s="10" t="str">
        <f>IF(Abercrombie_Data[[#This Row],[Extra Promotion]]="","",MID(Abercrombie_Data[[#This Row],[Extra Promotion]],FIND("%",Abercrombie_Data[[#This Row],[Extra Promotion]])-2,2))</f>
        <v>25</v>
      </c>
      <c r="K534" s="7">
        <f t="shared" si="16"/>
        <v>29</v>
      </c>
      <c r="L534" s="7">
        <f>K534*(1-(IF(Abercrombie_Data[[#This Row],[Extra Promotion %]]="",0,Abercrombie_Data[[#This Row],[Extra Promotion %]]/100)))</f>
        <v>21.75</v>
      </c>
      <c r="M534" s="10">
        <f t="shared" si="17"/>
        <v>0.625</v>
      </c>
      <c r="N534" s="12">
        <f>AVERAGEIFS(Abercrombie_Data[Price after Promo''s],Abercrombie_Data[ID],Abercrombie_Data[[#This Row],[ID]])</f>
        <v>21.75</v>
      </c>
      <c r="O53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5" spans="1:16" x14ac:dyDescent="0.25">
      <c r="A535" s="2">
        <v>43806</v>
      </c>
      <c r="B535" s="3" t="s">
        <v>302</v>
      </c>
      <c r="C535" s="3" t="s">
        <v>304</v>
      </c>
      <c r="D535" s="3" t="s">
        <v>43</v>
      </c>
      <c r="E535" s="6">
        <v>38323869</v>
      </c>
      <c r="F535" s="12">
        <v>58</v>
      </c>
      <c r="G535" s="12">
        <v>29</v>
      </c>
      <c r="H535" s="3" t="s">
        <v>385</v>
      </c>
      <c r="I535" s="3" t="s">
        <v>389</v>
      </c>
      <c r="J535" s="10" t="str">
        <f>IF(Abercrombie_Data[[#This Row],[Extra Promotion]]="","",MID(Abercrombie_Data[[#This Row],[Extra Promotion]],FIND("%",Abercrombie_Data[[#This Row],[Extra Promotion]])-2,2))</f>
        <v/>
      </c>
      <c r="K535" s="7">
        <f t="shared" si="16"/>
        <v>29</v>
      </c>
      <c r="L535" s="7">
        <f>K535*(1-(IF(Abercrombie_Data[[#This Row],[Extra Promotion %]]="",0,Abercrombie_Data[[#This Row],[Extra Promotion %]]/100)))</f>
        <v>29</v>
      </c>
      <c r="M535" s="10">
        <f t="shared" si="17"/>
        <v>0.5</v>
      </c>
      <c r="N535" s="12">
        <f>AVERAGEIFS(Abercrombie_Data[Price after Promo''s],Abercrombie_Data[ID],Abercrombie_Data[[#This Row],[ID]])</f>
        <v>29</v>
      </c>
      <c r="O53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6" spans="1:16" x14ac:dyDescent="0.25">
      <c r="A536" s="2">
        <v>43806</v>
      </c>
      <c r="B536" s="3" t="s">
        <v>302</v>
      </c>
      <c r="C536" s="3" t="s">
        <v>341</v>
      </c>
      <c r="D536" s="3" t="s">
        <v>55</v>
      </c>
      <c r="E536" s="6">
        <v>39491341</v>
      </c>
      <c r="F536" s="12">
        <v>68</v>
      </c>
      <c r="G536" s="12">
        <v>34</v>
      </c>
      <c r="H536" s="3" t="s">
        <v>385</v>
      </c>
      <c r="I536" s="3" t="s">
        <v>388</v>
      </c>
      <c r="J536" s="10" t="str">
        <f>IF(Abercrombie_Data[[#This Row],[Extra Promotion]]="","",MID(Abercrombie_Data[[#This Row],[Extra Promotion]],FIND("%",Abercrombie_Data[[#This Row],[Extra Promotion]])-2,2))</f>
        <v>25</v>
      </c>
      <c r="K536" s="7">
        <f t="shared" si="16"/>
        <v>34</v>
      </c>
      <c r="L536" s="7">
        <f>K536*(1-(IF(Abercrombie_Data[[#This Row],[Extra Promotion %]]="",0,Abercrombie_Data[[#This Row],[Extra Promotion %]]/100)))</f>
        <v>25.5</v>
      </c>
      <c r="M536" s="10">
        <f t="shared" si="17"/>
        <v>0.625</v>
      </c>
      <c r="N536" s="12">
        <f>AVERAGEIFS(Abercrombie_Data[Price after Promo''s],Abercrombie_Data[ID],Abercrombie_Data[[#This Row],[ID]])</f>
        <v>25.5</v>
      </c>
      <c r="O53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7" spans="1:16" x14ac:dyDescent="0.25">
      <c r="A537" s="2">
        <v>43806</v>
      </c>
      <c r="B537" s="3" t="s">
        <v>302</v>
      </c>
      <c r="C537" s="3" t="s">
        <v>346</v>
      </c>
      <c r="D537" s="3" t="s">
        <v>366</v>
      </c>
      <c r="E537" s="6">
        <v>39036916</v>
      </c>
      <c r="F537" s="12">
        <v>58</v>
      </c>
      <c r="G537" s="12">
        <v>29</v>
      </c>
      <c r="H537" s="3" t="s">
        <v>385</v>
      </c>
      <c r="I537" s="3" t="s">
        <v>388</v>
      </c>
      <c r="J537" s="10" t="str">
        <f>IF(Abercrombie_Data[[#This Row],[Extra Promotion]]="","",MID(Abercrombie_Data[[#This Row],[Extra Promotion]],FIND("%",Abercrombie_Data[[#This Row],[Extra Promotion]])-2,2))</f>
        <v>25</v>
      </c>
      <c r="K537" s="7">
        <f t="shared" si="16"/>
        <v>29</v>
      </c>
      <c r="L537" s="7">
        <f>K537*(1-(IF(Abercrombie_Data[[#This Row],[Extra Promotion %]]="",0,Abercrombie_Data[[#This Row],[Extra Promotion %]]/100)))</f>
        <v>21.75</v>
      </c>
      <c r="M537" s="10">
        <f t="shared" si="17"/>
        <v>0.625</v>
      </c>
      <c r="N537" s="12">
        <f>AVERAGEIFS(Abercrombie_Data[Price after Promo''s],Abercrombie_Data[ID],Abercrombie_Data[[#This Row],[ID]])</f>
        <v>21.75</v>
      </c>
      <c r="O53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8" spans="1:16" x14ac:dyDescent="0.25">
      <c r="A538" s="2">
        <v>43806</v>
      </c>
      <c r="B538" s="3" t="s">
        <v>302</v>
      </c>
      <c r="C538" s="3" t="s">
        <v>323</v>
      </c>
      <c r="D538" s="3" t="s">
        <v>43</v>
      </c>
      <c r="E538" s="6">
        <v>37348593</v>
      </c>
      <c r="F538" s="12">
        <v>58</v>
      </c>
      <c r="G538" s="12">
        <v>29</v>
      </c>
      <c r="H538" s="3" t="s">
        <v>385</v>
      </c>
      <c r="I538" s="3" t="s">
        <v>388</v>
      </c>
      <c r="J538" s="10" t="str">
        <f>IF(Abercrombie_Data[[#This Row],[Extra Promotion]]="","",MID(Abercrombie_Data[[#This Row],[Extra Promotion]],FIND("%",Abercrombie_Data[[#This Row],[Extra Promotion]])-2,2))</f>
        <v>25</v>
      </c>
      <c r="K538" s="7">
        <f t="shared" si="16"/>
        <v>29</v>
      </c>
      <c r="L538" s="7">
        <f>K538*(1-(IF(Abercrombie_Data[[#This Row],[Extra Promotion %]]="",0,Abercrombie_Data[[#This Row],[Extra Promotion %]]/100)))</f>
        <v>21.75</v>
      </c>
      <c r="M538" s="10">
        <f t="shared" si="17"/>
        <v>0.625</v>
      </c>
      <c r="N538" s="12">
        <f>AVERAGEIFS(Abercrombie_Data[Price after Promo''s],Abercrombie_Data[ID],Abercrombie_Data[[#This Row],[ID]])</f>
        <v>21.75</v>
      </c>
      <c r="O53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39" spans="1:16" x14ac:dyDescent="0.25">
      <c r="A539" s="2">
        <v>43806</v>
      </c>
      <c r="B539" s="3" t="s">
        <v>302</v>
      </c>
      <c r="C539" s="3" t="s">
        <v>325</v>
      </c>
      <c r="D539" s="3" t="s">
        <v>177</v>
      </c>
      <c r="E539" s="6">
        <v>39267331</v>
      </c>
      <c r="F539" s="12">
        <v>58</v>
      </c>
      <c r="G539" s="12">
        <v>29</v>
      </c>
      <c r="H539" s="3" t="s">
        <v>385</v>
      </c>
      <c r="I539" s="3" t="s">
        <v>388</v>
      </c>
      <c r="J539" s="10" t="str">
        <f>IF(Abercrombie_Data[[#This Row],[Extra Promotion]]="","",MID(Abercrombie_Data[[#This Row],[Extra Promotion]],FIND("%",Abercrombie_Data[[#This Row],[Extra Promotion]])-2,2))</f>
        <v>25</v>
      </c>
      <c r="K539" s="7">
        <f t="shared" si="16"/>
        <v>29</v>
      </c>
      <c r="L539" s="7">
        <f>K539*(1-(IF(Abercrombie_Data[[#This Row],[Extra Promotion %]]="",0,Abercrombie_Data[[#This Row],[Extra Promotion %]]/100)))</f>
        <v>21.75</v>
      </c>
      <c r="M539" s="10">
        <f t="shared" si="17"/>
        <v>0.625</v>
      </c>
      <c r="N539" s="12">
        <f>AVERAGEIFS(Abercrombie_Data[Price after Promo''s],Abercrombie_Data[ID],Abercrombie_Data[[#This Row],[ID]])</f>
        <v>21.75</v>
      </c>
      <c r="O53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0" spans="1:16" x14ac:dyDescent="0.25">
      <c r="A540" s="2">
        <v>43806</v>
      </c>
      <c r="B540" s="3" t="s">
        <v>302</v>
      </c>
      <c r="C540" s="3" t="s">
        <v>304</v>
      </c>
      <c r="D540" s="3" t="s">
        <v>327</v>
      </c>
      <c r="E540" s="6">
        <v>38434345</v>
      </c>
      <c r="F540" s="12">
        <v>58</v>
      </c>
      <c r="G540" s="12">
        <v>39</v>
      </c>
      <c r="H540" s="3" t="s">
        <v>385</v>
      </c>
      <c r="I540" s="3" t="s">
        <v>389</v>
      </c>
      <c r="J540" s="10" t="str">
        <f>IF(Abercrombie_Data[[#This Row],[Extra Promotion]]="","",MID(Abercrombie_Data[[#This Row],[Extra Promotion]],FIND("%",Abercrombie_Data[[#This Row],[Extra Promotion]])-2,2))</f>
        <v/>
      </c>
      <c r="K540" s="7">
        <f t="shared" si="16"/>
        <v>39</v>
      </c>
      <c r="L540" s="7">
        <f>K540*(1-(IF(Abercrombie_Data[[#This Row],[Extra Promotion %]]="",0,Abercrombie_Data[[#This Row],[Extra Promotion %]]/100)))</f>
        <v>39</v>
      </c>
      <c r="M540" s="10">
        <f t="shared" si="17"/>
        <v>0.32758620689655171</v>
      </c>
      <c r="N540" s="12">
        <f>AVERAGEIFS(Abercrombie_Data[Price after Promo''s],Abercrombie_Data[ID],Abercrombie_Data[[#This Row],[ID]])</f>
        <v>39</v>
      </c>
      <c r="O54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1" spans="1:16" x14ac:dyDescent="0.25">
      <c r="A541" s="2">
        <v>43806</v>
      </c>
      <c r="B541" s="3" t="s">
        <v>302</v>
      </c>
      <c r="C541" s="3" t="s">
        <v>304</v>
      </c>
      <c r="D541" s="3" t="s">
        <v>355</v>
      </c>
      <c r="E541" s="6">
        <v>38434347</v>
      </c>
      <c r="F541" s="12">
        <v>58</v>
      </c>
      <c r="G541" s="12">
        <v>39</v>
      </c>
      <c r="H541" s="3" t="s">
        <v>385</v>
      </c>
      <c r="I541" s="3" t="s">
        <v>389</v>
      </c>
      <c r="J541" s="10" t="str">
        <f>IF(Abercrombie_Data[[#This Row],[Extra Promotion]]="","",MID(Abercrombie_Data[[#This Row],[Extra Promotion]],FIND("%",Abercrombie_Data[[#This Row],[Extra Promotion]])-2,2))</f>
        <v/>
      </c>
      <c r="K541" s="7">
        <f t="shared" si="16"/>
        <v>39</v>
      </c>
      <c r="L541" s="7">
        <f>K541*(1-(IF(Abercrombie_Data[[#This Row],[Extra Promotion %]]="",0,Abercrombie_Data[[#This Row],[Extra Promotion %]]/100)))</f>
        <v>39</v>
      </c>
      <c r="M541" s="10">
        <f t="shared" si="17"/>
        <v>0.32758620689655171</v>
      </c>
      <c r="N541" s="12">
        <f>AVERAGEIFS(Abercrombie_Data[Price after Promo''s],Abercrombie_Data[ID],Abercrombie_Data[[#This Row],[ID]])</f>
        <v>39</v>
      </c>
      <c r="O54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2" spans="1:16" x14ac:dyDescent="0.25">
      <c r="A542" s="2">
        <v>43806</v>
      </c>
      <c r="B542" s="3" t="s">
        <v>302</v>
      </c>
      <c r="C542" s="3" t="s">
        <v>339</v>
      </c>
      <c r="D542" s="3" t="s">
        <v>305</v>
      </c>
      <c r="E542" s="6">
        <v>37766910</v>
      </c>
      <c r="F542" s="12">
        <v>58</v>
      </c>
      <c r="G542" s="12">
        <v>29</v>
      </c>
      <c r="H542" s="3" t="s">
        <v>385</v>
      </c>
      <c r="I542" s="3" t="s">
        <v>388</v>
      </c>
      <c r="J542" s="10" t="str">
        <f>IF(Abercrombie_Data[[#This Row],[Extra Promotion]]="","",MID(Abercrombie_Data[[#This Row],[Extra Promotion]],FIND("%",Abercrombie_Data[[#This Row],[Extra Promotion]])-2,2))</f>
        <v>25</v>
      </c>
      <c r="K542" s="7">
        <f t="shared" si="16"/>
        <v>29</v>
      </c>
      <c r="L542" s="7">
        <f>K542*(1-(IF(Abercrombie_Data[[#This Row],[Extra Promotion %]]="",0,Abercrombie_Data[[#This Row],[Extra Promotion %]]/100)))</f>
        <v>21.75</v>
      </c>
      <c r="M542" s="10">
        <f t="shared" si="17"/>
        <v>0.625</v>
      </c>
      <c r="N542" s="12">
        <f>AVERAGEIFS(Abercrombie_Data[Price after Promo''s],Abercrombie_Data[ID],Abercrombie_Data[[#This Row],[ID]])</f>
        <v>21.75</v>
      </c>
      <c r="O54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3" spans="1:16" x14ac:dyDescent="0.25">
      <c r="A543" s="2">
        <v>43806</v>
      </c>
      <c r="B543" s="3" t="s">
        <v>302</v>
      </c>
      <c r="C543" s="3" t="s">
        <v>346</v>
      </c>
      <c r="D543" s="3" t="s">
        <v>172</v>
      </c>
      <c r="E543" s="6">
        <v>38960335</v>
      </c>
      <c r="F543" s="12">
        <v>58</v>
      </c>
      <c r="G543" s="12">
        <v>29</v>
      </c>
      <c r="H543" s="3" t="s">
        <v>385</v>
      </c>
      <c r="I543" s="3" t="s">
        <v>388</v>
      </c>
      <c r="J543" s="10" t="str">
        <f>IF(Abercrombie_Data[[#This Row],[Extra Promotion]]="","",MID(Abercrombie_Data[[#This Row],[Extra Promotion]],FIND("%",Abercrombie_Data[[#This Row],[Extra Promotion]])-2,2))</f>
        <v>25</v>
      </c>
      <c r="K543" s="7">
        <f t="shared" si="16"/>
        <v>29</v>
      </c>
      <c r="L543" s="7">
        <f>K543*(1-(IF(Abercrombie_Data[[#This Row],[Extra Promotion %]]="",0,Abercrombie_Data[[#This Row],[Extra Promotion %]]/100)))</f>
        <v>21.75</v>
      </c>
      <c r="M543" s="10">
        <f t="shared" si="17"/>
        <v>0.625</v>
      </c>
      <c r="N543" s="12">
        <f>AVERAGEIFS(Abercrombie_Data[Price after Promo''s],Abercrombie_Data[ID],Abercrombie_Data[[#This Row],[ID]])</f>
        <v>21.75</v>
      </c>
      <c r="O54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4" spans="1:16" x14ac:dyDescent="0.25">
      <c r="A544" s="2">
        <v>43806</v>
      </c>
      <c r="B544" s="3" t="s">
        <v>302</v>
      </c>
      <c r="C544" s="3" t="s">
        <v>75</v>
      </c>
      <c r="D544" s="3" t="s">
        <v>14</v>
      </c>
      <c r="E544" s="6">
        <v>38960339</v>
      </c>
      <c r="F544" s="12">
        <v>78</v>
      </c>
      <c r="G544" s="12">
        <v>39</v>
      </c>
      <c r="H544" s="3" t="s">
        <v>385</v>
      </c>
      <c r="I544" s="3" t="s">
        <v>389</v>
      </c>
      <c r="J544" s="10" t="str">
        <f>IF(Abercrombie_Data[[#This Row],[Extra Promotion]]="","",MID(Abercrombie_Data[[#This Row],[Extra Promotion]],FIND("%",Abercrombie_Data[[#This Row],[Extra Promotion]])-2,2))</f>
        <v/>
      </c>
      <c r="K544" s="7">
        <f t="shared" si="16"/>
        <v>39</v>
      </c>
      <c r="L544" s="7">
        <f>K544*(1-(IF(Abercrombie_Data[[#This Row],[Extra Promotion %]]="",0,Abercrombie_Data[[#This Row],[Extra Promotion %]]/100)))</f>
        <v>39</v>
      </c>
      <c r="M544" s="10">
        <f t="shared" si="17"/>
        <v>0.5</v>
      </c>
      <c r="N544" s="12">
        <f>AVERAGEIFS(Abercrombie_Data[Price after Promo''s],Abercrombie_Data[ID],Abercrombie_Data[[#This Row],[ID]])</f>
        <v>39</v>
      </c>
      <c r="O54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5" spans="1:16" x14ac:dyDescent="0.25">
      <c r="A545" s="2">
        <v>43806</v>
      </c>
      <c r="B545" s="3" t="s">
        <v>302</v>
      </c>
      <c r="C545" s="3" t="s">
        <v>348</v>
      </c>
      <c r="D545" s="3" t="s">
        <v>161</v>
      </c>
      <c r="E545" s="6">
        <v>38960328</v>
      </c>
      <c r="F545" s="12">
        <v>58</v>
      </c>
      <c r="G545" s="12">
        <v>29</v>
      </c>
      <c r="H545" s="3" t="s">
        <v>385</v>
      </c>
      <c r="I545" s="3" t="s">
        <v>388</v>
      </c>
      <c r="J545" s="10" t="str">
        <f>IF(Abercrombie_Data[[#This Row],[Extra Promotion]]="","",MID(Abercrombie_Data[[#This Row],[Extra Promotion]],FIND("%",Abercrombie_Data[[#This Row],[Extra Promotion]])-2,2))</f>
        <v>25</v>
      </c>
      <c r="K545" s="7">
        <f t="shared" si="16"/>
        <v>29</v>
      </c>
      <c r="L545" s="7">
        <f>K545*(1-(IF(Abercrombie_Data[[#This Row],[Extra Promotion %]]="",0,Abercrombie_Data[[#This Row],[Extra Promotion %]]/100)))</f>
        <v>21.75</v>
      </c>
      <c r="M545" s="10">
        <f t="shared" si="17"/>
        <v>0.625</v>
      </c>
      <c r="N545" s="12">
        <f>AVERAGEIFS(Abercrombie_Data[Price after Promo''s],Abercrombie_Data[ID],Abercrombie_Data[[#This Row],[ID]])</f>
        <v>21.75</v>
      </c>
      <c r="O54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6" spans="1:16" x14ac:dyDescent="0.25">
      <c r="A546" s="2">
        <v>43806</v>
      </c>
      <c r="B546" s="3" t="s">
        <v>302</v>
      </c>
      <c r="C546" s="3" t="s">
        <v>346</v>
      </c>
      <c r="D546" s="3" t="s">
        <v>11</v>
      </c>
      <c r="E546" s="6">
        <v>38960336</v>
      </c>
      <c r="F546" s="12">
        <v>58</v>
      </c>
      <c r="G546" s="12">
        <v>29</v>
      </c>
      <c r="H546" s="3" t="s">
        <v>385</v>
      </c>
      <c r="I546" s="3" t="s">
        <v>388</v>
      </c>
      <c r="J546" s="10" t="str">
        <f>IF(Abercrombie_Data[[#This Row],[Extra Promotion]]="","",MID(Abercrombie_Data[[#This Row],[Extra Promotion]],FIND("%",Abercrombie_Data[[#This Row],[Extra Promotion]])-2,2))</f>
        <v>25</v>
      </c>
      <c r="K546" s="7">
        <f t="shared" si="16"/>
        <v>29</v>
      </c>
      <c r="L546" s="7">
        <f>K546*(1-(IF(Abercrombie_Data[[#This Row],[Extra Promotion %]]="",0,Abercrombie_Data[[#This Row],[Extra Promotion %]]/100)))</f>
        <v>21.75</v>
      </c>
      <c r="M546" s="10">
        <f t="shared" si="17"/>
        <v>0.625</v>
      </c>
      <c r="N546" s="12">
        <f>AVERAGEIFS(Abercrombie_Data[Price after Promo''s],Abercrombie_Data[ID],Abercrombie_Data[[#This Row],[ID]])</f>
        <v>21.75</v>
      </c>
      <c r="O54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7" spans="1:16" x14ac:dyDescent="0.25">
      <c r="A547" s="2">
        <v>43806</v>
      </c>
      <c r="B547" s="3" t="s">
        <v>302</v>
      </c>
      <c r="C547" s="3" t="s">
        <v>303</v>
      </c>
      <c r="D547" s="3" t="s">
        <v>150</v>
      </c>
      <c r="E547" s="6">
        <v>37354325</v>
      </c>
      <c r="F547" s="12">
        <v>58</v>
      </c>
      <c r="G547" s="12">
        <v>29</v>
      </c>
      <c r="H547" s="3" t="s">
        <v>385</v>
      </c>
      <c r="I547" s="3" t="s">
        <v>388</v>
      </c>
      <c r="J547" s="10" t="str">
        <f>IF(Abercrombie_Data[[#This Row],[Extra Promotion]]="","",MID(Abercrombie_Data[[#This Row],[Extra Promotion]],FIND("%",Abercrombie_Data[[#This Row],[Extra Promotion]])-2,2))</f>
        <v>25</v>
      </c>
      <c r="K547" s="7">
        <f t="shared" si="16"/>
        <v>29</v>
      </c>
      <c r="L547" s="7">
        <f>K547*(1-(IF(Abercrombie_Data[[#This Row],[Extra Promotion %]]="",0,Abercrombie_Data[[#This Row],[Extra Promotion %]]/100)))</f>
        <v>21.75</v>
      </c>
      <c r="M547" s="10">
        <f t="shared" si="17"/>
        <v>0.625</v>
      </c>
      <c r="N547" s="12">
        <f>AVERAGEIFS(Abercrombie_Data[Price after Promo''s],Abercrombie_Data[ID],Abercrombie_Data[[#This Row],[ID]])</f>
        <v>21.75</v>
      </c>
      <c r="O54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8" spans="1:16" x14ac:dyDescent="0.25">
      <c r="A548" s="2">
        <v>43806</v>
      </c>
      <c r="B548" s="3" t="s">
        <v>302</v>
      </c>
      <c r="C548" s="3" t="s">
        <v>70</v>
      </c>
      <c r="D548" s="3" t="s">
        <v>11</v>
      </c>
      <c r="E548" s="6">
        <v>39036926</v>
      </c>
      <c r="F548" s="12">
        <v>78</v>
      </c>
      <c r="G548" s="12">
        <v>39</v>
      </c>
      <c r="H548" s="3" t="s">
        <v>385</v>
      </c>
      <c r="I548" s="3" t="s">
        <v>388</v>
      </c>
      <c r="J548" s="10" t="str">
        <f>IF(Abercrombie_Data[[#This Row],[Extra Promotion]]="","",MID(Abercrombie_Data[[#This Row],[Extra Promotion]],FIND("%",Abercrombie_Data[[#This Row],[Extra Promotion]])-2,2))</f>
        <v>25</v>
      </c>
      <c r="K548" s="7">
        <f t="shared" si="16"/>
        <v>39</v>
      </c>
      <c r="L548" s="7">
        <f>K548*(1-(IF(Abercrombie_Data[[#This Row],[Extra Promotion %]]="",0,Abercrombie_Data[[#This Row],[Extra Promotion %]]/100)))</f>
        <v>29.25</v>
      </c>
      <c r="M548" s="10">
        <f t="shared" si="17"/>
        <v>0.625</v>
      </c>
      <c r="N548" s="12">
        <f>AVERAGEIFS(Abercrombie_Data[Price after Promo''s],Abercrombie_Data[ID],Abercrombie_Data[[#This Row],[ID]])</f>
        <v>29.25</v>
      </c>
      <c r="O54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49" spans="1:16" x14ac:dyDescent="0.25">
      <c r="A549" s="2">
        <v>43806</v>
      </c>
      <c r="B549" s="3" t="s">
        <v>302</v>
      </c>
      <c r="C549" s="3" t="s">
        <v>367</v>
      </c>
      <c r="D549" s="3" t="s">
        <v>163</v>
      </c>
      <c r="E549" s="6">
        <v>39491343</v>
      </c>
      <c r="F549" s="12">
        <v>58</v>
      </c>
      <c r="G549" s="12">
        <v>29</v>
      </c>
      <c r="H549" s="3" t="s">
        <v>385</v>
      </c>
      <c r="I549" s="3" t="s">
        <v>388</v>
      </c>
      <c r="J549" s="10" t="str">
        <f>IF(Abercrombie_Data[[#This Row],[Extra Promotion]]="","",MID(Abercrombie_Data[[#This Row],[Extra Promotion]],FIND("%",Abercrombie_Data[[#This Row],[Extra Promotion]])-2,2))</f>
        <v>25</v>
      </c>
      <c r="K549" s="7">
        <f t="shared" si="16"/>
        <v>29</v>
      </c>
      <c r="L549" s="7">
        <f>K549*(1-(IF(Abercrombie_Data[[#This Row],[Extra Promotion %]]="",0,Abercrombie_Data[[#This Row],[Extra Promotion %]]/100)))</f>
        <v>21.75</v>
      </c>
      <c r="M549" s="10">
        <f t="shared" si="17"/>
        <v>0.625</v>
      </c>
      <c r="N549" s="12">
        <f>AVERAGEIFS(Abercrombie_Data[Price after Promo''s],Abercrombie_Data[ID],Abercrombie_Data[[#This Row],[ID]])</f>
        <v>21.75</v>
      </c>
      <c r="O54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0" spans="1:16" x14ac:dyDescent="0.25">
      <c r="A550" s="2">
        <v>43806</v>
      </c>
      <c r="B550" s="3" t="s">
        <v>302</v>
      </c>
      <c r="C550" s="3" t="s">
        <v>325</v>
      </c>
      <c r="D550" s="3" t="s">
        <v>342</v>
      </c>
      <c r="E550" s="6">
        <v>39036898</v>
      </c>
      <c r="F550" s="12">
        <v>58</v>
      </c>
      <c r="G550" s="12">
        <v>29</v>
      </c>
      <c r="H550" s="3" t="s">
        <v>385</v>
      </c>
      <c r="I550" s="3" t="s">
        <v>388</v>
      </c>
      <c r="J550" s="10" t="str">
        <f>IF(Abercrombie_Data[[#This Row],[Extra Promotion]]="","",MID(Abercrombie_Data[[#This Row],[Extra Promotion]],FIND("%",Abercrombie_Data[[#This Row],[Extra Promotion]])-2,2))</f>
        <v>25</v>
      </c>
      <c r="K550" s="7">
        <f t="shared" si="16"/>
        <v>29</v>
      </c>
      <c r="L550" s="7">
        <f>K550*(1-(IF(Abercrombie_Data[[#This Row],[Extra Promotion %]]="",0,Abercrombie_Data[[#This Row],[Extra Promotion %]]/100)))</f>
        <v>21.75</v>
      </c>
      <c r="M550" s="10">
        <f t="shared" si="17"/>
        <v>0.625</v>
      </c>
      <c r="N550" s="12">
        <f>AVERAGEIFS(Abercrombie_Data[Price after Promo''s],Abercrombie_Data[ID],Abercrombie_Data[[#This Row],[ID]])</f>
        <v>21.75</v>
      </c>
      <c r="O55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1" spans="1:16" x14ac:dyDescent="0.25">
      <c r="A551" s="2">
        <v>43806</v>
      </c>
      <c r="B551" s="3" t="s">
        <v>302</v>
      </c>
      <c r="C551" s="3" t="s">
        <v>349</v>
      </c>
      <c r="D551" s="3" t="s">
        <v>218</v>
      </c>
      <c r="E551" s="6">
        <v>37958319</v>
      </c>
      <c r="F551" s="12">
        <v>54</v>
      </c>
      <c r="G551" s="12"/>
      <c r="H551" s="3" t="s">
        <v>385</v>
      </c>
      <c r="I551" s="3" t="s">
        <v>389</v>
      </c>
      <c r="J551" s="10" t="str">
        <f>IF(Abercrombie_Data[[#This Row],[Extra Promotion]]="","",MID(Abercrombie_Data[[#This Row],[Extra Promotion]],FIND("%",Abercrombie_Data[[#This Row],[Extra Promotion]])-2,2))</f>
        <v/>
      </c>
      <c r="K551" s="7">
        <f t="shared" si="16"/>
        <v>54</v>
      </c>
      <c r="L551" s="7">
        <f>K551*(1-(IF(Abercrombie_Data[[#This Row],[Extra Promotion %]]="",0,Abercrombie_Data[[#This Row],[Extra Promotion %]]/100)))</f>
        <v>54</v>
      </c>
      <c r="M551" s="10">
        <f t="shared" si="17"/>
        <v>0</v>
      </c>
      <c r="N551" s="12">
        <f>AVERAGEIFS(Abercrombie_Data[Price after Promo''s],Abercrombie_Data[ID],Abercrombie_Data[[#This Row],[ID]])</f>
        <v>54</v>
      </c>
      <c r="O55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2" spans="1:16" x14ac:dyDescent="0.25">
      <c r="A552" s="2">
        <v>43806</v>
      </c>
      <c r="B552" s="3" t="s">
        <v>302</v>
      </c>
      <c r="C552" s="3" t="s">
        <v>348</v>
      </c>
      <c r="D552" s="3" t="s">
        <v>35</v>
      </c>
      <c r="E552" s="6">
        <v>38960327</v>
      </c>
      <c r="F552" s="12">
        <v>58</v>
      </c>
      <c r="G552" s="12">
        <v>29</v>
      </c>
      <c r="H552" s="3" t="s">
        <v>385</v>
      </c>
      <c r="I552" s="3" t="s">
        <v>388</v>
      </c>
      <c r="J552" s="10" t="str">
        <f>IF(Abercrombie_Data[[#This Row],[Extra Promotion]]="","",MID(Abercrombie_Data[[#This Row],[Extra Promotion]],FIND("%",Abercrombie_Data[[#This Row],[Extra Promotion]])-2,2))</f>
        <v>25</v>
      </c>
      <c r="K552" s="7">
        <f t="shared" si="16"/>
        <v>29</v>
      </c>
      <c r="L552" s="7">
        <f>K552*(1-(IF(Abercrombie_Data[[#This Row],[Extra Promotion %]]="",0,Abercrombie_Data[[#This Row],[Extra Promotion %]]/100)))</f>
        <v>21.75</v>
      </c>
      <c r="M552" s="10">
        <f t="shared" si="17"/>
        <v>0.625</v>
      </c>
      <c r="N552" s="12">
        <f>AVERAGEIFS(Abercrombie_Data[Price after Promo''s],Abercrombie_Data[ID],Abercrombie_Data[[#This Row],[ID]])</f>
        <v>21.75</v>
      </c>
      <c r="O55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3" spans="1:16" x14ac:dyDescent="0.25">
      <c r="A553" s="2">
        <v>43806</v>
      </c>
      <c r="B553" s="3" t="s">
        <v>302</v>
      </c>
      <c r="C553" s="3" t="s">
        <v>304</v>
      </c>
      <c r="D553" s="3" t="s">
        <v>289</v>
      </c>
      <c r="E553" s="6">
        <v>38323870</v>
      </c>
      <c r="F553" s="12">
        <v>58</v>
      </c>
      <c r="G553" s="12">
        <v>29</v>
      </c>
      <c r="H553" s="3" t="s">
        <v>385</v>
      </c>
      <c r="I553" s="3" t="s">
        <v>389</v>
      </c>
      <c r="J553" s="10" t="str">
        <f>IF(Abercrombie_Data[[#This Row],[Extra Promotion]]="","",MID(Abercrombie_Data[[#This Row],[Extra Promotion]],FIND("%",Abercrombie_Data[[#This Row],[Extra Promotion]])-2,2))</f>
        <v/>
      </c>
      <c r="K553" s="7">
        <f t="shared" si="16"/>
        <v>29</v>
      </c>
      <c r="L553" s="7">
        <f>K553*(1-(IF(Abercrombie_Data[[#This Row],[Extra Promotion %]]="",0,Abercrombie_Data[[#This Row],[Extra Promotion %]]/100)))</f>
        <v>29</v>
      </c>
      <c r="M553" s="10">
        <f t="shared" si="17"/>
        <v>0.5</v>
      </c>
      <c r="N553" s="12">
        <f>AVERAGEIFS(Abercrombie_Data[Price after Promo''s],Abercrombie_Data[ID],Abercrombie_Data[[#This Row],[ID]])</f>
        <v>29</v>
      </c>
      <c r="O55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4" spans="1:16" x14ac:dyDescent="0.25">
      <c r="A554" s="2">
        <v>43806</v>
      </c>
      <c r="B554" s="3" t="s">
        <v>302</v>
      </c>
      <c r="C554" s="3" t="s">
        <v>70</v>
      </c>
      <c r="D554" s="3" t="s">
        <v>79</v>
      </c>
      <c r="E554" s="6">
        <v>39062820</v>
      </c>
      <c r="F554" s="12">
        <v>78</v>
      </c>
      <c r="G554" s="12">
        <v>39</v>
      </c>
      <c r="H554" s="3" t="s">
        <v>385</v>
      </c>
      <c r="I554" s="3" t="s">
        <v>388</v>
      </c>
      <c r="J554" s="10" t="str">
        <f>IF(Abercrombie_Data[[#This Row],[Extra Promotion]]="","",MID(Abercrombie_Data[[#This Row],[Extra Promotion]],FIND("%",Abercrombie_Data[[#This Row],[Extra Promotion]])-2,2))</f>
        <v>25</v>
      </c>
      <c r="K554" s="7">
        <f t="shared" si="16"/>
        <v>39</v>
      </c>
      <c r="L554" s="7">
        <f>K554*(1-(IF(Abercrombie_Data[[#This Row],[Extra Promotion %]]="",0,Abercrombie_Data[[#This Row],[Extra Promotion %]]/100)))</f>
        <v>29.25</v>
      </c>
      <c r="M554" s="10">
        <f t="shared" si="17"/>
        <v>0.625</v>
      </c>
      <c r="N554" s="12">
        <f>AVERAGEIFS(Abercrombie_Data[Price after Promo''s],Abercrombie_Data[ID],Abercrombie_Data[[#This Row],[ID]])</f>
        <v>29.25</v>
      </c>
      <c r="O55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5" spans="1:16" x14ac:dyDescent="0.25">
      <c r="A555" s="2">
        <v>43806</v>
      </c>
      <c r="B555" s="3" t="s">
        <v>302</v>
      </c>
      <c r="C555" s="3" t="s">
        <v>330</v>
      </c>
      <c r="D555" s="3" t="s">
        <v>16</v>
      </c>
      <c r="E555" s="6">
        <v>38960330</v>
      </c>
      <c r="F555" s="12">
        <v>58</v>
      </c>
      <c r="G555" s="12">
        <v>29</v>
      </c>
      <c r="H555" s="3" t="s">
        <v>385</v>
      </c>
      <c r="I555" s="3" t="s">
        <v>388</v>
      </c>
      <c r="J555" s="10" t="str">
        <f>IF(Abercrombie_Data[[#This Row],[Extra Promotion]]="","",MID(Abercrombie_Data[[#This Row],[Extra Promotion]],FIND("%",Abercrombie_Data[[#This Row],[Extra Promotion]])-2,2))</f>
        <v>25</v>
      </c>
      <c r="K555" s="7">
        <f t="shared" si="16"/>
        <v>29</v>
      </c>
      <c r="L555" s="7">
        <f>K555*(1-(IF(Abercrombie_Data[[#This Row],[Extra Promotion %]]="",0,Abercrombie_Data[[#This Row],[Extra Promotion %]]/100)))</f>
        <v>21.75</v>
      </c>
      <c r="M555" s="10">
        <f t="shared" si="17"/>
        <v>0.625</v>
      </c>
      <c r="N555" s="12">
        <f>AVERAGEIFS(Abercrombie_Data[Price after Promo''s],Abercrombie_Data[ID],Abercrombie_Data[[#This Row],[ID]])</f>
        <v>21.75</v>
      </c>
      <c r="O55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6" spans="1:16" x14ac:dyDescent="0.25">
      <c r="A556" s="2">
        <v>43806</v>
      </c>
      <c r="B556" s="3" t="s">
        <v>302</v>
      </c>
      <c r="C556" s="3" t="s">
        <v>365</v>
      </c>
      <c r="D556" s="3" t="s">
        <v>121</v>
      </c>
      <c r="E556" s="6">
        <v>37348610</v>
      </c>
      <c r="F556" s="12">
        <v>68</v>
      </c>
      <c r="G556" s="12">
        <v>34</v>
      </c>
      <c r="H556" s="3" t="s">
        <v>385</v>
      </c>
      <c r="I556" s="3" t="s">
        <v>389</v>
      </c>
      <c r="J556" s="10" t="str">
        <f>IF(Abercrombie_Data[[#This Row],[Extra Promotion]]="","",MID(Abercrombie_Data[[#This Row],[Extra Promotion]],FIND("%",Abercrombie_Data[[#This Row],[Extra Promotion]])-2,2))</f>
        <v/>
      </c>
      <c r="K556" s="7">
        <f t="shared" si="16"/>
        <v>34</v>
      </c>
      <c r="L556" s="7">
        <f>K556*(1-(IF(Abercrombie_Data[[#This Row],[Extra Promotion %]]="",0,Abercrombie_Data[[#This Row],[Extra Promotion %]]/100)))</f>
        <v>34</v>
      </c>
      <c r="M556" s="10">
        <f t="shared" si="17"/>
        <v>0.5</v>
      </c>
      <c r="N556" s="12">
        <f>AVERAGEIFS(Abercrombie_Data[Price after Promo''s],Abercrombie_Data[ID],Abercrombie_Data[[#This Row],[ID]])</f>
        <v>34</v>
      </c>
      <c r="O55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7" spans="1:16" x14ac:dyDescent="0.25">
      <c r="A557" s="2">
        <v>43806</v>
      </c>
      <c r="B557" s="3" t="s">
        <v>302</v>
      </c>
      <c r="C557" s="3" t="s">
        <v>358</v>
      </c>
      <c r="D557" s="3" t="s">
        <v>359</v>
      </c>
      <c r="E557" s="6">
        <v>37766907</v>
      </c>
      <c r="F557" s="12">
        <v>58</v>
      </c>
      <c r="G557" s="12">
        <v>29</v>
      </c>
      <c r="H557" s="3" t="s">
        <v>385</v>
      </c>
      <c r="I557" s="3" t="s">
        <v>388</v>
      </c>
      <c r="J557" s="10" t="str">
        <f>IF(Abercrombie_Data[[#This Row],[Extra Promotion]]="","",MID(Abercrombie_Data[[#This Row],[Extra Promotion]],FIND("%",Abercrombie_Data[[#This Row],[Extra Promotion]])-2,2))</f>
        <v>25</v>
      </c>
      <c r="K557" s="7">
        <f t="shared" si="16"/>
        <v>29</v>
      </c>
      <c r="L557" s="7">
        <f>K557*(1-(IF(Abercrombie_Data[[#This Row],[Extra Promotion %]]="",0,Abercrombie_Data[[#This Row],[Extra Promotion %]]/100)))</f>
        <v>21.75</v>
      </c>
      <c r="M557" s="10">
        <f t="shared" si="17"/>
        <v>0.625</v>
      </c>
      <c r="N557" s="12">
        <f>AVERAGEIFS(Abercrombie_Data[Price after Promo''s],Abercrombie_Data[ID],Abercrombie_Data[[#This Row],[ID]])</f>
        <v>21.75</v>
      </c>
      <c r="O55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8" spans="1:16" x14ac:dyDescent="0.25">
      <c r="A558" s="2">
        <v>43806</v>
      </c>
      <c r="B558" s="3" t="s">
        <v>302</v>
      </c>
      <c r="C558" s="3" t="s">
        <v>368</v>
      </c>
      <c r="D558" s="3" t="s">
        <v>11</v>
      </c>
      <c r="E558" s="6">
        <v>39036909</v>
      </c>
      <c r="F558" s="12">
        <v>58</v>
      </c>
      <c r="G558" s="12">
        <v>29</v>
      </c>
      <c r="H558" s="3" t="s">
        <v>385</v>
      </c>
      <c r="I558" s="3" t="s">
        <v>388</v>
      </c>
      <c r="J558" s="10" t="str">
        <f>IF(Abercrombie_Data[[#This Row],[Extra Promotion]]="","",MID(Abercrombie_Data[[#This Row],[Extra Promotion]],FIND("%",Abercrombie_Data[[#This Row],[Extra Promotion]])-2,2))</f>
        <v>25</v>
      </c>
      <c r="K558" s="7">
        <f t="shared" si="16"/>
        <v>29</v>
      </c>
      <c r="L558" s="7">
        <f>K558*(1-(IF(Abercrombie_Data[[#This Row],[Extra Promotion %]]="",0,Abercrombie_Data[[#This Row],[Extra Promotion %]]/100)))</f>
        <v>21.75</v>
      </c>
      <c r="M558" s="10">
        <f t="shared" si="17"/>
        <v>0.625</v>
      </c>
      <c r="N558" s="12">
        <f>AVERAGEIFS(Abercrombie_Data[Price after Promo''s],Abercrombie_Data[ID],Abercrombie_Data[[#This Row],[ID]])</f>
        <v>21.75</v>
      </c>
      <c r="O55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59" spans="1:16" x14ac:dyDescent="0.25">
      <c r="A559" s="2">
        <v>43806</v>
      </c>
      <c r="B559" s="3" t="s">
        <v>302</v>
      </c>
      <c r="C559" s="3" t="s">
        <v>348</v>
      </c>
      <c r="D559" s="3" t="s">
        <v>177</v>
      </c>
      <c r="E559" s="6">
        <v>38960329</v>
      </c>
      <c r="F559" s="12">
        <v>58</v>
      </c>
      <c r="G559" s="12">
        <v>29</v>
      </c>
      <c r="H559" s="3" t="s">
        <v>385</v>
      </c>
      <c r="I559" s="3" t="s">
        <v>388</v>
      </c>
      <c r="J559" s="10" t="str">
        <f>IF(Abercrombie_Data[[#This Row],[Extra Promotion]]="","",MID(Abercrombie_Data[[#This Row],[Extra Promotion]],FIND("%",Abercrombie_Data[[#This Row],[Extra Promotion]])-2,2))</f>
        <v>25</v>
      </c>
      <c r="K559" s="7">
        <f t="shared" si="16"/>
        <v>29</v>
      </c>
      <c r="L559" s="7">
        <f>K559*(1-(IF(Abercrombie_Data[[#This Row],[Extra Promotion %]]="",0,Abercrombie_Data[[#This Row],[Extra Promotion %]]/100)))</f>
        <v>21.75</v>
      </c>
      <c r="M559" s="10">
        <f t="shared" si="17"/>
        <v>0.625</v>
      </c>
      <c r="N559" s="12">
        <f>AVERAGEIFS(Abercrombie_Data[Price after Promo''s],Abercrombie_Data[ID],Abercrombie_Data[[#This Row],[ID]])</f>
        <v>21.75</v>
      </c>
      <c r="O55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0" spans="1:16" x14ac:dyDescent="0.25">
      <c r="A560" s="2">
        <v>43806</v>
      </c>
      <c r="B560" s="3" t="s">
        <v>302</v>
      </c>
      <c r="C560" s="3" t="s">
        <v>330</v>
      </c>
      <c r="D560" s="3" t="s">
        <v>201</v>
      </c>
      <c r="E560" s="6">
        <v>39491345</v>
      </c>
      <c r="F560" s="12">
        <v>58</v>
      </c>
      <c r="G560" s="12">
        <v>29</v>
      </c>
      <c r="H560" s="3" t="s">
        <v>385</v>
      </c>
      <c r="I560" s="3" t="s">
        <v>388</v>
      </c>
      <c r="J560" s="10" t="str">
        <f>IF(Abercrombie_Data[[#This Row],[Extra Promotion]]="","",MID(Abercrombie_Data[[#This Row],[Extra Promotion]],FIND("%",Abercrombie_Data[[#This Row],[Extra Promotion]])-2,2))</f>
        <v>25</v>
      </c>
      <c r="K560" s="7">
        <f t="shared" si="16"/>
        <v>29</v>
      </c>
      <c r="L560" s="7">
        <f>K560*(1-(IF(Abercrombie_Data[[#This Row],[Extra Promotion %]]="",0,Abercrombie_Data[[#This Row],[Extra Promotion %]]/100)))</f>
        <v>21.75</v>
      </c>
      <c r="M560" s="10">
        <f t="shared" si="17"/>
        <v>0.625</v>
      </c>
      <c r="N560" s="12">
        <f>AVERAGEIFS(Abercrombie_Data[Price after Promo''s],Abercrombie_Data[ID],Abercrombie_Data[[#This Row],[ID]])</f>
        <v>21.75</v>
      </c>
      <c r="O56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1" spans="1:16" x14ac:dyDescent="0.25">
      <c r="A561" s="2">
        <v>43806</v>
      </c>
      <c r="B561" s="3" t="s">
        <v>302</v>
      </c>
      <c r="C561" s="3" t="s">
        <v>346</v>
      </c>
      <c r="D561" s="3" t="s">
        <v>356</v>
      </c>
      <c r="E561" s="6">
        <v>38323865</v>
      </c>
      <c r="F561" s="12">
        <v>58</v>
      </c>
      <c r="G561" s="12">
        <v>29</v>
      </c>
      <c r="H561" s="3" t="s">
        <v>385</v>
      </c>
      <c r="I561" s="3" t="s">
        <v>388</v>
      </c>
      <c r="J561" s="10" t="str">
        <f>IF(Abercrombie_Data[[#This Row],[Extra Promotion]]="","",MID(Abercrombie_Data[[#This Row],[Extra Promotion]],FIND("%",Abercrombie_Data[[#This Row],[Extra Promotion]])-2,2))</f>
        <v>25</v>
      </c>
      <c r="K561" s="7">
        <f t="shared" si="16"/>
        <v>29</v>
      </c>
      <c r="L561" s="7">
        <f>K561*(1-(IF(Abercrombie_Data[[#This Row],[Extra Promotion %]]="",0,Abercrombie_Data[[#This Row],[Extra Promotion %]]/100)))</f>
        <v>21.75</v>
      </c>
      <c r="M561" s="10">
        <f t="shared" si="17"/>
        <v>0.625</v>
      </c>
      <c r="N561" s="12">
        <f>AVERAGEIFS(Abercrombie_Data[Price after Promo''s],Abercrombie_Data[ID],Abercrombie_Data[[#This Row],[ID]])</f>
        <v>21.75</v>
      </c>
      <c r="O56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2" spans="1:16" x14ac:dyDescent="0.25">
      <c r="A562" s="2">
        <v>43806</v>
      </c>
      <c r="B562" s="3" t="s">
        <v>302</v>
      </c>
      <c r="C562" s="3" t="s">
        <v>330</v>
      </c>
      <c r="D562" s="3" t="s">
        <v>361</v>
      </c>
      <c r="E562" s="6">
        <v>38960332</v>
      </c>
      <c r="F562" s="12">
        <v>58</v>
      </c>
      <c r="G562" s="12">
        <v>29</v>
      </c>
      <c r="H562" s="3" t="s">
        <v>385</v>
      </c>
      <c r="I562" s="3" t="s">
        <v>388</v>
      </c>
      <c r="J562" s="10" t="str">
        <f>IF(Abercrombie_Data[[#This Row],[Extra Promotion]]="","",MID(Abercrombie_Data[[#This Row],[Extra Promotion]],FIND("%",Abercrombie_Data[[#This Row],[Extra Promotion]])-2,2))</f>
        <v>25</v>
      </c>
      <c r="K562" s="7">
        <f t="shared" si="16"/>
        <v>29</v>
      </c>
      <c r="L562" s="7">
        <f>K562*(1-(IF(Abercrombie_Data[[#This Row],[Extra Promotion %]]="",0,Abercrombie_Data[[#This Row],[Extra Promotion %]]/100)))</f>
        <v>21.75</v>
      </c>
      <c r="M562" s="10">
        <f t="shared" si="17"/>
        <v>0.625</v>
      </c>
      <c r="N562" s="12">
        <f>AVERAGEIFS(Abercrombie_Data[Price after Promo''s],Abercrombie_Data[ID],Abercrombie_Data[[#This Row],[ID]])</f>
        <v>21.75</v>
      </c>
      <c r="O56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3" spans="1:16" x14ac:dyDescent="0.25">
      <c r="A563" s="2">
        <v>43806</v>
      </c>
      <c r="B563" s="3" t="s">
        <v>302</v>
      </c>
      <c r="C563" s="3" t="s">
        <v>304</v>
      </c>
      <c r="D563" s="3" t="s">
        <v>352</v>
      </c>
      <c r="E563" s="6">
        <v>39036921</v>
      </c>
      <c r="F563" s="12">
        <v>58</v>
      </c>
      <c r="G563" s="12">
        <v>39</v>
      </c>
      <c r="H563" s="3" t="s">
        <v>385</v>
      </c>
      <c r="I563" s="3" t="s">
        <v>389</v>
      </c>
      <c r="J563" s="10" t="str">
        <f>IF(Abercrombie_Data[[#This Row],[Extra Promotion]]="","",MID(Abercrombie_Data[[#This Row],[Extra Promotion]],FIND("%",Abercrombie_Data[[#This Row],[Extra Promotion]])-2,2))</f>
        <v/>
      </c>
      <c r="K563" s="7">
        <f t="shared" si="16"/>
        <v>39</v>
      </c>
      <c r="L563" s="7">
        <f>K563*(1-(IF(Abercrombie_Data[[#This Row],[Extra Promotion %]]="",0,Abercrombie_Data[[#This Row],[Extra Promotion %]]/100)))</f>
        <v>39</v>
      </c>
      <c r="M563" s="10">
        <f t="shared" si="17"/>
        <v>0.32758620689655171</v>
      </c>
      <c r="N563" s="12">
        <f>AVERAGEIFS(Abercrombie_Data[Price after Promo''s],Abercrombie_Data[ID],Abercrombie_Data[[#This Row],[ID]])</f>
        <v>39</v>
      </c>
      <c r="O56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4" spans="1:16" x14ac:dyDescent="0.25">
      <c r="A564" s="2">
        <v>43806</v>
      </c>
      <c r="B564" s="3" t="s">
        <v>302</v>
      </c>
      <c r="C564" s="3" t="s">
        <v>323</v>
      </c>
      <c r="D564" s="3" t="s">
        <v>328</v>
      </c>
      <c r="E564" s="6">
        <v>38711401</v>
      </c>
      <c r="F564" s="12">
        <v>58</v>
      </c>
      <c r="G564" s="12">
        <v>29</v>
      </c>
      <c r="H564" s="3" t="s">
        <v>385</v>
      </c>
      <c r="I564" s="3" t="s">
        <v>389</v>
      </c>
      <c r="J564" s="10" t="str">
        <f>IF(Abercrombie_Data[[#This Row],[Extra Promotion]]="","",MID(Abercrombie_Data[[#This Row],[Extra Promotion]],FIND("%",Abercrombie_Data[[#This Row],[Extra Promotion]])-2,2))</f>
        <v/>
      </c>
      <c r="K564" s="7">
        <f t="shared" si="16"/>
        <v>29</v>
      </c>
      <c r="L564" s="7">
        <f>K564*(1-(IF(Abercrombie_Data[[#This Row],[Extra Promotion %]]="",0,Abercrombie_Data[[#This Row],[Extra Promotion %]]/100)))</f>
        <v>29</v>
      </c>
      <c r="M564" s="10">
        <f t="shared" si="17"/>
        <v>0.5</v>
      </c>
      <c r="N564" s="12">
        <f>AVERAGEIFS(Abercrombie_Data[Price after Promo''s],Abercrombie_Data[ID],Abercrombie_Data[[#This Row],[ID]])</f>
        <v>29</v>
      </c>
      <c r="O56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5" spans="1:16" x14ac:dyDescent="0.25">
      <c r="A565" s="2">
        <v>43806</v>
      </c>
      <c r="B565" s="3" t="s">
        <v>302</v>
      </c>
      <c r="C565" s="3" t="s">
        <v>368</v>
      </c>
      <c r="D565" s="3" t="s">
        <v>216</v>
      </c>
      <c r="E565" s="6">
        <v>39036908</v>
      </c>
      <c r="F565" s="12">
        <v>58</v>
      </c>
      <c r="G565" s="12">
        <v>29</v>
      </c>
      <c r="H565" s="3" t="s">
        <v>385</v>
      </c>
      <c r="I565" s="3" t="s">
        <v>388</v>
      </c>
      <c r="J565" s="10" t="str">
        <f>IF(Abercrombie_Data[[#This Row],[Extra Promotion]]="","",MID(Abercrombie_Data[[#This Row],[Extra Promotion]],FIND("%",Abercrombie_Data[[#This Row],[Extra Promotion]])-2,2))</f>
        <v>25</v>
      </c>
      <c r="K565" s="7">
        <f t="shared" si="16"/>
        <v>29</v>
      </c>
      <c r="L565" s="7">
        <f>K565*(1-(IF(Abercrombie_Data[[#This Row],[Extra Promotion %]]="",0,Abercrombie_Data[[#This Row],[Extra Promotion %]]/100)))</f>
        <v>21.75</v>
      </c>
      <c r="M565" s="10">
        <f t="shared" si="17"/>
        <v>0.625</v>
      </c>
      <c r="N565" s="12">
        <f>AVERAGEIFS(Abercrombie_Data[Price after Promo''s],Abercrombie_Data[ID],Abercrombie_Data[[#This Row],[ID]])</f>
        <v>21.75</v>
      </c>
      <c r="O56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6" spans="1:16" x14ac:dyDescent="0.25">
      <c r="A566" s="2">
        <v>43806</v>
      </c>
      <c r="B566" s="3" t="s">
        <v>302</v>
      </c>
      <c r="C566" s="3" t="s">
        <v>308</v>
      </c>
      <c r="D566" s="3" t="s">
        <v>374</v>
      </c>
      <c r="E566" s="6">
        <v>37348597</v>
      </c>
      <c r="F566" s="12">
        <v>58</v>
      </c>
      <c r="G566" s="12">
        <v>29</v>
      </c>
      <c r="H566" s="3" t="s">
        <v>385</v>
      </c>
      <c r="I566" s="3" t="s">
        <v>388</v>
      </c>
      <c r="J566" s="10" t="str">
        <f>IF(Abercrombie_Data[[#This Row],[Extra Promotion]]="","",MID(Abercrombie_Data[[#This Row],[Extra Promotion]],FIND("%",Abercrombie_Data[[#This Row],[Extra Promotion]])-2,2))</f>
        <v>25</v>
      </c>
      <c r="K566" s="7">
        <f t="shared" si="16"/>
        <v>29</v>
      </c>
      <c r="L566" s="7">
        <f>K566*(1-(IF(Abercrombie_Data[[#This Row],[Extra Promotion %]]="",0,Abercrombie_Data[[#This Row],[Extra Promotion %]]/100)))</f>
        <v>21.75</v>
      </c>
      <c r="M566" s="10">
        <f t="shared" si="17"/>
        <v>0.625</v>
      </c>
      <c r="N566" s="12">
        <f>AVERAGEIFS(Abercrombie_Data[Price after Promo''s],Abercrombie_Data[ID],Abercrombie_Data[[#This Row],[ID]])</f>
        <v>21.75</v>
      </c>
      <c r="O56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7" spans="1:16" x14ac:dyDescent="0.25">
      <c r="A567" s="2">
        <v>43806</v>
      </c>
      <c r="B567" s="3" t="s">
        <v>302</v>
      </c>
      <c r="C567" s="3" t="s">
        <v>323</v>
      </c>
      <c r="D567" s="3" t="s">
        <v>177</v>
      </c>
      <c r="E567" s="6">
        <v>39160890</v>
      </c>
      <c r="F567" s="12">
        <v>58</v>
      </c>
      <c r="G567" s="12">
        <v>35</v>
      </c>
      <c r="H567" s="3" t="s">
        <v>385</v>
      </c>
      <c r="I567" s="3" t="s">
        <v>389</v>
      </c>
      <c r="J567" s="10" t="str">
        <f>IF(Abercrombie_Data[[#This Row],[Extra Promotion]]="","",MID(Abercrombie_Data[[#This Row],[Extra Promotion]],FIND("%",Abercrombie_Data[[#This Row],[Extra Promotion]])-2,2))</f>
        <v/>
      </c>
      <c r="K567" s="7">
        <f t="shared" si="16"/>
        <v>35</v>
      </c>
      <c r="L567" s="7">
        <f>K567*(1-(IF(Abercrombie_Data[[#This Row],[Extra Promotion %]]="",0,Abercrombie_Data[[#This Row],[Extra Promotion %]]/100)))</f>
        <v>35</v>
      </c>
      <c r="M567" s="10">
        <f t="shared" si="17"/>
        <v>0.39655172413793105</v>
      </c>
      <c r="N567" s="12">
        <f>AVERAGEIFS(Abercrombie_Data[Price after Promo''s],Abercrombie_Data[ID],Abercrombie_Data[[#This Row],[ID]])</f>
        <v>35</v>
      </c>
      <c r="O56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8" spans="1:16" x14ac:dyDescent="0.25">
      <c r="A568" s="2">
        <v>43806</v>
      </c>
      <c r="B568" s="3" t="s">
        <v>302</v>
      </c>
      <c r="C568" s="3" t="s">
        <v>349</v>
      </c>
      <c r="D568" s="3" t="s">
        <v>350</v>
      </c>
      <c r="E568" s="6">
        <v>37958323</v>
      </c>
      <c r="F568" s="12">
        <v>54</v>
      </c>
      <c r="G568" s="12"/>
      <c r="H568" s="3" t="s">
        <v>385</v>
      </c>
      <c r="I568" s="3" t="s">
        <v>389</v>
      </c>
      <c r="J568" s="10" t="str">
        <f>IF(Abercrombie_Data[[#This Row],[Extra Promotion]]="","",MID(Abercrombie_Data[[#This Row],[Extra Promotion]],FIND("%",Abercrombie_Data[[#This Row],[Extra Promotion]])-2,2))</f>
        <v/>
      </c>
      <c r="K568" s="7">
        <f t="shared" si="16"/>
        <v>54</v>
      </c>
      <c r="L568" s="7">
        <f>K568*(1-(IF(Abercrombie_Data[[#This Row],[Extra Promotion %]]="",0,Abercrombie_Data[[#This Row],[Extra Promotion %]]/100)))</f>
        <v>54</v>
      </c>
      <c r="M568" s="10">
        <f t="shared" si="17"/>
        <v>0</v>
      </c>
      <c r="N568" s="12">
        <f>AVERAGEIFS(Abercrombie_Data[Price after Promo''s],Abercrombie_Data[ID],Abercrombie_Data[[#This Row],[ID]])</f>
        <v>54</v>
      </c>
      <c r="O56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69" spans="1:16" x14ac:dyDescent="0.25">
      <c r="A569" s="2">
        <v>43806</v>
      </c>
      <c r="B569" s="3" t="s">
        <v>302</v>
      </c>
      <c r="C569" s="3" t="s">
        <v>307</v>
      </c>
      <c r="D569" s="3" t="s">
        <v>362</v>
      </c>
      <c r="E569" s="6">
        <v>38957819</v>
      </c>
      <c r="F569" s="12">
        <v>58</v>
      </c>
      <c r="G569" s="12">
        <v>39</v>
      </c>
      <c r="H569" s="3" t="s">
        <v>385</v>
      </c>
      <c r="I569" s="3" t="s">
        <v>389</v>
      </c>
      <c r="J569" s="10" t="str">
        <f>IF(Abercrombie_Data[[#This Row],[Extra Promotion]]="","",MID(Abercrombie_Data[[#This Row],[Extra Promotion]],FIND("%",Abercrombie_Data[[#This Row],[Extra Promotion]])-2,2))</f>
        <v/>
      </c>
      <c r="K569" s="7">
        <f t="shared" si="16"/>
        <v>39</v>
      </c>
      <c r="L569" s="7">
        <f>K569*(1-(IF(Abercrombie_Data[[#This Row],[Extra Promotion %]]="",0,Abercrombie_Data[[#This Row],[Extra Promotion %]]/100)))</f>
        <v>39</v>
      </c>
      <c r="M569" s="10">
        <f t="shared" si="17"/>
        <v>0.32758620689655171</v>
      </c>
      <c r="N569" s="12">
        <f>AVERAGEIFS(Abercrombie_Data[Price after Promo''s],Abercrombie_Data[ID],Abercrombie_Data[[#This Row],[ID]])</f>
        <v>39</v>
      </c>
      <c r="O56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0" spans="1:16" x14ac:dyDescent="0.25">
      <c r="A570" s="2">
        <v>43806</v>
      </c>
      <c r="B570" s="3" t="s">
        <v>302</v>
      </c>
      <c r="C570" s="3" t="s">
        <v>75</v>
      </c>
      <c r="D570" s="3" t="s">
        <v>77</v>
      </c>
      <c r="E570" s="6">
        <v>38960338</v>
      </c>
      <c r="F570" s="12">
        <v>78</v>
      </c>
      <c r="G570" s="12">
        <v>39</v>
      </c>
      <c r="H570" s="3" t="s">
        <v>385</v>
      </c>
      <c r="I570" s="3" t="s">
        <v>389</v>
      </c>
      <c r="J570" s="10" t="str">
        <f>IF(Abercrombie_Data[[#This Row],[Extra Promotion]]="","",MID(Abercrombie_Data[[#This Row],[Extra Promotion]],FIND("%",Abercrombie_Data[[#This Row],[Extra Promotion]])-2,2))</f>
        <v/>
      </c>
      <c r="K570" s="7">
        <f t="shared" si="16"/>
        <v>39</v>
      </c>
      <c r="L570" s="7">
        <f>K570*(1-(IF(Abercrombie_Data[[#This Row],[Extra Promotion %]]="",0,Abercrombie_Data[[#This Row],[Extra Promotion %]]/100)))</f>
        <v>39</v>
      </c>
      <c r="M570" s="10">
        <f t="shared" si="17"/>
        <v>0.5</v>
      </c>
      <c r="N570" s="12">
        <f>AVERAGEIFS(Abercrombie_Data[Price after Promo''s],Abercrombie_Data[ID],Abercrombie_Data[[#This Row],[ID]])</f>
        <v>39</v>
      </c>
      <c r="O57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1" spans="1:16" x14ac:dyDescent="0.25">
      <c r="A571" s="2">
        <v>43806</v>
      </c>
      <c r="B571" s="3" t="s">
        <v>302</v>
      </c>
      <c r="C571" s="3" t="s">
        <v>330</v>
      </c>
      <c r="D571" s="3" t="s">
        <v>172</v>
      </c>
      <c r="E571" s="6">
        <v>38960334</v>
      </c>
      <c r="F571" s="12">
        <v>58</v>
      </c>
      <c r="G571" s="12">
        <v>29</v>
      </c>
      <c r="H571" s="3" t="s">
        <v>385</v>
      </c>
      <c r="I571" s="3" t="s">
        <v>388</v>
      </c>
      <c r="J571" s="10" t="str">
        <f>IF(Abercrombie_Data[[#This Row],[Extra Promotion]]="","",MID(Abercrombie_Data[[#This Row],[Extra Promotion]],FIND("%",Abercrombie_Data[[#This Row],[Extra Promotion]])-2,2))</f>
        <v>25</v>
      </c>
      <c r="K571" s="7">
        <f t="shared" si="16"/>
        <v>29</v>
      </c>
      <c r="L571" s="7">
        <f>K571*(1-(IF(Abercrombie_Data[[#This Row],[Extra Promotion %]]="",0,Abercrombie_Data[[#This Row],[Extra Promotion %]]/100)))</f>
        <v>21.75</v>
      </c>
      <c r="M571" s="10">
        <f t="shared" si="17"/>
        <v>0.625</v>
      </c>
      <c r="N571" s="12">
        <f>AVERAGEIFS(Abercrombie_Data[Price after Promo''s],Abercrombie_Data[ID],Abercrombie_Data[[#This Row],[ID]])</f>
        <v>21.75</v>
      </c>
      <c r="O57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2" spans="1:16" x14ac:dyDescent="0.25">
      <c r="A572" s="2">
        <v>43806</v>
      </c>
      <c r="B572" s="3" t="s">
        <v>302</v>
      </c>
      <c r="C572" s="3" t="s">
        <v>349</v>
      </c>
      <c r="D572" s="3" t="s">
        <v>370</v>
      </c>
      <c r="E572" s="6">
        <v>37958320</v>
      </c>
      <c r="F572" s="12">
        <v>54</v>
      </c>
      <c r="G572" s="12"/>
      <c r="H572" s="3" t="s">
        <v>385</v>
      </c>
      <c r="I572" s="3" t="s">
        <v>389</v>
      </c>
      <c r="J572" s="10" t="str">
        <f>IF(Abercrombie_Data[[#This Row],[Extra Promotion]]="","",MID(Abercrombie_Data[[#This Row],[Extra Promotion]],FIND("%",Abercrombie_Data[[#This Row],[Extra Promotion]])-2,2))</f>
        <v/>
      </c>
      <c r="K572" s="7">
        <f t="shared" si="16"/>
        <v>54</v>
      </c>
      <c r="L572" s="7">
        <f>K572*(1-(IF(Abercrombie_Data[[#This Row],[Extra Promotion %]]="",0,Abercrombie_Data[[#This Row],[Extra Promotion %]]/100)))</f>
        <v>54</v>
      </c>
      <c r="M572" s="10">
        <f t="shared" si="17"/>
        <v>0</v>
      </c>
      <c r="N572" s="12">
        <f>AVERAGEIFS(Abercrombie_Data[Price after Promo''s],Abercrombie_Data[ID],Abercrombie_Data[[#This Row],[ID]])</f>
        <v>54</v>
      </c>
      <c r="O57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3" spans="1:16" x14ac:dyDescent="0.25">
      <c r="A573" s="2">
        <v>43806</v>
      </c>
      <c r="B573" s="3" t="s">
        <v>302</v>
      </c>
      <c r="C573" s="3" t="s">
        <v>323</v>
      </c>
      <c r="D573" s="3" t="s">
        <v>380</v>
      </c>
      <c r="E573" s="6">
        <v>38960324</v>
      </c>
      <c r="F573" s="12">
        <v>58</v>
      </c>
      <c r="G573" s="12">
        <v>29</v>
      </c>
      <c r="H573" s="3" t="s">
        <v>385</v>
      </c>
      <c r="I573" s="3" t="s">
        <v>388</v>
      </c>
      <c r="J573" s="10" t="str">
        <f>IF(Abercrombie_Data[[#This Row],[Extra Promotion]]="","",MID(Abercrombie_Data[[#This Row],[Extra Promotion]],FIND("%",Abercrombie_Data[[#This Row],[Extra Promotion]])-2,2))</f>
        <v>25</v>
      </c>
      <c r="K573" s="7">
        <f t="shared" si="16"/>
        <v>29</v>
      </c>
      <c r="L573" s="7">
        <f>K573*(1-(IF(Abercrombie_Data[[#This Row],[Extra Promotion %]]="",0,Abercrombie_Data[[#This Row],[Extra Promotion %]]/100)))</f>
        <v>21.75</v>
      </c>
      <c r="M573" s="10">
        <f t="shared" si="17"/>
        <v>0.625</v>
      </c>
      <c r="N573" s="12">
        <f>AVERAGEIFS(Abercrombie_Data[Price after Promo''s],Abercrombie_Data[ID],Abercrombie_Data[[#This Row],[ID]])</f>
        <v>21.75</v>
      </c>
      <c r="O57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4" spans="1:16" x14ac:dyDescent="0.25">
      <c r="A574" s="2">
        <v>43806</v>
      </c>
      <c r="B574" s="3" t="s">
        <v>302</v>
      </c>
      <c r="C574" s="3" t="s">
        <v>346</v>
      </c>
      <c r="D574" s="3" t="s">
        <v>14</v>
      </c>
      <c r="E574" s="6">
        <v>39036918</v>
      </c>
      <c r="F574" s="12">
        <v>58</v>
      </c>
      <c r="G574" s="12">
        <v>29</v>
      </c>
      <c r="H574" s="3" t="s">
        <v>385</v>
      </c>
      <c r="I574" s="3" t="s">
        <v>388</v>
      </c>
      <c r="J574" s="10" t="str">
        <f>IF(Abercrombie_Data[[#This Row],[Extra Promotion]]="","",MID(Abercrombie_Data[[#This Row],[Extra Promotion]],FIND("%",Abercrombie_Data[[#This Row],[Extra Promotion]])-2,2))</f>
        <v>25</v>
      </c>
      <c r="K574" s="7">
        <f t="shared" si="16"/>
        <v>29</v>
      </c>
      <c r="L574" s="7">
        <f>K574*(1-(IF(Abercrombie_Data[[#This Row],[Extra Promotion %]]="",0,Abercrombie_Data[[#This Row],[Extra Promotion %]]/100)))</f>
        <v>21.75</v>
      </c>
      <c r="M574" s="10">
        <f t="shared" si="17"/>
        <v>0.625</v>
      </c>
      <c r="N574" s="12">
        <f>AVERAGEIFS(Abercrombie_Data[Price after Promo''s],Abercrombie_Data[ID],Abercrombie_Data[[#This Row],[ID]])</f>
        <v>21.75</v>
      </c>
      <c r="O57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5" spans="1:16" x14ac:dyDescent="0.25">
      <c r="A575" s="2">
        <v>43806</v>
      </c>
      <c r="B575" s="3" t="s">
        <v>302</v>
      </c>
      <c r="C575" s="3" t="s">
        <v>333</v>
      </c>
      <c r="D575" s="3" t="s">
        <v>18</v>
      </c>
      <c r="E575" s="6">
        <v>39036928</v>
      </c>
      <c r="F575" s="12">
        <v>68</v>
      </c>
      <c r="G575" s="12">
        <v>34</v>
      </c>
      <c r="H575" s="3" t="s">
        <v>385</v>
      </c>
      <c r="I575" s="3" t="s">
        <v>388</v>
      </c>
      <c r="J575" s="10" t="str">
        <f>IF(Abercrombie_Data[[#This Row],[Extra Promotion]]="","",MID(Abercrombie_Data[[#This Row],[Extra Promotion]],FIND("%",Abercrombie_Data[[#This Row],[Extra Promotion]])-2,2))</f>
        <v>25</v>
      </c>
      <c r="K575" s="7">
        <f t="shared" si="16"/>
        <v>34</v>
      </c>
      <c r="L575" s="7">
        <f>K575*(1-(IF(Abercrombie_Data[[#This Row],[Extra Promotion %]]="",0,Abercrombie_Data[[#This Row],[Extra Promotion %]]/100)))</f>
        <v>25.5</v>
      </c>
      <c r="M575" s="10">
        <f t="shared" si="17"/>
        <v>0.625</v>
      </c>
      <c r="N575" s="12">
        <f>AVERAGEIFS(Abercrombie_Data[Price after Promo''s],Abercrombie_Data[ID],Abercrombie_Data[[#This Row],[ID]])</f>
        <v>25.5</v>
      </c>
      <c r="O57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6" spans="1:16" x14ac:dyDescent="0.25">
      <c r="A576" s="2">
        <v>43806</v>
      </c>
      <c r="B576" s="3" t="s">
        <v>302</v>
      </c>
      <c r="C576" s="3" t="s">
        <v>344</v>
      </c>
      <c r="D576" s="3" t="s">
        <v>363</v>
      </c>
      <c r="E576" s="6">
        <v>37766904</v>
      </c>
      <c r="F576" s="12">
        <v>58</v>
      </c>
      <c r="G576" s="12">
        <v>29</v>
      </c>
      <c r="H576" s="3" t="s">
        <v>385</v>
      </c>
      <c r="I576" s="3" t="s">
        <v>388</v>
      </c>
      <c r="J576" s="10" t="str">
        <f>IF(Abercrombie_Data[[#This Row],[Extra Promotion]]="","",MID(Abercrombie_Data[[#This Row],[Extra Promotion]],FIND("%",Abercrombie_Data[[#This Row],[Extra Promotion]])-2,2))</f>
        <v>25</v>
      </c>
      <c r="K576" s="7">
        <f t="shared" si="16"/>
        <v>29</v>
      </c>
      <c r="L576" s="7">
        <f>K576*(1-(IF(Abercrombie_Data[[#This Row],[Extra Promotion %]]="",0,Abercrombie_Data[[#This Row],[Extra Promotion %]]/100)))</f>
        <v>21.75</v>
      </c>
      <c r="M576" s="10">
        <f t="shared" si="17"/>
        <v>0.625</v>
      </c>
      <c r="N576" s="12">
        <f>AVERAGEIFS(Abercrombie_Data[Price after Promo''s],Abercrombie_Data[ID],Abercrombie_Data[[#This Row],[ID]])</f>
        <v>21.75</v>
      </c>
      <c r="O57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7" spans="1:16" x14ac:dyDescent="0.25">
      <c r="A577" s="2">
        <v>43806</v>
      </c>
      <c r="B577" s="3" t="s">
        <v>302</v>
      </c>
      <c r="C577" s="3" t="s">
        <v>330</v>
      </c>
      <c r="D577" s="3" t="s">
        <v>379</v>
      </c>
      <c r="E577" s="6">
        <v>39160889</v>
      </c>
      <c r="F577" s="12">
        <v>58</v>
      </c>
      <c r="G577" s="12">
        <v>29</v>
      </c>
      <c r="H577" s="3" t="s">
        <v>385</v>
      </c>
      <c r="I577" s="3" t="s">
        <v>388</v>
      </c>
      <c r="J577" s="10" t="str">
        <f>IF(Abercrombie_Data[[#This Row],[Extra Promotion]]="","",MID(Abercrombie_Data[[#This Row],[Extra Promotion]],FIND("%",Abercrombie_Data[[#This Row],[Extra Promotion]])-2,2))</f>
        <v>25</v>
      </c>
      <c r="K577" s="7">
        <f t="shared" si="16"/>
        <v>29</v>
      </c>
      <c r="L577" s="7">
        <f>K577*(1-(IF(Abercrombie_Data[[#This Row],[Extra Promotion %]]="",0,Abercrombie_Data[[#This Row],[Extra Promotion %]]/100)))</f>
        <v>21.75</v>
      </c>
      <c r="M577" s="10">
        <f t="shared" si="17"/>
        <v>0.625</v>
      </c>
      <c r="N577" s="12">
        <f>AVERAGEIFS(Abercrombie_Data[Price after Promo''s],Abercrombie_Data[ID],Abercrombie_Data[[#This Row],[ID]])</f>
        <v>21.75</v>
      </c>
      <c r="O57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8" spans="1:16" x14ac:dyDescent="0.25">
      <c r="A578" s="2">
        <v>43806</v>
      </c>
      <c r="B578" s="3" t="s">
        <v>302</v>
      </c>
      <c r="C578" s="3" t="s">
        <v>325</v>
      </c>
      <c r="D578" s="3" t="s">
        <v>150</v>
      </c>
      <c r="E578" s="6">
        <v>39267333</v>
      </c>
      <c r="F578" s="12">
        <v>58</v>
      </c>
      <c r="G578" s="12">
        <v>29</v>
      </c>
      <c r="H578" s="3" t="s">
        <v>385</v>
      </c>
      <c r="I578" s="3" t="s">
        <v>388</v>
      </c>
      <c r="J578" s="10" t="str">
        <f>IF(Abercrombie_Data[[#This Row],[Extra Promotion]]="","",MID(Abercrombie_Data[[#This Row],[Extra Promotion]],FIND("%",Abercrombie_Data[[#This Row],[Extra Promotion]])-2,2))</f>
        <v>25</v>
      </c>
      <c r="K578" s="7">
        <f t="shared" ref="K578:K641" si="18">MIN(F578,G578)</f>
        <v>29</v>
      </c>
      <c r="L578" s="7">
        <f>K578*(1-(IF(Abercrombie_Data[[#This Row],[Extra Promotion %]]="",0,Abercrombie_Data[[#This Row],[Extra Promotion %]]/100)))</f>
        <v>21.75</v>
      </c>
      <c r="M578" s="10">
        <f t="shared" ref="M578:M641" si="19">IF(1-(L578/F578)=1,"",1-(L578/F578))</f>
        <v>0.625</v>
      </c>
      <c r="N578" s="12">
        <f>AVERAGEIFS(Abercrombie_Data[Price after Promo''s],Abercrombie_Data[ID],Abercrombie_Data[[#This Row],[ID]])</f>
        <v>21.75</v>
      </c>
      <c r="O57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79" spans="1:16" x14ac:dyDescent="0.25">
      <c r="A579" s="2">
        <v>43806</v>
      </c>
      <c r="B579" s="3" t="s">
        <v>302</v>
      </c>
      <c r="C579" s="3" t="s">
        <v>341</v>
      </c>
      <c r="D579" s="3" t="s">
        <v>18</v>
      </c>
      <c r="E579" s="6">
        <v>39491342</v>
      </c>
      <c r="F579" s="12">
        <v>68</v>
      </c>
      <c r="G579" s="12">
        <v>34</v>
      </c>
      <c r="H579" s="3" t="s">
        <v>385</v>
      </c>
      <c r="I579" s="3" t="s">
        <v>388</v>
      </c>
      <c r="J579" s="10" t="str">
        <f>IF(Abercrombie_Data[[#This Row],[Extra Promotion]]="","",MID(Abercrombie_Data[[#This Row],[Extra Promotion]],FIND("%",Abercrombie_Data[[#This Row],[Extra Promotion]])-2,2))</f>
        <v>25</v>
      </c>
      <c r="K579" s="7">
        <f t="shared" si="18"/>
        <v>34</v>
      </c>
      <c r="L579" s="7">
        <f>K579*(1-(IF(Abercrombie_Data[[#This Row],[Extra Promotion %]]="",0,Abercrombie_Data[[#This Row],[Extra Promotion %]]/100)))</f>
        <v>25.5</v>
      </c>
      <c r="M579" s="10">
        <f t="shared" si="19"/>
        <v>0.625</v>
      </c>
      <c r="N579" s="12">
        <f>AVERAGEIFS(Abercrombie_Data[Price after Promo''s],Abercrombie_Data[ID],Abercrombie_Data[[#This Row],[ID]])</f>
        <v>25.5</v>
      </c>
      <c r="O57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0" spans="1:16" x14ac:dyDescent="0.25">
      <c r="A580" s="2">
        <v>43806</v>
      </c>
      <c r="B580" s="3" t="s">
        <v>302</v>
      </c>
      <c r="C580" s="3" t="s">
        <v>323</v>
      </c>
      <c r="D580" s="3" t="s">
        <v>369</v>
      </c>
      <c r="E580" s="6">
        <v>38960322</v>
      </c>
      <c r="F580" s="12">
        <v>58</v>
      </c>
      <c r="G580" s="12">
        <v>29</v>
      </c>
      <c r="H580" s="3" t="s">
        <v>385</v>
      </c>
      <c r="I580" s="3" t="s">
        <v>388</v>
      </c>
      <c r="J580" s="10" t="str">
        <f>IF(Abercrombie_Data[[#This Row],[Extra Promotion]]="","",MID(Abercrombie_Data[[#This Row],[Extra Promotion]],FIND("%",Abercrombie_Data[[#This Row],[Extra Promotion]])-2,2))</f>
        <v>25</v>
      </c>
      <c r="K580" s="7">
        <f t="shared" si="18"/>
        <v>29</v>
      </c>
      <c r="L580" s="7">
        <f>K580*(1-(IF(Abercrombie_Data[[#This Row],[Extra Promotion %]]="",0,Abercrombie_Data[[#This Row],[Extra Promotion %]]/100)))</f>
        <v>21.75</v>
      </c>
      <c r="M580" s="10">
        <f t="shared" si="19"/>
        <v>0.625</v>
      </c>
      <c r="N580" s="12">
        <f>AVERAGEIFS(Abercrombie_Data[Price after Promo''s],Abercrombie_Data[ID],Abercrombie_Data[[#This Row],[ID]])</f>
        <v>21.75</v>
      </c>
      <c r="O58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1" spans="1:16" x14ac:dyDescent="0.25">
      <c r="A581" s="2">
        <v>43806</v>
      </c>
      <c r="B581" s="3" t="s">
        <v>302</v>
      </c>
      <c r="C581" s="3" t="s">
        <v>364</v>
      </c>
      <c r="D581" s="3" t="s">
        <v>155</v>
      </c>
      <c r="E581" s="6">
        <v>39036922</v>
      </c>
      <c r="F581" s="12">
        <v>78</v>
      </c>
      <c r="G581" s="12">
        <v>39</v>
      </c>
      <c r="H581" s="3" t="s">
        <v>385</v>
      </c>
      <c r="I581" s="3" t="s">
        <v>388</v>
      </c>
      <c r="J581" s="10" t="str">
        <f>IF(Abercrombie_Data[[#This Row],[Extra Promotion]]="","",MID(Abercrombie_Data[[#This Row],[Extra Promotion]],FIND("%",Abercrombie_Data[[#This Row],[Extra Promotion]])-2,2))</f>
        <v>25</v>
      </c>
      <c r="K581" s="7">
        <f t="shared" si="18"/>
        <v>39</v>
      </c>
      <c r="L581" s="7">
        <f>K581*(1-(IF(Abercrombie_Data[[#This Row],[Extra Promotion %]]="",0,Abercrombie_Data[[#This Row],[Extra Promotion %]]/100)))</f>
        <v>29.25</v>
      </c>
      <c r="M581" s="10">
        <f t="shared" si="19"/>
        <v>0.625</v>
      </c>
      <c r="N581" s="12">
        <f>AVERAGEIFS(Abercrombie_Data[Price after Promo''s],Abercrombie_Data[ID],Abercrombie_Data[[#This Row],[ID]])</f>
        <v>29.25</v>
      </c>
      <c r="O58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2" spans="1:16" x14ac:dyDescent="0.25">
      <c r="A582" s="2">
        <v>43806</v>
      </c>
      <c r="B582" s="3" t="s">
        <v>302</v>
      </c>
      <c r="C582" s="3" t="s">
        <v>337</v>
      </c>
      <c r="D582" s="3" t="s">
        <v>172</v>
      </c>
      <c r="E582" s="6">
        <v>38835334</v>
      </c>
      <c r="F582" s="12">
        <v>58</v>
      </c>
      <c r="G582" s="12">
        <v>29</v>
      </c>
      <c r="H582" s="3" t="s">
        <v>385</v>
      </c>
      <c r="I582" s="3" t="s">
        <v>388</v>
      </c>
      <c r="J582" s="10" t="str">
        <f>IF(Abercrombie_Data[[#This Row],[Extra Promotion]]="","",MID(Abercrombie_Data[[#This Row],[Extra Promotion]],FIND("%",Abercrombie_Data[[#This Row],[Extra Promotion]])-2,2))</f>
        <v>25</v>
      </c>
      <c r="K582" s="7">
        <f t="shared" si="18"/>
        <v>29</v>
      </c>
      <c r="L582" s="7">
        <f>K582*(1-(IF(Abercrombie_Data[[#This Row],[Extra Promotion %]]="",0,Abercrombie_Data[[#This Row],[Extra Promotion %]]/100)))</f>
        <v>21.75</v>
      </c>
      <c r="M582" s="10">
        <f t="shared" si="19"/>
        <v>0.625</v>
      </c>
      <c r="N582" s="12">
        <f>AVERAGEIFS(Abercrombie_Data[Price after Promo''s],Abercrombie_Data[ID],Abercrombie_Data[[#This Row],[ID]])</f>
        <v>21.75</v>
      </c>
      <c r="O58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3" spans="1:16" x14ac:dyDescent="0.25">
      <c r="A583" s="2">
        <v>43806</v>
      </c>
      <c r="B583" s="3" t="s">
        <v>302</v>
      </c>
      <c r="C583" s="3" t="s">
        <v>349</v>
      </c>
      <c r="D583" s="3" t="s">
        <v>215</v>
      </c>
      <c r="E583" s="6">
        <v>37958322</v>
      </c>
      <c r="F583" s="12">
        <v>54</v>
      </c>
      <c r="G583" s="12"/>
      <c r="H583" s="3" t="s">
        <v>385</v>
      </c>
      <c r="I583" s="3" t="s">
        <v>389</v>
      </c>
      <c r="J583" s="10" t="str">
        <f>IF(Abercrombie_Data[[#This Row],[Extra Promotion]]="","",MID(Abercrombie_Data[[#This Row],[Extra Promotion]],FIND("%",Abercrombie_Data[[#This Row],[Extra Promotion]])-2,2))</f>
        <v/>
      </c>
      <c r="K583" s="7">
        <f t="shared" si="18"/>
        <v>54</v>
      </c>
      <c r="L583" s="7">
        <f>K583*(1-(IF(Abercrombie_Data[[#This Row],[Extra Promotion %]]="",0,Abercrombie_Data[[#This Row],[Extra Promotion %]]/100)))</f>
        <v>54</v>
      </c>
      <c r="M583" s="10">
        <f t="shared" si="19"/>
        <v>0</v>
      </c>
      <c r="N583" s="12">
        <f>AVERAGEIFS(Abercrombie_Data[Price after Promo''s],Abercrombie_Data[ID],Abercrombie_Data[[#This Row],[ID]])</f>
        <v>54</v>
      </c>
      <c r="O58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4" spans="1:16" x14ac:dyDescent="0.25">
      <c r="A584" s="2">
        <v>43806</v>
      </c>
      <c r="B584" s="3" t="s">
        <v>302</v>
      </c>
      <c r="C584" s="3" t="s">
        <v>323</v>
      </c>
      <c r="D584" s="3" t="s">
        <v>289</v>
      </c>
      <c r="E584" s="6">
        <v>37348594</v>
      </c>
      <c r="F584" s="12">
        <v>58</v>
      </c>
      <c r="G584" s="12">
        <v>29</v>
      </c>
      <c r="H584" s="3" t="s">
        <v>385</v>
      </c>
      <c r="I584" s="3" t="s">
        <v>388</v>
      </c>
      <c r="J584" s="10" t="str">
        <f>IF(Abercrombie_Data[[#This Row],[Extra Promotion]]="","",MID(Abercrombie_Data[[#This Row],[Extra Promotion]],FIND("%",Abercrombie_Data[[#This Row],[Extra Promotion]])-2,2))</f>
        <v>25</v>
      </c>
      <c r="K584" s="7">
        <f t="shared" si="18"/>
        <v>29</v>
      </c>
      <c r="L584" s="7">
        <f>K584*(1-(IF(Abercrombie_Data[[#This Row],[Extra Promotion %]]="",0,Abercrombie_Data[[#This Row],[Extra Promotion %]]/100)))</f>
        <v>21.75</v>
      </c>
      <c r="M584" s="10">
        <f t="shared" si="19"/>
        <v>0.625</v>
      </c>
      <c r="N584" s="12">
        <f>AVERAGEIFS(Abercrombie_Data[Price after Promo''s],Abercrombie_Data[ID],Abercrombie_Data[[#This Row],[ID]])</f>
        <v>21.75</v>
      </c>
      <c r="O58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5" spans="1:16" x14ac:dyDescent="0.25">
      <c r="A585" s="2">
        <v>43806</v>
      </c>
      <c r="B585" s="3" t="s">
        <v>302</v>
      </c>
      <c r="C585" s="3" t="s">
        <v>346</v>
      </c>
      <c r="D585" s="3" t="s">
        <v>193</v>
      </c>
      <c r="E585" s="6">
        <v>36106829</v>
      </c>
      <c r="F585" s="12">
        <v>58</v>
      </c>
      <c r="G585" s="12"/>
      <c r="H585" s="3" t="s">
        <v>385</v>
      </c>
      <c r="I585" s="3" t="s">
        <v>389</v>
      </c>
      <c r="J585" s="10" t="str">
        <f>IF(Abercrombie_Data[[#This Row],[Extra Promotion]]="","",MID(Abercrombie_Data[[#This Row],[Extra Promotion]],FIND("%",Abercrombie_Data[[#This Row],[Extra Promotion]])-2,2))</f>
        <v/>
      </c>
      <c r="K585" s="7">
        <f t="shared" si="18"/>
        <v>58</v>
      </c>
      <c r="L585" s="7">
        <f>K585*(1-(IF(Abercrombie_Data[[#This Row],[Extra Promotion %]]="",0,Abercrombie_Data[[#This Row],[Extra Promotion %]]/100)))</f>
        <v>58</v>
      </c>
      <c r="M585" s="10">
        <f t="shared" si="19"/>
        <v>0</v>
      </c>
      <c r="N585" s="12">
        <f>AVERAGEIFS(Abercrombie_Data[Price after Promo''s],Abercrombie_Data[ID],Abercrombie_Data[[#This Row],[ID]])</f>
        <v>58</v>
      </c>
      <c r="O58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6" spans="1:16" x14ac:dyDescent="0.25">
      <c r="A586" s="2">
        <v>43806</v>
      </c>
      <c r="B586" s="3" t="s">
        <v>302</v>
      </c>
      <c r="C586" s="3" t="s">
        <v>368</v>
      </c>
      <c r="D586" s="3" t="s">
        <v>372</v>
      </c>
      <c r="E586" s="6">
        <v>39036900</v>
      </c>
      <c r="F586" s="12">
        <v>68</v>
      </c>
      <c r="G586" s="12">
        <v>34</v>
      </c>
      <c r="H586" s="3" t="s">
        <v>385</v>
      </c>
      <c r="I586" s="3" t="s">
        <v>388</v>
      </c>
      <c r="J586" s="10" t="str">
        <f>IF(Abercrombie_Data[[#This Row],[Extra Promotion]]="","",MID(Abercrombie_Data[[#This Row],[Extra Promotion]],FIND("%",Abercrombie_Data[[#This Row],[Extra Promotion]])-2,2))</f>
        <v>25</v>
      </c>
      <c r="K586" s="7">
        <f t="shared" si="18"/>
        <v>34</v>
      </c>
      <c r="L586" s="7">
        <f>K586*(1-(IF(Abercrombie_Data[[#This Row],[Extra Promotion %]]="",0,Abercrombie_Data[[#This Row],[Extra Promotion %]]/100)))</f>
        <v>25.5</v>
      </c>
      <c r="M586" s="10">
        <f t="shared" si="19"/>
        <v>0.625</v>
      </c>
      <c r="N586" s="12">
        <f>AVERAGEIFS(Abercrombie_Data[Price after Promo''s],Abercrombie_Data[ID],Abercrombie_Data[[#This Row],[ID]])</f>
        <v>25.5</v>
      </c>
      <c r="O58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7" spans="1:16" x14ac:dyDescent="0.25">
      <c r="A587" s="2">
        <v>43806</v>
      </c>
      <c r="B587" s="3" t="s">
        <v>302</v>
      </c>
      <c r="C587" s="3" t="s">
        <v>330</v>
      </c>
      <c r="D587" s="3" t="s">
        <v>369</v>
      </c>
      <c r="E587" s="6">
        <v>38960331</v>
      </c>
      <c r="F587" s="12">
        <v>58</v>
      </c>
      <c r="G587" s="12">
        <v>29</v>
      </c>
      <c r="H587" s="3" t="s">
        <v>385</v>
      </c>
      <c r="I587" s="3" t="s">
        <v>388</v>
      </c>
      <c r="J587" s="10" t="str">
        <f>IF(Abercrombie_Data[[#This Row],[Extra Promotion]]="","",MID(Abercrombie_Data[[#This Row],[Extra Promotion]],FIND("%",Abercrombie_Data[[#This Row],[Extra Promotion]])-2,2))</f>
        <v>25</v>
      </c>
      <c r="K587" s="7">
        <f t="shared" si="18"/>
        <v>29</v>
      </c>
      <c r="L587" s="7">
        <f>K587*(1-(IF(Abercrombie_Data[[#This Row],[Extra Promotion %]]="",0,Abercrombie_Data[[#This Row],[Extra Promotion %]]/100)))</f>
        <v>21.75</v>
      </c>
      <c r="M587" s="10">
        <f t="shared" si="19"/>
        <v>0.625</v>
      </c>
      <c r="N587" s="12">
        <f>AVERAGEIFS(Abercrombie_Data[Price after Promo''s],Abercrombie_Data[ID],Abercrombie_Data[[#This Row],[ID]])</f>
        <v>21.75</v>
      </c>
      <c r="O58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8" spans="1:16" x14ac:dyDescent="0.25">
      <c r="A588" s="2">
        <v>43806</v>
      </c>
      <c r="B588" s="3" t="s">
        <v>302</v>
      </c>
      <c r="C588" s="3" t="s">
        <v>344</v>
      </c>
      <c r="D588" s="3" t="s">
        <v>183</v>
      </c>
      <c r="E588" s="6">
        <v>37766902</v>
      </c>
      <c r="F588" s="12">
        <v>58</v>
      </c>
      <c r="G588" s="12">
        <v>29</v>
      </c>
      <c r="H588" s="3" t="s">
        <v>385</v>
      </c>
      <c r="I588" s="3" t="s">
        <v>388</v>
      </c>
      <c r="J588" s="10" t="str">
        <f>IF(Abercrombie_Data[[#This Row],[Extra Promotion]]="","",MID(Abercrombie_Data[[#This Row],[Extra Promotion]],FIND("%",Abercrombie_Data[[#This Row],[Extra Promotion]])-2,2))</f>
        <v>25</v>
      </c>
      <c r="K588" s="7">
        <f t="shared" si="18"/>
        <v>29</v>
      </c>
      <c r="L588" s="7">
        <f>K588*(1-(IF(Abercrombie_Data[[#This Row],[Extra Promotion %]]="",0,Abercrombie_Data[[#This Row],[Extra Promotion %]]/100)))</f>
        <v>21.75</v>
      </c>
      <c r="M588" s="10">
        <f t="shared" si="19"/>
        <v>0.625</v>
      </c>
      <c r="N588" s="12">
        <f>AVERAGEIFS(Abercrombie_Data[Price after Promo''s],Abercrombie_Data[ID],Abercrombie_Data[[#This Row],[ID]])</f>
        <v>21.75</v>
      </c>
      <c r="O58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89" spans="1:16" x14ac:dyDescent="0.25">
      <c r="A589" s="2">
        <v>43806</v>
      </c>
      <c r="B589" s="3" t="s">
        <v>302</v>
      </c>
      <c r="C589" s="3" t="s">
        <v>364</v>
      </c>
      <c r="D589" s="3" t="s">
        <v>11</v>
      </c>
      <c r="E589" s="6">
        <v>39036924</v>
      </c>
      <c r="F589" s="12">
        <v>78</v>
      </c>
      <c r="G589" s="12">
        <v>39</v>
      </c>
      <c r="H589" s="3" t="s">
        <v>385</v>
      </c>
      <c r="I589" s="3" t="s">
        <v>388</v>
      </c>
      <c r="J589" s="10" t="str">
        <f>IF(Abercrombie_Data[[#This Row],[Extra Promotion]]="","",MID(Abercrombie_Data[[#This Row],[Extra Promotion]],FIND("%",Abercrombie_Data[[#This Row],[Extra Promotion]])-2,2))</f>
        <v>25</v>
      </c>
      <c r="K589" s="7">
        <f t="shared" si="18"/>
        <v>39</v>
      </c>
      <c r="L589" s="7">
        <f>K589*(1-(IF(Abercrombie_Data[[#This Row],[Extra Promotion %]]="",0,Abercrombie_Data[[#This Row],[Extra Promotion %]]/100)))</f>
        <v>29.25</v>
      </c>
      <c r="M589" s="10">
        <f t="shared" si="19"/>
        <v>0.625</v>
      </c>
      <c r="N589" s="12">
        <f>AVERAGEIFS(Abercrombie_Data[Price after Promo''s],Abercrombie_Data[ID],Abercrombie_Data[[#This Row],[ID]])</f>
        <v>29.25</v>
      </c>
      <c r="O58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0" spans="1:16" x14ac:dyDescent="0.25">
      <c r="A590" s="2">
        <v>43806</v>
      </c>
      <c r="B590" s="3" t="s">
        <v>302</v>
      </c>
      <c r="C590" s="3" t="s">
        <v>364</v>
      </c>
      <c r="D590" s="3" t="s">
        <v>30</v>
      </c>
      <c r="E590" s="6">
        <v>39036923</v>
      </c>
      <c r="F590" s="12">
        <v>78</v>
      </c>
      <c r="G590" s="12">
        <v>39</v>
      </c>
      <c r="H590" s="3" t="s">
        <v>385</v>
      </c>
      <c r="I590" s="3" t="s">
        <v>388</v>
      </c>
      <c r="J590" s="10" t="str">
        <f>IF(Abercrombie_Data[[#This Row],[Extra Promotion]]="","",MID(Abercrombie_Data[[#This Row],[Extra Promotion]],FIND("%",Abercrombie_Data[[#This Row],[Extra Promotion]])-2,2))</f>
        <v>25</v>
      </c>
      <c r="K590" s="7">
        <f t="shared" si="18"/>
        <v>39</v>
      </c>
      <c r="L590" s="7">
        <f>K590*(1-(IF(Abercrombie_Data[[#This Row],[Extra Promotion %]]="",0,Abercrombie_Data[[#This Row],[Extra Promotion %]]/100)))</f>
        <v>29.25</v>
      </c>
      <c r="M590" s="10">
        <f t="shared" si="19"/>
        <v>0.625</v>
      </c>
      <c r="N590" s="12">
        <f>AVERAGEIFS(Abercrombie_Data[Price after Promo''s],Abercrombie_Data[ID],Abercrombie_Data[[#This Row],[ID]])</f>
        <v>29.25</v>
      </c>
      <c r="O59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1" spans="1:16" x14ac:dyDescent="0.25">
      <c r="A591" s="2">
        <v>43806</v>
      </c>
      <c r="B591" s="3" t="s">
        <v>302</v>
      </c>
      <c r="C591" s="3" t="s">
        <v>371</v>
      </c>
      <c r="D591" s="3" t="s">
        <v>332</v>
      </c>
      <c r="E591" s="6">
        <v>38835332</v>
      </c>
      <c r="F591" s="12">
        <v>58</v>
      </c>
      <c r="G591" s="12">
        <v>29</v>
      </c>
      <c r="H591" s="3" t="s">
        <v>385</v>
      </c>
      <c r="I591" s="3" t="s">
        <v>388</v>
      </c>
      <c r="J591" s="10" t="str">
        <f>IF(Abercrombie_Data[[#This Row],[Extra Promotion]]="","",MID(Abercrombie_Data[[#This Row],[Extra Promotion]],FIND("%",Abercrombie_Data[[#This Row],[Extra Promotion]])-2,2))</f>
        <v>25</v>
      </c>
      <c r="K591" s="7">
        <f t="shared" si="18"/>
        <v>29</v>
      </c>
      <c r="L591" s="7">
        <f>K591*(1-(IF(Abercrombie_Data[[#This Row],[Extra Promotion %]]="",0,Abercrombie_Data[[#This Row],[Extra Promotion %]]/100)))</f>
        <v>21.75</v>
      </c>
      <c r="M591" s="10">
        <f t="shared" si="19"/>
        <v>0.625</v>
      </c>
      <c r="N591" s="12">
        <f>AVERAGEIFS(Abercrombie_Data[Price after Promo''s],Abercrombie_Data[ID],Abercrombie_Data[[#This Row],[ID]])</f>
        <v>21.75</v>
      </c>
      <c r="O59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2" spans="1:16" x14ac:dyDescent="0.25">
      <c r="A592" s="2">
        <v>43806</v>
      </c>
      <c r="B592" s="3" t="s">
        <v>302</v>
      </c>
      <c r="C592" s="3" t="s">
        <v>330</v>
      </c>
      <c r="D592" s="3" t="s">
        <v>375</v>
      </c>
      <c r="E592" s="6">
        <v>39160891</v>
      </c>
      <c r="F592" s="12">
        <v>58</v>
      </c>
      <c r="G592" s="12">
        <v>29</v>
      </c>
      <c r="H592" s="3" t="s">
        <v>385</v>
      </c>
      <c r="I592" s="3" t="s">
        <v>388</v>
      </c>
      <c r="J592" s="10" t="str">
        <f>IF(Abercrombie_Data[[#This Row],[Extra Promotion]]="","",MID(Abercrombie_Data[[#This Row],[Extra Promotion]],FIND("%",Abercrombie_Data[[#This Row],[Extra Promotion]])-2,2))</f>
        <v>25</v>
      </c>
      <c r="K592" s="7">
        <f t="shared" si="18"/>
        <v>29</v>
      </c>
      <c r="L592" s="7">
        <f>K592*(1-(IF(Abercrombie_Data[[#This Row],[Extra Promotion %]]="",0,Abercrombie_Data[[#This Row],[Extra Promotion %]]/100)))</f>
        <v>21.75</v>
      </c>
      <c r="M592" s="10">
        <f t="shared" si="19"/>
        <v>0.625</v>
      </c>
      <c r="N592" s="12">
        <f>AVERAGEIFS(Abercrombie_Data[Price after Promo''s],Abercrombie_Data[ID],Abercrombie_Data[[#This Row],[ID]])</f>
        <v>21.75</v>
      </c>
      <c r="O59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3" spans="1:16" x14ac:dyDescent="0.25">
      <c r="A593" s="2">
        <v>43806</v>
      </c>
      <c r="B593" s="3" t="s">
        <v>302</v>
      </c>
      <c r="C593" s="3" t="s">
        <v>330</v>
      </c>
      <c r="D593" s="3" t="s">
        <v>378</v>
      </c>
      <c r="E593" s="6">
        <v>38835333</v>
      </c>
      <c r="F593" s="12">
        <v>58</v>
      </c>
      <c r="G593" s="12">
        <v>29</v>
      </c>
      <c r="H593" s="3" t="s">
        <v>385</v>
      </c>
      <c r="I593" s="3" t="s">
        <v>388</v>
      </c>
      <c r="J593" s="10" t="str">
        <f>IF(Abercrombie_Data[[#This Row],[Extra Promotion]]="","",MID(Abercrombie_Data[[#This Row],[Extra Promotion]],FIND("%",Abercrombie_Data[[#This Row],[Extra Promotion]])-2,2))</f>
        <v>25</v>
      </c>
      <c r="K593" s="7">
        <f t="shared" si="18"/>
        <v>29</v>
      </c>
      <c r="L593" s="7">
        <f>K593*(1-(IF(Abercrombie_Data[[#This Row],[Extra Promotion %]]="",0,Abercrombie_Data[[#This Row],[Extra Promotion %]]/100)))</f>
        <v>21.75</v>
      </c>
      <c r="M593" s="10">
        <f t="shared" si="19"/>
        <v>0.625</v>
      </c>
      <c r="N593" s="12">
        <f>AVERAGEIFS(Abercrombie_Data[Price after Promo''s],Abercrombie_Data[ID],Abercrombie_Data[[#This Row],[ID]])</f>
        <v>21.75</v>
      </c>
      <c r="O59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4" spans="1:16" x14ac:dyDescent="0.25">
      <c r="A594" s="2">
        <v>43806</v>
      </c>
      <c r="B594" s="3" t="s">
        <v>302</v>
      </c>
      <c r="C594" s="3" t="s">
        <v>323</v>
      </c>
      <c r="D594" s="3" t="s">
        <v>377</v>
      </c>
      <c r="E594" s="6">
        <v>38711402</v>
      </c>
      <c r="F594" s="12">
        <v>58</v>
      </c>
      <c r="G594" s="12">
        <v>29</v>
      </c>
      <c r="H594" s="3" t="s">
        <v>385</v>
      </c>
      <c r="I594" s="3" t="s">
        <v>389</v>
      </c>
      <c r="J594" s="10" t="str">
        <f>IF(Abercrombie_Data[[#This Row],[Extra Promotion]]="","",MID(Abercrombie_Data[[#This Row],[Extra Promotion]],FIND("%",Abercrombie_Data[[#This Row],[Extra Promotion]])-2,2))</f>
        <v/>
      </c>
      <c r="K594" s="7">
        <f t="shared" si="18"/>
        <v>29</v>
      </c>
      <c r="L594" s="7">
        <f>K594*(1-(IF(Abercrombie_Data[[#This Row],[Extra Promotion %]]="",0,Abercrombie_Data[[#This Row],[Extra Promotion %]]/100)))</f>
        <v>29</v>
      </c>
      <c r="M594" s="10">
        <f t="shared" si="19"/>
        <v>0.5</v>
      </c>
      <c r="N594" s="12">
        <f>AVERAGEIFS(Abercrombie_Data[Price after Promo''s],Abercrombie_Data[ID],Abercrombie_Data[[#This Row],[ID]])</f>
        <v>29</v>
      </c>
      <c r="O59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5" spans="1:16" x14ac:dyDescent="0.25">
      <c r="A595" s="2">
        <v>43806</v>
      </c>
      <c r="B595" s="3" t="s">
        <v>302</v>
      </c>
      <c r="C595" s="3" t="s">
        <v>330</v>
      </c>
      <c r="D595" s="3" t="s">
        <v>183</v>
      </c>
      <c r="E595" s="6">
        <v>39160892</v>
      </c>
      <c r="F595" s="12">
        <v>58</v>
      </c>
      <c r="G595" s="12">
        <v>29</v>
      </c>
      <c r="H595" s="3" t="s">
        <v>385</v>
      </c>
      <c r="I595" s="3" t="s">
        <v>388</v>
      </c>
      <c r="J595" s="10" t="str">
        <f>IF(Abercrombie_Data[[#This Row],[Extra Promotion]]="","",MID(Abercrombie_Data[[#This Row],[Extra Promotion]],FIND("%",Abercrombie_Data[[#This Row],[Extra Promotion]])-2,2))</f>
        <v>25</v>
      </c>
      <c r="K595" s="7">
        <f t="shared" si="18"/>
        <v>29</v>
      </c>
      <c r="L595" s="7">
        <f>K595*(1-(IF(Abercrombie_Data[[#This Row],[Extra Promotion %]]="",0,Abercrombie_Data[[#This Row],[Extra Promotion %]]/100)))</f>
        <v>21.75</v>
      </c>
      <c r="M595" s="10">
        <f t="shared" si="19"/>
        <v>0.625</v>
      </c>
      <c r="N595" s="12">
        <f>AVERAGEIFS(Abercrombie_Data[Price after Promo''s],Abercrombie_Data[ID],Abercrombie_Data[[#This Row],[ID]])</f>
        <v>21.75</v>
      </c>
      <c r="O59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6" spans="1:16" x14ac:dyDescent="0.25">
      <c r="A596" s="2">
        <v>43806</v>
      </c>
      <c r="B596" s="3" t="s">
        <v>302</v>
      </c>
      <c r="C596" s="3" t="s">
        <v>323</v>
      </c>
      <c r="D596" s="3" t="s">
        <v>336</v>
      </c>
      <c r="E596" s="6">
        <v>37348595</v>
      </c>
      <c r="F596" s="12">
        <v>58</v>
      </c>
      <c r="G596" s="12">
        <v>29</v>
      </c>
      <c r="H596" s="3" t="s">
        <v>385</v>
      </c>
      <c r="I596" s="3" t="s">
        <v>388</v>
      </c>
      <c r="J596" s="10" t="str">
        <f>IF(Abercrombie_Data[[#This Row],[Extra Promotion]]="","",MID(Abercrombie_Data[[#This Row],[Extra Promotion]],FIND("%",Abercrombie_Data[[#This Row],[Extra Promotion]])-2,2))</f>
        <v>25</v>
      </c>
      <c r="K596" s="7">
        <f t="shared" si="18"/>
        <v>29</v>
      </c>
      <c r="L596" s="7">
        <f>K596*(1-(IF(Abercrombie_Data[[#This Row],[Extra Promotion %]]="",0,Abercrombie_Data[[#This Row],[Extra Promotion %]]/100)))</f>
        <v>21.75</v>
      </c>
      <c r="M596" s="10">
        <f t="shared" si="19"/>
        <v>0.625</v>
      </c>
      <c r="N596" s="12">
        <f>AVERAGEIFS(Abercrombie_Data[Price after Promo''s],Abercrombie_Data[ID],Abercrombie_Data[[#This Row],[ID]])</f>
        <v>21.75</v>
      </c>
      <c r="O59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7" spans="1:16" x14ac:dyDescent="0.25">
      <c r="A597" s="2">
        <v>43806</v>
      </c>
      <c r="B597" s="3" t="s">
        <v>302</v>
      </c>
      <c r="C597" s="3" t="s">
        <v>323</v>
      </c>
      <c r="D597" s="3" t="s">
        <v>340</v>
      </c>
      <c r="E597" s="6">
        <v>37348592</v>
      </c>
      <c r="F597" s="12">
        <v>58</v>
      </c>
      <c r="G597" s="12">
        <v>29</v>
      </c>
      <c r="H597" s="3" t="s">
        <v>385</v>
      </c>
      <c r="I597" s="3" t="s">
        <v>388</v>
      </c>
      <c r="J597" s="10" t="str">
        <f>IF(Abercrombie_Data[[#This Row],[Extra Promotion]]="","",MID(Abercrombie_Data[[#This Row],[Extra Promotion]],FIND("%",Abercrombie_Data[[#This Row],[Extra Promotion]])-2,2))</f>
        <v>25</v>
      </c>
      <c r="K597" s="7">
        <f t="shared" si="18"/>
        <v>29</v>
      </c>
      <c r="L597" s="7">
        <f>K597*(1-(IF(Abercrombie_Data[[#This Row],[Extra Promotion %]]="",0,Abercrombie_Data[[#This Row],[Extra Promotion %]]/100)))</f>
        <v>21.75</v>
      </c>
      <c r="M597" s="10">
        <f t="shared" si="19"/>
        <v>0.625</v>
      </c>
      <c r="N597" s="12">
        <f>AVERAGEIFS(Abercrombie_Data[Price after Promo''s],Abercrombie_Data[ID],Abercrombie_Data[[#This Row],[ID]])</f>
        <v>21.75</v>
      </c>
      <c r="O59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8" spans="1:16" x14ac:dyDescent="0.25">
      <c r="A598" s="2">
        <v>43806</v>
      </c>
      <c r="B598" s="3" t="s">
        <v>302</v>
      </c>
      <c r="C598" s="3" t="s">
        <v>368</v>
      </c>
      <c r="D598" s="3" t="s">
        <v>14</v>
      </c>
      <c r="E598" s="6">
        <v>39036907</v>
      </c>
      <c r="F598" s="12">
        <v>58</v>
      </c>
      <c r="G598" s="12">
        <v>29</v>
      </c>
      <c r="H598" s="3" t="s">
        <v>385</v>
      </c>
      <c r="I598" s="3" t="s">
        <v>388</v>
      </c>
      <c r="J598" s="10" t="str">
        <f>IF(Abercrombie_Data[[#This Row],[Extra Promotion]]="","",MID(Abercrombie_Data[[#This Row],[Extra Promotion]],FIND("%",Abercrombie_Data[[#This Row],[Extra Promotion]])-2,2))</f>
        <v>25</v>
      </c>
      <c r="K598" s="7">
        <f t="shared" si="18"/>
        <v>29</v>
      </c>
      <c r="L598" s="7">
        <f>K598*(1-(IF(Abercrombie_Data[[#This Row],[Extra Promotion %]]="",0,Abercrombie_Data[[#This Row],[Extra Promotion %]]/100)))</f>
        <v>21.75</v>
      </c>
      <c r="M598" s="10">
        <f t="shared" si="19"/>
        <v>0.625</v>
      </c>
      <c r="N598" s="12">
        <f>AVERAGEIFS(Abercrombie_Data[Price after Promo''s],Abercrombie_Data[ID],Abercrombie_Data[[#This Row],[ID]])</f>
        <v>21.75</v>
      </c>
      <c r="O59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599" spans="1:16" x14ac:dyDescent="0.25">
      <c r="A599" s="2">
        <v>43806</v>
      </c>
      <c r="B599" s="3" t="s">
        <v>302</v>
      </c>
      <c r="C599" s="3" t="s">
        <v>330</v>
      </c>
      <c r="D599" s="3" t="s">
        <v>373</v>
      </c>
      <c r="E599" s="6">
        <v>39267336</v>
      </c>
      <c r="F599" s="12">
        <v>58</v>
      </c>
      <c r="G599" s="12">
        <v>29</v>
      </c>
      <c r="H599" s="3" t="s">
        <v>385</v>
      </c>
      <c r="I599" s="3" t="s">
        <v>388</v>
      </c>
      <c r="J599" s="10" t="str">
        <f>IF(Abercrombie_Data[[#This Row],[Extra Promotion]]="","",MID(Abercrombie_Data[[#This Row],[Extra Promotion]],FIND("%",Abercrombie_Data[[#This Row],[Extra Promotion]])-2,2))</f>
        <v>25</v>
      </c>
      <c r="K599" s="7">
        <f t="shared" si="18"/>
        <v>29</v>
      </c>
      <c r="L599" s="7">
        <f>K599*(1-(IF(Abercrombie_Data[[#This Row],[Extra Promotion %]]="",0,Abercrombie_Data[[#This Row],[Extra Promotion %]]/100)))</f>
        <v>21.75</v>
      </c>
      <c r="M599" s="10">
        <f t="shared" si="19"/>
        <v>0.625</v>
      </c>
      <c r="N599" s="12">
        <f>AVERAGEIFS(Abercrombie_Data[Price after Promo''s],Abercrombie_Data[ID],Abercrombie_Data[[#This Row],[ID]])</f>
        <v>21.75</v>
      </c>
      <c r="O59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5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0" spans="1:16" x14ac:dyDescent="0.25">
      <c r="A600" s="2">
        <v>43806</v>
      </c>
      <c r="B600" s="3" t="s">
        <v>302</v>
      </c>
      <c r="C600" s="3" t="s">
        <v>323</v>
      </c>
      <c r="D600" s="3" t="s">
        <v>376</v>
      </c>
      <c r="E600" s="6">
        <v>38960323</v>
      </c>
      <c r="F600" s="12">
        <v>58</v>
      </c>
      <c r="G600" s="12">
        <v>29</v>
      </c>
      <c r="H600" s="3" t="s">
        <v>385</v>
      </c>
      <c r="I600" s="3" t="s">
        <v>388</v>
      </c>
      <c r="J600" s="10" t="str">
        <f>IF(Abercrombie_Data[[#This Row],[Extra Promotion]]="","",MID(Abercrombie_Data[[#This Row],[Extra Promotion]],FIND("%",Abercrombie_Data[[#This Row],[Extra Promotion]])-2,2))</f>
        <v>25</v>
      </c>
      <c r="K600" s="7">
        <f t="shared" si="18"/>
        <v>29</v>
      </c>
      <c r="L600" s="7">
        <f>K600*(1-(IF(Abercrombie_Data[[#This Row],[Extra Promotion %]]="",0,Abercrombie_Data[[#This Row],[Extra Promotion %]]/100)))</f>
        <v>21.75</v>
      </c>
      <c r="M600" s="10">
        <f t="shared" si="19"/>
        <v>0.625</v>
      </c>
      <c r="N600" s="12">
        <f>AVERAGEIFS(Abercrombie_Data[Price after Promo''s],Abercrombie_Data[ID],Abercrombie_Data[[#This Row],[ID]])</f>
        <v>21.75</v>
      </c>
      <c r="O60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1" spans="1:16" x14ac:dyDescent="0.25">
      <c r="A601" s="2">
        <v>43806</v>
      </c>
      <c r="B601" s="3" t="s">
        <v>302</v>
      </c>
      <c r="C601" s="3" t="s">
        <v>330</v>
      </c>
      <c r="D601" s="3" t="s">
        <v>322</v>
      </c>
      <c r="E601" s="6">
        <v>39160888</v>
      </c>
      <c r="F601" s="12">
        <v>58</v>
      </c>
      <c r="G601" s="12">
        <v>29</v>
      </c>
      <c r="H601" s="3" t="s">
        <v>385</v>
      </c>
      <c r="I601" s="3" t="s">
        <v>388</v>
      </c>
      <c r="J601" s="10" t="str">
        <f>IF(Abercrombie_Data[[#This Row],[Extra Promotion]]="","",MID(Abercrombie_Data[[#This Row],[Extra Promotion]],FIND("%",Abercrombie_Data[[#This Row],[Extra Promotion]])-2,2))</f>
        <v>25</v>
      </c>
      <c r="K601" s="7">
        <f t="shared" si="18"/>
        <v>29</v>
      </c>
      <c r="L601" s="7">
        <f>K601*(1-(IF(Abercrombie_Data[[#This Row],[Extra Promotion %]]="",0,Abercrombie_Data[[#This Row],[Extra Promotion %]]/100)))</f>
        <v>21.75</v>
      </c>
      <c r="M601" s="10">
        <f t="shared" si="19"/>
        <v>0.625</v>
      </c>
      <c r="N601" s="12">
        <f>AVERAGEIFS(Abercrombie_Data[Price after Promo''s],Abercrombie_Data[ID],Abercrombie_Data[[#This Row],[ID]])</f>
        <v>21.75</v>
      </c>
      <c r="O601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2" spans="1:16" x14ac:dyDescent="0.25">
      <c r="A602" s="2">
        <v>43806</v>
      </c>
      <c r="B602" s="3" t="s">
        <v>302</v>
      </c>
      <c r="C602" s="3" t="s">
        <v>364</v>
      </c>
      <c r="D602" s="3" t="s">
        <v>163</v>
      </c>
      <c r="E602" s="6">
        <v>39160910</v>
      </c>
      <c r="F602" s="12">
        <v>78</v>
      </c>
      <c r="G602" s="12">
        <v>39</v>
      </c>
      <c r="H602" s="3" t="s">
        <v>385</v>
      </c>
      <c r="I602" s="3" t="s">
        <v>388</v>
      </c>
      <c r="J602" s="10" t="str">
        <f>IF(Abercrombie_Data[[#This Row],[Extra Promotion]]="","",MID(Abercrombie_Data[[#This Row],[Extra Promotion]],FIND("%",Abercrombie_Data[[#This Row],[Extra Promotion]])-2,2))</f>
        <v>25</v>
      </c>
      <c r="K602" s="7">
        <f t="shared" si="18"/>
        <v>39</v>
      </c>
      <c r="L602" s="7">
        <f>K602*(1-(IF(Abercrombie_Data[[#This Row],[Extra Promotion %]]="",0,Abercrombie_Data[[#This Row],[Extra Promotion %]]/100)))</f>
        <v>29.25</v>
      </c>
      <c r="M602" s="10">
        <f t="shared" si="19"/>
        <v>0.625</v>
      </c>
      <c r="N602" s="12">
        <f>AVERAGEIFS(Abercrombie_Data[Price after Promo''s],Abercrombie_Data[ID],Abercrombie_Data[[#This Row],[ID]])</f>
        <v>29.25</v>
      </c>
      <c r="O602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3" spans="1:16" x14ac:dyDescent="0.25">
      <c r="A603" s="2">
        <v>43806</v>
      </c>
      <c r="B603" s="3" t="s">
        <v>302</v>
      </c>
      <c r="C603" s="3" t="s">
        <v>346</v>
      </c>
      <c r="D603" s="3" t="s">
        <v>18</v>
      </c>
      <c r="E603" s="6">
        <v>36106827</v>
      </c>
      <c r="F603" s="12">
        <v>58</v>
      </c>
      <c r="G603" s="12"/>
      <c r="H603" s="3" t="s">
        <v>385</v>
      </c>
      <c r="I603" s="3" t="s">
        <v>389</v>
      </c>
      <c r="J603" s="10" t="str">
        <f>IF(Abercrombie_Data[[#This Row],[Extra Promotion]]="","",MID(Abercrombie_Data[[#This Row],[Extra Promotion]],FIND("%",Abercrombie_Data[[#This Row],[Extra Promotion]])-2,2))</f>
        <v/>
      </c>
      <c r="K603" s="7">
        <f t="shared" si="18"/>
        <v>58</v>
      </c>
      <c r="L603" s="7">
        <f>K603*(1-(IF(Abercrombie_Data[[#This Row],[Extra Promotion %]]="",0,Abercrombie_Data[[#This Row],[Extra Promotion %]]/100)))</f>
        <v>58</v>
      </c>
      <c r="M603" s="10">
        <f t="shared" si="19"/>
        <v>0</v>
      </c>
      <c r="N603" s="12">
        <f>AVERAGEIFS(Abercrombie_Data[Price after Promo''s],Abercrombie_Data[ID],Abercrombie_Data[[#This Row],[ID]])</f>
        <v>58</v>
      </c>
      <c r="O603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4" spans="1:16" x14ac:dyDescent="0.25">
      <c r="A604" s="2">
        <v>43806</v>
      </c>
      <c r="B604" s="3" t="s">
        <v>302</v>
      </c>
      <c r="C604" s="3" t="s">
        <v>331</v>
      </c>
      <c r="D604" s="3" t="s">
        <v>199</v>
      </c>
      <c r="E604" s="6">
        <v>39036901</v>
      </c>
      <c r="F604" s="12">
        <v>68</v>
      </c>
      <c r="G604" s="12">
        <v>34</v>
      </c>
      <c r="H604" s="3" t="s">
        <v>385</v>
      </c>
      <c r="I604" s="3" t="s">
        <v>388</v>
      </c>
      <c r="J604" s="10" t="str">
        <f>IF(Abercrombie_Data[[#This Row],[Extra Promotion]]="","",MID(Abercrombie_Data[[#This Row],[Extra Promotion]],FIND("%",Abercrombie_Data[[#This Row],[Extra Promotion]])-2,2))</f>
        <v>25</v>
      </c>
      <c r="K604" s="7">
        <f t="shared" si="18"/>
        <v>34</v>
      </c>
      <c r="L604" s="7">
        <f>K604*(1-(IF(Abercrombie_Data[[#This Row],[Extra Promotion %]]="",0,Abercrombie_Data[[#This Row],[Extra Promotion %]]/100)))</f>
        <v>25.5</v>
      </c>
      <c r="M604" s="10">
        <f t="shared" si="19"/>
        <v>0.625</v>
      </c>
      <c r="N604" s="12">
        <f>AVERAGEIFS(Abercrombie_Data[Price after Promo''s],Abercrombie_Data[ID],Abercrombie_Data[[#This Row],[ID]])</f>
        <v>25.5</v>
      </c>
      <c r="O60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5" spans="1:16" x14ac:dyDescent="0.25">
      <c r="A605" s="2">
        <v>43806</v>
      </c>
      <c r="B605" s="3" t="s">
        <v>302</v>
      </c>
      <c r="C605" s="3" t="s">
        <v>344</v>
      </c>
      <c r="D605" s="3" t="s">
        <v>350</v>
      </c>
      <c r="E605" s="6">
        <v>37766905</v>
      </c>
      <c r="F605" s="12">
        <v>58</v>
      </c>
      <c r="G605" s="12">
        <v>29</v>
      </c>
      <c r="H605" s="3" t="s">
        <v>385</v>
      </c>
      <c r="I605" s="3" t="s">
        <v>388</v>
      </c>
      <c r="J605" s="10" t="str">
        <f>IF(Abercrombie_Data[[#This Row],[Extra Promotion]]="","",MID(Abercrombie_Data[[#This Row],[Extra Promotion]],FIND("%",Abercrombie_Data[[#This Row],[Extra Promotion]])-2,2))</f>
        <v>25</v>
      </c>
      <c r="K605" s="7">
        <f t="shared" si="18"/>
        <v>29</v>
      </c>
      <c r="L605" s="7">
        <f>K605*(1-(IF(Abercrombie_Data[[#This Row],[Extra Promotion %]]="",0,Abercrombie_Data[[#This Row],[Extra Promotion %]]/100)))</f>
        <v>21.75</v>
      </c>
      <c r="M605" s="10">
        <f t="shared" si="19"/>
        <v>0.625</v>
      </c>
      <c r="N605" s="12">
        <f>AVERAGEIFS(Abercrombie_Data[Price after Promo''s],Abercrombie_Data[ID],Abercrombie_Data[[#This Row],[ID]])</f>
        <v>21.75</v>
      </c>
      <c r="O605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6" spans="1:16" x14ac:dyDescent="0.25">
      <c r="A606" s="2">
        <v>43806</v>
      </c>
      <c r="B606" s="3" t="s">
        <v>302</v>
      </c>
      <c r="C606" s="3" t="s">
        <v>323</v>
      </c>
      <c r="D606" s="3" t="s">
        <v>199</v>
      </c>
      <c r="E606" s="6">
        <v>38960321</v>
      </c>
      <c r="F606" s="12">
        <v>58</v>
      </c>
      <c r="G606" s="12">
        <v>29</v>
      </c>
      <c r="H606" s="3" t="s">
        <v>385</v>
      </c>
      <c r="I606" s="3" t="s">
        <v>388</v>
      </c>
      <c r="J606" s="10" t="str">
        <f>IF(Abercrombie_Data[[#This Row],[Extra Promotion]]="","",MID(Abercrombie_Data[[#This Row],[Extra Promotion]],FIND("%",Abercrombie_Data[[#This Row],[Extra Promotion]])-2,2))</f>
        <v>25</v>
      </c>
      <c r="K606" s="7">
        <f t="shared" si="18"/>
        <v>29</v>
      </c>
      <c r="L606" s="7">
        <f>K606*(1-(IF(Abercrombie_Data[[#This Row],[Extra Promotion %]]="",0,Abercrombie_Data[[#This Row],[Extra Promotion %]]/100)))</f>
        <v>21.75</v>
      </c>
      <c r="M606" s="10">
        <f t="shared" si="19"/>
        <v>0.625</v>
      </c>
      <c r="N606" s="12">
        <f>AVERAGEIFS(Abercrombie_Data[Price after Promo''s],Abercrombie_Data[ID],Abercrombie_Data[[#This Row],[ID]])</f>
        <v>21.75</v>
      </c>
      <c r="O606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7" spans="1:16" x14ac:dyDescent="0.25">
      <c r="A607" s="2">
        <v>43806</v>
      </c>
      <c r="B607" s="3" t="s">
        <v>302</v>
      </c>
      <c r="C607" s="3" t="s">
        <v>348</v>
      </c>
      <c r="D607" s="3" t="s">
        <v>381</v>
      </c>
      <c r="E607" s="6">
        <v>38960333</v>
      </c>
      <c r="F607" s="12">
        <v>58</v>
      </c>
      <c r="G607" s="12">
        <v>29</v>
      </c>
      <c r="H607" s="3" t="s">
        <v>385</v>
      </c>
      <c r="I607" s="3" t="s">
        <v>388</v>
      </c>
      <c r="J607" s="10" t="str">
        <f>IF(Abercrombie_Data[[#This Row],[Extra Promotion]]="","",MID(Abercrombie_Data[[#This Row],[Extra Promotion]],FIND("%",Abercrombie_Data[[#This Row],[Extra Promotion]])-2,2))</f>
        <v>25</v>
      </c>
      <c r="K607" s="7">
        <f t="shared" si="18"/>
        <v>29</v>
      </c>
      <c r="L607" s="7">
        <f>K607*(1-(IF(Abercrombie_Data[[#This Row],[Extra Promotion %]]="",0,Abercrombie_Data[[#This Row],[Extra Promotion %]]/100)))</f>
        <v>21.75</v>
      </c>
      <c r="M607" s="10">
        <f t="shared" si="19"/>
        <v>0.625</v>
      </c>
      <c r="N607" s="12">
        <f>AVERAGEIFS(Abercrombie_Data[Price after Promo''s],Abercrombie_Data[ID],Abercrombie_Data[[#This Row],[ID]])</f>
        <v>21.75</v>
      </c>
      <c r="O607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8" spans="1:16" x14ac:dyDescent="0.25">
      <c r="A608" s="2">
        <v>43806</v>
      </c>
      <c r="B608" s="3" t="s">
        <v>302</v>
      </c>
      <c r="C608" s="3" t="s">
        <v>323</v>
      </c>
      <c r="D608" s="3" t="s">
        <v>207</v>
      </c>
      <c r="E608" s="6">
        <v>38991819</v>
      </c>
      <c r="F608" s="12">
        <v>58</v>
      </c>
      <c r="G608" s="12">
        <v>29</v>
      </c>
      <c r="H608" s="3" t="s">
        <v>385</v>
      </c>
      <c r="I608" s="3" t="s">
        <v>388</v>
      </c>
      <c r="J608" s="10" t="str">
        <f>IF(Abercrombie_Data[[#This Row],[Extra Promotion]]="","",MID(Abercrombie_Data[[#This Row],[Extra Promotion]],FIND("%",Abercrombie_Data[[#This Row],[Extra Promotion]])-2,2))</f>
        <v>25</v>
      </c>
      <c r="K608" s="7">
        <f t="shared" si="18"/>
        <v>29</v>
      </c>
      <c r="L608" s="7">
        <f>K608*(1-(IF(Abercrombie_Data[[#This Row],[Extra Promotion %]]="",0,Abercrombie_Data[[#This Row],[Extra Promotion %]]/100)))</f>
        <v>21.75</v>
      </c>
      <c r="M608" s="10">
        <f t="shared" si="19"/>
        <v>0.625</v>
      </c>
      <c r="N608" s="12">
        <f>AVERAGEIFS(Abercrombie_Data[Price after Promo''s],Abercrombie_Data[ID],Abercrombie_Data[[#This Row],[ID]])</f>
        <v>21.75</v>
      </c>
      <c r="O608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09" spans="1:16" x14ac:dyDescent="0.25">
      <c r="A609" s="2">
        <v>43806</v>
      </c>
      <c r="B609" s="3" t="s">
        <v>302</v>
      </c>
      <c r="C609" s="3" t="s">
        <v>331</v>
      </c>
      <c r="D609" s="3" t="s">
        <v>207</v>
      </c>
      <c r="E609" s="6">
        <v>39036904</v>
      </c>
      <c r="F609" s="12">
        <v>68</v>
      </c>
      <c r="G609" s="12">
        <v>34</v>
      </c>
      <c r="H609" s="3" t="s">
        <v>385</v>
      </c>
      <c r="I609" s="3" t="s">
        <v>388</v>
      </c>
      <c r="J609" s="10" t="str">
        <f>IF(Abercrombie_Data[[#This Row],[Extra Promotion]]="","",MID(Abercrombie_Data[[#This Row],[Extra Promotion]],FIND("%",Abercrombie_Data[[#This Row],[Extra Promotion]])-2,2))</f>
        <v>25</v>
      </c>
      <c r="K609" s="7">
        <f t="shared" si="18"/>
        <v>34</v>
      </c>
      <c r="L609" s="7">
        <f>K609*(1-(IF(Abercrombie_Data[[#This Row],[Extra Promotion %]]="",0,Abercrombie_Data[[#This Row],[Extra Promotion %]]/100)))</f>
        <v>25.5</v>
      </c>
      <c r="M609" s="10">
        <f t="shared" si="19"/>
        <v>0.625</v>
      </c>
      <c r="N609" s="12">
        <f>AVERAGEIFS(Abercrombie_Data[Price after Promo''s],Abercrombie_Data[ID],Abercrombie_Data[[#This Row],[ID]])</f>
        <v>25.5</v>
      </c>
      <c r="O609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0" spans="1:16" x14ac:dyDescent="0.25">
      <c r="A610" s="2">
        <v>43806</v>
      </c>
      <c r="B610" s="3" t="s">
        <v>302</v>
      </c>
      <c r="C610" s="3" t="s">
        <v>331</v>
      </c>
      <c r="D610" s="3" t="s">
        <v>220</v>
      </c>
      <c r="E610" s="6">
        <v>39036902</v>
      </c>
      <c r="F610" s="12">
        <v>68</v>
      </c>
      <c r="G610" s="12">
        <v>34</v>
      </c>
      <c r="H610" s="3" t="s">
        <v>385</v>
      </c>
      <c r="I610" s="3" t="s">
        <v>388</v>
      </c>
      <c r="J610" s="10" t="str">
        <f>IF(Abercrombie_Data[[#This Row],[Extra Promotion]]="","",MID(Abercrombie_Data[[#This Row],[Extra Promotion]],FIND("%",Abercrombie_Data[[#This Row],[Extra Promotion]])-2,2))</f>
        <v>25</v>
      </c>
      <c r="K610" s="7">
        <f t="shared" si="18"/>
        <v>34</v>
      </c>
      <c r="L610" s="7">
        <f>K610*(1-(IF(Abercrombie_Data[[#This Row],[Extra Promotion %]]="",0,Abercrombie_Data[[#This Row],[Extra Promotion %]]/100)))</f>
        <v>25.5</v>
      </c>
      <c r="M610" s="10">
        <f t="shared" si="19"/>
        <v>0.625</v>
      </c>
      <c r="N610" s="12">
        <f>AVERAGEIFS(Abercrombie_Data[Price after Promo''s],Abercrombie_Data[ID],Abercrombie_Data[[#This Row],[ID]])</f>
        <v>25.5</v>
      </c>
      <c r="O610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6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1" spans="1:16" x14ac:dyDescent="0.25">
      <c r="A611" s="2">
        <v>43807</v>
      </c>
      <c r="B611" s="3" t="s">
        <v>7</v>
      </c>
      <c r="C611" s="3" t="s">
        <v>10</v>
      </c>
      <c r="D611" s="3" t="s">
        <v>11</v>
      </c>
      <c r="E611" s="6">
        <v>37425822</v>
      </c>
      <c r="F611" s="12">
        <v>280</v>
      </c>
      <c r="G611" s="12">
        <v>140</v>
      </c>
      <c r="H611" s="3" t="s">
        <v>385</v>
      </c>
      <c r="I611" s="3" t="s">
        <v>388</v>
      </c>
      <c r="J611" s="10" t="str">
        <f>IF(Abercrombie_Data[[#This Row],[Extra Promotion]]="","",MID(Abercrombie_Data[[#This Row],[Extra Promotion]],FIND("%",Abercrombie_Data[[#This Row],[Extra Promotion]])-2,2))</f>
        <v>25</v>
      </c>
      <c r="K611" s="7">
        <f t="shared" si="18"/>
        <v>140</v>
      </c>
      <c r="L611" s="7">
        <f>K611*(1-(IF(Abercrombie_Data[[#This Row],[Extra Promotion %]]="",0,Abercrombie_Data[[#This Row],[Extra Promotion %]]/100)))</f>
        <v>105</v>
      </c>
      <c r="M611" s="10">
        <f t="shared" si="19"/>
        <v>0.625</v>
      </c>
      <c r="N611" s="12">
        <f>AVERAGEIFS(Abercrombie_Data[Price after Promo''s],Abercrombie_Data[ID],Abercrombie_Data[[#This Row],[ID]])</f>
        <v>105</v>
      </c>
      <c r="O61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2" spans="1:16" x14ac:dyDescent="0.25">
      <c r="A612" s="2">
        <v>43807</v>
      </c>
      <c r="B612" s="3" t="s">
        <v>7</v>
      </c>
      <c r="C612" s="3" t="s">
        <v>10</v>
      </c>
      <c r="D612" s="3" t="s">
        <v>14</v>
      </c>
      <c r="E612" s="6">
        <v>37425820</v>
      </c>
      <c r="F612" s="12">
        <v>280</v>
      </c>
      <c r="G612" s="12">
        <v>140</v>
      </c>
      <c r="H612" s="3" t="s">
        <v>385</v>
      </c>
      <c r="I612" s="3" t="s">
        <v>388</v>
      </c>
      <c r="J612" s="10" t="str">
        <f>IF(Abercrombie_Data[[#This Row],[Extra Promotion]]="","",MID(Abercrombie_Data[[#This Row],[Extra Promotion]],FIND("%",Abercrombie_Data[[#This Row],[Extra Promotion]])-2,2))</f>
        <v>25</v>
      </c>
      <c r="K612" s="7">
        <f t="shared" si="18"/>
        <v>140</v>
      </c>
      <c r="L612" s="7">
        <f>K612*(1-(IF(Abercrombie_Data[[#This Row],[Extra Promotion %]]="",0,Abercrombie_Data[[#This Row],[Extra Promotion %]]/100)))</f>
        <v>105</v>
      </c>
      <c r="M612" s="10">
        <f t="shared" si="19"/>
        <v>0.625</v>
      </c>
      <c r="N612" s="12">
        <f>AVERAGEIFS(Abercrombie_Data[Price after Promo''s],Abercrombie_Data[ID],Abercrombie_Data[[#This Row],[ID]])</f>
        <v>105</v>
      </c>
      <c r="O61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3" spans="1:16" x14ac:dyDescent="0.25">
      <c r="A613" s="2">
        <v>43807</v>
      </c>
      <c r="B613" s="3" t="s">
        <v>7</v>
      </c>
      <c r="C613" s="3" t="s">
        <v>10</v>
      </c>
      <c r="D613" s="3" t="s">
        <v>15</v>
      </c>
      <c r="E613" s="6">
        <v>38323890</v>
      </c>
      <c r="F613" s="12">
        <v>280</v>
      </c>
      <c r="G613" s="12">
        <v>140</v>
      </c>
      <c r="H613" s="3" t="s">
        <v>385</v>
      </c>
      <c r="I613" s="3" t="s">
        <v>388</v>
      </c>
      <c r="J613" s="10" t="str">
        <f>IF(Abercrombie_Data[[#This Row],[Extra Promotion]]="","",MID(Abercrombie_Data[[#This Row],[Extra Promotion]],FIND("%",Abercrombie_Data[[#This Row],[Extra Promotion]])-2,2))</f>
        <v>25</v>
      </c>
      <c r="K613" s="7">
        <f t="shared" si="18"/>
        <v>140</v>
      </c>
      <c r="L613" s="7">
        <f>K613*(1-(IF(Abercrombie_Data[[#This Row],[Extra Promotion %]]="",0,Abercrombie_Data[[#This Row],[Extra Promotion %]]/100)))</f>
        <v>105</v>
      </c>
      <c r="M613" s="10">
        <f t="shared" si="19"/>
        <v>0.625</v>
      </c>
      <c r="N613" s="12">
        <f>AVERAGEIFS(Abercrombie_Data[Price after Promo''s],Abercrombie_Data[ID],Abercrombie_Data[[#This Row],[ID]])</f>
        <v>105</v>
      </c>
      <c r="O61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4" spans="1:16" x14ac:dyDescent="0.25">
      <c r="A614" s="2">
        <v>43807</v>
      </c>
      <c r="B614" s="3" t="s">
        <v>7</v>
      </c>
      <c r="C614" s="3" t="s">
        <v>25</v>
      </c>
      <c r="D614" s="3" t="s">
        <v>11</v>
      </c>
      <c r="E614" s="6">
        <v>35010385</v>
      </c>
      <c r="F614" s="12">
        <v>140</v>
      </c>
      <c r="G614" s="12">
        <v>99</v>
      </c>
      <c r="H614" s="3" t="s">
        <v>385</v>
      </c>
      <c r="I614" s="3" t="s">
        <v>388</v>
      </c>
      <c r="J614" s="10" t="str">
        <f>IF(Abercrombie_Data[[#This Row],[Extra Promotion]]="","",MID(Abercrombie_Data[[#This Row],[Extra Promotion]],FIND("%",Abercrombie_Data[[#This Row],[Extra Promotion]])-2,2))</f>
        <v>25</v>
      </c>
      <c r="K614" s="7">
        <f t="shared" si="18"/>
        <v>99</v>
      </c>
      <c r="L614" s="7">
        <f>K614*(1-(IF(Abercrombie_Data[[#This Row],[Extra Promotion %]]="",0,Abercrombie_Data[[#This Row],[Extra Promotion %]]/100)))</f>
        <v>74.25</v>
      </c>
      <c r="M614" s="10">
        <f t="shared" si="19"/>
        <v>0.46964285714285714</v>
      </c>
      <c r="N614" s="12">
        <f>AVERAGEIFS(Abercrombie_Data[Price after Promo''s],Abercrombie_Data[ID],Abercrombie_Data[[#This Row],[ID]])</f>
        <v>74.25</v>
      </c>
      <c r="O61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5" spans="1:16" x14ac:dyDescent="0.25">
      <c r="A615" s="2">
        <v>43807</v>
      </c>
      <c r="B615" s="3" t="s">
        <v>7</v>
      </c>
      <c r="C615" s="3" t="s">
        <v>10</v>
      </c>
      <c r="D615" s="3" t="s">
        <v>11</v>
      </c>
      <c r="E615" s="6">
        <v>38323892</v>
      </c>
      <c r="F615" s="12">
        <v>280</v>
      </c>
      <c r="G615" s="12">
        <v>140</v>
      </c>
      <c r="H615" s="3" t="s">
        <v>385</v>
      </c>
      <c r="I615" s="3" t="s">
        <v>388</v>
      </c>
      <c r="J615" s="10" t="str">
        <f>IF(Abercrombie_Data[[#This Row],[Extra Promotion]]="","",MID(Abercrombie_Data[[#This Row],[Extra Promotion]],FIND("%",Abercrombie_Data[[#This Row],[Extra Promotion]])-2,2))</f>
        <v>25</v>
      </c>
      <c r="K615" s="7">
        <f t="shared" si="18"/>
        <v>140</v>
      </c>
      <c r="L615" s="7">
        <f>K615*(1-(IF(Abercrombie_Data[[#This Row],[Extra Promotion %]]="",0,Abercrombie_Data[[#This Row],[Extra Promotion %]]/100)))</f>
        <v>105</v>
      </c>
      <c r="M615" s="10">
        <f t="shared" si="19"/>
        <v>0.625</v>
      </c>
      <c r="N615" s="12">
        <f>AVERAGEIFS(Abercrombie_Data[Price after Promo''s],Abercrombie_Data[ID],Abercrombie_Data[[#This Row],[ID]])</f>
        <v>105</v>
      </c>
      <c r="O61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6" spans="1:16" x14ac:dyDescent="0.25">
      <c r="A616" s="2">
        <v>43807</v>
      </c>
      <c r="B616" s="3" t="s">
        <v>7</v>
      </c>
      <c r="C616" s="3" t="s">
        <v>31</v>
      </c>
      <c r="D616" s="3" t="s">
        <v>11</v>
      </c>
      <c r="E616" s="6">
        <v>37348693</v>
      </c>
      <c r="F616" s="12">
        <v>88</v>
      </c>
      <c r="G616" s="12">
        <v>52.8</v>
      </c>
      <c r="H616" s="3" t="s">
        <v>385</v>
      </c>
      <c r="I616" s="3" t="s">
        <v>388</v>
      </c>
      <c r="J616" s="10" t="str">
        <f>IF(Abercrombie_Data[[#This Row],[Extra Promotion]]="","",MID(Abercrombie_Data[[#This Row],[Extra Promotion]],FIND("%",Abercrombie_Data[[#This Row],[Extra Promotion]])-2,2))</f>
        <v>25</v>
      </c>
      <c r="K616" s="7">
        <f t="shared" si="18"/>
        <v>52.8</v>
      </c>
      <c r="L616" s="7">
        <f>K616*(1-(IF(Abercrombie_Data[[#This Row],[Extra Promotion %]]="",0,Abercrombie_Data[[#This Row],[Extra Promotion %]]/100)))</f>
        <v>39.599999999999994</v>
      </c>
      <c r="M616" s="10">
        <f t="shared" si="19"/>
        <v>0.55000000000000004</v>
      </c>
      <c r="N616" s="12">
        <f>AVERAGEIFS(Abercrombie_Data[Price after Promo''s],Abercrombie_Data[ID],Abercrombie_Data[[#This Row],[ID]])</f>
        <v>39.599999999999994</v>
      </c>
      <c r="O61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7" spans="1:16" x14ac:dyDescent="0.25">
      <c r="A617" s="2">
        <v>43807</v>
      </c>
      <c r="B617" s="3" t="s">
        <v>7</v>
      </c>
      <c r="C617" s="3" t="s">
        <v>10</v>
      </c>
      <c r="D617" s="3" t="s">
        <v>16</v>
      </c>
      <c r="E617" s="6">
        <v>38323889</v>
      </c>
      <c r="F617" s="12">
        <v>280</v>
      </c>
      <c r="G617" s="12">
        <v>140</v>
      </c>
      <c r="H617" s="3" t="s">
        <v>385</v>
      </c>
      <c r="I617" s="3" t="s">
        <v>388</v>
      </c>
      <c r="J617" s="10" t="str">
        <f>IF(Abercrombie_Data[[#This Row],[Extra Promotion]]="","",MID(Abercrombie_Data[[#This Row],[Extra Promotion]],FIND("%",Abercrombie_Data[[#This Row],[Extra Promotion]])-2,2))</f>
        <v>25</v>
      </c>
      <c r="K617" s="7">
        <f t="shared" si="18"/>
        <v>140</v>
      </c>
      <c r="L617" s="7">
        <f>K617*(1-(IF(Abercrombie_Data[[#This Row],[Extra Promotion %]]="",0,Abercrombie_Data[[#This Row],[Extra Promotion %]]/100)))</f>
        <v>105</v>
      </c>
      <c r="M617" s="10">
        <f t="shared" si="19"/>
        <v>0.625</v>
      </c>
      <c r="N617" s="12">
        <f>AVERAGEIFS(Abercrombie_Data[Price after Promo''s],Abercrombie_Data[ID],Abercrombie_Data[[#This Row],[ID]])</f>
        <v>105</v>
      </c>
      <c r="O61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8" spans="1:16" x14ac:dyDescent="0.25">
      <c r="A618" s="2">
        <v>43807</v>
      </c>
      <c r="B618" s="3" t="s">
        <v>7</v>
      </c>
      <c r="C618" s="3" t="s">
        <v>51</v>
      </c>
      <c r="D618" s="3" t="s">
        <v>14</v>
      </c>
      <c r="E618" s="6">
        <v>38035951</v>
      </c>
      <c r="F618" s="12">
        <v>98</v>
      </c>
      <c r="G618" s="12">
        <v>58.8</v>
      </c>
      <c r="H618" s="3" t="s">
        <v>385</v>
      </c>
      <c r="I618" s="3" t="s">
        <v>388</v>
      </c>
      <c r="J618" s="10" t="str">
        <f>IF(Abercrombie_Data[[#This Row],[Extra Promotion]]="","",MID(Abercrombie_Data[[#This Row],[Extra Promotion]],FIND("%",Abercrombie_Data[[#This Row],[Extra Promotion]])-2,2))</f>
        <v>25</v>
      </c>
      <c r="K618" s="7">
        <f t="shared" si="18"/>
        <v>58.8</v>
      </c>
      <c r="L618" s="7">
        <f>K618*(1-(IF(Abercrombie_Data[[#This Row],[Extra Promotion %]]="",0,Abercrombie_Data[[#This Row],[Extra Promotion %]]/100)))</f>
        <v>44.099999999999994</v>
      </c>
      <c r="M618" s="10">
        <f t="shared" si="19"/>
        <v>0.55000000000000004</v>
      </c>
      <c r="N618" s="12">
        <f>AVERAGEIFS(Abercrombie_Data[Price after Promo''s],Abercrombie_Data[ID],Abercrombie_Data[[#This Row],[ID]])</f>
        <v>44.099999999999994</v>
      </c>
      <c r="O61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19" spans="1:16" x14ac:dyDescent="0.25">
      <c r="A619" s="2">
        <v>43807</v>
      </c>
      <c r="B619" s="3" t="s">
        <v>7</v>
      </c>
      <c r="C619" s="3" t="s">
        <v>10</v>
      </c>
      <c r="D619" s="3" t="s">
        <v>24</v>
      </c>
      <c r="E619" s="6">
        <v>38323891</v>
      </c>
      <c r="F619" s="12">
        <v>280</v>
      </c>
      <c r="G619" s="12">
        <v>140</v>
      </c>
      <c r="H619" s="3" t="s">
        <v>385</v>
      </c>
      <c r="I619" s="3" t="s">
        <v>388</v>
      </c>
      <c r="J619" s="10" t="str">
        <f>IF(Abercrombie_Data[[#This Row],[Extra Promotion]]="","",MID(Abercrombie_Data[[#This Row],[Extra Promotion]],FIND("%",Abercrombie_Data[[#This Row],[Extra Promotion]])-2,2))</f>
        <v>25</v>
      </c>
      <c r="K619" s="7">
        <f t="shared" si="18"/>
        <v>140</v>
      </c>
      <c r="L619" s="7">
        <f>K619*(1-(IF(Abercrombie_Data[[#This Row],[Extra Promotion %]]="",0,Abercrombie_Data[[#This Row],[Extra Promotion %]]/100)))</f>
        <v>105</v>
      </c>
      <c r="M619" s="10">
        <f t="shared" si="19"/>
        <v>0.625</v>
      </c>
      <c r="N619" s="12">
        <f>AVERAGEIFS(Abercrombie_Data[Price after Promo''s],Abercrombie_Data[ID],Abercrombie_Data[[#This Row],[ID]])</f>
        <v>105</v>
      </c>
      <c r="O61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0" spans="1:16" x14ac:dyDescent="0.25">
      <c r="A620" s="2">
        <v>43807</v>
      </c>
      <c r="B620" s="3" t="s">
        <v>7</v>
      </c>
      <c r="C620" s="3" t="s">
        <v>25</v>
      </c>
      <c r="D620" s="3" t="s">
        <v>35</v>
      </c>
      <c r="E620" s="6">
        <v>35010382</v>
      </c>
      <c r="F620" s="12">
        <v>140</v>
      </c>
      <c r="G620" s="12">
        <v>99</v>
      </c>
      <c r="H620" s="3" t="s">
        <v>385</v>
      </c>
      <c r="I620" s="3" t="s">
        <v>388</v>
      </c>
      <c r="J620" s="10" t="str">
        <f>IF(Abercrombie_Data[[#This Row],[Extra Promotion]]="","",MID(Abercrombie_Data[[#This Row],[Extra Promotion]],FIND("%",Abercrombie_Data[[#This Row],[Extra Promotion]])-2,2))</f>
        <v>25</v>
      </c>
      <c r="K620" s="7">
        <f t="shared" si="18"/>
        <v>99</v>
      </c>
      <c r="L620" s="7">
        <f>K620*(1-(IF(Abercrombie_Data[[#This Row],[Extra Promotion %]]="",0,Abercrombie_Data[[#This Row],[Extra Promotion %]]/100)))</f>
        <v>74.25</v>
      </c>
      <c r="M620" s="10">
        <f t="shared" si="19"/>
        <v>0.46964285714285714</v>
      </c>
      <c r="N620" s="12">
        <f>AVERAGEIFS(Abercrombie_Data[Price after Promo''s],Abercrombie_Data[ID],Abercrombie_Data[[#This Row],[ID]])</f>
        <v>74.25</v>
      </c>
      <c r="O62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1" spans="1:16" x14ac:dyDescent="0.25">
      <c r="A621" s="2">
        <v>43807</v>
      </c>
      <c r="B621" s="3" t="s">
        <v>7</v>
      </c>
      <c r="C621" s="3" t="s">
        <v>22</v>
      </c>
      <c r="D621" s="3" t="s">
        <v>14</v>
      </c>
      <c r="E621" s="6">
        <v>35010389</v>
      </c>
      <c r="F621" s="12">
        <v>198</v>
      </c>
      <c r="G621" s="12">
        <v>99</v>
      </c>
      <c r="H621" s="3" t="s">
        <v>385</v>
      </c>
      <c r="I621" s="3" t="s">
        <v>388</v>
      </c>
      <c r="J621" s="10" t="str">
        <f>IF(Abercrombie_Data[[#This Row],[Extra Promotion]]="","",MID(Abercrombie_Data[[#This Row],[Extra Promotion]],FIND("%",Abercrombie_Data[[#This Row],[Extra Promotion]])-2,2))</f>
        <v>25</v>
      </c>
      <c r="K621" s="7">
        <f t="shared" si="18"/>
        <v>99</v>
      </c>
      <c r="L621" s="7">
        <f>K621*(1-(IF(Abercrombie_Data[[#This Row],[Extra Promotion %]]="",0,Abercrombie_Data[[#This Row],[Extra Promotion %]]/100)))</f>
        <v>74.25</v>
      </c>
      <c r="M621" s="10">
        <f t="shared" si="19"/>
        <v>0.625</v>
      </c>
      <c r="N621" s="12">
        <f>AVERAGEIFS(Abercrombie_Data[Price after Promo''s],Abercrombie_Data[ID],Abercrombie_Data[[#This Row],[ID]])</f>
        <v>74.25</v>
      </c>
      <c r="O62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2" spans="1:16" x14ac:dyDescent="0.25">
      <c r="A622" s="2">
        <v>43807</v>
      </c>
      <c r="B622" s="3" t="s">
        <v>7</v>
      </c>
      <c r="C622" s="3" t="s">
        <v>23</v>
      </c>
      <c r="D622" s="3" t="s">
        <v>11</v>
      </c>
      <c r="E622" s="6">
        <v>35010388</v>
      </c>
      <c r="F622" s="12">
        <v>160</v>
      </c>
      <c r="G622" s="12">
        <v>80</v>
      </c>
      <c r="H622" s="3" t="s">
        <v>385</v>
      </c>
      <c r="I622" s="3" t="s">
        <v>388</v>
      </c>
      <c r="J622" s="10" t="str">
        <f>IF(Abercrombie_Data[[#This Row],[Extra Promotion]]="","",MID(Abercrombie_Data[[#This Row],[Extra Promotion]],FIND("%",Abercrombie_Data[[#This Row],[Extra Promotion]])-2,2))</f>
        <v>25</v>
      </c>
      <c r="K622" s="7">
        <f t="shared" si="18"/>
        <v>80</v>
      </c>
      <c r="L622" s="7">
        <f>K622*(1-(IF(Abercrombie_Data[[#This Row],[Extra Promotion %]]="",0,Abercrombie_Data[[#This Row],[Extra Promotion %]]/100)))</f>
        <v>60</v>
      </c>
      <c r="M622" s="10">
        <f t="shared" si="19"/>
        <v>0.625</v>
      </c>
      <c r="N622" s="12">
        <f>AVERAGEIFS(Abercrombie_Data[Price after Promo''s],Abercrombie_Data[ID],Abercrombie_Data[[#This Row],[ID]])</f>
        <v>60</v>
      </c>
      <c r="O62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3" spans="1:16" x14ac:dyDescent="0.25">
      <c r="A623" s="2">
        <v>43807</v>
      </c>
      <c r="B623" s="3" t="s">
        <v>7</v>
      </c>
      <c r="C623" s="3" t="s">
        <v>19</v>
      </c>
      <c r="D623" s="3" t="s">
        <v>11</v>
      </c>
      <c r="E623" s="6">
        <v>39491349</v>
      </c>
      <c r="F623" s="12">
        <v>220</v>
      </c>
      <c r="G623" s="12"/>
      <c r="H623" s="3" t="s">
        <v>385</v>
      </c>
      <c r="I623" s="3" t="s">
        <v>388</v>
      </c>
      <c r="J623" s="10" t="str">
        <f>IF(Abercrombie_Data[[#This Row],[Extra Promotion]]="","",MID(Abercrombie_Data[[#This Row],[Extra Promotion]],FIND("%",Abercrombie_Data[[#This Row],[Extra Promotion]])-2,2))</f>
        <v>25</v>
      </c>
      <c r="K623" s="7">
        <f t="shared" si="18"/>
        <v>220</v>
      </c>
      <c r="L623" s="7">
        <f>K623*(1-(IF(Abercrombie_Data[[#This Row],[Extra Promotion %]]="",0,Abercrombie_Data[[#This Row],[Extra Promotion %]]/100)))</f>
        <v>165</v>
      </c>
      <c r="M623" s="10">
        <f t="shared" si="19"/>
        <v>0.25</v>
      </c>
      <c r="N623" s="12">
        <f>AVERAGEIFS(Abercrombie_Data[Price after Promo''s],Abercrombie_Data[ID],Abercrombie_Data[[#This Row],[ID]])</f>
        <v>165</v>
      </c>
      <c r="O62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4" spans="1:16" x14ac:dyDescent="0.25">
      <c r="A624" s="2">
        <v>43807</v>
      </c>
      <c r="B624" s="3" t="s">
        <v>7</v>
      </c>
      <c r="C624" s="3" t="s">
        <v>58</v>
      </c>
      <c r="D624" s="3" t="s">
        <v>14</v>
      </c>
      <c r="E624" s="6">
        <v>38711439</v>
      </c>
      <c r="F624" s="12">
        <v>198</v>
      </c>
      <c r="G624" s="12">
        <v>99</v>
      </c>
      <c r="H624" s="3" t="s">
        <v>385</v>
      </c>
      <c r="I624" s="3" t="s">
        <v>388</v>
      </c>
      <c r="J624" s="10" t="str">
        <f>IF(Abercrombie_Data[[#This Row],[Extra Promotion]]="","",MID(Abercrombie_Data[[#This Row],[Extra Promotion]],FIND("%",Abercrombie_Data[[#This Row],[Extra Promotion]])-2,2))</f>
        <v>25</v>
      </c>
      <c r="K624" s="7">
        <f t="shared" si="18"/>
        <v>99</v>
      </c>
      <c r="L624" s="7">
        <f>K624*(1-(IF(Abercrombie_Data[[#This Row],[Extra Promotion %]]="",0,Abercrombie_Data[[#This Row],[Extra Promotion %]]/100)))</f>
        <v>74.25</v>
      </c>
      <c r="M624" s="10">
        <f t="shared" si="19"/>
        <v>0.625</v>
      </c>
      <c r="N624" s="12">
        <f>AVERAGEIFS(Abercrombie_Data[Price after Promo''s],Abercrombie_Data[ID],Abercrombie_Data[[#This Row],[ID]])</f>
        <v>74.25</v>
      </c>
      <c r="O62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5" spans="1:16" x14ac:dyDescent="0.25">
      <c r="A625" s="2">
        <v>43807</v>
      </c>
      <c r="B625" s="3" t="s">
        <v>7</v>
      </c>
      <c r="C625" s="3" t="s">
        <v>10</v>
      </c>
      <c r="D625" s="3" t="s">
        <v>28</v>
      </c>
      <c r="E625" s="6">
        <v>37425821</v>
      </c>
      <c r="F625" s="12">
        <v>280</v>
      </c>
      <c r="G625" s="12">
        <v>140</v>
      </c>
      <c r="H625" s="3" t="s">
        <v>385</v>
      </c>
      <c r="I625" s="3" t="s">
        <v>388</v>
      </c>
      <c r="J625" s="10" t="str">
        <f>IF(Abercrombie_Data[[#This Row],[Extra Promotion]]="","",MID(Abercrombie_Data[[#This Row],[Extra Promotion]],FIND("%",Abercrombie_Data[[#This Row],[Extra Promotion]])-2,2))</f>
        <v>25</v>
      </c>
      <c r="K625" s="7">
        <f t="shared" si="18"/>
        <v>140</v>
      </c>
      <c r="L625" s="7">
        <f>K625*(1-(IF(Abercrombie_Data[[#This Row],[Extra Promotion %]]="",0,Abercrombie_Data[[#This Row],[Extra Promotion %]]/100)))</f>
        <v>105</v>
      </c>
      <c r="M625" s="10">
        <f t="shared" si="19"/>
        <v>0.625</v>
      </c>
      <c r="N625" s="12">
        <f>AVERAGEIFS(Abercrombie_Data[Price after Promo''s],Abercrombie_Data[ID],Abercrombie_Data[[#This Row],[ID]])</f>
        <v>105</v>
      </c>
      <c r="O62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6" spans="1:16" x14ac:dyDescent="0.25">
      <c r="A626" s="2">
        <v>43807</v>
      </c>
      <c r="B626" s="3" t="s">
        <v>7</v>
      </c>
      <c r="C626" s="3" t="s">
        <v>32</v>
      </c>
      <c r="D626" s="3" t="s">
        <v>13</v>
      </c>
      <c r="E626" s="6">
        <v>38035948</v>
      </c>
      <c r="F626" s="12">
        <v>160</v>
      </c>
      <c r="G626" s="12"/>
      <c r="H626" s="3" t="s">
        <v>385</v>
      </c>
      <c r="I626" s="3" t="s">
        <v>388</v>
      </c>
      <c r="J626" s="10" t="str">
        <f>IF(Abercrombie_Data[[#This Row],[Extra Promotion]]="","",MID(Abercrombie_Data[[#This Row],[Extra Promotion]],FIND("%",Abercrombie_Data[[#This Row],[Extra Promotion]])-2,2))</f>
        <v>25</v>
      </c>
      <c r="K626" s="7">
        <f t="shared" si="18"/>
        <v>160</v>
      </c>
      <c r="L626" s="7">
        <f>K626*(1-(IF(Abercrombie_Data[[#This Row],[Extra Promotion %]]="",0,Abercrombie_Data[[#This Row],[Extra Promotion %]]/100)))</f>
        <v>120</v>
      </c>
      <c r="M626" s="10">
        <f t="shared" si="19"/>
        <v>0.25</v>
      </c>
      <c r="N626" s="12">
        <f>AVERAGEIFS(Abercrombie_Data[Price after Promo''s],Abercrombie_Data[ID],Abercrombie_Data[[#This Row],[ID]])</f>
        <v>120</v>
      </c>
      <c r="O62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7" spans="1:16" x14ac:dyDescent="0.25">
      <c r="A627" s="2">
        <v>43807</v>
      </c>
      <c r="B627" s="3" t="s">
        <v>7</v>
      </c>
      <c r="C627" s="3" t="s">
        <v>19</v>
      </c>
      <c r="D627" s="3" t="s">
        <v>9</v>
      </c>
      <c r="E627" s="6">
        <v>39491348</v>
      </c>
      <c r="F627" s="12">
        <v>220</v>
      </c>
      <c r="G627" s="12"/>
      <c r="H627" s="3" t="s">
        <v>385</v>
      </c>
      <c r="I627" s="3" t="s">
        <v>388</v>
      </c>
      <c r="J627" s="10" t="str">
        <f>IF(Abercrombie_Data[[#This Row],[Extra Promotion]]="","",MID(Abercrombie_Data[[#This Row],[Extra Promotion]],FIND("%",Abercrombie_Data[[#This Row],[Extra Promotion]])-2,2))</f>
        <v>25</v>
      </c>
      <c r="K627" s="7">
        <f t="shared" si="18"/>
        <v>220</v>
      </c>
      <c r="L627" s="7">
        <f>K627*(1-(IF(Abercrombie_Data[[#This Row],[Extra Promotion %]]="",0,Abercrombie_Data[[#This Row],[Extra Promotion %]]/100)))</f>
        <v>165</v>
      </c>
      <c r="M627" s="10">
        <f t="shared" si="19"/>
        <v>0.25</v>
      </c>
      <c r="N627" s="12">
        <f>AVERAGEIFS(Abercrombie_Data[Price after Promo''s],Abercrombie_Data[ID],Abercrombie_Data[[#This Row],[ID]])</f>
        <v>165</v>
      </c>
      <c r="O62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8" spans="1:16" x14ac:dyDescent="0.25">
      <c r="A628" s="2">
        <v>43807</v>
      </c>
      <c r="B628" s="3" t="s">
        <v>7</v>
      </c>
      <c r="C628" s="3" t="s">
        <v>23</v>
      </c>
      <c r="D628" s="3" t="s">
        <v>40</v>
      </c>
      <c r="E628" s="6">
        <v>37766929</v>
      </c>
      <c r="F628" s="12">
        <v>160</v>
      </c>
      <c r="G628" s="12">
        <v>80</v>
      </c>
      <c r="H628" s="3" t="s">
        <v>385</v>
      </c>
      <c r="I628" s="3" t="s">
        <v>388</v>
      </c>
      <c r="J628" s="10" t="str">
        <f>IF(Abercrombie_Data[[#This Row],[Extra Promotion]]="","",MID(Abercrombie_Data[[#This Row],[Extra Promotion]],FIND("%",Abercrombie_Data[[#This Row],[Extra Promotion]])-2,2))</f>
        <v>25</v>
      </c>
      <c r="K628" s="7">
        <f t="shared" si="18"/>
        <v>80</v>
      </c>
      <c r="L628" s="7">
        <f>K628*(1-(IF(Abercrombie_Data[[#This Row],[Extra Promotion %]]="",0,Abercrombie_Data[[#This Row],[Extra Promotion %]]/100)))</f>
        <v>60</v>
      </c>
      <c r="M628" s="10">
        <f t="shared" si="19"/>
        <v>0.625</v>
      </c>
      <c r="N628" s="12">
        <f>AVERAGEIFS(Abercrombie_Data[Price after Promo''s],Abercrombie_Data[ID],Abercrombie_Data[[#This Row],[ID]])</f>
        <v>60</v>
      </c>
      <c r="O62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29" spans="1:16" x14ac:dyDescent="0.25">
      <c r="A629" s="2">
        <v>43807</v>
      </c>
      <c r="B629" s="3" t="s">
        <v>7</v>
      </c>
      <c r="C629" s="3" t="s">
        <v>22</v>
      </c>
      <c r="D629" s="3" t="s">
        <v>24</v>
      </c>
      <c r="E629" s="6">
        <v>35010390</v>
      </c>
      <c r="F629" s="12">
        <v>198</v>
      </c>
      <c r="G629" s="12">
        <v>99</v>
      </c>
      <c r="H629" s="3" t="s">
        <v>385</v>
      </c>
      <c r="I629" s="3" t="s">
        <v>388</v>
      </c>
      <c r="J629" s="10" t="str">
        <f>IF(Abercrombie_Data[[#This Row],[Extra Promotion]]="","",MID(Abercrombie_Data[[#This Row],[Extra Promotion]],FIND("%",Abercrombie_Data[[#This Row],[Extra Promotion]])-2,2))</f>
        <v>25</v>
      </c>
      <c r="K629" s="7">
        <f t="shared" si="18"/>
        <v>99</v>
      </c>
      <c r="L629" s="7">
        <f>K629*(1-(IF(Abercrombie_Data[[#This Row],[Extra Promotion %]]="",0,Abercrombie_Data[[#This Row],[Extra Promotion %]]/100)))</f>
        <v>74.25</v>
      </c>
      <c r="M629" s="10">
        <f t="shared" si="19"/>
        <v>0.625</v>
      </c>
      <c r="N629" s="12">
        <f>AVERAGEIFS(Abercrombie_Data[Price after Promo''s],Abercrombie_Data[ID],Abercrombie_Data[[#This Row],[ID]])</f>
        <v>74.25</v>
      </c>
      <c r="O62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0" spans="1:16" x14ac:dyDescent="0.25">
      <c r="A630" s="2">
        <v>43807</v>
      </c>
      <c r="B630" s="3" t="s">
        <v>7</v>
      </c>
      <c r="C630" s="3" t="s">
        <v>37</v>
      </c>
      <c r="D630" s="3" t="s">
        <v>14</v>
      </c>
      <c r="E630" s="6">
        <v>38711460</v>
      </c>
      <c r="F630" s="12">
        <v>140</v>
      </c>
      <c r="G630" s="12">
        <v>70</v>
      </c>
      <c r="H630" s="3" t="s">
        <v>385</v>
      </c>
      <c r="I630" s="3" t="s">
        <v>388</v>
      </c>
      <c r="J630" s="10" t="str">
        <f>IF(Abercrombie_Data[[#This Row],[Extra Promotion]]="","",MID(Abercrombie_Data[[#This Row],[Extra Promotion]],FIND("%",Abercrombie_Data[[#This Row],[Extra Promotion]])-2,2))</f>
        <v>25</v>
      </c>
      <c r="K630" s="7">
        <f t="shared" si="18"/>
        <v>70</v>
      </c>
      <c r="L630" s="7">
        <f>K630*(1-(IF(Abercrombie_Data[[#This Row],[Extra Promotion %]]="",0,Abercrombie_Data[[#This Row],[Extra Promotion %]]/100)))</f>
        <v>52.5</v>
      </c>
      <c r="M630" s="10">
        <f t="shared" si="19"/>
        <v>0.625</v>
      </c>
      <c r="N630" s="12">
        <f>AVERAGEIFS(Abercrombie_Data[Price after Promo''s],Abercrombie_Data[ID],Abercrombie_Data[[#This Row],[ID]])</f>
        <v>52.5</v>
      </c>
      <c r="O63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1" spans="1:16" x14ac:dyDescent="0.25">
      <c r="A631" s="2">
        <v>43807</v>
      </c>
      <c r="B631" s="3" t="s">
        <v>7</v>
      </c>
      <c r="C631" s="3" t="s">
        <v>20</v>
      </c>
      <c r="D631" s="3" t="s">
        <v>21</v>
      </c>
      <c r="E631" s="6">
        <v>38846319</v>
      </c>
      <c r="F631" s="12">
        <v>260</v>
      </c>
      <c r="G631" s="12">
        <v>99</v>
      </c>
      <c r="H631" s="3" t="s">
        <v>385</v>
      </c>
      <c r="I631" s="3" t="s">
        <v>389</v>
      </c>
      <c r="J631" s="10" t="str">
        <f>IF(Abercrombie_Data[[#This Row],[Extra Promotion]]="","",MID(Abercrombie_Data[[#This Row],[Extra Promotion]],FIND("%",Abercrombie_Data[[#This Row],[Extra Promotion]])-2,2))</f>
        <v/>
      </c>
      <c r="K631" s="7">
        <f t="shared" si="18"/>
        <v>99</v>
      </c>
      <c r="L631" s="7">
        <f>K631*(1-(IF(Abercrombie_Data[[#This Row],[Extra Promotion %]]="",0,Abercrombie_Data[[#This Row],[Extra Promotion %]]/100)))</f>
        <v>99</v>
      </c>
      <c r="M631" s="10">
        <f t="shared" si="19"/>
        <v>0.61923076923076925</v>
      </c>
      <c r="N631" s="12">
        <f>AVERAGEIFS(Abercrombie_Data[Price after Promo''s],Abercrombie_Data[ID],Abercrombie_Data[[#This Row],[ID]])</f>
        <v>99</v>
      </c>
      <c r="O63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2" spans="1:16" x14ac:dyDescent="0.25">
      <c r="A632" s="2">
        <v>43807</v>
      </c>
      <c r="B632" s="3" t="s">
        <v>7</v>
      </c>
      <c r="C632" s="3" t="s">
        <v>27</v>
      </c>
      <c r="D632" s="3" t="s">
        <v>11</v>
      </c>
      <c r="E632" s="6">
        <v>37354331</v>
      </c>
      <c r="F632" s="12">
        <v>140</v>
      </c>
      <c r="G632" s="12">
        <v>84</v>
      </c>
      <c r="H632" s="3" t="s">
        <v>385</v>
      </c>
      <c r="I632" s="3" t="s">
        <v>388</v>
      </c>
      <c r="J632" s="10" t="str">
        <f>IF(Abercrombie_Data[[#This Row],[Extra Promotion]]="","",MID(Abercrombie_Data[[#This Row],[Extra Promotion]],FIND("%",Abercrombie_Data[[#This Row],[Extra Promotion]])-2,2))</f>
        <v>25</v>
      </c>
      <c r="K632" s="7">
        <f t="shared" si="18"/>
        <v>84</v>
      </c>
      <c r="L632" s="7">
        <f>K632*(1-(IF(Abercrombie_Data[[#This Row],[Extra Promotion %]]="",0,Abercrombie_Data[[#This Row],[Extra Promotion %]]/100)))</f>
        <v>63</v>
      </c>
      <c r="M632" s="10">
        <f t="shared" si="19"/>
        <v>0.55000000000000004</v>
      </c>
      <c r="N632" s="12">
        <f>AVERAGEIFS(Abercrombie_Data[Price after Promo''s],Abercrombie_Data[ID],Abercrombie_Data[[#This Row],[ID]])</f>
        <v>63</v>
      </c>
      <c r="O63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3" spans="1:16" x14ac:dyDescent="0.25">
      <c r="A633" s="2">
        <v>43807</v>
      </c>
      <c r="B633" s="3" t="s">
        <v>7</v>
      </c>
      <c r="C633" s="3" t="s">
        <v>29</v>
      </c>
      <c r="D633" s="3" t="s">
        <v>30</v>
      </c>
      <c r="E633" s="6">
        <v>38711455</v>
      </c>
      <c r="F633" s="12">
        <v>240</v>
      </c>
      <c r="G633" s="12"/>
      <c r="H633" s="3" t="s">
        <v>385</v>
      </c>
      <c r="I633" s="3" t="s">
        <v>389</v>
      </c>
      <c r="J633" s="10" t="str">
        <f>IF(Abercrombie_Data[[#This Row],[Extra Promotion]]="","",MID(Abercrombie_Data[[#This Row],[Extra Promotion]],FIND("%",Abercrombie_Data[[#This Row],[Extra Promotion]])-2,2))</f>
        <v/>
      </c>
      <c r="K633" s="7">
        <f t="shared" si="18"/>
        <v>240</v>
      </c>
      <c r="L633" s="7">
        <f>K633*(1-(IF(Abercrombie_Data[[#This Row],[Extra Promotion %]]="",0,Abercrombie_Data[[#This Row],[Extra Promotion %]]/100)))</f>
        <v>240</v>
      </c>
      <c r="M633" s="10">
        <f t="shared" si="19"/>
        <v>0</v>
      </c>
      <c r="N633" s="12">
        <f>AVERAGEIFS(Abercrombie_Data[Price after Promo''s],Abercrombie_Data[ID],Abercrombie_Data[[#This Row],[ID]])</f>
        <v>240</v>
      </c>
      <c r="O63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4" spans="1:16" x14ac:dyDescent="0.25">
      <c r="A634" s="2">
        <v>43807</v>
      </c>
      <c r="B634" s="3" t="s">
        <v>7</v>
      </c>
      <c r="C634" s="3" t="s">
        <v>62</v>
      </c>
      <c r="D634" s="3" t="s">
        <v>45</v>
      </c>
      <c r="E634" s="6">
        <v>24339664</v>
      </c>
      <c r="F634" s="12">
        <v>110</v>
      </c>
      <c r="G634" s="12">
        <v>77</v>
      </c>
      <c r="H634" s="3" t="s">
        <v>385</v>
      </c>
      <c r="I634" s="3" t="s">
        <v>388</v>
      </c>
      <c r="J634" s="10" t="str">
        <f>IF(Abercrombie_Data[[#This Row],[Extra Promotion]]="","",MID(Abercrombie_Data[[#This Row],[Extra Promotion]],FIND("%",Abercrombie_Data[[#This Row],[Extra Promotion]])-2,2))</f>
        <v>25</v>
      </c>
      <c r="K634" s="7">
        <f t="shared" si="18"/>
        <v>77</v>
      </c>
      <c r="L634" s="7">
        <f>K634*(1-(IF(Abercrombie_Data[[#This Row],[Extra Promotion %]]="",0,Abercrombie_Data[[#This Row],[Extra Promotion %]]/100)))</f>
        <v>57.75</v>
      </c>
      <c r="M634" s="10">
        <f t="shared" si="19"/>
        <v>0.47499999999999998</v>
      </c>
      <c r="N634" s="12">
        <f>AVERAGEIFS(Abercrombie_Data[Price after Promo''s],Abercrombie_Data[ID],Abercrombie_Data[[#This Row],[ID]])</f>
        <v>57.75</v>
      </c>
      <c r="O63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5" spans="1:16" x14ac:dyDescent="0.25">
      <c r="A635" s="2">
        <v>43807</v>
      </c>
      <c r="B635" s="3" t="s">
        <v>7</v>
      </c>
      <c r="C635" s="3" t="s">
        <v>27</v>
      </c>
      <c r="D635" s="3" t="s">
        <v>14</v>
      </c>
      <c r="E635" s="6">
        <v>37348699</v>
      </c>
      <c r="F635" s="12">
        <v>140</v>
      </c>
      <c r="G635" s="12">
        <v>84</v>
      </c>
      <c r="H635" s="3" t="s">
        <v>385</v>
      </c>
      <c r="I635" s="3" t="s">
        <v>388</v>
      </c>
      <c r="J635" s="10" t="str">
        <f>IF(Abercrombie_Data[[#This Row],[Extra Promotion]]="","",MID(Abercrombie_Data[[#This Row],[Extra Promotion]],FIND("%",Abercrombie_Data[[#This Row],[Extra Promotion]])-2,2))</f>
        <v>25</v>
      </c>
      <c r="K635" s="7">
        <f t="shared" si="18"/>
        <v>84</v>
      </c>
      <c r="L635" s="7">
        <f>K635*(1-(IF(Abercrombie_Data[[#This Row],[Extra Promotion %]]="",0,Abercrombie_Data[[#This Row],[Extra Promotion %]]/100)))</f>
        <v>63</v>
      </c>
      <c r="M635" s="10">
        <f t="shared" si="19"/>
        <v>0.55000000000000004</v>
      </c>
      <c r="N635" s="12">
        <f>AVERAGEIFS(Abercrombie_Data[Price after Promo''s],Abercrombie_Data[ID],Abercrombie_Data[[#This Row],[ID]])</f>
        <v>63</v>
      </c>
      <c r="O63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6" spans="1:16" x14ac:dyDescent="0.25">
      <c r="A636" s="2">
        <v>43807</v>
      </c>
      <c r="B636" s="3" t="s">
        <v>7</v>
      </c>
      <c r="C636" s="3" t="s">
        <v>25</v>
      </c>
      <c r="D636" s="3" t="s">
        <v>14</v>
      </c>
      <c r="E636" s="6">
        <v>35010383</v>
      </c>
      <c r="F636" s="12">
        <v>140</v>
      </c>
      <c r="G636" s="12">
        <v>99</v>
      </c>
      <c r="H636" s="3" t="s">
        <v>385</v>
      </c>
      <c r="I636" s="3" t="s">
        <v>388</v>
      </c>
      <c r="J636" s="10" t="str">
        <f>IF(Abercrombie_Data[[#This Row],[Extra Promotion]]="","",MID(Abercrombie_Data[[#This Row],[Extra Promotion]],FIND("%",Abercrombie_Data[[#This Row],[Extra Promotion]])-2,2))</f>
        <v>25</v>
      </c>
      <c r="K636" s="7">
        <f t="shared" si="18"/>
        <v>99</v>
      </c>
      <c r="L636" s="7">
        <f>K636*(1-(IF(Abercrombie_Data[[#This Row],[Extra Promotion %]]="",0,Abercrombie_Data[[#This Row],[Extra Promotion %]]/100)))</f>
        <v>74.25</v>
      </c>
      <c r="M636" s="10">
        <f t="shared" si="19"/>
        <v>0.46964285714285714</v>
      </c>
      <c r="N636" s="12">
        <f>AVERAGEIFS(Abercrombie_Data[Price after Promo''s],Abercrombie_Data[ID],Abercrombie_Data[[#This Row],[ID]])</f>
        <v>74.25</v>
      </c>
      <c r="O63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7" spans="1:16" x14ac:dyDescent="0.25">
      <c r="A637" s="2">
        <v>43807</v>
      </c>
      <c r="B637" s="3" t="s">
        <v>7</v>
      </c>
      <c r="C637" s="3" t="s">
        <v>44</v>
      </c>
      <c r="D637" s="3" t="s">
        <v>45</v>
      </c>
      <c r="E637" s="6">
        <v>37348698</v>
      </c>
      <c r="F637" s="12">
        <v>140</v>
      </c>
      <c r="G637" s="12"/>
      <c r="H637" s="3" t="s">
        <v>385</v>
      </c>
      <c r="I637" s="3" t="s">
        <v>388</v>
      </c>
      <c r="J637" s="10" t="str">
        <f>IF(Abercrombie_Data[[#This Row],[Extra Promotion]]="","",MID(Abercrombie_Data[[#This Row],[Extra Promotion]],FIND("%",Abercrombie_Data[[#This Row],[Extra Promotion]])-2,2))</f>
        <v>25</v>
      </c>
      <c r="K637" s="7">
        <f t="shared" si="18"/>
        <v>140</v>
      </c>
      <c r="L637" s="7">
        <f>K637*(1-(IF(Abercrombie_Data[[#This Row],[Extra Promotion %]]="",0,Abercrombie_Data[[#This Row],[Extra Promotion %]]/100)))</f>
        <v>105</v>
      </c>
      <c r="M637" s="10">
        <f t="shared" si="19"/>
        <v>0.25</v>
      </c>
      <c r="N637" s="12">
        <f>AVERAGEIFS(Abercrombie_Data[Price after Promo''s],Abercrombie_Data[ID],Abercrombie_Data[[#This Row],[ID]])</f>
        <v>105</v>
      </c>
      <c r="O63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8" spans="1:16" x14ac:dyDescent="0.25">
      <c r="A638" s="2">
        <v>43807</v>
      </c>
      <c r="B638" s="3" t="s">
        <v>7</v>
      </c>
      <c r="C638" s="3" t="s">
        <v>48</v>
      </c>
      <c r="D638" s="3" t="s">
        <v>16</v>
      </c>
      <c r="E638" s="6">
        <v>38711445</v>
      </c>
      <c r="F638" s="12">
        <v>400</v>
      </c>
      <c r="G638" s="12"/>
      <c r="H638" s="3" t="s">
        <v>385</v>
      </c>
      <c r="I638" s="3" t="s">
        <v>389</v>
      </c>
      <c r="J638" s="10" t="str">
        <f>IF(Abercrombie_Data[[#This Row],[Extra Promotion]]="","",MID(Abercrombie_Data[[#This Row],[Extra Promotion]],FIND("%",Abercrombie_Data[[#This Row],[Extra Promotion]])-2,2))</f>
        <v/>
      </c>
      <c r="K638" s="7">
        <f t="shared" si="18"/>
        <v>400</v>
      </c>
      <c r="L638" s="7">
        <f>K638*(1-(IF(Abercrombie_Data[[#This Row],[Extra Promotion %]]="",0,Abercrombie_Data[[#This Row],[Extra Promotion %]]/100)))</f>
        <v>400</v>
      </c>
      <c r="M638" s="10">
        <f t="shared" si="19"/>
        <v>0</v>
      </c>
      <c r="N638" s="12">
        <f>AVERAGEIFS(Abercrombie_Data[Price after Promo''s],Abercrombie_Data[ID],Abercrombie_Data[[#This Row],[ID]])</f>
        <v>400</v>
      </c>
      <c r="O63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39" spans="1:16" x14ac:dyDescent="0.25">
      <c r="A639" s="2">
        <v>43807</v>
      </c>
      <c r="B639" s="3" t="s">
        <v>7</v>
      </c>
      <c r="C639" s="3" t="s">
        <v>49</v>
      </c>
      <c r="D639" s="3" t="s">
        <v>45</v>
      </c>
      <c r="E639" s="6">
        <v>38327320</v>
      </c>
      <c r="F639" s="12">
        <v>140</v>
      </c>
      <c r="G639" s="12"/>
      <c r="H639" s="3" t="s">
        <v>385</v>
      </c>
      <c r="I639" s="3" t="s">
        <v>388</v>
      </c>
      <c r="J639" s="10" t="str">
        <f>IF(Abercrombie_Data[[#This Row],[Extra Promotion]]="","",MID(Abercrombie_Data[[#This Row],[Extra Promotion]],FIND("%",Abercrombie_Data[[#This Row],[Extra Promotion]])-2,2))</f>
        <v>25</v>
      </c>
      <c r="K639" s="7">
        <f t="shared" si="18"/>
        <v>140</v>
      </c>
      <c r="L639" s="7">
        <f>K639*(1-(IF(Abercrombie_Data[[#This Row],[Extra Promotion %]]="",0,Abercrombie_Data[[#This Row],[Extra Promotion %]]/100)))</f>
        <v>105</v>
      </c>
      <c r="M639" s="10">
        <f t="shared" si="19"/>
        <v>0.25</v>
      </c>
      <c r="N639" s="12">
        <f>AVERAGEIFS(Abercrombie_Data[Price after Promo''s],Abercrombie_Data[ID],Abercrombie_Data[[#This Row],[ID]])</f>
        <v>105</v>
      </c>
      <c r="O63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0" spans="1:16" x14ac:dyDescent="0.25">
      <c r="A640" s="2">
        <v>43807</v>
      </c>
      <c r="B640" s="3" t="s">
        <v>7</v>
      </c>
      <c r="C640" s="3" t="s">
        <v>51</v>
      </c>
      <c r="D640" s="3" t="s">
        <v>15</v>
      </c>
      <c r="E640" s="6">
        <v>38035950</v>
      </c>
      <c r="F640" s="12">
        <v>98</v>
      </c>
      <c r="G640" s="12">
        <v>58.8</v>
      </c>
      <c r="H640" s="3" t="s">
        <v>385</v>
      </c>
      <c r="I640" s="3" t="s">
        <v>388</v>
      </c>
      <c r="J640" s="10" t="str">
        <f>IF(Abercrombie_Data[[#This Row],[Extra Promotion]]="","",MID(Abercrombie_Data[[#This Row],[Extra Promotion]],FIND("%",Abercrombie_Data[[#This Row],[Extra Promotion]])-2,2))</f>
        <v>25</v>
      </c>
      <c r="K640" s="7">
        <f t="shared" si="18"/>
        <v>58.8</v>
      </c>
      <c r="L640" s="7">
        <f>K640*(1-(IF(Abercrombie_Data[[#This Row],[Extra Promotion %]]="",0,Abercrombie_Data[[#This Row],[Extra Promotion %]]/100)))</f>
        <v>44.099999999999994</v>
      </c>
      <c r="M640" s="10">
        <f t="shared" si="19"/>
        <v>0.55000000000000004</v>
      </c>
      <c r="N640" s="12">
        <f>AVERAGEIFS(Abercrombie_Data[Price after Promo''s],Abercrombie_Data[ID],Abercrombie_Data[[#This Row],[ID]])</f>
        <v>44.099999999999994</v>
      </c>
      <c r="O64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1" spans="1:16" x14ac:dyDescent="0.25">
      <c r="A641" s="2">
        <v>43807</v>
      </c>
      <c r="B641" s="3" t="s">
        <v>7</v>
      </c>
      <c r="C641" s="3" t="s">
        <v>38</v>
      </c>
      <c r="D641" s="3" t="s">
        <v>11</v>
      </c>
      <c r="E641" s="6">
        <v>38711444</v>
      </c>
      <c r="F641" s="12">
        <v>500</v>
      </c>
      <c r="G641" s="12"/>
      <c r="H641" s="3" t="s">
        <v>385</v>
      </c>
      <c r="I641" s="3" t="s">
        <v>389</v>
      </c>
      <c r="J641" s="10" t="str">
        <f>IF(Abercrombie_Data[[#This Row],[Extra Promotion]]="","",MID(Abercrombie_Data[[#This Row],[Extra Promotion]],FIND("%",Abercrombie_Data[[#This Row],[Extra Promotion]])-2,2))</f>
        <v/>
      </c>
      <c r="K641" s="7">
        <f t="shared" si="18"/>
        <v>500</v>
      </c>
      <c r="L641" s="7">
        <f>K641*(1-(IF(Abercrombie_Data[[#This Row],[Extra Promotion %]]="",0,Abercrombie_Data[[#This Row],[Extra Promotion %]]/100)))</f>
        <v>500</v>
      </c>
      <c r="M641" s="10">
        <f t="shared" si="19"/>
        <v>0</v>
      </c>
      <c r="N641" s="12">
        <f>AVERAGEIFS(Abercrombie_Data[Price after Promo''s],Abercrombie_Data[ID],Abercrombie_Data[[#This Row],[ID]])</f>
        <v>500</v>
      </c>
      <c r="O64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2" spans="1:16" x14ac:dyDescent="0.25">
      <c r="A642" s="2">
        <v>43807</v>
      </c>
      <c r="B642" s="3" t="s">
        <v>7</v>
      </c>
      <c r="C642" s="3" t="s">
        <v>23</v>
      </c>
      <c r="D642" s="3" t="s">
        <v>39</v>
      </c>
      <c r="E642" s="6">
        <v>35010386</v>
      </c>
      <c r="F642" s="12">
        <v>160</v>
      </c>
      <c r="G642" s="12">
        <v>80</v>
      </c>
      <c r="H642" s="3" t="s">
        <v>385</v>
      </c>
      <c r="I642" s="3" t="s">
        <v>388</v>
      </c>
      <c r="J642" s="10" t="str">
        <f>IF(Abercrombie_Data[[#This Row],[Extra Promotion]]="","",MID(Abercrombie_Data[[#This Row],[Extra Promotion]],FIND("%",Abercrombie_Data[[#This Row],[Extra Promotion]])-2,2))</f>
        <v>25</v>
      </c>
      <c r="K642" s="7">
        <f t="shared" ref="K642:K705" si="20">MIN(F642,G642)</f>
        <v>80</v>
      </c>
      <c r="L642" s="7">
        <f>K642*(1-(IF(Abercrombie_Data[[#This Row],[Extra Promotion %]]="",0,Abercrombie_Data[[#This Row],[Extra Promotion %]]/100)))</f>
        <v>60</v>
      </c>
      <c r="M642" s="10">
        <f t="shared" ref="M642:M705" si="21">IF(1-(L642/F642)=1,"",1-(L642/F642))</f>
        <v>0.625</v>
      </c>
      <c r="N642" s="12">
        <f>AVERAGEIFS(Abercrombie_Data[Price after Promo''s],Abercrombie_Data[ID],Abercrombie_Data[[#This Row],[ID]])</f>
        <v>60</v>
      </c>
      <c r="O64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3" spans="1:16" x14ac:dyDescent="0.25">
      <c r="A643" s="2">
        <v>43807</v>
      </c>
      <c r="B643" s="3" t="s">
        <v>7</v>
      </c>
      <c r="C643" s="3" t="s">
        <v>50</v>
      </c>
      <c r="D643" s="3" t="s">
        <v>16</v>
      </c>
      <c r="E643" s="6">
        <v>38711459</v>
      </c>
      <c r="F643" s="12">
        <v>220</v>
      </c>
      <c r="G643" s="12"/>
      <c r="H643" s="3" t="s">
        <v>385</v>
      </c>
      <c r="I643" s="3" t="s">
        <v>388</v>
      </c>
      <c r="J643" s="10" t="str">
        <f>IF(Abercrombie_Data[[#This Row],[Extra Promotion]]="","",MID(Abercrombie_Data[[#This Row],[Extra Promotion]],FIND("%",Abercrombie_Data[[#This Row],[Extra Promotion]])-2,2))</f>
        <v>25</v>
      </c>
      <c r="K643" s="7">
        <f t="shared" si="20"/>
        <v>220</v>
      </c>
      <c r="L643" s="7">
        <f>K643*(1-(IF(Abercrombie_Data[[#This Row],[Extra Promotion %]]="",0,Abercrombie_Data[[#This Row],[Extra Promotion %]]/100)))</f>
        <v>165</v>
      </c>
      <c r="M643" s="10">
        <f t="shared" si="21"/>
        <v>0.25</v>
      </c>
      <c r="N643" s="12">
        <f>AVERAGEIFS(Abercrombie_Data[Price after Promo''s],Abercrombie_Data[ID],Abercrombie_Data[[#This Row],[ID]])</f>
        <v>165</v>
      </c>
      <c r="O64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4" spans="1:16" x14ac:dyDescent="0.25">
      <c r="A644" s="2">
        <v>43807</v>
      </c>
      <c r="B644" s="3" t="s">
        <v>7</v>
      </c>
      <c r="C644" s="3" t="s">
        <v>10</v>
      </c>
      <c r="D644" s="3" t="s">
        <v>13</v>
      </c>
      <c r="E644" s="6">
        <v>38812819</v>
      </c>
      <c r="F644" s="12">
        <v>280</v>
      </c>
      <c r="G644" s="12">
        <v>140</v>
      </c>
      <c r="H644" s="3" t="s">
        <v>385</v>
      </c>
      <c r="I644" s="3" t="s">
        <v>388</v>
      </c>
      <c r="J644" s="10" t="str">
        <f>IF(Abercrombie_Data[[#This Row],[Extra Promotion]]="","",MID(Abercrombie_Data[[#This Row],[Extra Promotion]],FIND("%",Abercrombie_Data[[#This Row],[Extra Promotion]])-2,2))</f>
        <v>25</v>
      </c>
      <c r="K644" s="7">
        <f t="shared" si="20"/>
        <v>140</v>
      </c>
      <c r="L644" s="7">
        <f>K644*(1-(IF(Abercrombie_Data[[#This Row],[Extra Promotion %]]="",0,Abercrombie_Data[[#This Row],[Extra Promotion %]]/100)))</f>
        <v>105</v>
      </c>
      <c r="M644" s="10">
        <f t="shared" si="21"/>
        <v>0.625</v>
      </c>
      <c r="N644" s="12">
        <f>AVERAGEIFS(Abercrombie_Data[Price after Promo''s],Abercrombie_Data[ID],Abercrombie_Data[[#This Row],[ID]])</f>
        <v>105</v>
      </c>
      <c r="O64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5" spans="1:16" x14ac:dyDescent="0.25">
      <c r="A645" s="2">
        <v>43807</v>
      </c>
      <c r="B645" s="3" t="s">
        <v>7</v>
      </c>
      <c r="C645" s="3" t="s">
        <v>23</v>
      </c>
      <c r="D645" s="3" t="s">
        <v>34</v>
      </c>
      <c r="E645" s="6">
        <v>37949320</v>
      </c>
      <c r="F645" s="12">
        <v>160</v>
      </c>
      <c r="G645" s="12">
        <v>80</v>
      </c>
      <c r="H645" s="3" t="s">
        <v>385</v>
      </c>
      <c r="I645" s="3" t="s">
        <v>388</v>
      </c>
      <c r="J645" s="10" t="str">
        <f>IF(Abercrombie_Data[[#This Row],[Extra Promotion]]="","",MID(Abercrombie_Data[[#This Row],[Extra Promotion]],FIND("%",Abercrombie_Data[[#This Row],[Extra Promotion]])-2,2))</f>
        <v>25</v>
      </c>
      <c r="K645" s="7">
        <f t="shared" si="20"/>
        <v>80</v>
      </c>
      <c r="L645" s="7">
        <f>K645*(1-(IF(Abercrombie_Data[[#This Row],[Extra Promotion %]]="",0,Abercrombie_Data[[#This Row],[Extra Promotion %]]/100)))</f>
        <v>60</v>
      </c>
      <c r="M645" s="10">
        <f t="shared" si="21"/>
        <v>0.625</v>
      </c>
      <c r="N645" s="12">
        <f>AVERAGEIFS(Abercrombie_Data[Price after Promo''s],Abercrombie_Data[ID],Abercrombie_Data[[#This Row],[ID]])</f>
        <v>60</v>
      </c>
      <c r="O64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6" spans="1:16" x14ac:dyDescent="0.25">
      <c r="A646" s="2">
        <v>43807</v>
      </c>
      <c r="B646" s="3" t="s">
        <v>7</v>
      </c>
      <c r="C646" s="3" t="s">
        <v>23</v>
      </c>
      <c r="D646" s="3" t="s">
        <v>14</v>
      </c>
      <c r="E646" s="6">
        <v>35010387</v>
      </c>
      <c r="F646" s="12">
        <v>160</v>
      </c>
      <c r="G646" s="12">
        <v>80</v>
      </c>
      <c r="H646" s="3" t="s">
        <v>385</v>
      </c>
      <c r="I646" s="3" t="s">
        <v>388</v>
      </c>
      <c r="J646" s="10" t="str">
        <f>IF(Abercrombie_Data[[#This Row],[Extra Promotion]]="","",MID(Abercrombie_Data[[#This Row],[Extra Promotion]],FIND("%",Abercrombie_Data[[#This Row],[Extra Promotion]])-2,2))</f>
        <v>25</v>
      </c>
      <c r="K646" s="7">
        <f t="shared" si="20"/>
        <v>80</v>
      </c>
      <c r="L646" s="7">
        <f>K646*(1-(IF(Abercrombie_Data[[#This Row],[Extra Promotion %]]="",0,Abercrombie_Data[[#This Row],[Extra Promotion %]]/100)))</f>
        <v>60</v>
      </c>
      <c r="M646" s="10">
        <f t="shared" si="21"/>
        <v>0.625</v>
      </c>
      <c r="N646" s="12">
        <f>AVERAGEIFS(Abercrombie_Data[Price after Promo''s],Abercrombie_Data[ID],Abercrombie_Data[[#This Row],[ID]])</f>
        <v>60</v>
      </c>
      <c r="O64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7" spans="1:16" x14ac:dyDescent="0.25">
      <c r="A647" s="2">
        <v>43807</v>
      </c>
      <c r="B647" s="3" t="s">
        <v>7</v>
      </c>
      <c r="C647" s="3" t="s">
        <v>46</v>
      </c>
      <c r="D647" s="3" t="s">
        <v>9</v>
      </c>
      <c r="E647" s="6">
        <v>38035945</v>
      </c>
      <c r="F647" s="12">
        <v>140</v>
      </c>
      <c r="G647" s="12">
        <v>99</v>
      </c>
      <c r="H647" s="3" t="s">
        <v>385</v>
      </c>
      <c r="I647" s="3" t="s">
        <v>388</v>
      </c>
      <c r="J647" s="10" t="str">
        <f>IF(Abercrombie_Data[[#This Row],[Extra Promotion]]="","",MID(Abercrombie_Data[[#This Row],[Extra Promotion]],FIND("%",Abercrombie_Data[[#This Row],[Extra Promotion]])-2,2))</f>
        <v>25</v>
      </c>
      <c r="K647" s="7">
        <f t="shared" si="20"/>
        <v>99</v>
      </c>
      <c r="L647" s="7">
        <f>K647*(1-(IF(Abercrombie_Data[[#This Row],[Extra Promotion %]]="",0,Abercrombie_Data[[#This Row],[Extra Promotion %]]/100)))</f>
        <v>74.25</v>
      </c>
      <c r="M647" s="10">
        <f t="shared" si="21"/>
        <v>0.46964285714285714</v>
      </c>
      <c r="N647" s="12">
        <f>AVERAGEIFS(Abercrombie_Data[Price after Promo''s],Abercrombie_Data[ID],Abercrombie_Data[[#This Row],[ID]])</f>
        <v>74.25</v>
      </c>
      <c r="O64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8" spans="1:16" x14ac:dyDescent="0.25">
      <c r="A648" s="2">
        <v>43807</v>
      </c>
      <c r="B648" s="3" t="s">
        <v>7</v>
      </c>
      <c r="C648" s="3" t="s">
        <v>58</v>
      </c>
      <c r="D648" s="3" t="s">
        <v>16</v>
      </c>
      <c r="E648" s="6">
        <v>38711438</v>
      </c>
      <c r="F648" s="12">
        <v>198</v>
      </c>
      <c r="G648" s="12">
        <v>99</v>
      </c>
      <c r="H648" s="3" t="s">
        <v>385</v>
      </c>
      <c r="I648" s="3" t="s">
        <v>388</v>
      </c>
      <c r="J648" s="10" t="str">
        <f>IF(Abercrombie_Data[[#This Row],[Extra Promotion]]="","",MID(Abercrombie_Data[[#This Row],[Extra Promotion]],FIND("%",Abercrombie_Data[[#This Row],[Extra Promotion]])-2,2))</f>
        <v>25</v>
      </c>
      <c r="K648" s="7">
        <f t="shared" si="20"/>
        <v>99</v>
      </c>
      <c r="L648" s="7">
        <f>K648*(1-(IF(Abercrombie_Data[[#This Row],[Extra Promotion %]]="",0,Abercrombie_Data[[#This Row],[Extra Promotion %]]/100)))</f>
        <v>74.25</v>
      </c>
      <c r="M648" s="10">
        <f t="shared" si="21"/>
        <v>0.625</v>
      </c>
      <c r="N648" s="12">
        <f>AVERAGEIFS(Abercrombie_Data[Price after Promo''s],Abercrombie_Data[ID],Abercrombie_Data[[#This Row],[ID]])</f>
        <v>74.25</v>
      </c>
      <c r="O64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49" spans="1:16" x14ac:dyDescent="0.25">
      <c r="A649" s="2">
        <v>43807</v>
      </c>
      <c r="B649" s="3" t="s">
        <v>7</v>
      </c>
      <c r="C649" s="3" t="s">
        <v>57</v>
      </c>
      <c r="D649" s="3" t="s">
        <v>18</v>
      </c>
      <c r="E649" s="6">
        <v>38711453</v>
      </c>
      <c r="F649" s="12">
        <v>240</v>
      </c>
      <c r="G649" s="12">
        <v>120</v>
      </c>
      <c r="H649" s="3" t="s">
        <v>385</v>
      </c>
      <c r="I649" s="3" t="s">
        <v>388</v>
      </c>
      <c r="J649" s="10" t="str">
        <f>IF(Abercrombie_Data[[#This Row],[Extra Promotion]]="","",MID(Abercrombie_Data[[#This Row],[Extra Promotion]],FIND("%",Abercrombie_Data[[#This Row],[Extra Promotion]])-2,2))</f>
        <v>25</v>
      </c>
      <c r="K649" s="7">
        <f t="shared" si="20"/>
        <v>120</v>
      </c>
      <c r="L649" s="7">
        <f>K649*(1-(IF(Abercrombie_Data[[#This Row],[Extra Promotion %]]="",0,Abercrombie_Data[[#This Row],[Extra Promotion %]]/100)))</f>
        <v>90</v>
      </c>
      <c r="M649" s="10">
        <f t="shared" si="21"/>
        <v>0.625</v>
      </c>
      <c r="N649" s="12">
        <f>AVERAGEIFS(Abercrombie_Data[Price after Promo''s],Abercrombie_Data[ID],Abercrombie_Data[[#This Row],[ID]])</f>
        <v>90</v>
      </c>
      <c r="O64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0" spans="1:16" x14ac:dyDescent="0.25">
      <c r="A650" s="2">
        <v>43807</v>
      </c>
      <c r="B650" s="3" t="s">
        <v>7</v>
      </c>
      <c r="C650" s="3" t="s">
        <v>59</v>
      </c>
      <c r="D650" s="3" t="s">
        <v>14</v>
      </c>
      <c r="E650" s="6">
        <v>38035946</v>
      </c>
      <c r="F650" s="12">
        <v>150</v>
      </c>
      <c r="G650" s="12">
        <v>105</v>
      </c>
      <c r="H650" s="3" t="s">
        <v>385</v>
      </c>
      <c r="I650" s="3" t="s">
        <v>388</v>
      </c>
      <c r="J650" s="10" t="str">
        <f>IF(Abercrombie_Data[[#This Row],[Extra Promotion]]="","",MID(Abercrombie_Data[[#This Row],[Extra Promotion]],FIND("%",Abercrombie_Data[[#This Row],[Extra Promotion]])-2,2))</f>
        <v>25</v>
      </c>
      <c r="K650" s="7">
        <f t="shared" si="20"/>
        <v>105</v>
      </c>
      <c r="L650" s="7">
        <f>K650*(1-(IF(Abercrombie_Data[[#This Row],[Extra Promotion %]]="",0,Abercrombie_Data[[#This Row],[Extra Promotion %]]/100)))</f>
        <v>78.75</v>
      </c>
      <c r="M650" s="10">
        <f t="shared" si="21"/>
        <v>0.47499999999999998</v>
      </c>
      <c r="N650" s="12">
        <f>AVERAGEIFS(Abercrombie_Data[Price after Promo''s],Abercrombie_Data[ID],Abercrombie_Data[[#This Row],[ID]])</f>
        <v>78.75</v>
      </c>
      <c r="O65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1" spans="1:16" x14ac:dyDescent="0.25">
      <c r="A651" s="2">
        <v>43807</v>
      </c>
      <c r="B651" s="3" t="s">
        <v>7</v>
      </c>
      <c r="C651" s="3" t="s">
        <v>58</v>
      </c>
      <c r="D651" s="3" t="s">
        <v>15</v>
      </c>
      <c r="E651" s="6">
        <v>38711440</v>
      </c>
      <c r="F651" s="12">
        <v>198</v>
      </c>
      <c r="G651" s="12">
        <v>99</v>
      </c>
      <c r="H651" s="3" t="s">
        <v>385</v>
      </c>
      <c r="I651" s="3" t="s">
        <v>388</v>
      </c>
      <c r="J651" s="10" t="str">
        <f>IF(Abercrombie_Data[[#This Row],[Extra Promotion]]="","",MID(Abercrombie_Data[[#This Row],[Extra Promotion]],FIND("%",Abercrombie_Data[[#This Row],[Extra Promotion]])-2,2))</f>
        <v>25</v>
      </c>
      <c r="K651" s="7">
        <f t="shared" si="20"/>
        <v>99</v>
      </c>
      <c r="L651" s="7">
        <f>K651*(1-(IF(Abercrombie_Data[[#This Row],[Extra Promotion %]]="",0,Abercrombie_Data[[#This Row],[Extra Promotion %]]/100)))</f>
        <v>74.25</v>
      </c>
      <c r="M651" s="10">
        <f t="shared" si="21"/>
        <v>0.625</v>
      </c>
      <c r="N651" s="12">
        <f>AVERAGEIFS(Abercrombie_Data[Price after Promo''s],Abercrombie_Data[ID],Abercrombie_Data[[#This Row],[ID]])</f>
        <v>74.25</v>
      </c>
      <c r="O65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2" spans="1:16" x14ac:dyDescent="0.25">
      <c r="A652" s="2">
        <v>43807</v>
      </c>
      <c r="B652" s="3" t="s">
        <v>7</v>
      </c>
      <c r="C652" s="3" t="s">
        <v>48</v>
      </c>
      <c r="D652" s="3" t="s">
        <v>15</v>
      </c>
      <c r="E652" s="6">
        <v>38711446</v>
      </c>
      <c r="F652" s="12">
        <v>400</v>
      </c>
      <c r="G652" s="12"/>
      <c r="H652" s="3" t="s">
        <v>385</v>
      </c>
      <c r="I652" s="3" t="s">
        <v>389</v>
      </c>
      <c r="J652" s="10" t="str">
        <f>IF(Abercrombie_Data[[#This Row],[Extra Promotion]]="","",MID(Abercrombie_Data[[#This Row],[Extra Promotion]],FIND("%",Abercrombie_Data[[#This Row],[Extra Promotion]])-2,2))</f>
        <v/>
      </c>
      <c r="K652" s="7">
        <f t="shared" si="20"/>
        <v>400</v>
      </c>
      <c r="L652" s="7">
        <f>K652*(1-(IF(Abercrombie_Data[[#This Row],[Extra Promotion %]]="",0,Abercrombie_Data[[#This Row],[Extra Promotion %]]/100)))</f>
        <v>400</v>
      </c>
      <c r="M652" s="10">
        <f t="shared" si="21"/>
        <v>0</v>
      </c>
      <c r="N652" s="12">
        <f>AVERAGEIFS(Abercrombie_Data[Price after Promo''s],Abercrombie_Data[ID],Abercrombie_Data[[#This Row],[ID]])</f>
        <v>400</v>
      </c>
      <c r="O65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3" spans="1:16" x14ac:dyDescent="0.25">
      <c r="A653" s="2">
        <v>43807</v>
      </c>
      <c r="B653" s="3" t="s">
        <v>7</v>
      </c>
      <c r="C653" s="3" t="s">
        <v>58</v>
      </c>
      <c r="D653" s="3" t="s">
        <v>11</v>
      </c>
      <c r="E653" s="6">
        <v>37425819</v>
      </c>
      <c r="F653" s="12">
        <v>198</v>
      </c>
      <c r="G653" s="12"/>
      <c r="H653" s="3" t="s">
        <v>385</v>
      </c>
      <c r="I653" s="3" t="s">
        <v>389</v>
      </c>
      <c r="J653" s="10" t="str">
        <f>IF(Abercrombie_Data[[#This Row],[Extra Promotion]]="","",MID(Abercrombie_Data[[#This Row],[Extra Promotion]],FIND("%",Abercrombie_Data[[#This Row],[Extra Promotion]])-2,2))</f>
        <v/>
      </c>
      <c r="K653" s="7">
        <f t="shared" si="20"/>
        <v>198</v>
      </c>
      <c r="L653" s="7">
        <f>K653*(1-(IF(Abercrombie_Data[[#This Row],[Extra Promotion %]]="",0,Abercrombie_Data[[#This Row],[Extra Promotion %]]/100)))</f>
        <v>198</v>
      </c>
      <c r="M653" s="10">
        <f t="shared" si="21"/>
        <v>0</v>
      </c>
      <c r="N653" s="12">
        <f>AVERAGEIFS(Abercrombie_Data[Price after Promo''s],Abercrombie_Data[ID],Abercrombie_Data[[#This Row],[ID]])</f>
        <v>198</v>
      </c>
      <c r="O65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4" spans="1:16" x14ac:dyDescent="0.25">
      <c r="A654" s="2">
        <v>43807</v>
      </c>
      <c r="B654" s="3" t="s">
        <v>7</v>
      </c>
      <c r="C654" s="3" t="s">
        <v>41</v>
      </c>
      <c r="D654" s="3" t="s">
        <v>11</v>
      </c>
      <c r="E654" s="6">
        <v>38711450</v>
      </c>
      <c r="F654" s="12">
        <v>98</v>
      </c>
      <c r="G654" s="12">
        <v>69</v>
      </c>
      <c r="H654" s="3" t="s">
        <v>385</v>
      </c>
      <c r="I654" s="3" t="s">
        <v>389</v>
      </c>
      <c r="J654" s="10" t="str">
        <f>IF(Abercrombie_Data[[#This Row],[Extra Promotion]]="","",MID(Abercrombie_Data[[#This Row],[Extra Promotion]],FIND("%",Abercrombie_Data[[#This Row],[Extra Promotion]])-2,2))</f>
        <v/>
      </c>
      <c r="K654" s="7">
        <f t="shared" si="20"/>
        <v>69</v>
      </c>
      <c r="L654" s="7">
        <f>K654*(1-(IF(Abercrombie_Data[[#This Row],[Extra Promotion %]]="",0,Abercrombie_Data[[#This Row],[Extra Promotion %]]/100)))</f>
        <v>69</v>
      </c>
      <c r="M654" s="10">
        <f t="shared" si="21"/>
        <v>0.29591836734693877</v>
      </c>
      <c r="N654" s="12">
        <f>AVERAGEIFS(Abercrombie_Data[Price after Promo''s],Abercrombie_Data[ID],Abercrombie_Data[[#This Row],[ID]])</f>
        <v>69</v>
      </c>
      <c r="O65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5" spans="1:16" x14ac:dyDescent="0.25">
      <c r="A655" s="2">
        <v>43807</v>
      </c>
      <c r="B655" s="3" t="s">
        <v>7</v>
      </c>
      <c r="C655" s="3" t="s">
        <v>10</v>
      </c>
      <c r="D655" s="3" t="s">
        <v>63</v>
      </c>
      <c r="E655" s="6">
        <v>38460320</v>
      </c>
      <c r="F655" s="12">
        <v>280</v>
      </c>
      <c r="G655" s="12">
        <v>140</v>
      </c>
      <c r="H655" s="3" t="s">
        <v>385</v>
      </c>
      <c r="I655" s="3" t="s">
        <v>388</v>
      </c>
      <c r="J655" s="10" t="str">
        <f>IF(Abercrombie_Data[[#This Row],[Extra Promotion]]="","",MID(Abercrombie_Data[[#This Row],[Extra Promotion]],FIND("%",Abercrombie_Data[[#This Row],[Extra Promotion]])-2,2))</f>
        <v>25</v>
      </c>
      <c r="K655" s="7">
        <f t="shared" si="20"/>
        <v>140</v>
      </c>
      <c r="L655" s="7">
        <f>K655*(1-(IF(Abercrombie_Data[[#This Row],[Extra Promotion %]]="",0,Abercrombie_Data[[#This Row],[Extra Promotion %]]/100)))</f>
        <v>105</v>
      </c>
      <c r="M655" s="10">
        <f t="shared" si="21"/>
        <v>0.625</v>
      </c>
      <c r="N655" s="12">
        <f>AVERAGEIFS(Abercrombie_Data[Price after Promo''s],Abercrombie_Data[ID],Abercrombie_Data[[#This Row],[ID]])</f>
        <v>105</v>
      </c>
      <c r="O65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6" spans="1:16" x14ac:dyDescent="0.25">
      <c r="A656" s="2">
        <v>43807</v>
      </c>
      <c r="B656" s="3" t="s">
        <v>7</v>
      </c>
      <c r="C656" s="3" t="s">
        <v>29</v>
      </c>
      <c r="D656" s="3" t="s">
        <v>14</v>
      </c>
      <c r="E656" s="6">
        <v>38711456</v>
      </c>
      <c r="F656" s="12">
        <v>240</v>
      </c>
      <c r="G656" s="12"/>
      <c r="H656" s="3" t="s">
        <v>385</v>
      </c>
      <c r="I656" s="3" t="s">
        <v>389</v>
      </c>
      <c r="J656" s="10" t="str">
        <f>IF(Abercrombie_Data[[#This Row],[Extra Promotion]]="","",MID(Abercrombie_Data[[#This Row],[Extra Promotion]],FIND("%",Abercrombie_Data[[#This Row],[Extra Promotion]])-2,2))</f>
        <v/>
      </c>
      <c r="K656" s="7">
        <f t="shared" si="20"/>
        <v>240</v>
      </c>
      <c r="L656" s="7">
        <f>K656*(1-(IF(Abercrombie_Data[[#This Row],[Extra Promotion %]]="",0,Abercrombie_Data[[#This Row],[Extra Promotion %]]/100)))</f>
        <v>240</v>
      </c>
      <c r="M656" s="10">
        <f t="shared" si="21"/>
        <v>0</v>
      </c>
      <c r="N656" s="12">
        <f>AVERAGEIFS(Abercrombie_Data[Price after Promo''s],Abercrombie_Data[ID],Abercrombie_Data[[#This Row],[ID]])</f>
        <v>240</v>
      </c>
      <c r="O65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7" spans="1:16" x14ac:dyDescent="0.25">
      <c r="A657" s="2">
        <v>43807</v>
      </c>
      <c r="B657" s="3" t="s">
        <v>7</v>
      </c>
      <c r="C657" s="3" t="s">
        <v>25</v>
      </c>
      <c r="D657" s="3" t="s">
        <v>55</v>
      </c>
      <c r="E657" s="6">
        <v>35010384</v>
      </c>
      <c r="F657" s="12">
        <v>140</v>
      </c>
      <c r="G657" s="12">
        <v>99</v>
      </c>
      <c r="H657" s="3" t="s">
        <v>385</v>
      </c>
      <c r="I657" s="3" t="s">
        <v>388</v>
      </c>
      <c r="J657" s="10" t="str">
        <f>IF(Abercrombie_Data[[#This Row],[Extra Promotion]]="","",MID(Abercrombie_Data[[#This Row],[Extra Promotion]],FIND("%",Abercrombie_Data[[#This Row],[Extra Promotion]])-2,2))</f>
        <v>25</v>
      </c>
      <c r="K657" s="7">
        <f t="shared" si="20"/>
        <v>99</v>
      </c>
      <c r="L657" s="7">
        <f>K657*(1-(IF(Abercrombie_Data[[#This Row],[Extra Promotion %]]="",0,Abercrombie_Data[[#This Row],[Extra Promotion %]]/100)))</f>
        <v>74.25</v>
      </c>
      <c r="M657" s="10">
        <f t="shared" si="21"/>
        <v>0.46964285714285714</v>
      </c>
      <c r="N657" s="12">
        <f>AVERAGEIFS(Abercrombie_Data[Price after Promo''s],Abercrombie_Data[ID],Abercrombie_Data[[#This Row],[ID]])</f>
        <v>74.25</v>
      </c>
      <c r="O65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8" spans="1:16" x14ac:dyDescent="0.25">
      <c r="A658" s="2">
        <v>43807</v>
      </c>
      <c r="B658" s="3" t="s">
        <v>7</v>
      </c>
      <c r="C658" s="3" t="s">
        <v>50</v>
      </c>
      <c r="D658" s="3" t="s">
        <v>14</v>
      </c>
      <c r="E658" s="6">
        <v>38711458</v>
      </c>
      <c r="F658" s="12">
        <v>220</v>
      </c>
      <c r="G658" s="12"/>
      <c r="H658" s="3" t="s">
        <v>385</v>
      </c>
      <c r="I658" s="3" t="s">
        <v>388</v>
      </c>
      <c r="J658" s="10" t="str">
        <f>IF(Abercrombie_Data[[#This Row],[Extra Promotion]]="","",MID(Abercrombie_Data[[#This Row],[Extra Promotion]],FIND("%",Abercrombie_Data[[#This Row],[Extra Promotion]])-2,2))</f>
        <v>25</v>
      </c>
      <c r="K658" s="7">
        <f t="shared" si="20"/>
        <v>220</v>
      </c>
      <c r="L658" s="7">
        <f>K658*(1-(IF(Abercrombie_Data[[#This Row],[Extra Promotion %]]="",0,Abercrombie_Data[[#This Row],[Extra Promotion %]]/100)))</f>
        <v>165</v>
      </c>
      <c r="M658" s="10">
        <f t="shared" si="21"/>
        <v>0.25</v>
      </c>
      <c r="N658" s="12">
        <f>AVERAGEIFS(Abercrombie_Data[Price after Promo''s],Abercrombie_Data[ID],Abercrombie_Data[[#This Row],[ID]])</f>
        <v>165</v>
      </c>
      <c r="O65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59" spans="1:16" x14ac:dyDescent="0.25">
      <c r="A659" s="2">
        <v>43807</v>
      </c>
      <c r="B659" s="3" t="s">
        <v>7</v>
      </c>
      <c r="C659" s="3" t="s">
        <v>17</v>
      </c>
      <c r="D659" s="3" t="s">
        <v>18</v>
      </c>
      <c r="E659" s="6">
        <v>39671873</v>
      </c>
      <c r="F659" s="12">
        <v>160</v>
      </c>
      <c r="G659" s="12"/>
      <c r="H659" s="3" t="s">
        <v>385</v>
      </c>
      <c r="I659" s="3" t="s">
        <v>388</v>
      </c>
      <c r="J659" s="10" t="str">
        <f>IF(Abercrombie_Data[[#This Row],[Extra Promotion]]="","",MID(Abercrombie_Data[[#This Row],[Extra Promotion]],FIND("%",Abercrombie_Data[[#This Row],[Extra Promotion]])-2,2))</f>
        <v>25</v>
      </c>
      <c r="K659" s="7">
        <f t="shared" si="20"/>
        <v>160</v>
      </c>
      <c r="L659" s="7">
        <f>K659*(1-(IF(Abercrombie_Data[[#This Row],[Extra Promotion %]]="",0,Abercrombie_Data[[#This Row],[Extra Promotion %]]/100)))</f>
        <v>120</v>
      </c>
      <c r="M659" s="10">
        <f t="shared" si="21"/>
        <v>0.25</v>
      </c>
      <c r="N659" s="12">
        <f>AVERAGEIFS(Abercrombie_Data[Price after Promo''s],Abercrombie_Data[ID],Abercrombie_Data[[#This Row],[ID]])</f>
        <v>120</v>
      </c>
      <c r="O65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0" spans="1:16" x14ac:dyDescent="0.25">
      <c r="A660" s="2">
        <v>43807</v>
      </c>
      <c r="B660" s="3" t="s">
        <v>7</v>
      </c>
      <c r="C660" s="3" t="s">
        <v>57</v>
      </c>
      <c r="D660" s="3" t="s">
        <v>15</v>
      </c>
      <c r="E660" s="6">
        <v>38711452</v>
      </c>
      <c r="F660" s="12">
        <v>240</v>
      </c>
      <c r="G660" s="12">
        <v>120</v>
      </c>
      <c r="H660" s="3" t="s">
        <v>385</v>
      </c>
      <c r="I660" s="3" t="s">
        <v>388</v>
      </c>
      <c r="J660" s="10" t="str">
        <f>IF(Abercrombie_Data[[#This Row],[Extra Promotion]]="","",MID(Abercrombie_Data[[#This Row],[Extra Promotion]],FIND("%",Abercrombie_Data[[#This Row],[Extra Promotion]])-2,2))</f>
        <v>25</v>
      </c>
      <c r="K660" s="7">
        <f t="shared" si="20"/>
        <v>120</v>
      </c>
      <c r="L660" s="7">
        <f>K660*(1-(IF(Abercrombie_Data[[#This Row],[Extra Promotion %]]="",0,Abercrombie_Data[[#This Row],[Extra Promotion %]]/100)))</f>
        <v>90</v>
      </c>
      <c r="M660" s="10">
        <f t="shared" si="21"/>
        <v>0.625</v>
      </c>
      <c r="N660" s="12">
        <f>AVERAGEIFS(Abercrombie_Data[Price after Promo''s],Abercrombie_Data[ID],Abercrombie_Data[[#This Row],[ID]])</f>
        <v>90</v>
      </c>
      <c r="O66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1" spans="1:16" x14ac:dyDescent="0.25">
      <c r="A661" s="2">
        <v>43807</v>
      </c>
      <c r="B661" s="3" t="s">
        <v>7</v>
      </c>
      <c r="C661" s="3" t="s">
        <v>53</v>
      </c>
      <c r="D661" s="3" t="s">
        <v>54</v>
      </c>
      <c r="E661" s="6">
        <v>39160923</v>
      </c>
      <c r="F661" s="12">
        <v>300</v>
      </c>
      <c r="G661" s="12"/>
      <c r="H661" s="3" t="s">
        <v>385</v>
      </c>
      <c r="I661" s="3" t="s">
        <v>389</v>
      </c>
      <c r="J661" s="10" t="str">
        <f>IF(Abercrombie_Data[[#This Row],[Extra Promotion]]="","",MID(Abercrombie_Data[[#This Row],[Extra Promotion]],FIND("%",Abercrombie_Data[[#This Row],[Extra Promotion]])-2,2))</f>
        <v/>
      </c>
      <c r="K661" s="7">
        <f t="shared" si="20"/>
        <v>300</v>
      </c>
      <c r="L661" s="7">
        <f>K661*(1-(IF(Abercrombie_Data[[#This Row],[Extra Promotion %]]="",0,Abercrombie_Data[[#This Row],[Extra Promotion %]]/100)))</f>
        <v>300</v>
      </c>
      <c r="M661" s="10">
        <f t="shared" si="21"/>
        <v>0</v>
      </c>
      <c r="N661" s="12">
        <f>AVERAGEIFS(Abercrombie_Data[Price after Promo''s],Abercrombie_Data[ID],Abercrombie_Data[[#This Row],[ID]])</f>
        <v>300</v>
      </c>
      <c r="O66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2" spans="1:16" x14ac:dyDescent="0.25">
      <c r="A662" s="2">
        <v>43807</v>
      </c>
      <c r="B662" s="3" t="s">
        <v>7</v>
      </c>
      <c r="C662" s="3" t="s">
        <v>62</v>
      </c>
      <c r="D662" s="3" t="s">
        <v>81</v>
      </c>
      <c r="E662" s="6">
        <v>27575825</v>
      </c>
      <c r="F662" s="12">
        <v>110</v>
      </c>
      <c r="G662" s="12">
        <v>77</v>
      </c>
      <c r="H662" s="3" t="s">
        <v>385</v>
      </c>
      <c r="I662" s="3" t="s">
        <v>388</v>
      </c>
      <c r="J662" s="10" t="str">
        <f>IF(Abercrombie_Data[[#This Row],[Extra Promotion]]="","",MID(Abercrombie_Data[[#This Row],[Extra Promotion]],FIND("%",Abercrombie_Data[[#This Row],[Extra Promotion]])-2,2))</f>
        <v>25</v>
      </c>
      <c r="K662" s="7">
        <f t="shared" si="20"/>
        <v>77</v>
      </c>
      <c r="L662" s="7">
        <f>K662*(1-(IF(Abercrombie_Data[[#This Row],[Extra Promotion %]]="",0,Abercrombie_Data[[#This Row],[Extra Promotion %]]/100)))</f>
        <v>57.75</v>
      </c>
      <c r="M662" s="10">
        <f t="shared" si="21"/>
        <v>0.47499999999999998</v>
      </c>
      <c r="N662" s="12">
        <f>AVERAGEIFS(Abercrombie_Data[Price after Promo''s],Abercrombie_Data[ID],Abercrombie_Data[[#This Row],[ID]])</f>
        <v>57.75</v>
      </c>
      <c r="O66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3" spans="1:16" x14ac:dyDescent="0.25">
      <c r="A663" s="2">
        <v>43807</v>
      </c>
      <c r="B663" s="3" t="s">
        <v>7</v>
      </c>
      <c r="C663" s="3" t="s">
        <v>41</v>
      </c>
      <c r="D663" s="3" t="s">
        <v>14</v>
      </c>
      <c r="E663" s="6">
        <v>38711449</v>
      </c>
      <c r="F663" s="12">
        <v>98</v>
      </c>
      <c r="G663" s="12">
        <v>69</v>
      </c>
      <c r="H663" s="3" t="s">
        <v>385</v>
      </c>
      <c r="I663" s="3" t="s">
        <v>389</v>
      </c>
      <c r="J663" s="10" t="str">
        <f>IF(Abercrombie_Data[[#This Row],[Extra Promotion]]="","",MID(Abercrombie_Data[[#This Row],[Extra Promotion]],FIND("%",Abercrombie_Data[[#This Row],[Extra Promotion]])-2,2))</f>
        <v/>
      </c>
      <c r="K663" s="7">
        <f t="shared" si="20"/>
        <v>69</v>
      </c>
      <c r="L663" s="7">
        <f>K663*(1-(IF(Abercrombie_Data[[#This Row],[Extra Promotion %]]="",0,Abercrombie_Data[[#This Row],[Extra Promotion %]]/100)))</f>
        <v>69</v>
      </c>
      <c r="M663" s="10">
        <f t="shared" si="21"/>
        <v>0.29591836734693877</v>
      </c>
      <c r="N663" s="12">
        <f>AVERAGEIFS(Abercrombie_Data[Price after Promo''s],Abercrombie_Data[ID],Abercrombie_Data[[#This Row],[ID]])</f>
        <v>69</v>
      </c>
      <c r="O66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4" spans="1:16" x14ac:dyDescent="0.25">
      <c r="A664" s="2">
        <v>43807</v>
      </c>
      <c r="B664" s="3" t="s">
        <v>7</v>
      </c>
      <c r="C664" s="3" t="s">
        <v>25</v>
      </c>
      <c r="D664" s="3" t="s">
        <v>24</v>
      </c>
      <c r="E664" s="6">
        <v>37766925</v>
      </c>
      <c r="F664" s="12">
        <v>140</v>
      </c>
      <c r="G664" s="12">
        <v>99</v>
      </c>
      <c r="H664" s="3" t="s">
        <v>385</v>
      </c>
      <c r="I664" s="3" t="s">
        <v>388</v>
      </c>
      <c r="J664" s="10" t="str">
        <f>IF(Abercrombie_Data[[#This Row],[Extra Promotion]]="","",MID(Abercrombie_Data[[#This Row],[Extra Promotion]],FIND("%",Abercrombie_Data[[#This Row],[Extra Promotion]])-2,2))</f>
        <v>25</v>
      </c>
      <c r="K664" s="7">
        <f t="shared" si="20"/>
        <v>99</v>
      </c>
      <c r="L664" s="7">
        <f>K664*(1-(IF(Abercrombie_Data[[#This Row],[Extra Promotion %]]="",0,Abercrombie_Data[[#This Row],[Extra Promotion %]]/100)))</f>
        <v>74.25</v>
      </c>
      <c r="M664" s="10">
        <f t="shared" si="21"/>
        <v>0.46964285714285714</v>
      </c>
      <c r="N664" s="12">
        <f>AVERAGEIFS(Abercrombie_Data[Price after Promo''s],Abercrombie_Data[ID],Abercrombie_Data[[#This Row],[ID]])</f>
        <v>74.25</v>
      </c>
      <c r="O66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5" spans="1:16" x14ac:dyDescent="0.25">
      <c r="A665" s="2">
        <v>43807</v>
      </c>
      <c r="B665" s="3" t="s">
        <v>7</v>
      </c>
      <c r="C665" s="3" t="s">
        <v>59</v>
      </c>
      <c r="D665" s="3" t="s">
        <v>15</v>
      </c>
      <c r="E665" s="6">
        <v>38035947</v>
      </c>
      <c r="F665" s="12">
        <v>150</v>
      </c>
      <c r="G665" s="12">
        <v>105</v>
      </c>
      <c r="H665" s="3" t="s">
        <v>385</v>
      </c>
      <c r="I665" s="3" t="s">
        <v>388</v>
      </c>
      <c r="J665" s="10" t="str">
        <f>IF(Abercrombie_Data[[#This Row],[Extra Promotion]]="","",MID(Abercrombie_Data[[#This Row],[Extra Promotion]],FIND("%",Abercrombie_Data[[#This Row],[Extra Promotion]])-2,2))</f>
        <v>25</v>
      </c>
      <c r="K665" s="7">
        <f t="shared" si="20"/>
        <v>105</v>
      </c>
      <c r="L665" s="7">
        <f>K665*(1-(IF(Abercrombie_Data[[#This Row],[Extra Promotion %]]="",0,Abercrombie_Data[[#This Row],[Extra Promotion %]]/100)))</f>
        <v>78.75</v>
      </c>
      <c r="M665" s="10">
        <f t="shared" si="21"/>
        <v>0.47499999999999998</v>
      </c>
      <c r="N665" s="12">
        <f>AVERAGEIFS(Abercrombie_Data[Price after Promo''s],Abercrombie_Data[ID],Abercrombie_Data[[#This Row],[ID]])</f>
        <v>78.75</v>
      </c>
      <c r="O66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6" spans="1:16" x14ac:dyDescent="0.25">
      <c r="A666" s="2">
        <v>43807</v>
      </c>
      <c r="B666" s="3" t="s">
        <v>7</v>
      </c>
      <c r="C666" s="3" t="s">
        <v>26</v>
      </c>
      <c r="D666" s="3" t="s">
        <v>14</v>
      </c>
      <c r="E666" s="6">
        <v>39678321</v>
      </c>
      <c r="F666" s="12">
        <v>160</v>
      </c>
      <c r="G666" s="12"/>
      <c r="H666" s="3" t="s">
        <v>385</v>
      </c>
      <c r="I666" s="3" t="s">
        <v>389</v>
      </c>
      <c r="J666" s="10" t="str">
        <f>IF(Abercrombie_Data[[#This Row],[Extra Promotion]]="","",MID(Abercrombie_Data[[#This Row],[Extra Promotion]],FIND("%",Abercrombie_Data[[#This Row],[Extra Promotion]])-2,2))</f>
        <v/>
      </c>
      <c r="K666" s="7">
        <f t="shared" si="20"/>
        <v>160</v>
      </c>
      <c r="L666" s="7">
        <f>K666*(1-(IF(Abercrombie_Data[[#This Row],[Extra Promotion %]]="",0,Abercrombie_Data[[#This Row],[Extra Promotion %]]/100)))</f>
        <v>160</v>
      </c>
      <c r="M666" s="10">
        <f t="shared" si="21"/>
        <v>0</v>
      </c>
      <c r="N666" s="12">
        <f>AVERAGEIFS(Abercrombie_Data[Price after Promo''s],Abercrombie_Data[ID],Abercrombie_Data[[#This Row],[ID]])</f>
        <v>160</v>
      </c>
      <c r="O66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7" spans="1:16" x14ac:dyDescent="0.25">
      <c r="A667" s="2">
        <v>43807</v>
      </c>
      <c r="B667" s="3" t="s">
        <v>7</v>
      </c>
      <c r="C667" s="3" t="s">
        <v>33</v>
      </c>
      <c r="D667" s="3" t="s">
        <v>16</v>
      </c>
      <c r="E667" s="6">
        <v>38711436</v>
      </c>
      <c r="F667" s="12">
        <v>198</v>
      </c>
      <c r="G667" s="12"/>
      <c r="H667" s="3" t="s">
        <v>385</v>
      </c>
      <c r="I667" s="3" t="s">
        <v>389</v>
      </c>
      <c r="J667" s="10" t="str">
        <f>IF(Abercrombie_Data[[#This Row],[Extra Promotion]]="","",MID(Abercrombie_Data[[#This Row],[Extra Promotion]],FIND("%",Abercrombie_Data[[#This Row],[Extra Promotion]])-2,2))</f>
        <v/>
      </c>
      <c r="K667" s="7">
        <f t="shared" si="20"/>
        <v>198</v>
      </c>
      <c r="L667" s="7">
        <f>K667*(1-(IF(Abercrombie_Data[[#This Row],[Extra Promotion %]]="",0,Abercrombie_Data[[#This Row],[Extra Promotion %]]/100)))</f>
        <v>198</v>
      </c>
      <c r="M667" s="10">
        <f t="shared" si="21"/>
        <v>0</v>
      </c>
      <c r="N667" s="12">
        <f>AVERAGEIFS(Abercrombie_Data[Price after Promo''s],Abercrombie_Data[ID],Abercrombie_Data[[#This Row],[ID]])</f>
        <v>198</v>
      </c>
      <c r="O66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8" spans="1:16" x14ac:dyDescent="0.25">
      <c r="A668" s="2">
        <v>43807</v>
      </c>
      <c r="B668" s="3" t="s">
        <v>7</v>
      </c>
      <c r="C668" s="3" t="s">
        <v>25</v>
      </c>
      <c r="D668" s="3" t="s">
        <v>40</v>
      </c>
      <c r="E668" s="6">
        <v>37766926</v>
      </c>
      <c r="F668" s="12">
        <v>140</v>
      </c>
      <c r="G668" s="12">
        <v>99</v>
      </c>
      <c r="H668" s="3" t="s">
        <v>385</v>
      </c>
      <c r="I668" s="3" t="s">
        <v>388</v>
      </c>
      <c r="J668" s="10" t="str">
        <f>IF(Abercrombie_Data[[#This Row],[Extra Promotion]]="","",MID(Abercrombie_Data[[#This Row],[Extra Promotion]],FIND("%",Abercrombie_Data[[#This Row],[Extra Promotion]])-2,2))</f>
        <v>25</v>
      </c>
      <c r="K668" s="7">
        <f t="shared" si="20"/>
        <v>99</v>
      </c>
      <c r="L668" s="7">
        <f>K668*(1-(IF(Abercrombie_Data[[#This Row],[Extra Promotion %]]="",0,Abercrombie_Data[[#This Row],[Extra Promotion %]]/100)))</f>
        <v>74.25</v>
      </c>
      <c r="M668" s="10">
        <f t="shared" si="21"/>
        <v>0.46964285714285714</v>
      </c>
      <c r="N668" s="12">
        <f>AVERAGEIFS(Abercrombie_Data[Price after Promo''s],Abercrombie_Data[ID],Abercrombie_Data[[#This Row],[ID]])</f>
        <v>74.25</v>
      </c>
      <c r="O66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69" spans="1:16" x14ac:dyDescent="0.25">
      <c r="A669" s="2">
        <v>43807</v>
      </c>
      <c r="B669" s="3" t="s">
        <v>7</v>
      </c>
      <c r="C669" s="3" t="s">
        <v>52</v>
      </c>
      <c r="D669" s="3" t="s">
        <v>11</v>
      </c>
      <c r="E669" s="6">
        <v>39356341</v>
      </c>
      <c r="F669" s="12">
        <v>260</v>
      </c>
      <c r="G669" s="12"/>
      <c r="H669" s="3" t="s">
        <v>385</v>
      </c>
      <c r="I669" s="3" t="s">
        <v>388</v>
      </c>
      <c r="J669" s="10" t="str">
        <f>IF(Abercrombie_Data[[#This Row],[Extra Promotion]]="","",MID(Abercrombie_Data[[#This Row],[Extra Promotion]],FIND("%",Abercrombie_Data[[#This Row],[Extra Promotion]])-2,2))</f>
        <v>25</v>
      </c>
      <c r="K669" s="7">
        <f t="shared" si="20"/>
        <v>260</v>
      </c>
      <c r="L669" s="7">
        <f>K669*(1-(IF(Abercrombie_Data[[#This Row],[Extra Promotion %]]="",0,Abercrombie_Data[[#This Row],[Extra Promotion %]]/100)))</f>
        <v>195</v>
      </c>
      <c r="M669" s="10">
        <f t="shared" si="21"/>
        <v>0.25</v>
      </c>
      <c r="N669" s="12">
        <f>AVERAGEIFS(Abercrombie_Data[Price after Promo''s],Abercrombie_Data[ID],Abercrombie_Data[[#This Row],[ID]])</f>
        <v>195</v>
      </c>
      <c r="O66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0" spans="1:16" x14ac:dyDescent="0.25">
      <c r="A670" s="2">
        <v>43807</v>
      </c>
      <c r="B670" s="3" t="s">
        <v>7</v>
      </c>
      <c r="C670" s="3" t="s">
        <v>33</v>
      </c>
      <c r="D670" s="3" t="s">
        <v>11</v>
      </c>
      <c r="E670" s="6">
        <v>38720824</v>
      </c>
      <c r="F670" s="12">
        <v>198</v>
      </c>
      <c r="G670" s="12"/>
      <c r="H670" s="3" t="s">
        <v>385</v>
      </c>
      <c r="I670" s="3" t="s">
        <v>389</v>
      </c>
      <c r="J670" s="10" t="str">
        <f>IF(Abercrombie_Data[[#This Row],[Extra Promotion]]="","",MID(Abercrombie_Data[[#This Row],[Extra Promotion]],FIND("%",Abercrombie_Data[[#This Row],[Extra Promotion]])-2,2))</f>
        <v/>
      </c>
      <c r="K670" s="7">
        <f t="shared" si="20"/>
        <v>198</v>
      </c>
      <c r="L670" s="7">
        <f>K670*(1-(IF(Abercrombie_Data[[#This Row],[Extra Promotion %]]="",0,Abercrombie_Data[[#This Row],[Extra Promotion %]]/100)))</f>
        <v>198</v>
      </c>
      <c r="M670" s="10">
        <f t="shared" si="21"/>
        <v>0</v>
      </c>
      <c r="N670" s="12">
        <f>AVERAGEIFS(Abercrombie_Data[Price after Promo''s],Abercrombie_Data[ID],Abercrombie_Data[[#This Row],[ID]])</f>
        <v>198</v>
      </c>
      <c r="O67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1" spans="1:16" x14ac:dyDescent="0.25">
      <c r="A671" s="2">
        <v>43807</v>
      </c>
      <c r="B671" s="3" t="s">
        <v>7</v>
      </c>
      <c r="C671" s="3" t="s">
        <v>29</v>
      </c>
      <c r="D671" s="3" t="s">
        <v>61</v>
      </c>
      <c r="E671" s="6">
        <v>38711454</v>
      </c>
      <c r="F671" s="12">
        <v>240</v>
      </c>
      <c r="G671" s="12"/>
      <c r="H671" s="3" t="s">
        <v>385</v>
      </c>
      <c r="I671" s="3" t="s">
        <v>389</v>
      </c>
      <c r="J671" s="10" t="str">
        <f>IF(Abercrombie_Data[[#This Row],[Extra Promotion]]="","",MID(Abercrombie_Data[[#This Row],[Extra Promotion]],FIND("%",Abercrombie_Data[[#This Row],[Extra Promotion]])-2,2))</f>
        <v/>
      </c>
      <c r="K671" s="7">
        <f t="shared" si="20"/>
        <v>240</v>
      </c>
      <c r="L671" s="7">
        <f>K671*(1-(IF(Abercrombie_Data[[#This Row],[Extra Promotion %]]="",0,Abercrombie_Data[[#This Row],[Extra Promotion %]]/100)))</f>
        <v>240</v>
      </c>
      <c r="M671" s="10">
        <f t="shared" si="21"/>
        <v>0</v>
      </c>
      <c r="N671" s="12">
        <f>AVERAGEIFS(Abercrombie_Data[Price after Promo''s],Abercrombie_Data[ID],Abercrombie_Data[[#This Row],[ID]])</f>
        <v>240</v>
      </c>
      <c r="O67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2" spans="1:16" x14ac:dyDescent="0.25">
      <c r="A672" s="2">
        <v>43807</v>
      </c>
      <c r="B672" s="3" t="s">
        <v>7</v>
      </c>
      <c r="C672" s="3" t="s">
        <v>49</v>
      </c>
      <c r="D672" s="3" t="s">
        <v>11</v>
      </c>
      <c r="E672" s="6">
        <v>38327319</v>
      </c>
      <c r="F672" s="12">
        <v>140</v>
      </c>
      <c r="G672" s="12"/>
      <c r="H672" s="3" t="s">
        <v>385</v>
      </c>
      <c r="I672" s="3" t="s">
        <v>388</v>
      </c>
      <c r="J672" s="10" t="str">
        <f>IF(Abercrombie_Data[[#This Row],[Extra Promotion]]="","",MID(Abercrombie_Data[[#This Row],[Extra Promotion]],FIND("%",Abercrombie_Data[[#This Row],[Extra Promotion]])-2,2))</f>
        <v>25</v>
      </c>
      <c r="K672" s="7">
        <f t="shared" si="20"/>
        <v>140</v>
      </c>
      <c r="L672" s="7">
        <f>K672*(1-(IF(Abercrombie_Data[[#This Row],[Extra Promotion %]]="",0,Abercrombie_Data[[#This Row],[Extra Promotion %]]/100)))</f>
        <v>105</v>
      </c>
      <c r="M672" s="10">
        <f t="shared" si="21"/>
        <v>0.25</v>
      </c>
      <c r="N672" s="12">
        <f>AVERAGEIFS(Abercrombie_Data[Price after Promo''s],Abercrombie_Data[ID],Abercrombie_Data[[#This Row],[ID]])</f>
        <v>105</v>
      </c>
      <c r="O67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3" spans="1:16" x14ac:dyDescent="0.25">
      <c r="A673" s="2">
        <v>43807</v>
      </c>
      <c r="B673" s="3" t="s">
        <v>7</v>
      </c>
      <c r="C673" s="3" t="s">
        <v>70</v>
      </c>
      <c r="D673" s="3" t="s">
        <v>11</v>
      </c>
      <c r="E673" s="6">
        <v>39036926</v>
      </c>
      <c r="F673" s="12">
        <v>78</v>
      </c>
      <c r="G673" s="12">
        <v>39</v>
      </c>
      <c r="H673" s="3" t="s">
        <v>385</v>
      </c>
      <c r="I673" s="3" t="s">
        <v>388</v>
      </c>
      <c r="J673" s="10" t="str">
        <f>IF(Abercrombie_Data[[#This Row],[Extra Promotion]]="","",MID(Abercrombie_Data[[#This Row],[Extra Promotion]],FIND("%",Abercrombie_Data[[#This Row],[Extra Promotion]])-2,2))</f>
        <v>25</v>
      </c>
      <c r="K673" s="7">
        <f t="shared" si="20"/>
        <v>39</v>
      </c>
      <c r="L673" s="7">
        <f>K673*(1-(IF(Abercrombie_Data[[#This Row],[Extra Promotion %]]="",0,Abercrombie_Data[[#This Row],[Extra Promotion %]]/100)))</f>
        <v>29.25</v>
      </c>
      <c r="M673" s="10">
        <f t="shared" si="21"/>
        <v>0.625</v>
      </c>
      <c r="N673" s="12">
        <f>AVERAGEIFS(Abercrombie_Data[Price after Promo''s],Abercrombie_Data[ID],Abercrombie_Data[[#This Row],[ID]])</f>
        <v>29.25</v>
      </c>
      <c r="O67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4" spans="1:16" x14ac:dyDescent="0.25">
      <c r="A674" s="2">
        <v>43807</v>
      </c>
      <c r="B674" s="3" t="s">
        <v>7</v>
      </c>
      <c r="C674" s="3" t="s">
        <v>27</v>
      </c>
      <c r="D674" s="3" t="s">
        <v>15</v>
      </c>
      <c r="E674" s="6">
        <v>37348700</v>
      </c>
      <c r="F674" s="12">
        <v>140</v>
      </c>
      <c r="G674" s="12">
        <v>84</v>
      </c>
      <c r="H674" s="3" t="s">
        <v>385</v>
      </c>
      <c r="I674" s="3" t="s">
        <v>388</v>
      </c>
      <c r="J674" s="10" t="str">
        <f>IF(Abercrombie_Data[[#This Row],[Extra Promotion]]="","",MID(Abercrombie_Data[[#This Row],[Extra Promotion]],FIND("%",Abercrombie_Data[[#This Row],[Extra Promotion]])-2,2))</f>
        <v>25</v>
      </c>
      <c r="K674" s="7">
        <f t="shared" si="20"/>
        <v>84</v>
      </c>
      <c r="L674" s="7">
        <f>K674*(1-(IF(Abercrombie_Data[[#This Row],[Extra Promotion %]]="",0,Abercrombie_Data[[#This Row],[Extra Promotion %]]/100)))</f>
        <v>63</v>
      </c>
      <c r="M674" s="10">
        <f t="shared" si="21"/>
        <v>0.55000000000000004</v>
      </c>
      <c r="N674" s="12">
        <f>AVERAGEIFS(Abercrombie_Data[Price after Promo''s],Abercrombie_Data[ID],Abercrombie_Data[[#This Row],[ID]])</f>
        <v>63</v>
      </c>
      <c r="O67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5" spans="1:16" x14ac:dyDescent="0.25">
      <c r="A675" s="2">
        <v>43807</v>
      </c>
      <c r="B675" s="3" t="s">
        <v>7</v>
      </c>
      <c r="C675" s="3" t="s">
        <v>36</v>
      </c>
      <c r="D675" s="3" t="s">
        <v>18</v>
      </c>
      <c r="E675" s="6">
        <v>38711442</v>
      </c>
      <c r="F675" s="12">
        <v>260</v>
      </c>
      <c r="G675" s="12">
        <v>99</v>
      </c>
      <c r="H675" s="3" t="s">
        <v>385</v>
      </c>
      <c r="I675" s="3" t="s">
        <v>389</v>
      </c>
      <c r="J675" s="10" t="str">
        <f>IF(Abercrombie_Data[[#This Row],[Extra Promotion]]="","",MID(Abercrombie_Data[[#This Row],[Extra Promotion]],FIND("%",Abercrombie_Data[[#This Row],[Extra Promotion]])-2,2))</f>
        <v/>
      </c>
      <c r="K675" s="7">
        <f t="shared" si="20"/>
        <v>99</v>
      </c>
      <c r="L675" s="7">
        <f>K675*(1-(IF(Abercrombie_Data[[#This Row],[Extra Promotion %]]="",0,Abercrombie_Data[[#This Row],[Extra Promotion %]]/100)))</f>
        <v>99</v>
      </c>
      <c r="M675" s="10">
        <f t="shared" si="21"/>
        <v>0.61923076923076925</v>
      </c>
      <c r="N675" s="12">
        <f>AVERAGEIFS(Abercrombie_Data[Price after Promo''s],Abercrombie_Data[ID],Abercrombie_Data[[#This Row],[ID]])</f>
        <v>99</v>
      </c>
      <c r="O67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6" spans="1:16" x14ac:dyDescent="0.25">
      <c r="A676" s="2">
        <v>43807</v>
      </c>
      <c r="B676" s="3" t="s">
        <v>7</v>
      </c>
      <c r="C676" s="3" t="s">
        <v>47</v>
      </c>
      <c r="D676" s="3" t="s">
        <v>15</v>
      </c>
      <c r="E676" s="6">
        <v>37680825</v>
      </c>
      <c r="F676" s="12">
        <v>88</v>
      </c>
      <c r="G676" s="12">
        <v>52.8</v>
      </c>
      <c r="H676" s="3" t="s">
        <v>385</v>
      </c>
      <c r="I676" s="3" t="s">
        <v>388</v>
      </c>
      <c r="J676" s="10" t="str">
        <f>IF(Abercrombie_Data[[#This Row],[Extra Promotion]]="","",MID(Abercrombie_Data[[#This Row],[Extra Promotion]],FIND("%",Abercrombie_Data[[#This Row],[Extra Promotion]])-2,2))</f>
        <v>25</v>
      </c>
      <c r="K676" s="7">
        <f t="shared" si="20"/>
        <v>52.8</v>
      </c>
      <c r="L676" s="7">
        <f>K676*(1-(IF(Abercrombie_Data[[#This Row],[Extra Promotion %]]="",0,Abercrombie_Data[[#This Row],[Extra Promotion %]]/100)))</f>
        <v>39.599999999999994</v>
      </c>
      <c r="M676" s="10">
        <f t="shared" si="21"/>
        <v>0.55000000000000004</v>
      </c>
      <c r="N676" s="12">
        <f>AVERAGEIFS(Abercrombie_Data[Price after Promo''s],Abercrombie_Data[ID],Abercrombie_Data[[#This Row],[ID]])</f>
        <v>39.599999999999994</v>
      </c>
      <c r="O67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7" spans="1:16" x14ac:dyDescent="0.25">
      <c r="A677" s="2">
        <v>43807</v>
      </c>
      <c r="B677" s="3" t="s">
        <v>7</v>
      </c>
      <c r="C677" s="3" t="s">
        <v>33</v>
      </c>
      <c r="D677" s="3" t="s">
        <v>18</v>
      </c>
      <c r="E677" s="6">
        <v>38711435</v>
      </c>
      <c r="F677" s="12">
        <v>198</v>
      </c>
      <c r="G677" s="12"/>
      <c r="H677" s="3" t="s">
        <v>385</v>
      </c>
      <c r="I677" s="3" t="s">
        <v>389</v>
      </c>
      <c r="J677" s="10" t="str">
        <f>IF(Abercrombie_Data[[#This Row],[Extra Promotion]]="","",MID(Abercrombie_Data[[#This Row],[Extra Promotion]],FIND("%",Abercrombie_Data[[#This Row],[Extra Promotion]])-2,2))</f>
        <v/>
      </c>
      <c r="K677" s="7">
        <f t="shared" si="20"/>
        <v>198</v>
      </c>
      <c r="L677" s="7">
        <f>K677*(1-(IF(Abercrombie_Data[[#This Row],[Extra Promotion %]]="",0,Abercrombie_Data[[#This Row],[Extra Promotion %]]/100)))</f>
        <v>198</v>
      </c>
      <c r="M677" s="10">
        <f t="shared" si="21"/>
        <v>0</v>
      </c>
      <c r="N677" s="12">
        <f>AVERAGEIFS(Abercrombie_Data[Price after Promo''s],Abercrombie_Data[ID],Abercrombie_Data[[#This Row],[ID]])</f>
        <v>198</v>
      </c>
      <c r="O67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8" spans="1:16" x14ac:dyDescent="0.25">
      <c r="A678" s="2">
        <v>43807</v>
      </c>
      <c r="B678" s="3" t="s">
        <v>7</v>
      </c>
      <c r="C678" s="3" t="s">
        <v>47</v>
      </c>
      <c r="D678" s="3" t="s">
        <v>14</v>
      </c>
      <c r="E678" s="6">
        <v>37680824</v>
      </c>
      <c r="F678" s="12">
        <v>88</v>
      </c>
      <c r="G678" s="12">
        <v>52.8</v>
      </c>
      <c r="H678" s="3" t="s">
        <v>385</v>
      </c>
      <c r="I678" s="3" t="s">
        <v>388</v>
      </c>
      <c r="J678" s="10" t="str">
        <f>IF(Abercrombie_Data[[#This Row],[Extra Promotion]]="","",MID(Abercrombie_Data[[#This Row],[Extra Promotion]],FIND("%",Abercrombie_Data[[#This Row],[Extra Promotion]])-2,2))</f>
        <v>25</v>
      </c>
      <c r="K678" s="7">
        <f t="shared" si="20"/>
        <v>52.8</v>
      </c>
      <c r="L678" s="7">
        <f>K678*(1-(IF(Abercrombie_Data[[#This Row],[Extra Promotion %]]="",0,Abercrombie_Data[[#This Row],[Extra Promotion %]]/100)))</f>
        <v>39.599999999999994</v>
      </c>
      <c r="M678" s="10">
        <f t="shared" si="21"/>
        <v>0.55000000000000004</v>
      </c>
      <c r="N678" s="12">
        <f>AVERAGEIFS(Abercrombie_Data[Price after Promo''s],Abercrombie_Data[ID],Abercrombie_Data[[#This Row],[ID]])</f>
        <v>39.599999999999994</v>
      </c>
      <c r="O67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79" spans="1:16" x14ac:dyDescent="0.25">
      <c r="A679" s="2">
        <v>43807</v>
      </c>
      <c r="B679" s="3" t="s">
        <v>7</v>
      </c>
      <c r="C679" s="3" t="s">
        <v>8</v>
      </c>
      <c r="D679" s="3" t="s">
        <v>9</v>
      </c>
      <c r="E679" s="6">
        <v>39671870</v>
      </c>
      <c r="F679" s="12">
        <v>120</v>
      </c>
      <c r="G679" s="12"/>
      <c r="H679" s="3" t="s">
        <v>385</v>
      </c>
      <c r="I679" s="3" t="s">
        <v>388</v>
      </c>
      <c r="J679" s="10" t="str">
        <f>IF(Abercrombie_Data[[#This Row],[Extra Promotion]]="","",MID(Abercrombie_Data[[#This Row],[Extra Promotion]],FIND("%",Abercrombie_Data[[#This Row],[Extra Promotion]])-2,2))</f>
        <v>25</v>
      </c>
      <c r="K679" s="7">
        <f t="shared" si="20"/>
        <v>120</v>
      </c>
      <c r="L679" s="7">
        <f>K679*(1-(IF(Abercrombie_Data[[#This Row],[Extra Promotion %]]="",0,Abercrombie_Data[[#This Row],[Extra Promotion %]]/100)))</f>
        <v>90</v>
      </c>
      <c r="M679" s="10">
        <f t="shared" si="21"/>
        <v>0.25</v>
      </c>
      <c r="N679" s="12">
        <f>AVERAGEIFS(Abercrombie_Data[Price after Promo''s],Abercrombie_Data[ID],Abercrombie_Data[[#This Row],[ID]])</f>
        <v>90</v>
      </c>
      <c r="O67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0" spans="1:16" x14ac:dyDescent="0.25">
      <c r="A680" s="2">
        <v>43807</v>
      </c>
      <c r="B680" s="3" t="s">
        <v>7</v>
      </c>
      <c r="C680" s="3" t="s">
        <v>20</v>
      </c>
      <c r="D680" s="3" t="s">
        <v>55</v>
      </c>
      <c r="E680" s="6">
        <v>38811819</v>
      </c>
      <c r="F680" s="12">
        <v>260</v>
      </c>
      <c r="G680" s="12">
        <v>99</v>
      </c>
      <c r="H680" s="3" t="s">
        <v>385</v>
      </c>
      <c r="I680" s="3" t="s">
        <v>389</v>
      </c>
      <c r="J680" s="10" t="str">
        <f>IF(Abercrombie_Data[[#This Row],[Extra Promotion]]="","",MID(Abercrombie_Data[[#This Row],[Extra Promotion]],FIND("%",Abercrombie_Data[[#This Row],[Extra Promotion]])-2,2))</f>
        <v/>
      </c>
      <c r="K680" s="7">
        <f t="shared" si="20"/>
        <v>99</v>
      </c>
      <c r="L680" s="7">
        <f>K680*(1-(IF(Abercrombie_Data[[#This Row],[Extra Promotion %]]="",0,Abercrombie_Data[[#This Row],[Extra Promotion %]]/100)))</f>
        <v>99</v>
      </c>
      <c r="M680" s="10">
        <f t="shared" si="21"/>
        <v>0.61923076923076925</v>
      </c>
      <c r="N680" s="12">
        <f>AVERAGEIFS(Abercrombie_Data[Price after Promo''s],Abercrombie_Data[ID],Abercrombie_Data[[#This Row],[ID]])</f>
        <v>99</v>
      </c>
      <c r="O68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1" spans="1:16" x14ac:dyDescent="0.25">
      <c r="A681" s="2">
        <v>43807</v>
      </c>
      <c r="B681" s="3" t="s">
        <v>7</v>
      </c>
      <c r="C681" s="3" t="s">
        <v>70</v>
      </c>
      <c r="D681" s="3" t="s">
        <v>79</v>
      </c>
      <c r="E681" s="6">
        <v>39062820</v>
      </c>
      <c r="F681" s="12">
        <v>78</v>
      </c>
      <c r="G681" s="12">
        <v>39</v>
      </c>
      <c r="H681" s="3" t="s">
        <v>385</v>
      </c>
      <c r="I681" s="3" t="s">
        <v>388</v>
      </c>
      <c r="J681" s="10" t="str">
        <f>IF(Abercrombie_Data[[#This Row],[Extra Promotion]]="","",MID(Abercrombie_Data[[#This Row],[Extra Promotion]],FIND("%",Abercrombie_Data[[#This Row],[Extra Promotion]])-2,2))</f>
        <v>25</v>
      </c>
      <c r="K681" s="7">
        <f t="shared" si="20"/>
        <v>39</v>
      </c>
      <c r="L681" s="7">
        <f>K681*(1-(IF(Abercrombie_Data[[#This Row],[Extra Promotion %]]="",0,Abercrombie_Data[[#This Row],[Extra Promotion %]]/100)))</f>
        <v>29.25</v>
      </c>
      <c r="M681" s="10">
        <f t="shared" si="21"/>
        <v>0.625</v>
      </c>
      <c r="N681" s="12">
        <f>AVERAGEIFS(Abercrombie_Data[Price after Promo''s],Abercrombie_Data[ID],Abercrombie_Data[[#This Row],[ID]])</f>
        <v>29.25</v>
      </c>
      <c r="O68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2" spans="1:16" x14ac:dyDescent="0.25">
      <c r="A682" s="2">
        <v>43807</v>
      </c>
      <c r="B682" s="3" t="s">
        <v>7</v>
      </c>
      <c r="C682" s="3" t="s">
        <v>12</v>
      </c>
      <c r="D682" s="3" t="s">
        <v>13</v>
      </c>
      <c r="E682" s="6">
        <v>39671871</v>
      </c>
      <c r="F682" s="12">
        <v>140</v>
      </c>
      <c r="G682" s="12"/>
      <c r="H682" s="3" t="s">
        <v>385</v>
      </c>
      <c r="I682" s="3" t="s">
        <v>389</v>
      </c>
      <c r="J682" s="10" t="str">
        <f>IF(Abercrombie_Data[[#This Row],[Extra Promotion]]="","",MID(Abercrombie_Data[[#This Row],[Extra Promotion]],FIND("%",Abercrombie_Data[[#This Row],[Extra Promotion]])-2,2))</f>
        <v/>
      </c>
      <c r="K682" s="7">
        <f t="shared" si="20"/>
        <v>140</v>
      </c>
      <c r="L682" s="7">
        <f>K682*(1-(IF(Abercrombie_Data[[#This Row],[Extra Promotion %]]="",0,Abercrombie_Data[[#This Row],[Extra Promotion %]]/100)))</f>
        <v>140</v>
      </c>
      <c r="M682" s="10">
        <f t="shared" si="21"/>
        <v>0</v>
      </c>
      <c r="N682" s="12">
        <f>AVERAGEIFS(Abercrombie_Data[Price after Promo''s],Abercrombie_Data[ID],Abercrombie_Data[[#This Row],[ID]])</f>
        <v>140</v>
      </c>
      <c r="O68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3" spans="1:16" x14ac:dyDescent="0.25">
      <c r="A683" s="2">
        <v>43807</v>
      </c>
      <c r="B683" s="3" t="s">
        <v>7</v>
      </c>
      <c r="C683" s="3" t="s">
        <v>32</v>
      </c>
      <c r="D683" s="3" t="s">
        <v>15</v>
      </c>
      <c r="E683" s="6">
        <v>38035949</v>
      </c>
      <c r="F683" s="12">
        <v>160</v>
      </c>
      <c r="G683" s="12"/>
      <c r="H683" s="3" t="s">
        <v>385</v>
      </c>
      <c r="I683" s="3" t="s">
        <v>388</v>
      </c>
      <c r="J683" s="10" t="str">
        <f>IF(Abercrombie_Data[[#This Row],[Extra Promotion]]="","",MID(Abercrombie_Data[[#This Row],[Extra Promotion]],FIND("%",Abercrombie_Data[[#This Row],[Extra Promotion]])-2,2))</f>
        <v>25</v>
      </c>
      <c r="K683" s="7">
        <f t="shared" si="20"/>
        <v>160</v>
      </c>
      <c r="L683" s="7">
        <f>K683*(1-(IF(Abercrombie_Data[[#This Row],[Extra Promotion %]]="",0,Abercrombie_Data[[#This Row],[Extra Promotion %]]/100)))</f>
        <v>120</v>
      </c>
      <c r="M683" s="10">
        <f t="shared" si="21"/>
        <v>0.25</v>
      </c>
      <c r="N683" s="12">
        <f>AVERAGEIFS(Abercrombie_Data[Price after Promo''s],Abercrombie_Data[ID],Abercrombie_Data[[#This Row],[ID]])</f>
        <v>120</v>
      </c>
      <c r="O68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4" spans="1:16" x14ac:dyDescent="0.25">
      <c r="A684" s="2">
        <v>43807</v>
      </c>
      <c r="B684" s="3" t="s">
        <v>7</v>
      </c>
      <c r="C684" s="3" t="s">
        <v>66</v>
      </c>
      <c r="D684" s="3" t="s">
        <v>14</v>
      </c>
      <c r="E684" s="6">
        <v>38711462</v>
      </c>
      <c r="F684" s="12">
        <v>160</v>
      </c>
      <c r="G684" s="12"/>
      <c r="H684" s="3" t="s">
        <v>385</v>
      </c>
      <c r="I684" s="3" t="s">
        <v>388</v>
      </c>
      <c r="J684" s="10" t="str">
        <f>IF(Abercrombie_Data[[#This Row],[Extra Promotion]]="","",MID(Abercrombie_Data[[#This Row],[Extra Promotion]],FIND("%",Abercrombie_Data[[#This Row],[Extra Promotion]])-2,2))</f>
        <v>25</v>
      </c>
      <c r="K684" s="7">
        <f t="shared" si="20"/>
        <v>160</v>
      </c>
      <c r="L684" s="7">
        <f>K684*(1-(IF(Abercrombie_Data[[#This Row],[Extra Promotion %]]="",0,Abercrombie_Data[[#This Row],[Extra Promotion %]]/100)))</f>
        <v>120</v>
      </c>
      <c r="M684" s="10">
        <f t="shared" si="21"/>
        <v>0.25</v>
      </c>
      <c r="N684" s="12">
        <f>AVERAGEIFS(Abercrombie_Data[Price after Promo''s],Abercrombie_Data[ID],Abercrombie_Data[[#This Row],[ID]])</f>
        <v>120</v>
      </c>
      <c r="O68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5" spans="1:16" x14ac:dyDescent="0.25">
      <c r="A685" s="2">
        <v>43807</v>
      </c>
      <c r="B685" s="3" t="s">
        <v>7</v>
      </c>
      <c r="C685" s="3" t="s">
        <v>29</v>
      </c>
      <c r="D685" s="3" t="s">
        <v>16</v>
      </c>
      <c r="E685" s="6">
        <v>38711457</v>
      </c>
      <c r="F685" s="12">
        <v>240</v>
      </c>
      <c r="G685" s="12"/>
      <c r="H685" s="3" t="s">
        <v>385</v>
      </c>
      <c r="I685" s="3" t="s">
        <v>389</v>
      </c>
      <c r="J685" s="10" t="str">
        <f>IF(Abercrombie_Data[[#This Row],[Extra Promotion]]="","",MID(Abercrombie_Data[[#This Row],[Extra Promotion]],FIND("%",Abercrombie_Data[[#This Row],[Extra Promotion]])-2,2))</f>
        <v/>
      </c>
      <c r="K685" s="7">
        <f t="shared" si="20"/>
        <v>240</v>
      </c>
      <c r="L685" s="7">
        <f>K685*(1-(IF(Abercrombie_Data[[#This Row],[Extra Promotion %]]="",0,Abercrombie_Data[[#This Row],[Extra Promotion %]]/100)))</f>
        <v>240</v>
      </c>
      <c r="M685" s="10">
        <f t="shared" si="21"/>
        <v>0</v>
      </c>
      <c r="N685" s="12">
        <f>AVERAGEIFS(Abercrombie_Data[Price after Promo''s],Abercrombie_Data[ID],Abercrombie_Data[[#This Row],[ID]])</f>
        <v>240</v>
      </c>
      <c r="O68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6" spans="1:16" x14ac:dyDescent="0.25">
      <c r="A686" s="2">
        <v>43807</v>
      </c>
      <c r="B686" s="3" t="s">
        <v>7</v>
      </c>
      <c r="C686" s="3" t="s">
        <v>73</v>
      </c>
      <c r="D686" s="3" t="s">
        <v>15</v>
      </c>
      <c r="E686" s="6">
        <v>25977986</v>
      </c>
      <c r="F686" s="12">
        <v>120</v>
      </c>
      <c r="G686" s="12"/>
      <c r="H686" s="3" t="s">
        <v>385</v>
      </c>
      <c r="I686" s="3" t="s">
        <v>388</v>
      </c>
      <c r="J686" s="10" t="str">
        <f>IF(Abercrombie_Data[[#This Row],[Extra Promotion]]="","",MID(Abercrombie_Data[[#This Row],[Extra Promotion]],FIND("%",Abercrombie_Data[[#This Row],[Extra Promotion]])-2,2))</f>
        <v>25</v>
      </c>
      <c r="K686" s="7">
        <f t="shared" si="20"/>
        <v>120</v>
      </c>
      <c r="L686" s="7">
        <f>K686*(1-(IF(Abercrombie_Data[[#This Row],[Extra Promotion %]]="",0,Abercrombie_Data[[#This Row],[Extra Promotion %]]/100)))</f>
        <v>90</v>
      </c>
      <c r="M686" s="10">
        <f t="shared" si="21"/>
        <v>0.25</v>
      </c>
      <c r="N686" s="12">
        <f>AVERAGEIFS(Abercrombie_Data[Price after Promo''s],Abercrombie_Data[ID],Abercrombie_Data[[#This Row],[ID]])</f>
        <v>90</v>
      </c>
      <c r="O68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7" spans="1:16" x14ac:dyDescent="0.25">
      <c r="A687" s="2">
        <v>43807</v>
      </c>
      <c r="B687" s="3" t="s">
        <v>7</v>
      </c>
      <c r="C687" s="3" t="s">
        <v>42</v>
      </c>
      <c r="D687" s="3" t="s">
        <v>67</v>
      </c>
      <c r="E687" s="6">
        <v>38711410</v>
      </c>
      <c r="F687" s="12">
        <v>78</v>
      </c>
      <c r="G687" s="12">
        <v>69</v>
      </c>
      <c r="H687" s="3" t="s">
        <v>385</v>
      </c>
      <c r="I687" s="3" t="s">
        <v>388</v>
      </c>
      <c r="J687" s="10" t="str">
        <f>IF(Abercrombie_Data[[#This Row],[Extra Promotion]]="","",MID(Abercrombie_Data[[#This Row],[Extra Promotion]],FIND("%",Abercrombie_Data[[#This Row],[Extra Promotion]])-2,2))</f>
        <v>25</v>
      </c>
      <c r="K687" s="7">
        <f t="shared" si="20"/>
        <v>69</v>
      </c>
      <c r="L687" s="7">
        <f>K687*(1-(IF(Abercrombie_Data[[#This Row],[Extra Promotion %]]="",0,Abercrombie_Data[[#This Row],[Extra Promotion %]]/100)))</f>
        <v>51.75</v>
      </c>
      <c r="M687" s="10">
        <f t="shared" si="21"/>
        <v>0.33653846153846156</v>
      </c>
      <c r="N687" s="12">
        <f>AVERAGEIFS(Abercrombie_Data[Price after Promo''s],Abercrombie_Data[ID],Abercrombie_Data[[#This Row],[ID]])</f>
        <v>51.75</v>
      </c>
      <c r="O68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8" spans="1:16" x14ac:dyDescent="0.25">
      <c r="A688" s="2">
        <v>43807</v>
      </c>
      <c r="B688" s="3" t="s">
        <v>7</v>
      </c>
      <c r="C688" s="3" t="s">
        <v>58</v>
      </c>
      <c r="D688" s="3" t="s">
        <v>24</v>
      </c>
      <c r="E688" s="6">
        <v>38711441</v>
      </c>
      <c r="F688" s="12">
        <v>198</v>
      </c>
      <c r="G688" s="12">
        <v>99</v>
      </c>
      <c r="H688" s="3" t="s">
        <v>385</v>
      </c>
      <c r="I688" s="3" t="s">
        <v>388</v>
      </c>
      <c r="J688" s="10" t="str">
        <f>IF(Abercrombie_Data[[#This Row],[Extra Promotion]]="","",MID(Abercrombie_Data[[#This Row],[Extra Promotion]],FIND("%",Abercrombie_Data[[#This Row],[Extra Promotion]])-2,2))</f>
        <v>25</v>
      </c>
      <c r="K688" s="7">
        <f t="shared" si="20"/>
        <v>99</v>
      </c>
      <c r="L688" s="7">
        <f>K688*(1-(IF(Abercrombie_Data[[#This Row],[Extra Promotion %]]="",0,Abercrombie_Data[[#This Row],[Extra Promotion %]]/100)))</f>
        <v>74.25</v>
      </c>
      <c r="M688" s="10">
        <f t="shared" si="21"/>
        <v>0.625</v>
      </c>
      <c r="N688" s="12">
        <f>AVERAGEIFS(Abercrombie_Data[Price after Promo''s],Abercrombie_Data[ID],Abercrombie_Data[[#This Row],[ID]])</f>
        <v>74.25</v>
      </c>
      <c r="O68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89" spans="1:16" x14ac:dyDescent="0.25">
      <c r="A689" s="2">
        <v>43807</v>
      </c>
      <c r="B689" s="3" t="s">
        <v>7</v>
      </c>
      <c r="C689" s="3" t="s">
        <v>42</v>
      </c>
      <c r="D689" s="3" t="s">
        <v>43</v>
      </c>
      <c r="E689" s="6">
        <v>38707319</v>
      </c>
      <c r="F689" s="12">
        <v>78</v>
      </c>
      <c r="G689" s="12">
        <v>39</v>
      </c>
      <c r="H689" s="3" t="s">
        <v>385</v>
      </c>
      <c r="I689" s="3" t="s">
        <v>389</v>
      </c>
      <c r="J689" s="10" t="str">
        <f>IF(Abercrombie_Data[[#This Row],[Extra Promotion]]="","",MID(Abercrombie_Data[[#This Row],[Extra Promotion]],FIND("%",Abercrombie_Data[[#This Row],[Extra Promotion]])-2,2))</f>
        <v/>
      </c>
      <c r="K689" s="7">
        <f t="shared" si="20"/>
        <v>39</v>
      </c>
      <c r="L689" s="7">
        <f>K689*(1-(IF(Abercrombie_Data[[#This Row],[Extra Promotion %]]="",0,Abercrombie_Data[[#This Row],[Extra Promotion %]]/100)))</f>
        <v>39</v>
      </c>
      <c r="M689" s="10">
        <f t="shared" si="21"/>
        <v>0.5</v>
      </c>
      <c r="N689" s="12">
        <f>AVERAGEIFS(Abercrombie_Data[Price after Promo''s],Abercrombie_Data[ID],Abercrombie_Data[[#This Row],[ID]])</f>
        <v>39</v>
      </c>
      <c r="O68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0" spans="1:16" x14ac:dyDescent="0.25">
      <c r="A690" s="2">
        <v>43807</v>
      </c>
      <c r="B690" s="3" t="s">
        <v>7</v>
      </c>
      <c r="C690" s="3" t="s">
        <v>68</v>
      </c>
      <c r="D690" s="3" t="s">
        <v>69</v>
      </c>
      <c r="E690" s="6">
        <v>37348689</v>
      </c>
      <c r="F690" s="12">
        <v>110</v>
      </c>
      <c r="G690" s="12">
        <v>77</v>
      </c>
      <c r="H690" s="3" t="s">
        <v>385</v>
      </c>
      <c r="I690" s="3" t="s">
        <v>388</v>
      </c>
      <c r="J690" s="10" t="str">
        <f>IF(Abercrombie_Data[[#This Row],[Extra Promotion]]="","",MID(Abercrombie_Data[[#This Row],[Extra Promotion]],FIND("%",Abercrombie_Data[[#This Row],[Extra Promotion]])-2,2))</f>
        <v>25</v>
      </c>
      <c r="K690" s="7">
        <f t="shared" si="20"/>
        <v>77</v>
      </c>
      <c r="L690" s="7">
        <f>K690*(1-(IF(Abercrombie_Data[[#This Row],[Extra Promotion %]]="",0,Abercrombie_Data[[#This Row],[Extra Promotion %]]/100)))</f>
        <v>57.75</v>
      </c>
      <c r="M690" s="10">
        <f t="shared" si="21"/>
        <v>0.47499999999999998</v>
      </c>
      <c r="N690" s="12">
        <f>AVERAGEIFS(Abercrombie_Data[Price after Promo''s],Abercrombie_Data[ID],Abercrombie_Data[[#This Row],[ID]])</f>
        <v>57.75</v>
      </c>
      <c r="O69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1" spans="1:16" x14ac:dyDescent="0.25">
      <c r="A691" s="2">
        <v>43807</v>
      </c>
      <c r="B691" s="3" t="s">
        <v>7</v>
      </c>
      <c r="C691" s="3" t="s">
        <v>64</v>
      </c>
      <c r="D691" s="3" t="s">
        <v>11</v>
      </c>
      <c r="E691" s="6">
        <v>39491346</v>
      </c>
      <c r="F691" s="12">
        <v>140</v>
      </c>
      <c r="G691" s="12"/>
      <c r="H691" s="3" t="s">
        <v>385</v>
      </c>
      <c r="I691" s="3" t="s">
        <v>389</v>
      </c>
      <c r="J691" s="10" t="str">
        <f>IF(Abercrombie_Data[[#This Row],[Extra Promotion]]="","",MID(Abercrombie_Data[[#This Row],[Extra Promotion]],FIND("%",Abercrombie_Data[[#This Row],[Extra Promotion]])-2,2))</f>
        <v/>
      </c>
      <c r="K691" s="7">
        <f t="shared" si="20"/>
        <v>140</v>
      </c>
      <c r="L691" s="7">
        <f>K691*(1-(IF(Abercrombie_Data[[#This Row],[Extra Promotion %]]="",0,Abercrombie_Data[[#This Row],[Extra Promotion %]]/100)))</f>
        <v>140</v>
      </c>
      <c r="M691" s="10">
        <f t="shared" si="21"/>
        <v>0</v>
      </c>
      <c r="N691" s="12">
        <f>AVERAGEIFS(Abercrombie_Data[Price after Promo''s],Abercrombie_Data[ID],Abercrombie_Data[[#This Row],[ID]])</f>
        <v>140</v>
      </c>
      <c r="O69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2" spans="1:16" x14ac:dyDescent="0.25">
      <c r="A692" s="2">
        <v>43807</v>
      </c>
      <c r="B692" s="3" t="s">
        <v>7</v>
      </c>
      <c r="C692" s="3" t="s">
        <v>52</v>
      </c>
      <c r="D692" s="3" t="s">
        <v>15</v>
      </c>
      <c r="E692" s="6">
        <v>39356340</v>
      </c>
      <c r="F692" s="12">
        <v>260</v>
      </c>
      <c r="G692" s="12"/>
      <c r="H692" s="3" t="s">
        <v>385</v>
      </c>
      <c r="I692" s="3" t="s">
        <v>388</v>
      </c>
      <c r="J692" s="10" t="str">
        <f>IF(Abercrombie_Data[[#This Row],[Extra Promotion]]="","",MID(Abercrombie_Data[[#This Row],[Extra Promotion]],FIND("%",Abercrombie_Data[[#This Row],[Extra Promotion]])-2,2))</f>
        <v>25</v>
      </c>
      <c r="K692" s="7">
        <f t="shared" si="20"/>
        <v>260</v>
      </c>
      <c r="L692" s="7">
        <f>K692*(1-(IF(Abercrombie_Data[[#This Row],[Extra Promotion %]]="",0,Abercrombie_Data[[#This Row],[Extra Promotion %]]/100)))</f>
        <v>195</v>
      </c>
      <c r="M692" s="10">
        <f t="shared" si="21"/>
        <v>0.25</v>
      </c>
      <c r="N692" s="12">
        <f>AVERAGEIFS(Abercrombie_Data[Price after Promo''s],Abercrombie_Data[ID],Abercrombie_Data[[#This Row],[ID]])</f>
        <v>195</v>
      </c>
      <c r="O69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3" spans="1:16" x14ac:dyDescent="0.25">
      <c r="A693" s="2">
        <v>43807</v>
      </c>
      <c r="B693" s="3" t="s">
        <v>7</v>
      </c>
      <c r="C693" s="3" t="s">
        <v>75</v>
      </c>
      <c r="D693" s="3" t="s">
        <v>77</v>
      </c>
      <c r="E693" s="6">
        <v>38960338</v>
      </c>
      <c r="F693" s="12">
        <v>78</v>
      </c>
      <c r="G693" s="12">
        <v>39</v>
      </c>
      <c r="H693" s="3" t="s">
        <v>385</v>
      </c>
      <c r="I693" s="3" t="s">
        <v>389</v>
      </c>
      <c r="J693" s="10" t="str">
        <f>IF(Abercrombie_Data[[#This Row],[Extra Promotion]]="","",MID(Abercrombie_Data[[#This Row],[Extra Promotion]],FIND("%",Abercrombie_Data[[#This Row],[Extra Promotion]])-2,2))</f>
        <v/>
      </c>
      <c r="K693" s="7">
        <f t="shared" si="20"/>
        <v>39</v>
      </c>
      <c r="L693" s="7">
        <f>K693*(1-(IF(Abercrombie_Data[[#This Row],[Extra Promotion %]]="",0,Abercrombie_Data[[#This Row],[Extra Promotion %]]/100)))</f>
        <v>39</v>
      </c>
      <c r="M693" s="10">
        <f t="shared" si="21"/>
        <v>0.5</v>
      </c>
      <c r="N693" s="12">
        <f>AVERAGEIFS(Abercrombie_Data[Price after Promo''s],Abercrombie_Data[ID],Abercrombie_Data[[#This Row],[ID]])</f>
        <v>39</v>
      </c>
      <c r="O69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4" spans="1:16" x14ac:dyDescent="0.25">
      <c r="A694" s="2">
        <v>43807</v>
      </c>
      <c r="B694" s="3" t="s">
        <v>7</v>
      </c>
      <c r="C694" s="3" t="s">
        <v>12</v>
      </c>
      <c r="D694" s="3" t="s">
        <v>16</v>
      </c>
      <c r="E694" s="6">
        <v>39671872</v>
      </c>
      <c r="F694" s="12">
        <v>140</v>
      </c>
      <c r="G694" s="12"/>
      <c r="H694" s="3" t="s">
        <v>385</v>
      </c>
      <c r="I694" s="3" t="s">
        <v>388</v>
      </c>
      <c r="J694" s="10" t="str">
        <f>IF(Abercrombie_Data[[#This Row],[Extra Promotion]]="","",MID(Abercrombie_Data[[#This Row],[Extra Promotion]],FIND("%",Abercrombie_Data[[#This Row],[Extra Promotion]])-2,2))</f>
        <v>25</v>
      </c>
      <c r="K694" s="7">
        <f t="shared" si="20"/>
        <v>140</v>
      </c>
      <c r="L694" s="7">
        <f>K694*(1-(IF(Abercrombie_Data[[#This Row],[Extra Promotion %]]="",0,Abercrombie_Data[[#This Row],[Extra Promotion %]]/100)))</f>
        <v>105</v>
      </c>
      <c r="M694" s="10">
        <f t="shared" si="21"/>
        <v>0.25</v>
      </c>
      <c r="N694" s="12">
        <f>AVERAGEIFS(Abercrombie_Data[Price after Promo''s],Abercrombie_Data[ID],Abercrombie_Data[[#This Row],[ID]])</f>
        <v>105</v>
      </c>
      <c r="O69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5" spans="1:16" x14ac:dyDescent="0.25">
      <c r="A695" s="2">
        <v>43807</v>
      </c>
      <c r="B695" s="3" t="s">
        <v>7</v>
      </c>
      <c r="C695" s="3" t="s">
        <v>76</v>
      </c>
      <c r="D695" s="3" t="s">
        <v>16</v>
      </c>
      <c r="E695" s="6">
        <v>39491326</v>
      </c>
      <c r="F695" s="12">
        <v>88</v>
      </c>
      <c r="G695" s="12">
        <v>44</v>
      </c>
      <c r="H695" s="3" t="s">
        <v>385</v>
      </c>
      <c r="I695" s="3" t="s">
        <v>388</v>
      </c>
      <c r="J695" s="10" t="str">
        <f>IF(Abercrombie_Data[[#This Row],[Extra Promotion]]="","",MID(Abercrombie_Data[[#This Row],[Extra Promotion]],FIND("%",Abercrombie_Data[[#This Row],[Extra Promotion]])-2,2))</f>
        <v>25</v>
      </c>
      <c r="K695" s="7">
        <f t="shared" si="20"/>
        <v>44</v>
      </c>
      <c r="L695" s="7">
        <f>K695*(1-(IF(Abercrombie_Data[[#This Row],[Extra Promotion %]]="",0,Abercrombie_Data[[#This Row],[Extra Promotion %]]/100)))</f>
        <v>33</v>
      </c>
      <c r="M695" s="10">
        <f t="shared" si="21"/>
        <v>0.625</v>
      </c>
      <c r="N695" s="12">
        <f>AVERAGEIFS(Abercrombie_Data[Price after Promo''s],Abercrombie_Data[ID],Abercrombie_Data[[#This Row],[ID]])</f>
        <v>33</v>
      </c>
      <c r="O69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6" spans="1:16" x14ac:dyDescent="0.25">
      <c r="A696" s="2">
        <v>43807</v>
      </c>
      <c r="B696" s="3" t="s">
        <v>7</v>
      </c>
      <c r="C696" s="3" t="s">
        <v>41</v>
      </c>
      <c r="D696" s="3" t="s">
        <v>15</v>
      </c>
      <c r="E696" s="6">
        <v>39036934</v>
      </c>
      <c r="F696" s="12">
        <v>98</v>
      </c>
      <c r="G696" s="12">
        <v>69</v>
      </c>
      <c r="H696" s="3" t="s">
        <v>385</v>
      </c>
      <c r="I696" s="3" t="s">
        <v>389</v>
      </c>
      <c r="J696" s="10" t="str">
        <f>IF(Abercrombie_Data[[#This Row],[Extra Promotion]]="","",MID(Abercrombie_Data[[#This Row],[Extra Promotion]],FIND("%",Abercrombie_Data[[#This Row],[Extra Promotion]])-2,2))</f>
        <v/>
      </c>
      <c r="K696" s="7">
        <f t="shared" si="20"/>
        <v>69</v>
      </c>
      <c r="L696" s="7">
        <f>K696*(1-(IF(Abercrombie_Data[[#This Row],[Extra Promotion %]]="",0,Abercrombie_Data[[#This Row],[Extra Promotion %]]/100)))</f>
        <v>69</v>
      </c>
      <c r="M696" s="10">
        <f t="shared" si="21"/>
        <v>0.29591836734693877</v>
      </c>
      <c r="N696" s="12">
        <f>AVERAGEIFS(Abercrombie_Data[Price after Promo''s],Abercrombie_Data[ID],Abercrombie_Data[[#This Row],[ID]])</f>
        <v>69</v>
      </c>
      <c r="O69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7" spans="1:16" x14ac:dyDescent="0.25">
      <c r="A697" s="2">
        <v>43807</v>
      </c>
      <c r="B697" s="3" t="s">
        <v>7</v>
      </c>
      <c r="C697" s="3" t="s">
        <v>76</v>
      </c>
      <c r="D697" s="3" t="s">
        <v>14</v>
      </c>
      <c r="E697" s="6">
        <v>38682427</v>
      </c>
      <c r="F697" s="12">
        <v>88</v>
      </c>
      <c r="G697" s="12">
        <v>44</v>
      </c>
      <c r="H697" s="3" t="s">
        <v>385</v>
      </c>
      <c r="I697" s="3" t="s">
        <v>389</v>
      </c>
      <c r="J697" s="10" t="str">
        <f>IF(Abercrombie_Data[[#This Row],[Extra Promotion]]="","",MID(Abercrombie_Data[[#This Row],[Extra Promotion]],FIND("%",Abercrombie_Data[[#This Row],[Extra Promotion]])-2,2))</f>
        <v/>
      </c>
      <c r="K697" s="7">
        <f t="shared" si="20"/>
        <v>44</v>
      </c>
      <c r="L697" s="7">
        <f>K697*(1-(IF(Abercrombie_Data[[#This Row],[Extra Promotion %]]="",0,Abercrombie_Data[[#This Row],[Extra Promotion %]]/100)))</f>
        <v>44</v>
      </c>
      <c r="M697" s="10">
        <f t="shared" si="21"/>
        <v>0.5</v>
      </c>
      <c r="N697" s="12">
        <f>AVERAGEIFS(Abercrombie_Data[Price after Promo''s],Abercrombie_Data[ID],Abercrombie_Data[[#This Row],[ID]])</f>
        <v>44</v>
      </c>
      <c r="O69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8" spans="1:16" x14ac:dyDescent="0.25">
      <c r="A698" s="2">
        <v>43807</v>
      </c>
      <c r="B698" s="3" t="s">
        <v>7</v>
      </c>
      <c r="C698" s="3" t="s">
        <v>78</v>
      </c>
      <c r="D698" s="3" t="s">
        <v>15</v>
      </c>
      <c r="E698" s="6">
        <v>39267339</v>
      </c>
      <c r="F698" s="12">
        <v>160</v>
      </c>
      <c r="G698" s="12">
        <v>80</v>
      </c>
      <c r="H698" s="3" t="s">
        <v>385</v>
      </c>
      <c r="I698" s="3" t="s">
        <v>388</v>
      </c>
      <c r="J698" s="10" t="str">
        <f>IF(Abercrombie_Data[[#This Row],[Extra Promotion]]="","",MID(Abercrombie_Data[[#This Row],[Extra Promotion]],FIND("%",Abercrombie_Data[[#This Row],[Extra Promotion]])-2,2))</f>
        <v>25</v>
      </c>
      <c r="K698" s="7">
        <f t="shared" si="20"/>
        <v>80</v>
      </c>
      <c r="L698" s="7">
        <f>K698*(1-(IF(Abercrombie_Data[[#This Row],[Extra Promotion %]]="",0,Abercrombie_Data[[#This Row],[Extra Promotion %]]/100)))</f>
        <v>60</v>
      </c>
      <c r="M698" s="10">
        <f t="shared" si="21"/>
        <v>0.625</v>
      </c>
      <c r="N698" s="12">
        <f>AVERAGEIFS(Abercrombie_Data[Price after Promo''s],Abercrombie_Data[ID],Abercrombie_Data[[#This Row],[ID]])</f>
        <v>60</v>
      </c>
      <c r="O69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699" spans="1:16" x14ac:dyDescent="0.25">
      <c r="A699" s="2">
        <v>43807</v>
      </c>
      <c r="B699" s="3" t="s">
        <v>7</v>
      </c>
      <c r="C699" s="3" t="s">
        <v>75</v>
      </c>
      <c r="D699" s="3" t="s">
        <v>14</v>
      </c>
      <c r="E699" s="6">
        <v>38960339</v>
      </c>
      <c r="F699" s="12">
        <v>78</v>
      </c>
      <c r="G699" s="12">
        <v>39</v>
      </c>
      <c r="H699" s="3" t="s">
        <v>385</v>
      </c>
      <c r="I699" s="3" t="s">
        <v>389</v>
      </c>
      <c r="J699" s="10" t="str">
        <f>IF(Abercrombie_Data[[#This Row],[Extra Promotion]]="","",MID(Abercrombie_Data[[#This Row],[Extra Promotion]],FIND("%",Abercrombie_Data[[#This Row],[Extra Promotion]])-2,2))</f>
        <v/>
      </c>
      <c r="K699" s="7">
        <f t="shared" si="20"/>
        <v>39</v>
      </c>
      <c r="L699" s="7">
        <f>K699*(1-(IF(Abercrombie_Data[[#This Row],[Extra Promotion %]]="",0,Abercrombie_Data[[#This Row],[Extra Promotion %]]/100)))</f>
        <v>39</v>
      </c>
      <c r="M699" s="10">
        <f t="shared" si="21"/>
        <v>0.5</v>
      </c>
      <c r="N699" s="12">
        <f>AVERAGEIFS(Abercrombie_Data[Price after Promo''s],Abercrombie_Data[ID],Abercrombie_Data[[#This Row],[ID]])</f>
        <v>39</v>
      </c>
      <c r="O69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6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0" spans="1:16" x14ac:dyDescent="0.25">
      <c r="A700" s="2">
        <v>43807</v>
      </c>
      <c r="B700" s="3" t="s">
        <v>7</v>
      </c>
      <c r="C700" s="3" t="s">
        <v>86</v>
      </c>
      <c r="D700" s="3" t="s">
        <v>30</v>
      </c>
      <c r="E700" s="6">
        <v>38835340</v>
      </c>
      <c r="F700" s="12">
        <v>160</v>
      </c>
      <c r="G700" s="12"/>
      <c r="H700" s="3" t="s">
        <v>385</v>
      </c>
      <c r="I700" s="3" t="s">
        <v>389</v>
      </c>
      <c r="J700" s="10" t="str">
        <f>IF(Abercrombie_Data[[#This Row],[Extra Promotion]]="","",MID(Abercrombie_Data[[#This Row],[Extra Promotion]],FIND("%",Abercrombie_Data[[#This Row],[Extra Promotion]])-2,2))</f>
        <v/>
      </c>
      <c r="K700" s="7">
        <f t="shared" si="20"/>
        <v>160</v>
      </c>
      <c r="L700" s="7">
        <f>K700*(1-(IF(Abercrombie_Data[[#This Row],[Extra Promotion %]]="",0,Abercrombie_Data[[#This Row],[Extra Promotion %]]/100)))</f>
        <v>160</v>
      </c>
      <c r="M700" s="10">
        <f t="shared" si="21"/>
        <v>0</v>
      </c>
      <c r="N700" s="12">
        <f>AVERAGEIFS(Abercrombie_Data[Price after Promo''s],Abercrombie_Data[ID],Abercrombie_Data[[#This Row],[ID]])</f>
        <v>160</v>
      </c>
      <c r="O70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1" spans="1:16" x14ac:dyDescent="0.25">
      <c r="A701" s="2">
        <v>43807</v>
      </c>
      <c r="B701" s="3" t="s">
        <v>7</v>
      </c>
      <c r="C701" s="3" t="s">
        <v>42</v>
      </c>
      <c r="D701" s="3" t="s">
        <v>84</v>
      </c>
      <c r="E701" s="6">
        <v>38711409</v>
      </c>
      <c r="F701" s="12">
        <v>78</v>
      </c>
      <c r="G701" s="12">
        <v>69</v>
      </c>
      <c r="H701" s="3" t="s">
        <v>385</v>
      </c>
      <c r="I701" s="3" t="s">
        <v>388</v>
      </c>
      <c r="J701" s="10" t="str">
        <f>IF(Abercrombie_Data[[#This Row],[Extra Promotion]]="","",MID(Abercrombie_Data[[#This Row],[Extra Promotion]],FIND("%",Abercrombie_Data[[#This Row],[Extra Promotion]])-2,2))</f>
        <v>25</v>
      </c>
      <c r="K701" s="7">
        <f t="shared" si="20"/>
        <v>69</v>
      </c>
      <c r="L701" s="7">
        <f>K701*(1-(IF(Abercrombie_Data[[#This Row],[Extra Promotion %]]="",0,Abercrombie_Data[[#This Row],[Extra Promotion %]]/100)))</f>
        <v>51.75</v>
      </c>
      <c r="M701" s="10">
        <f t="shared" si="21"/>
        <v>0.33653846153846156</v>
      </c>
      <c r="N701" s="12">
        <f>AVERAGEIFS(Abercrombie_Data[Price after Promo''s],Abercrombie_Data[ID],Abercrombie_Data[[#This Row],[ID]])</f>
        <v>51.75</v>
      </c>
      <c r="O70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2" spans="1:16" x14ac:dyDescent="0.25">
      <c r="A702" s="2">
        <v>43807</v>
      </c>
      <c r="B702" s="3" t="s">
        <v>7</v>
      </c>
      <c r="C702" s="3" t="s">
        <v>74</v>
      </c>
      <c r="D702" s="3" t="s">
        <v>14</v>
      </c>
      <c r="E702" s="6">
        <v>38682452</v>
      </c>
      <c r="F702" s="12">
        <v>98</v>
      </c>
      <c r="G702" s="12">
        <v>49</v>
      </c>
      <c r="H702" s="3" t="s">
        <v>385</v>
      </c>
      <c r="I702" s="3" t="s">
        <v>389</v>
      </c>
      <c r="J702" s="10" t="str">
        <f>IF(Abercrombie_Data[[#This Row],[Extra Promotion]]="","",MID(Abercrombie_Data[[#This Row],[Extra Promotion]],FIND("%",Abercrombie_Data[[#This Row],[Extra Promotion]])-2,2))</f>
        <v/>
      </c>
      <c r="K702" s="7">
        <f t="shared" si="20"/>
        <v>49</v>
      </c>
      <c r="L702" s="7">
        <f>K702*(1-(IF(Abercrombie_Data[[#This Row],[Extra Promotion %]]="",0,Abercrombie_Data[[#This Row],[Extra Promotion %]]/100)))</f>
        <v>49</v>
      </c>
      <c r="M702" s="10">
        <f t="shared" si="21"/>
        <v>0.5</v>
      </c>
      <c r="N702" s="12">
        <f>AVERAGEIFS(Abercrombie_Data[Price after Promo''s],Abercrombie_Data[ID],Abercrombie_Data[[#This Row],[ID]])</f>
        <v>49</v>
      </c>
      <c r="O70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3" spans="1:16" x14ac:dyDescent="0.25">
      <c r="A703" s="2">
        <v>43807</v>
      </c>
      <c r="B703" s="3" t="s">
        <v>7</v>
      </c>
      <c r="C703" s="3" t="s">
        <v>56</v>
      </c>
      <c r="D703" s="3" t="s">
        <v>11</v>
      </c>
      <c r="E703" s="6">
        <v>38711448</v>
      </c>
      <c r="F703" s="12">
        <v>198</v>
      </c>
      <c r="G703" s="12">
        <v>99</v>
      </c>
      <c r="H703" s="3" t="s">
        <v>385</v>
      </c>
      <c r="I703" s="3" t="s">
        <v>388</v>
      </c>
      <c r="J703" s="10" t="str">
        <f>IF(Abercrombie_Data[[#This Row],[Extra Promotion]]="","",MID(Abercrombie_Data[[#This Row],[Extra Promotion]],FIND("%",Abercrombie_Data[[#This Row],[Extra Promotion]])-2,2))</f>
        <v>25</v>
      </c>
      <c r="K703" s="7">
        <f t="shared" si="20"/>
        <v>99</v>
      </c>
      <c r="L703" s="7">
        <f>K703*(1-(IF(Abercrombie_Data[[#This Row],[Extra Promotion %]]="",0,Abercrombie_Data[[#This Row],[Extra Promotion %]]/100)))</f>
        <v>74.25</v>
      </c>
      <c r="M703" s="10">
        <f t="shared" si="21"/>
        <v>0.625</v>
      </c>
      <c r="N703" s="12">
        <f>AVERAGEIFS(Abercrombie_Data[Price after Promo''s],Abercrombie_Data[ID],Abercrombie_Data[[#This Row],[ID]])</f>
        <v>74.25</v>
      </c>
      <c r="O70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4" spans="1:16" x14ac:dyDescent="0.25">
      <c r="A704" s="2">
        <v>43807</v>
      </c>
      <c r="B704" s="3" t="s">
        <v>7</v>
      </c>
      <c r="C704" s="3" t="s">
        <v>25</v>
      </c>
      <c r="D704" s="3" t="s">
        <v>65</v>
      </c>
      <c r="E704" s="6">
        <v>37766923</v>
      </c>
      <c r="F704" s="12">
        <v>140</v>
      </c>
      <c r="G704" s="12">
        <v>99</v>
      </c>
      <c r="H704" s="3" t="s">
        <v>385</v>
      </c>
      <c r="I704" s="3" t="s">
        <v>388</v>
      </c>
      <c r="J704" s="10" t="str">
        <f>IF(Abercrombie_Data[[#This Row],[Extra Promotion]]="","",MID(Abercrombie_Data[[#This Row],[Extra Promotion]],FIND("%",Abercrombie_Data[[#This Row],[Extra Promotion]])-2,2))</f>
        <v>25</v>
      </c>
      <c r="K704" s="7">
        <f t="shared" si="20"/>
        <v>99</v>
      </c>
      <c r="L704" s="7">
        <f>K704*(1-(IF(Abercrombie_Data[[#This Row],[Extra Promotion %]]="",0,Abercrombie_Data[[#This Row],[Extra Promotion %]]/100)))</f>
        <v>74.25</v>
      </c>
      <c r="M704" s="10">
        <f t="shared" si="21"/>
        <v>0.46964285714285714</v>
      </c>
      <c r="N704" s="12">
        <f>AVERAGEIFS(Abercrombie_Data[Price after Promo''s],Abercrombie_Data[ID],Abercrombie_Data[[#This Row],[ID]])</f>
        <v>74.25</v>
      </c>
      <c r="O70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5" spans="1:16" x14ac:dyDescent="0.25">
      <c r="A705" s="2">
        <v>43807</v>
      </c>
      <c r="B705" s="3" t="s">
        <v>7</v>
      </c>
      <c r="C705" s="3" t="s">
        <v>41</v>
      </c>
      <c r="D705" s="3" t="s">
        <v>9</v>
      </c>
      <c r="E705" s="6">
        <v>39160922</v>
      </c>
      <c r="F705" s="12">
        <v>98</v>
      </c>
      <c r="G705" s="12">
        <v>69</v>
      </c>
      <c r="H705" s="3" t="s">
        <v>385</v>
      </c>
      <c r="I705" s="3" t="s">
        <v>388</v>
      </c>
      <c r="J705" s="10" t="str">
        <f>IF(Abercrombie_Data[[#This Row],[Extra Promotion]]="","",MID(Abercrombie_Data[[#This Row],[Extra Promotion]],FIND("%",Abercrombie_Data[[#This Row],[Extra Promotion]])-2,2))</f>
        <v>25</v>
      </c>
      <c r="K705" s="7">
        <f t="shared" si="20"/>
        <v>69</v>
      </c>
      <c r="L705" s="7">
        <f>K705*(1-(IF(Abercrombie_Data[[#This Row],[Extra Promotion %]]="",0,Abercrombie_Data[[#This Row],[Extra Promotion %]]/100)))</f>
        <v>51.75</v>
      </c>
      <c r="M705" s="10">
        <f t="shared" si="21"/>
        <v>0.47193877551020413</v>
      </c>
      <c r="N705" s="12">
        <f>AVERAGEIFS(Abercrombie_Data[Price after Promo''s],Abercrombie_Data[ID],Abercrombie_Data[[#This Row],[ID]])</f>
        <v>51.75</v>
      </c>
      <c r="O70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6" spans="1:16" x14ac:dyDescent="0.25">
      <c r="A706" s="2">
        <v>43807</v>
      </c>
      <c r="B706" s="3" t="s">
        <v>7</v>
      </c>
      <c r="C706" s="3" t="s">
        <v>90</v>
      </c>
      <c r="D706" s="3" t="s">
        <v>30</v>
      </c>
      <c r="E706" s="6">
        <v>39036827</v>
      </c>
      <c r="F706" s="12">
        <v>120</v>
      </c>
      <c r="G706" s="12">
        <v>60</v>
      </c>
      <c r="H706" s="3" t="s">
        <v>385</v>
      </c>
      <c r="I706" s="3" t="s">
        <v>389</v>
      </c>
      <c r="J706" s="10" t="str">
        <f>IF(Abercrombie_Data[[#This Row],[Extra Promotion]]="","",MID(Abercrombie_Data[[#This Row],[Extra Promotion]],FIND("%",Abercrombie_Data[[#This Row],[Extra Promotion]])-2,2))</f>
        <v/>
      </c>
      <c r="K706" s="7">
        <f t="shared" ref="K706:K769" si="22">MIN(F706,G706)</f>
        <v>60</v>
      </c>
      <c r="L706" s="7">
        <f>K706*(1-(IF(Abercrombie_Data[[#This Row],[Extra Promotion %]]="",0,Abercrombie_Data[[#This Row],[Extra Promotion %]]/100)))</f>
        <v>60</v>
      </c>
      <c r="M706" s="10">
        <f t="shared" ref="M706:M769" si="23">IF(1-(L706/F706)=1,"",1-(L706/F706))</f>
        <v>0.5</v>
      </c>
      <c r="N706" s="12">
        <f>AVERAGEIFS(Abercrombie_Data[Price after Promo''s],Abercrombie_Data[ID],Abercrombie_Data[[#This Row],[ID]])</f>
        <v>60</v>
      </c>
      <c r="O70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7" spans="1:16" x14ac:dyDescent="0.25">
      <c r="A707" s="2">
        <v>43807</v>
      </c>
      <c r="B707" s="3" t="s">
        <v>7</v>
      </c>
      <c r="C707" s="3" t="s">
        <v>70</v>
      </c>
      <c r="D707" s="3" t="s">
        <v>85</v>
      </c>
      <c r="E707" s="6">
        <v>39036925</v>
      </c>
      <c r="F707" s="12">
        <v>78</v>
      </c>
      <c r="G707" s="12">
        <v>39</v>
      </c>
      <c r="H707" s="3" t="s">
        <v>385</v>
      </c>
      <c r="I707" s="3" t="s">
        <v>388</v>
      </c>
      <c r="J707" s="10" t="str">
        <f>IF(Abercrombie_Data[[#This Row],[Extra Promotion]]="","",MID(Abercrombie_Data[[#This Row],[Extra Promotion]],FIND("%",Abercrombie_Data[[#This Row],[Extra Promotion]])-2,2))</f>
        <v>25</v>
      </c>
      <c r="K707" s="7">
        <f t="shared" si="22"/>
        <v>39</v>
      </c>
      <c r="L707" s="7">
        <f>K707*(1-(IF(Abercrombie_Data[[#This Row],[Extra Promotion %]]="",0,Abercrombie_Data[[#This Row],[Extra Promotion %]]/100)))</f>
        <v>29.25</v>
      </c>
      <c r="M707" s="10">
        <f t="shared" si="23"/>
        <v>0.625</v>
      </c>
      <c r="N707" s="12">
        <f>AVERAGEIFS(Abercrombie_Data[Price after Promo''s],Abercrombie_Data[ID],Abercrombie_Data[[#This Row],[ID]])</f>
        <v>29.25</v>
      </c>
      <c r="O70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8" spans="1:16" x14ac:dyDescent="0.25">
      <c r="A708" s="2">
        <v>43807</v>
      </c>
      <c r="B708" s="3" t="s">
        <v>7</v>
      </c>
      <c r="C708" s="3" t="s">
        <v>74</v>
      </c>
      <c r="D708" s="3" t="s">
        <v>11</v>
      </c>
      <c r="E708" s="6">
        <v>38682426</v>
      </c>
      <c r="F708" s="12">
        <v>98</v>
      </c>
      <c r="G708" s="12">
        <v>49</v>
      </c>
      <c r="H708" s="3" t="s">
        <v>385</v>
      </c>
      <c r="I708" s="3" t="s">
        <v>389</v>
      </c>
      <c r="J708" s="10" t="str">
        <f>IF(Abercrombie_Data[[#This Row],[Extra Promotion]]="","",MID(Abercrombie_Data[[#This Row],[Extra Promotion]],FIND("%",Abercrombie_Data[[#This Row],[Extra Promotion]])-2,2))</f>
        <v/>
      </c>
      <c r="K708" s="7">
        <f t="shared" si="22"/>
        <v>49</v>
      </c>
      <c r="L708" s="7">
        <f>K708*(1-(IF(Abercrombie_Data[[#This Row],[Extra Promotion %]]="",0,Abercrombie_Data[[#This Row],[Extra Promotion %]]/100)))</f>
        <v>49</v>
      </c>
      <c r="M708" s="10">
        <f t="shared" si="23"/>
        <v>0.5</v>
      </c>
      <c r="N708" s="12">
        <f>AVERAGEIFS(Abercrombie_Data[Price after Promo''s],Abercrombie_Data[ID],Abercrombie_Data[[#This Row],[ID]])</f>
        <v>49</v>
      </c>
      <c r="O70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09" spans="1:16" x14ac:dyDescent="0.25">
      <c r="A709" s="2">
        <v>43807</v>
      </c>
      <c r="B709" s="3" t="s">
        <v>7</v>
      </c>
      <c r="C709" s="3" t="s">
        <v>66</v>
      </c>
      <c r="D709" s="3" t="s">
        <v>30</v>
      </c>
      <c r="E709" s="6">
        <v>38711463</v>
      </c>
      <c r="F709" s="12">
        <v>160</v>
      </c>
      <c r="G709" s="12"/>
      <c r="H709" s="3" t="s">
        <v>385</v>
      </c>
      <c r="I709" s="3" t="s">
        <v>388</v>
      </c>
      <c r="J709" s="10" t="str">
        <f>IF(Abercrombie_Data[[#This Row],[Extra Promotion]]="","",MID(Abercrombie_Data[[#This Row],[Extra Promotion]],FIND("%",Abercrombie_Data[[#This Row],[Extra Promotion]])-2,2))</f>
        <v>25</v>
      </c>
      <c r="K709" s="7">
        <f t="shared" si="22"/>
        <v>160</v>
      </c>
      <c r="L709" s="7">
        <f>K709*(1-(IF(Abercrombie_Data[[#This Row],[Extra Promotion %]]="",0,Abercrombie_Data[[#This Row],[Extra Promotion %]]/100)))</f>
        <v>120</v>
      </c>
      <c r="M709" s="10">
        <f t="shared" si="23"/>
        <v>0.25</v>
      </c>
      <c r="N709" s="12">
        <f>AVERAGEIFS(Abercrombie_Data[Price after Promo''s],Abercrombie_Data[ID],Abercrombie_Data[[#This Row],[ID]])</f>
        <v>120</v>
      </c>
      <c r="O70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0" spans="1:16" x14ac:dyDescent="0.25">
      <c r="A710" s="2">
        <v>43807</v>
      </c>
      <c r="B710" s="3" t="s">
        <v>7</v>
      </c>
      <c r="C710" s="3" t="s">
        <v>58</v>
      </c>
      <c r="D710" s="3" t="s">
        <v>63</v>
      </c>
      <c r="E710" s="6">
        <v>38711437</v>
      </c>
      <c r="F710" s="12">
        <v>198</v>
      </c>
      <c r="G710" s="12"/>
      <c r="H710" s="3" t="s">
        <v>385</v>
      </c>
      <c r="I710" s="3" t="s">
        <v>389</v>
      </c>
      <c r="J710" s="10" t="str">
        <f>IF(Abercrombie_Data[[#This Row],[Extra Promotion]]="","",MID(Abercrombie_Data[[#This Row],[Extra Promotion]],FIND("%",Abercrombie_Data[[#This Row],[Extra Promotion]])-2,2))</f>
        <v/>
      </c>
      <c r="K710" s="7">
        <f t="shared" si="22"/>
        <v>198</v>
      </c>
      <c r="L710" s="7">
        <f>K710*(1-(IF(Abercrombie_Data[[#This Row],[Extra Promotion %]]="",0,Abercrombie_Data[[#This Row],[Extra Promotion %]]/100)))</f>
        <v>198</v>
      </c>
      <c r="M710" s="10">
        <f t="shared" si="23"/>
        <v>0</v>
      </c>
      <c r="N710" s="12">
        <f>AVERAGEIFS(Abercrombie_Data[Price after Promo''s],Abercrombie_Data[ID],Abercrombie_Data[[#This Row],[ID]])</f>
        <v>198</v>
      </c>
      <c r="O71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1" spans="1:16" x14ac:dyDescent="0.25">
      <c r="A711" s="2">
        <v>43807</v>
      </c>
      <c r="B711" s="3" t="s">
        <v>7</v>
      </c>
      <c r="C711" s="3" t="s">
        <v>74</v>
      </c>
      <c r="D711" s="3" t="s">
        <v>80</v>
      </c>
      <c r="E711" s="6">
        <v>38682451</v>
      </c>
      <c r="F711" s="12">
        <v>98</v>
      </c>
      <c r="G711" s="12">
        <v>49</v>
      </c>
      <c r="H711" s="3" t="s">
        <v>385</v>
      </c>
      <c r="I711" s="3" t="s">
        <v>389</v>
      </c>
      <c r="J711" s="10" t="str">
        <f>IF(Abercrombie_Data[[#This Row],[Extra Promotion]]="","",MID(Abercrombie_Data[[#This Row],[Extra Promotion]],FIND("%",Abercrombie_Data[[#This Row],[Extra Promotion]])-2,2))</f>
        <v/>
      </c>
      <c r="K711" s="7">
        <f t="shared" si="22"/>
        <v>49</v>
      </c>
      <c r="L711" s="7">
        <f>K711*(1-(IF(Abercrombie_Data[[#This Row],[Extra Promotion %]]="",0,Abercrombie_Data[[#This Row],[Extra Promotion %]]/100)))</f>
        <v>49</v>
      </c>
      <c r="M711" s="10">
        <f t="shared" si="23"/>
        <v>0.5</v>
      </c>
      <c r="N711" s="12">
        <f>AVERAGEIFS(Abercrombie_Data[Price after Promo''s],Abercrombie_Data[ID],Abercrombie_Data[[#This Row],[ID]])</f>
        <v>49</v>
      </c>
      <c r="O71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2" spans="1:16" x14ac:dyDescent="0.25">
      <c r="A712" s="2">
        <v>43807</v>
      </c>
      <c r="B712" s="3" t="s">
        <v>7</v>
      </c>
      <c r="C712" s="3" t="s">
        <v>78</v>
      </c>
      <c r="D712" s="3" t="s">
        <v>14</v>
      </c>
      <c r="E712" s="6">
        <v>39267338</v>
      </c>
      <c r="F712" s="12">
        <v>160</v>
      </c>
      <c r="G712" s="12">
        <v>80</v>
      </c>
      <c r="H712" s="3" t="s">
        <v>385</v>
      </c>
      <c r="I712" s="3" t="s">
        <v>388</v>
      </c>
      <c r="J712" s="10" t="str">
        <f>IF(Abercrombie_Data[[#This Row],[Extra Promotion]]="","",MID(Abercrombie_Data[[#This Row],[Extra Promotion]],FIND("%",Abercrombie_Data[[#This Row],[Extra Promotion]])-2,2))</f>
        <v>25</v>
      </c>
      <c r="K712" s="7">
        <f t="shared" si="22"/>
        <v>80</v>
      </c>
      <c r="L712" s="7">
        <f>K712*(1-(IF(Abercrombie_Data[[#This Row],[Extra Promotion %]]="",0,Abercrombie_Data[[#This Row],[Extra Promotion %]]/100)))</f>
        <v>60</v>
      </c>
      <c r="M712" s="10">
        <f t="shared" si="23"/>
        <v>0.625</v>
      </c>
      <c r="N712" s="12">
        <f>AVERAGEIFS(Abercrombie_Data[Price after Promo''s],Abercrombie_Data[ID],Abercrombie_Data[[#This Row],[ID]])</f>
        <v>60</v>
      </c>
      <c r="O71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3" spans="1:16" x14ac:dyDescent="0.25">
      <c r="A713" s="2">
        <v>43807</v>
      </c>
      <c r="B713" s="3" t="s">
        <v>7</v>
      </c>
      <c r="C713" s="3" t="s">
        <v>74</v>
      </c>
      <c r="D713" s="3" t="s">
        <v>15</v>
      </c>
      <c r="E713" s="6">
        <v>38682453</v>
      </c>
      <c r="F713" s="12">
        <v>98</v>
      </c>
      <c r="G713" s="12">
        <v>49</v>
      </c>
      <c r="H713" s="3" t="s">
        <v>385</v>
      </c>
      <c r="I713" s="3" t="s">
        <v>389</v>
      </c>
      <c r="J713" s="10" t="str">
        <f>IF(Abercrombie_Data[[#This Row],[Extra Promotion]]="","",MID(Abercrombie_Data[[#This Row],[Extra Promotion]],FIND("%",Abercrombie_Data[[#This Row],[Extra Promotion]])-2,2))</f>
        <v/>
      </c>
      <c r="K713" s="7">
        <f t="shared" si="22"/>
        <v>49</v>
      </c>
      <c r="L713" s="7">
        <f>K713*(1-(IF(Abercrombie_Data[[#This Row],[Extra Promotion %]]="",0,Abercrombie_Data[[#This Row],[Extra Promotion %]]/100)))</f>
        <v>49</v>
      </c>
      <c r="M713" s="10">
        <f t="shared" si="23"/>
        <v>0.5</v>
      </c>
      <c r="N713" s="12">
        <f>AVERAGEIFS(Abercrombie_Data[Price after Promo''s],Abercrombie_Data[ID],Abercrombie_Data[[#This Row],[ID]])</f>
        <v>49</v>
      </c>
      <c r="O71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4" spans="1:16" x14ac:dyDescent="0.25">
      <c r="A714" s="2">
        <v>43807</v>
      </c>
      <c r="B714" s="3" t="s">
        <v>7</v>
      </c>
      <c r="C714" s="3" t="s">
        <v>29</v>
      </c>
      <c r="D714" s="3" t="s">
        <v>11</v>
      </c>
      <c r="E714" s="6">
        <v>39491347</v>
      </c>
      <c r="F714" s="12">
        <v>240</v>
      </c>
      <c r="G714" s="12"/>
      <c r="H714" s="3" t="s">
        <v>385</v>
      </c>
      <c r="I714" s="3" t="s">
        <v>389</v>
      </c>
      <c r="J714" s="10" t="str">
        <f>IF(Abercrombie_Data[[#This Row],[Extra Promotion]]="","",MID(Abercrombie_Data[[#This Row],[Extra Promotion]],FIND("%",Abercrombie_Data[[#This Row],[Extra Promotion]])-2,2))</f>
        <v/>
      </c>
      <c r="K714" s="7">
        <f t="shared" si="22"/>
        <v>240</v>
      </c>
      <c r="L714" s="7">
        <f>K714*(1-(IF(Abercrombie_Data[[#This Row],[Extra Promotion %]]="",0,Abercrombie_Data[[#This Row],[Extra Promotion %]]/100)))</f>
        <v>240</v>
      </c>
      <c r="M714" s="10">
        <f t="shared" si="23"/>
        <v>0</v>
      </c>
      <c r="N714" s="12">
        <f>AVERAGEIFS(Abercrombie_Data[Price after Promo''s],Abercrombie_Data[ID],Abercrombie_Data[[#This Row],[ID]])</f>
        <v>240</v>
      </c>
      <c r="O71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5" spans="1:16" x14ac:dyDescent="0.25">
      <c r="A715" s="2">
        <v>43807</v>
      </c>
      <c r="B715" s="3" t="s">
        <v>7</v>
      </c>
      <c r="C715" s="3" t="s">
        <v>71</v>
      </c>
      <c r="D715" s="3" t="s">
        <v>72</v>
      </c>
      <c r="E715" s="6">
        <v>38711451</v>
      </c>
      <c r="F715" s="12">
        <v>98</v>
      </c>
      <c r="G715" s="12">
        <v>69</v>
      </c>
      <c r="H715" s="3" t="s">
        <v>385</v>
      </c>
      <c r="I715" s="3" t="s">
        <v>388</v>
      </c>
      <c r="J715" s="10" t="str">
        <f>IF(Abercrombie_Data[[#This Row],[Extra Promotion]]="","",MID(Abercrombie_Data[[#This Row],[Extra Promotion]],FIND("%",Abercrombie_Data[[#This Row],[Extra Promotion]])-2,2))</f>
        <v>25</v>
      </c>
      <c r="K715" s="7">
        <f t="shared" si="22"/>
        <v>69</v>
      </c>
      <c r="L715" s="7">
        <f>K715*(1-(IF(Abercrombie_Data[[#This Row],[Extra Promotion %]]="",0,Abercrombie_Data[[#This Row],[Extra Promotion %]]/100)))</f>
        <v>51.75</v>
      </c>
      <c r="M715" s="10">
        <f t="shared" si="23"/>
        <v>0.47193877551020413</v>
      </c>
      <c r="N715" s="12">
        <f>AVERAGEIFS(Abercrombie_Data[Price after Promo''s],Abercrombie_Data[ID],Abercrombie_Data[[#This Row],[ID]])</f>
        <v>51.75</v>
      </c>
      <c r="O71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6" spans="1:16" x14ac:dyDescent="0.25">
      <c r="A716" s="2">
        <v>43807</v>
      </c>
      <c r="B716" s="3" t="s">
        <v>7</v>
      </c>
      <c r="C716" s="3" t="s">
        <v>25</v>
      </c>
      <c r="D716" s="3" t="s">
        <v>60</v>
      </c>
      <c r="E716" s="6">
        <v>37766924</v>
      </c>
      <c r="F716" s="12">
        <v>140</v>
      </c>
      <c r="G716" s="12">
        <v>99</v>
      </c>
      <c r="H716" s="3" t="s">
        <v>385</v>
      </c>
      <c r="I716" s="3" t="s">
        <v>388</v>
      </c>
      <c r="J716" s="10" t="str">
        <f>IF(Abercrombie_Data[[#This Row],[Extra Promotion]]="","",MID(Abercrombie_Data[[#This Row],[Extra Promotion]],FIND("%",Abercrombie_Data[[#This Row],[Extra Promotion]])-2,2))</f>
        <v>25</v>
      </c>
      <c r="K716" s="7">
        <f t="shared" si="22"/>
        <v>99</v>
      </c>
      <c r="L716" s="7">
        <f>K716*(1-(IF(Abercrombie_Data[[#This Row],[Extra Promotion %]]="",0,Abercrombie_Data[[#This Row],[Extra Promotion %]]/100)))</f>
        <v>74.25</v>
      </c>
      <c r="M716" s="10">
        <f t="shared" si="23"/>
        <v>0.46964285714285714</v>
      </c>
      <c r="N716" s="12">
        <f>AVERAGEIFS(Abercrombie_Data[Price after Promo''s],Abercrombie_Data[ID],Abercrombie_Data[[#This Row],[ID]])</f>
        <v>74.25</v>
      </c>
      <c r="O71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7" spans="1:16" x14ac:dyDescent="0.25">
      <c r="A717" s="2">
        <v>43807</v>
      </c>
      <c r="B717" s="3" t="s">
        <v>7</v>
      </c>
      <c r="C717" s="3" t="s">
        <v>82</v>
      </c>
      <c r="D717" s="3" t="s">
        <v>81</v>
      </c>
      <c r="E717" s="6">
        <v>37722347</v>
      </c>
      <c r="F717" s="12">
        <v>140</v>
      </c>
      <c r="G717" s="12"/>
      <c r="H717" s="3" t="s">
        <v>385</v>
      </c>
      <c r="I717" s="3" t="s">
        <v>388</v>
      </c>
      <c r="J717" s="10" t="str">
        <f>IF(Abercrombie_Data[[#This Row],[Extra Promotion]]="","",MID(Abercrombie_Data[[#This Row],[Extra Promotion]],FIND("%",Abercrombie_Data[[#This Row],[Extra Promotion]])-2,2))</f>
        <v>25</v>
      </c>
      <c r="K717" s="7">
        <f t="shared" si="22"/>
        <v>140</v>
      </c>
      <c r="L717" s="7">
        <f>K717*(1-(IF(Abercrombie_Data[[#This Row],[Extra Promotion %]]="",0,Abercrombie_Data[[#This Row],[Extra Promotion %]]/100)))</f>
        <v>105</v>
      </c>
      <c r="M717" s="10">
        <f t="shared" si="23"/>
        <v>0.25</v>
      </c>
      <c r="N717" s="12">
        <f>AVERAGEIFS(Abercrombie_Data[Price after Promo''s],Abercrombie_Data[ID],Abercrombie_Data[[#This Row],[ID]])</f>
        <v>105</v>
      </c>
      <c r="O71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8" spans="1:16" x14ac:dyDescent="0.25">
      <c r="A718" s="2">
        <v>43807</v>
      </c>
      <c r="B718" s="3" t="s">
        <v>7</v>
      </c>
      <c r="C718" s="3" t="s">
        <v>23</v>
      </c>
      <c r="D718" s="3" t="s">
        <v>63</v>
      </c>
      <c r="E718" s="6">
        <v>37949321</v>
      </c>
      <c r="F718" s="12">
        <v>160</v>
      </c>
      <c r="G718" s="12">
        <v>80</v>
      </c>
      <c r="H718" s="3" t="s">
        <v>385</v>
      </c>
      <c r="I718" s="3" t="s">
        <v>388</v>
      </c>
      <c r="J718" s="10" t="str">
        <f>IF(Abercrombie_Data[[#This Row],[Extra Promotion]]="","",MID(Abercrombie_Data[[#This Row],[Extra Promotion]],FIND("%",Abercrombie_Data[[#This Row],[Extra Promotion]])-2,2))</f>
        <v>25</v>
      </c>
      <c r="K718" s="7">
        <f t="shared" si="22"/>
        <v>80</v>
      </c>
      <c r="L718" s="7">
        <f>K718*(1-(IF(Abercrombie_Data[[#This Row],[Extra Promotion %]]="",0,Abercrombie_Data[[#This Row],[Extra Promotion %]]/100)))</f>
        <v>60</v>
      </c>
      <c r="M718" s="10">
        <f t="shared" si="23"/>
        <v>0.625</v>
      </c>
      <c r="N718" s="12">
        <f>AVERAGEIFS(Abercrombie_Data[Price after Promo''s],Abercrombie_Data[ID],Abercrombie_Data[[#This Row],[ID]])</f>
        <v>60</v>
      </c>
      <c r="O71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19" spans="1:16" x14ac:dyDescent="0.25">
      <c r="A719" s="2">
        <v>43807</v>
      </c>
      <c r="B719" s="3" t="s">
        <v>7</v>
      </c>
      <c r="C719" s="3" t="s">
        <v>90</v>
      </c>
      <c r="D719" s="3" t="s">
        <v>16</v>
      </c>
      <c r="E719" s="6">
        <v>39036826</v>
      </c>
      <c r="F719" s="12">
        <v>120</v>
      </c>
      <c r="G719" s="12">
        <v>60</v>
      </c>
      <c r="H719" s="3" t="s">
        <v>385</v>
      </c>
      <c r="I719" s="3" t="s">
        <v>389</v>
      </c>
      <c r="J719" s="10" t="str">
        <f>IF(Abercrombie_Data[[#This Row],[Extra Promotion]]="","",MID(Abercrombie_Data[[#This Row],[Extra Promotion]],FIND("%",Abercrombie_Data[[#This Row],[Extra Promotion]])-2,2))</f>
        <v/>
      </c>
      <c r="K719" s="7">
        <f t="shared" si="22"/>
        <v>60</v>
      </c>
      <c r="L719" s="7">
        <f>K719*(1-(IF(Abercrombie_Data[[#This Row],[Extra Promotion %]]="",0,Abercrombie_Data[[#This Row],[Extra Promotion %]]/100)))</f>
        <v>60</v>
      </c>
      <c r="M719" s="10">
        <f t="shared" si="23"/>
        <v>0.5</v>
      </c>
      <c r="N719" s="12">
        <f>AVERAGEIFS(Abercrombie_Data[Price after Promo''s],Abercrombie_Data[ID],Abercrombie_Data[[#This Row],[ID]])</f>
        <v>60</v>
      </c>
      <c r="O71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0" spans="1:16" x14ac:dyDescent="0.25">
      <c r="A720" s="2">
        <v>43807</v>
      </c>
      <c r="B720" s="3" t="s">
        <v>7</v>
      </c>
      <c r="C720" s="3" t="s">
        <v>25</v>
      </c>
      <c r="D720" s="3" t="s">
        <v>63</v>
      </c>
      <c r="E720" s="6">
        <v>35110319</v>
      </c>
      <c r="F720" s="12">
        <v>140</v>
      </c>
      <c r="G720" s="12">
        <v>99</v>
      </c>
      <c r="H720" s="3" t="s">
        <v>385</v>
      </c>
      <c r="I720" s="3" t="s">
        <v>388</v>
      </c>
      <c r="J720" s="10" t="str">
        <f>IF(Abercrombie_Data[[#This Row],[Extra Promotion]]="","",MID(Abercrombie_Data[[#This Row],[Extra Promotion]],FIND("%",Abercrombie_Data[[#This Row],[Extra Promotion]])-2,2))</f>
        <v>25</v>
      </c>
      <c r="K720" s="7">
        <f t="shared" si="22"/>
        <v>99</v>
      </c>
      <c r="L720" s="7">
        <f>K720*(1-(IF(Abercrombie_Data[[#This Row],[Extra Promotion %]]="",0,Abercrombie_Data[[#This Row],[Extra Promotion %]]/100)))</f>
        <v>74.25</v>
      </c>
      <c r="M720" s="10">
        <f t="shared" si="23"/>
        <v>0.46964285714285714</v>
      </c>
      <c r="N720" s="12">
        <f>AVERAGEIFS(Abercrombie_Data[Price after Promo''s],Abercrombie_Data[ID],Abercrombie_Data[[#This Row],[ID]])</f>
        <v>74.25</v>
      </c>
      <c r="O72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1" spans="1:16" x14ac:dyDescent="0.25">
      <c r="A721" s="2">
        <v>43807</v>
      </c>
      <c r="B721" s="3" t="s">
        <v>7</v>
      </c>
      <c r="C721" s="3" t="s">
        <v>36</v>
      </c>
      <c r="D721" s="3" t="s">
        <v>11</v>
      </c>
      <c r="E721" s="6">
        <v>38711443</v>
      </c>
      <c r="F721" s="12">
        <v>260</v>
      </c>
      <c r="G721" s="12">
        <v>99</v>
      </c>
      <c r="H721" s="3" t="s">
        <v>385</v>
      </c>
      <c r="I721" s="3" t="s">
        <v>389</v>
      </c>
      <c r="J721" s="10" t="str">
        <f>IF(Abercrombie_Data[[#This Row],[Extra Promotion]]="","",MID(Abercrombie_Data[[#This Row],[Extra Promotion]],FIND("%",Abercrombie_Data[[#This Row],[Extra Promotion]])-2,2))</f>
        <v/>
      </c>
      <c r="K721" s="7">
        <f t="shared" si="22"/>
        <v>99</v>
      </c>
      <c r="L721" s="7">
        <f>K721*(1-(IF(Abercrombie_Data[[#This Row],[Extra Promotion %]]="",0,Abercrombie_Data[[#This Row],[Extra Promotion %]]/100)))</f>
        <v>99</v>
      </c>
      <c r="M721" s="10">
        <f t="shared" si="23"/>
        <v>0.61923076923076925</v>
      </c>
      <c r="N721" s="12">
        <f>AVERAGEIFS(Abercrombie_Data[Price after Promo''s],Abercrombie_Data[ID],Abercrombie_Data[[#This Row],[ID]])</f>
        <v>99</v>
      </c>
      <c r="O72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2" spans="1:16" x14ac:dyDescent="0.25">
      <c r="A722" s="2">
        <v>43807</v>
      </c>
      <c r="B722" s="3" t="s">
        <v>7</v>
      </c>
      <c r="C722" s="3" t="s">
        <v>91</v>
      </c>
      <c r="D722" s="3" t="s">
        <v>14</v>
      </c>
      <c r="E722" s="6">
        <v>39036843</v>
      </c>
      <c r="F722" s="12">
        <v>110</v>
      </c>
      <c r="G722" s="12">
        <v>55</v>
      </c>
      <c r="H722" s="3" t="s">
        <v>385</v>
      </c>
      <c r="I722" s="3" t="s">
        <v>389</v>
      </c>
      <c r="J722" s="10" t="str">
        <f>IF(Abercrombie_Data[[#This Row],[Extra Promotion]]="","",MID(Abercrombie_Data[[#This Row],[Extra Promotion]],FIND("%",Abercrombie_Data[[#This Row],[Extra Promotion]])-2,2))</f>
        <v/>
      </c>
      <c r="K722" s="7">
        <f t="shared" si="22"/>
        <v>55</v>
      </c>
      <c r="L722" s="7">
        <f>K722*(1-(IF(Abercrombie_Data[[#This Row],[Extra Promotion %]]="",0,Abercrombie_Data[[#This Row],[Extra Promotion %]]/100)))</f>
        <v>55</v>
      </c>
      <c r="M722" s="10">
        <f t="shared" si="23"/>
        <v>0.5</v>
      </c>
      <c r="N722" s="12">
        <f>AVERAGEIFS(Abercrombie_Data[Price after Promo''s],Abercrombie_Data[ID],Abercrombie_Data[[#This Row],[ID]])</f>
        <v>55</v>
      </c>
      <c r="O72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3" spans="1:16" x14ac:dyDescent="0.25">
      <c r="A723" s="2">
        <v>43807</v>
      </c>
      <c r="B723" s="3" t="s">
        <v>7</v>
      </c>
      <c r="C723" s="3" t="s">
        <v>56</v>
      </c>
      <c r="D723" s="3" t="s">
        <v>30</v>
      </c>
      <c r="E723" s="6">
        <v>38711447</v>
      </c>
      <c r="F723" s="12">
        <v>198</v>
      </c>
      <c r="G723" s="12">
        <v>99</v>
      </c>
      <c r="H723" s="3" t="s">
        <v>385</v>
      </c>
      <c r="I723" s="3" t="s">
        <v>388</v>
      </c>
      <c r="J723" s="10" t="str">
        <f>IF(Abercrombie_Data[[#This Row],[Extra Promotion]]="","",MID(Abercrombie_Data[[#This Row],[Extra Promotion]],FIND("%",Abercrombie_Data[[#This Row],[Extra Promotion]])-2,2))</f>
        <v>25</v>
      </c>
      <c r="K723" s="7">
        <f t="shared" si="22"/>
        <v>99</v>
      </c>
      <c r="L723" s="7">
        <f>K723*(1-(IF(Abercrombie_Data[[#This Row],[Extra Promotion %]]="",0,Abercrombie_Data[[#This Row],[Extra Promotion %]]/100)))</f>
        <v>74.25</v>
      </c>
      <c r="M723" s="10">
        <f t="shared" si="23"/>
        <v>0.625</v>
      </c>
      <c r="N723" s="12">
        <f>AVERAGEIFS(Abercrombie_Data[Price after Promo''s],Abercrombie_Data[ID],Abercrombie_Data[[#This Row],[ID]])</f>
        <v>74.25</v>
      </c>
      <c r="O72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4" spans="1:16" x14ac:dyDescent="0.25">
      <c r="A724" s="2">
        <v>43807</v>
      </c>
      <c r="B724" s="3" t="s">
        <v>7</v>
      </c>
      <c r="C724" s="3" t="s">
        <v>17</v>
      </c>
      <c r="D724" s="3" t="s">
        <v>11</v>
      </c>
      <c r="E724" s="6">
        <v>39671874</v>
      </c>
      <c r="F724" s="12">
        <v>160</v>
      </c>
      <c r="G724" s="12"/>
      <c r="H724" s="3" t="s">
        <v>385</v>
      </c>
      <c r="I724" s="3" t="s">
        <v>388</v>
      </c>
      <c r="J724" s="10" t="str">
        <f>IF(Abercrombie_Data[[#This Row],[Extra Promotion]]="","",MID(Abercrombie_Data[[#This Row],[Extra Promotion]],FIND("%",Abercrombie_Data[[#This Row],[Extra Promotion]])-2,2))</f>
        <v>25</v>
      </c>
      <c r="K724" s="7">
        <f t="shared" si="22"/>
        <v>160</v>
      </c>
      <c r="L724" s="7">
        <f>K724*(1-(IF(Abercrombie_Data[[#This Row],[Extra Promotion %]]="",0,Abercrombie_Data[[#This Row],[Extra Promotion %]]/100)))</f>
        <v>120</v>
      </c>
      <c r="M724" s="10">
        <f t="shared" si="23"/>
        <v>0.25</v>
      </c>
      <c r="N724" s="12">
        <f>AVERAGEIFS(Abercrombie_Data[Price after Promo''s],Abercrombie_Data[ID],Abercrombie_Data[[#This Row],[ID]])</f>
        <v>120</v>
      </c>
      <c r="O724" s="10" t="str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/>
      </c>
      <c r="P7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5" spans="1:16" x14ac:dyDescent="0.25">
      <c r="A725" s="2">
        <v>43807</v>
      </c>
      <c r="B725" s="3" t="s">
        <v>7</v>
      </c>
      <c r="C725" s="3" t="s">
        <v>74</v>
      </c>
      <c r="D725" s="3" t="s">
        <v>83</v>
      </c>
      <c r="E725" s="6">
        <v>38682425</v>
      </c>
      <c r="F725" s="12">
        <v>98</v>
      </c>
      <c r="G725" s="12">
        <v>49</v>
      </c>
      <c r="H725" s="3" t="s">
        <v>385</v>
      </c>
      <c r="I725" s="3" t="s">
        <v>389</v>
      </c>
      <c r="J725" s="10" t="str">
        <f>IF(Abercrombie_Data[[#This Row],[Extra Promotion]]="","",MID(Abercrombie_Data[[#This Row],[Extra Promotion]],FIND("%",Abercrombie_Data[[#This Row],[Extra Promotion]])-2,2))</f>
        <v/>
      </c>
      <c r="K725" s="7">
        <f t="shared" si="22"/>
        <v>49</v>
      </c>
      <c r="L725" s="7">
        <f>K725*(1-(IF(Abercrombie_Data[[#This Row],[Extra Promotion %]]="",0,Abercrombie_Data[[#This Row],[Extra Promotion %]]/100)))</f>
        <v>49</v>
      </c>
      <c r="M725" s="10">
        <f t="shared" si="23"/>
        <v>0.5</v>
      </c>
      <c r="N725" s="12">
        <f>AVERAGEIFS(Abercrombie_Data[Price after Promo''s],Abercrombie_Data[ID],Abercrombie_Data[[#This Row],[ID]])</f>
        <v>49</v>
      </c>
      <c r="O72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6" spans="1:16" x14ac:dyDescent="0.25">
      <c r="A726" s="2">
        <v>43807</v>
      </c>
      <c r="B726" s="3" t="s">
        <v>7</v>
      </c>
      <c r="C726" s="3" t="s">
        <v>87</v>
      </c>
      <c r="D726" s="3" t="s">
        <v>88</v>
      </c>
      <c r="E726" s="6">
        <v>39491350</v>
      </c>
      <c r="F726" s="12">
        <v>110</v>
      </c>
      <c r="G726" s="12"/>
      <c r="H726" s="3" t="s">
        <v>385</v>
      </c>
      <c r="I726" s="3" t="s">
        <v>389</v>
      </c>
      <c r="J726" s="10" t="str">
        <f>IF(Abercrombie_Data[[#This Row],[Extra Promotion]]="","",MID(Abercrombie_Data[[#This Row],[Extra Promotion]],FIND("%",Abercrombie_Data[[#This Row],[Extra Promotion]])-2,2))</f>
        <v/>
      </c>
      <c r="K726" s="7">
        <f t="shared" si="22"/>
        <v>110</v>
      </c>
      <c r="L726" s="7">
        <f>K726*(1-(IF(Abercrombie_Data[[#This Row],[Extra Promotion %]]="",0,Abercrombie_Data[[#This Row],[Extra Promotion %]]/100)))</f>
        <v>110</v>
      </c>
      <c r="M726" s="10">
        <f t="shared" si="23"/>
        <v>0</v>
      </c>
      <c r="N726" s="12">
        <f>AVERAGEIFS(Abercrombie_Data[Price after Promo''s],Abercrombie_Data[ID],Abercrombie_Data[[#This Row],[ID]])</f>
        <v>110</v>
      </c>
      <c r="O72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7" spans="1:16" x14ac:dyDescent="0.25">
      <c r="A727" s="2">
        <v>43807</v>
      </c>
      <c r="B727" s="3" t="s">
        <v>7</v>
      </c>
      <c r="C727" s="3" t="s">
        <v>87</v>
      </c>
      <c r="D727" s="3" t="s">
        <v>15</v>
      </c>
      <c r="E727" s="6">
        <v>39491351</v>
      </c>
      <c r="F727" s="12">
        <v>110</v>
      </c>
      <c r="G727" s="12"/>
      <c r="H727" s="3" t="s">
        <v>385</v>
      </c>
      <c r="I727" s="3" t="s">
        <v>389</v>
      </c>
      <c r="J727" s="10" t="str">
        <f>IF(Abercrombie_Data[[#This Row],[Extra Promotion]]="","",MID(Abercrombie_Data[[#This Row],[Extra Promotion]],FIND("%",Abercrombie_Data[[#This Row],[Extra Promotion]])-2,2))</f>
        <v/>
      </c>
      <c r="K727" s="7">
        <f t="shared" si="22"/>
        <v>110</v>
      </c>
      <c r="L727" s="7">
        <f>K727*(1-(IF(Abercrombie_Data[[#This Row],[Extra Promotion %]]="",0,Abercrombie_Data[[#This Row],[Extra Promotion %]]/100)))</f>
        <v>110</v>
      </c>
      <c r="M727" s="10">
        <f t="shared" si="23"/>
        <v>0</v>
      </c>
      <c r="N727" s="12">
        <f>AVERAGEIFS(Abercrombie_Data[Price after Promo''s],Abercrombie_Data[ID],Abercrombie_Data[[#This Row],[ID]])</f>
        <v>110</v>
      </c>
      <c r="O72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8" spans="1:16" x14ac:dyDescent="0.25">
      <c r="A728" s="2">
        <v>43807</v>
      </c>
      <c r="B728" s="3" t="s">
        <v>7</v>
      </c>
      <c r="C728" s="3" t="s">
        <v>89</v>
      </c>
      <c r="D728" s="3" t="s">
        <v>14</v>
      </c>
      <c r="E728" s="6">
        <v>38323837</v>
      </c>
      <c r="F728" s="12">
        <v>78</v>
      </c>
      <c r="G728" s="12"/>
      <c r="H728" s="3" t="s">
        <v>385</v>
      </c>
      <c r="I728" s="3" t="s">
        <v>389</v>
      </c>
      <c r="J728" s="10" t="str">
        <f>IF(Abercrombie_Data[[#This Row],[Extra Promotion]]="","",MID(Abercrombie_Data[[#This Row],[Extra Promotion]],FIND("%",Abercrombie_Data[[#This Row],[Extra Promotion]])-2,2))</f>
        <v/>
      </c>
      <c r="K728" s="7">
        <f t="shared" si="22"/>
        <v>78</v>
      </c>
      <c r="L728" s="7">
        <f>K728*(1-(IF(Abercrombie_Data[[#This Row],[Extra Promotion %]]="",0,Abercrombie_Data[[#This Row],[Extra Promotion %]]/100)))</f>
        <v>78</v>
      </c>
      <c r="M728" s="10">
        <f t="shared" si="23"/>
        <v>0</v>
      </c>
      <c r="N728" s="12">
        <f>AVERAGEIFS(Abercrombie_Data[Price after Promo''s],Abercrombie_Data[ID],Abercrombie_Data[[#This Row],[ID]])</f>
        <v>78</v>
      </c>
      <c r="O72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29" spans="1:16" x14ac:dyDescent="0.25">
      <c r="A729" s="2">
        <v>43807</v>
      </c>
      <c r="B729" s="3" t="s">
        <v>92</v>
      </c>
      <c r="C729" s="3" t="s">
        <v>93</v>
      </c>
      <c r="D729" s="3" t="s">
        <v>35</v>
      </c>
      <c r="E729" s="6">
        <v>11236774</v>
      </c>
      <c r="F729" s="12">
        <v>80</v>
      </c>
      <c r="G729" s="12"/>
      <c r="H729" s="3" t="s">
        <v>385</v>
      </c>
      <c r="I729" s="3" t="s">
        <v>389</v>
      </c>
      <c r="J729" s="10" t="str">
        <f>IF(Abercrombie_Data[[#This Row],[Extra Promotion]]="","",MID(Abercrombie_Data[[#This Row],[Extra Promotion]],FIND("%",Abercrombie_Data[[#This Row],[Extra Promotion]])-2,2))</f>
        <v/>
      </c>
      <c r="K729" s="7">
        <f t="shared" si="22"/>
        <v>80</v>
      </c>
      <c r="L729" s="7">
        <f>K729*(1-(IF(Abercrombie_Data[[#This Row],[Extra Promotion %]]="",0,Abercrombie_Data[[#This Row],[Extra Promotion %]]/100)))</f>
        <v>80</v>
      </c>
      <c r="M729" s="10">
        <f t="shared" si="23"/>
        <v>0</v>
      </c>
      <c r="N729" s="12">
        <f>AVERAGEIFS(Abercrombie_Data[Price after Promo''s],Abercrombie_Data[ID],Abercrombie_Data[[#This Row],[ID]])</f>
        <v>80</v>
      </c>
      <c r="O72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0" spans="1:16" x14ac:dyDescent="0.25">
      <c r="A730" s="2">
        <v>43807</v>
      </c>
      <c r="B730" s="3" t="s">
        <v>92</v>
      </c>
      <c r="C730" s="3" t="s">
        <v>94</v>
      </c>
      <c r="D730" s="3" t="s">
        <v>95</v>
      </c>
      <c r="E730" s="6">
        <v>11259026</v>
      </c>
      <c r="F730" s="12">
        <v>138</v>
      </c>
      <c r="G730" s="12"/>
      <c r="H730" s="3" t="s">
        <v>385</v>
      </c>
      <c r="I730" s="3" t="s">
        <v>389</v>
      </c>
      <c r="J730" s="10" t="str">
        <f>IF(Abercrombie_Data[[#This Row],[Extra Promotion]]="","",MID(Abercrombie_Data[[#This Row],[Extra Promotion]],FIND("%",Abercrombie_Data[[#This Row],[Extra Promotion]])-2,2))</f>
        <v/>
      </c>
      <c r="K730" s="7">
        <f t="shared" si="22"/>
        <v>138</v>
      </c>
      <c r="L730" s="7">
        <f>K730*(1-(IF(Abercrombie_Data[[#This Row],[Extra Promotion %]]="",0,Abercrombie_Data[[#This Row],[Extra Promotion %]]/100)))</f>
        <v>138</v>
      </c>
      <c r="M730" s="10">
        <f t="shared" si="23"/>
        <v>0</v>
      </c>
      <c r="N730" s="12">
        <f>AVERAGEIFS(Abercrombie_Data[Price after Promo''s],Abercrombie_Data[ID],Abercrombie_Data[[#This Row],[ID]])</f>
        <v>138</v>
      </c>
      <c r="O73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1" spans="1:16" x14ac:dyDescent="0.25">
      <c r="A731" s="2">
        <v>43807</v>
      </c>
      <c r="B731" s="3" t="s">
        <v>92</v>
      </c>
      <c r="C731" s="3" t="s">
        <v>97</v>
      </c>
      <c r="D731" s="3" t="s">
        <v>21</v>
      </c>
      <c r="E731" s="6">
        <v>11259030</v>
      </c>
      <c r="F731" s="12">
        <v>98</v>
      </c>
      <c r="G731" s="12"/>
      <c r="H731" s="3" t="s">
        <v>385</v>
      </c>
      <c r="I731" s="3" t="s">
        <v>389</v>
      </c>
      <c r="J731" s="10" t="str">
        <f>IF(Abercrombie_Data[[#This Row],[Extra Promotion]]="","",MID(Abercrombie_Data[[#This Row],[Extra Promotion]],FIND("%",Abercrombie_Data[[#This Row],[Extra Promotion]])-2,2))</f>
        <v/>
      </c>
      <c r="K731" s="7">
        <f t="shared" si="22"/>
        <v>98</v>
      </c>
      <c r="L731" s="7">
        <f>K731*(1-(IF(Abercrombie_Data[[#This Row],[Extra Promotion %]]="",0,Abercrombie_Data[[#This Row],[Extra Promotion %]]/100)))</f>
        <v>98</v>
      </c>
      <c r="M731" s="10">
        <f t="shared" si="23"/>
        <v>0</v>
      </c>
      <c r="N731" s="12">
        <f>AVERAGEIFS(Abercrombie_Data[Price after Promo''s],Abercrombie_Data[ID],Abercrombie_Data[[#This Row],[ID]])</f>
        <v>98</v>
      </c>
      <c r="O73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2" spans="1:16" x14ac:dyDescent="0.25">
      <c r="A732" s="2">
        <v>43807</v>
      </c>
      <c r="B732" s="3" t="s">
        <v>92</v>
      </c>
      <c r="C732" s="3" t="s">
        <v>101</v>
      </c>
      <c r="D732" s="3" t="s">
        <v>102</v>
      </c>
      <c r="E732" s="6">
        <v>15242830</v>
      </c>
      <c r="F732" s="12">
        <v>160</v>
      </c>
      <c r="G732" s="12"/>
      <c r="H732" s="3" t="s">
        <v>385</v>
      </c>
      <c r="I732" s="3" t="s">
        <v>389</v>
      </c>
      <c r="J732" s="10" t="str">
        <f>IF(Abercrombie_Data[[#This Row],[Extra Promotion]]="","",MID(Abercrombie_Data[[#This Row],[Extra Promotion]],FIND("%",Abercrombie_Data[[#This Row],[Extra Promotion]])-2,2))</f>
        <v/>
      </c>
      <c r="K732" s="7">
        <f t="shared" si="22"/>
        <v>160</v>
      </c>
      <c r="L732" s="7">
        <f>K732*(1-(IF(Abercrombie_Data[[#This Row],[Extra Promotion %]]="",0,Abercrombie_Data[[#This Row],[Extra Promotion %]]/100)))</f>
        <v>160</v>
      </c>
      <c r="M732" s="10">
        <f t="shared" si="23"/>
        <v>0</v>
      </c>
      <c r="N732" s="12">
        <f>AVERAGEIFS(Abercrombie_Data[Price after Promo''s],Abercrombie_Data[ID],Abercrombie_Data[[#This Row],[ID]])</f>
        <v>160</v>
      </c>
      <c r="O73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3" spans="1:16" x14ac:dyDescent="0.25">
      <c r="A733" s="2">
        <v>43807</v>
      </c>
      <c r="B733" s="3" t="s">
        <v>92</v>
      </c>
      <c r="C733" s="3" t="s">
        <v>96</v>
      </c>
      <c r="D733" s="3" t="s">
        <v>95</v>
      </c>
      <c r="E733" s="6">
        <v>11259052</v>
      </c>
      <c r="F733" s="12">
        <v>110</v>
      </c>
      <c r="G733" s="12"/>
      <c r="H733" s="3" t="s">
        <v>385</v>
      </c>
      <c r="I733" s="3" t="s">
        <v>389</v>
      </c>
      <c r="J733" s="10" t="str">
        <f>IF(Abercrombie_Data[[#This Row],[Extra Promotion]]="","",MID(Abercrombie_Data[[#This Row],[Extra Promotion]],FIND("%",Abercrombie_Data[[#This Row],[Extra Promotion]])-2,2))</f>
        <v/>
      </c>
      <c r="K733" s="7">
        <f t="shared" si="22"/>
        <v>110</v>
      </c>
      <c r="L733" s="7">
        <f>K733*(1-(IF(Abercrombie_Data[[#This Row],[Extra Promotion %]]="",0,Abercrombie_Data[[#This Row],[Extra Promotion %]]/100)))</f>
        <v>110</v>
      </c>
      <c r="M733" s="10">
        <f t="shared" si="23"/>
        <v>0</v>
      </c>
      <c r="N733" s="12">
        <f>AVERAGEIFS(Abercrombie_Data[Price after Promo''s],Abercrombie_Data[ID],Abercrombie_Data[[#This Row],[ID]])</f>
        <v>110</v>
      </c>
      <c r="O73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4" spans="1:16" x14ac:dyDescent="0.25">
      <c r="A734" s="2">
        <v>43807</v>
      </c>
      <c r="B734" s="3" t="s">
        <v>92</v>
      </c>
      <c r="C734" s="3" t="s">
        <v>96</v>
      </c>
      <c r="D734" s="3" t="s">
        <v>54</v>
      </c>
      <c r="E734" s="6">
        <v>11259053</v>
      </c>
      <c r="F734" s="12">
        <v>110</v>
      </c>
      <c r="G734" s="12"/>
      <c r="H734" s="3" t="s">
        <v>385</v>
      </c>
      <c r="I734" s="3" t="s">
        <v>389</v>
      </c>
      <c r="J734" s="10" t="str">
        <f>IF(Abercrombie_Data[[#This Row],[Extra Promotion]]="","",MID(Abercrombie_Data[[#This Row],[Extra Promotion]],FIND("%",Abercrombie_Data[[#This Row],[Extra Promotion]])-2,2))</f>
        <v/>
      </c>
      <c r="K734" s="7">
        <f t="shared" si="22"/>
        <v>110</v>
      </c>
      <c r="L734" s="7">
        <f>K734*(1-(IF(Abercrombie_Data[[#This Row],[Extra Promotion %]]="",0,Abercrombie_Data[[#This Row],[Extra Promotion %]]/100)))</f>
        <v>110</v>
      </c>
      <c r="M734" s="10">
        <f t="shared" si="23"/>
        <v>0</v>
      </c>
      <c r="N734" s="12">
        <f>AVERAGEIFS(Abercrombie_Data[Price after Promo''s],Abercrombie_Data[ID],Abercrombie_Data[[#This Row],[ID]])</f>
        <v>110</v>
      </c>
      <c r="O73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5" spans="1:16" x14ac:dyDescent="0.25">
      <c r="A735" s="2">
        <v>43807</v>
      </c>
      <c r="B735" s="3" t="s">
        <v>92</v>
      </c>
      <c r="C735" s="3" t="s">
        <v>97</v>
      </c>
      <c r="D735" s="3" t="s">
        <v>54</v>
      </c>
      <c r="E735" s="6">
        <v>11259031</v>
      </c>
      <c r="F735" s="12">
        <v>98</v>
      </c>
      <c r="G735" s="12"/>
      <c r="H735" s="3" t="s">
        <v>385</v>
      </c>
      <c r="I735" s="3" t="s">
        <v>389</v>
      </c>
      <c r="J735" s="10" t="str">
        <f>IF(Abercrombie_Data[[#This Row],[Extra Promotion]]="","",MID(Abercrombie_Data[[#This Row],[Extra Promotion]],FIND("%",Abercrombie_Data[[#This Row],[Extra Promotion]])-2,2))</f>
        <v/>
      </c>
      <c r="K735" s="7">
        <f t="shared" si="22"/>
        <v>98</v>
      </c>
      <c r="L735" s="7">
        <f>K735*(1-(IF(Abercrombie_Data[[#This Row],[Extra Promotion %]]="",0,Abercrombie_Data[[#This Row],[Extra Promotion %]]/100)))</f>
        <v>98</v>
      </c>
      <c r="M735" s="10">
        <f t="shared" si="23"/>
        <v>0</v>
      </c>
      <c r="N735" s="12">
        <f>AVERAGEIFS(Abercrombie_Data[Price after Promo''s],Abercrombie_Data[ID],Abercrombie_Data[[#This Row],[ID]])</f>
        <v>98</v>
      </c>
      <c r="O73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6" spans="1:16" x14ac:dyDescent="0.25">
      <c r="A736" s="2">
        <v>43807</v>
      </c>
      <c r="B736" s="3" t="s">
        <v>92</v>
      </c>
      <c r="C736" s="3" t="s">
        <v>96</v>
      </c>
      <c r="D736" s="3" t="s">
        <v>54</v>
      </c>
      <c r="E736" s="6">
        <v>11259051</v>
      </c>
      <c r="F736" s="12">
        <v>110</v>
      </c>
      <c r="G736" s="12"/>
      <c r="H736" s="3" t="s">
        <v>385</v>
      </c>
      <c r="I736" s="3" t="s">
        <v>389</v>
      </c>
      <c r="J736" s="10" t="str">
        <f>IF(Abercrombie_Data[[#This Row],[Extra Promotion]]="","",MID(Abercrombie_Data[[#This Row],[Extra Promotion]],FIND("%",Abercrombie_Data[[#This Row],[Extra Promotion]])-2,2))</f>
        <v/>
      </c>
      <c r="K736" s="7">
        <f t="shared" si="22"/>
        <v>110</v>
      </c>
      <c r="L736" s="7">
        <f>K736*(1-(IF(Abercrombie_Data[[#This Row],[Extra Promotion %]]="",0,Abercrombie_Data[[#This Row],[Extra Promotion %]]/100)))</f>
        <v>110</v>
      </c>
      <c r="M736" s="10">
        <f t="shared" si="23"/>
        <v>0</v>
      </c>
      <c r="N736" s="12">
        <f>AVERAGEIFS(Abercrombie_Data[Price after Promo''s],Abercrombie_Data[ID],Abercrombie_Data[[#This Row],[ID]])</f>
        <v>110</v>
      </c>
      <c r="O73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7" spans="1:16" x14ac:dyDescent="0.25">
      <c r="A737" s="2">
        <v>43807</v>
      </c>
      <c r="B737" s="3" t="s">
        <v>92</v>
      </c>
      <c r="C737" s="3" t="s">
        <v>99</v>
      </c>
      <c r="D737" s="3" t="s">
        <v>100</v>
      </c>
      <c r="E737" s="6">
        <v>14139319</v>
      </c>
      <c r="F737" s="12">
        <v>128</v>
      </c>
      <c r="G737" s="12"/>
      <c r="H737" s="3" t="s">
        <v>385</v>
      </c>
      <c r="I737" s="3" t="s">
        <v>389</v>
      </c>
      <c r="J737" s="10" t="str">
        <f>IF(Abercrombie_Data[[#This Row],[Extra Promotion]]="","",MID(Abercrombie_Data[[#This Row],[Extra Promotion]],FIND("%",Abercrombie_Data[[#This Row],[Extra Promotion]])-2,2))</f>
        <v/>
      </c>
      <c r="K737" s="7">
        <f t="shared" si="22"/>
        <v>128</v>
      </c>
      <c r="L737" s="7">
        <f>K737*(1-(IF(Abercrombie_Data[[#This Row],[Extra Promotion %]]="",0,Abercrombie_Data[[#This Row],[Extra Promotion %]]/100)))</f>
        <v>128</v>
      </c>
      <c r="M737" s="10">
        <f t="shared" si="23"/>
        <v>0</v>
      </c>
      <c r="N737" s="12">
        <f>AVERAGEIFS(Abercrombie_Data[Price after Promo''s],Abercrombie_Data[ID],Abercrombie_Data[[#This Row],[ID]])</f>
        <v>128</v>
      </c>
      <c r="O73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8" spans="1:16" x14ac:dyDescent="0.25">
      <c r="A738" s="2">
        <v>43807</v>
      </c>
      <c r="B738" s="3" t="s">
        <v>92</v>
      </c>
      <c r="C738" s="3" t="s">
        <v>98</v>
      </c>
      <c r="D738" s="3" t="s">
        <v>54</v>
      </c>
      <c r="E738" s="6">
        <v>11259097</v>
      </c>
      <c r="F738" s="12">
        <v>98</v>
      </c>
      <c r="G738" s="12"/>
      <c r="H738" s="3" t="s">
        <v>385</v>
      </c>
      <c r="I738" s="3" t="s">
        <v>389</v>
      </c>
      <c r="J738" s="10" t="str">
        <f>IF(Abercrombie_Data[[#This Row],[Extra Promotion]]="","",MID(Abercrombie_Data[[#This Row],[Extra Promotion]],FIND("%",Abercrombie_Data[[#This Row],[Extra Promotion]])-2,2))</f>
        <v/>
      </c>
      <c r="K738" s="7">
        <f t="shared" si="22"/>
        <v>98</v>
      </c>
      <c r="L738" s="7">
        <f>K738*(1-(IF(Abercrombie_Data[[#This Row],[Extra Promotion %]]="",0,Abercrombie_Data[[#This Row],[Extra Promotion %]]/100)))</f>
        <v>98</v>
      </c>
      <c r="M738" s="10">
        <f t="shared" si="23"/>
        <v>0</v>
      </c>
      <c r="N738" s="12">
        <f>AVERAGEIFS(Abercrombie_Data[Price after Promo''s],Abercrombie_Data[ID],Abercrombie_Data[[#This Row],[ID]])</f>
        <v>98</v>
      </c>
      <c r="O73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39" spans="1:16" x14ac:dyDescent="0.25">
      <c r="A739" s="2">
        <v>43807</v>
      </c>
      <c r="B739" s="3" t="s">
        <v>103</v>
      </c>
      <c r="C739" s="3" t="s">
        <v>104</v>
      </c>
      <c r="D739" s="3" t="s">
        <v>107</v>
      </c>
      <c r="E739" s="6">
        <v>22193819</v>
      </c>
      <c r="F739" s="12">
        <v>78</v>
      </c>
      <c r="G739" s="12">
        <v>39</v>
      </c>
      <c r="H739" s="3" t="s">
        <v>385</v>
      </c>
      <c r="I739" s="3" t="s">
        <v>389</v>
      </c>
      <c r="J739" s="10" t="str">
        <f>IF(Abercrombie_Data[[#This Row],[Extra Promotion]]="","",MID(Abercrombie_Data[[#This Row],[Extra Promotion]],FIND("%",Abercrombie_Data[[#This Row],[Extra Promotion]])-2,2))</f>
        <v/>
      </c>
      <c r="K739" s="7">
        <f t="shared" si="22"/>
        <v>39</v>
      </c>
      <c r="L739" s="7">
        <f>K739*(1-(IF(Abercrombie_Data[[#This Row],[Extra Promotion %]]="",0,Abercrombie_Data[[#This Row],[Extra Promotion %]]/100)))</f>
        <v>39</v>
      </c>
      <c r="M739" s="10">
        <f t="shared" si="23"/>
        <v>0.5</v>
      </c>
      <c r="N739" s="12">
        <f>AVERAGEIFS(Abercrombie_Data[Price after Promo''s],Abercrombie_Data[ID],Abercrombie_Data[[#This Row],[ID]])</f>
        <v>39</v>
      </c>
      <c r="O73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0" spans="1:16" x14ac:dyDescent="0.25">
      <c r="A740" s="2">
        <v>43807</v>
      </c>
      <c r="B740" s="3" t="s">
        <v>103</v>
      </c>
      <c r="C740" s="3" t="s">
        <v>105</v>
      </c>
      <c r="D740" s="3" t="s">
        <v>11</v>
      </c>
      <c r="E740" s="6">
        <v>38035938</v>
      </c>
      <c r="F740" s="12">
        <v>78</v>
      </c>
      <c r="G740" s="12">
        <v>46.8</v>
      </c>
      <c r="H740" s="3" t="s">
        <v>385</v>
      </c>
      <c r="I740" s="3" t="s">
        <v>388</v>
      </c>
      <c r="J740" s="10" t="str">
        <f>IF(Abercrombie_Data[[#This Row],[Extra Promotion]]="","",MID(Abercrombie_Data[[#This Row],[Extra Promotion]],FIND("%",Abercrombie_Data[[#This Row],[Extra Promotion]])-2,2))</f>
        <v>25</v>
      </c>
      <c r="K740" s="7">
        <f t="shared" si="22"/>
        <v>46.8</v>
      </c>
      <c r="L740" s="7">
        <f>K740*(1-(IF(Abercrombie_Data[[#This Row],[Extra Promotion %]]="",0,Abercrombie_Data[[#This Row],[Extra Promotion %]]/100)))</f>
        <v>35.099999999999994</v>
      </c>
      <c r="M740" s="10">
        <f t="shared" si="23"/>
        <v>0.55000000000000004</v>
      </c>
      <c r="N740" s="12">
        <f>AVERAGEIFS(Abercrombie_Data[Price after Promo''s],Abercrombie_Data[ID],Abercrombie_Data[[#This Row],[ID]])</f>
        <v>35.099999999999994</v>
      </c>
      <c r="O74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1" spans="1:16" x14ac:dyDescent="0.25">
      <c r="A741" s="2">
        <v>43807</v>
      </c>
      <c r="B741" s="3" t="s">
        <v>103</v>
      </c>
      <c r="C741" s="3" t="s">
        <v>104</v>
      </c>
      <c r="D741" s="3" t="s">
        <v>45</v>
      </c>
      <c r="E741" s="6">
        <v>9702720</v>
      </c>
      <c r="F741" s="12">
        <v>78</v>
      </c>
      <c r="G741" s="12">
        <v>39</v>
      </c>
      <c r="H741" s="3" t="s">
        <v>385</v>
      </c>
      <c r="I741" s="3" t="s">
        <v>389</v>
      </c>
      <c r="J741" s="10" t="str">
        <f>IF(Abercrombie_Data[[#This Row],[Extra Promotion]]="","",MID(Abercrombie_Data[[#This Row],[Extra Promotion]],FIND("%",Abercrombie_Data[[#This Row],[Extra Promotion]])-2,2))</f>
        <v/>
      </c>
      <c r="K741" s="7">
        <f t="shared" si="22"/>
        <v>39</v>
      </c>
      <c r="L741" s="7">
        <f>K741*(1-(IF(Abercrombie_Data[[#This Row],[Extra Promotion %]]="",0,Abercrombie_Data[[#This Row],[Extra Promotion %]]/100)))</f>
        <v>39</v>
      </c>
      <c r="M741" s="10">
        <f t="shared" si="23"/>
        <v>0.5</v>
      </c>
      <c r="N741" s="12">
        <f>AVERAGEIFS(Abercrombie_Data[Price after Promo''s],Abercrombie_Data[ID],Abercrombie_Data[[#This Row],[ID]])</f>
        <v>39</v>
      </c>
      <c r="O74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2" spans="1:16" x14ac:dyDescent="0.25">
      <c r="A742" s="2">
        <v>43807</v>
      </c>
      <c r="B742" s="3" t="s">
        <v>103</v>
      </c>
      <c r="C742" s="3" t="s">
        <v>105</v>
      </c>
      <c r="D742" s="3" t="s">
        <v>14</v>
      </c>
      <c r="E742" s="6">
        <v>38035937</v>
      </c>
      <c r="F742" s="12">
        <v>78</v>
      </c>
      <c r="G742" s="12">
        <v>46.8</v>
      </c>
      <c r="H742" s="3" t="s">
        <v>385</v>
      </c>
      <c r="I742" s="3" t="s">
        <v>388</v>
      </c>
      <c r="J742" s="10" t="str">
        <f>IF(Abercrombie_Data[[#This Row],[Extra Promotion]]="","",MID(Abercrombie_Data[[#This Row],[Extra Promotion]],FIND("%",Abercrombie_Data[[#This Row],[Extra Promotion]])-2,2))</f>
        <v>25</v>
      </c>
      <c r="K742" s="7">
        <f t="shared" si="22"/>
        <v>46.8</v>
      </c>
      <c r="L742" s="7">
        <f>K742*(1-(IF(Abercrombie_Data[[#This Row],[Extra Promotion %]]="",0,Abercrombie_Data[[#This Row],[Extra Promotion %]]/100)))</f>
        <v>35.099999999999994</v>
      </c>
      <c r="M742" s="10">
        <f t="shared" si="23"/>
        <v>0.55000000000000004</v>
      </c>
      <c r="N742" s="12">
        <f>AVERAGEIFS(Abercrombie_Data[Price after Promo''s],Abercrombie_Data[ID],Abercrombie_Data[[#This Row],[ID]])</f>
        <v>35.099999999999994</v>
      </c>
      <c r="O74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3" spans="1:16" x14ac:dyDescent="0.25">
      <c r="A743" s="2">
        <v>43807</v>
      </c>
      <c r="B743" s="3" t="s">
        <v>103</v>
      </c>
      <c r="C743" s="3" t="s">
        <v>104</v>
      </c>
      <c r="D743" s="3" t="s">
        <v>81</v>
      </c>
      <c r="E743" s="6">
        <v>12553819</v>
      </c>
      <c r="F743" s="12">
        <v>78</v>
      </c>
      <c r="G743" s="12">
        <v>39</v>
      </c>
      <c r="H743" s="3" t="s">
        <v>385</v>
      </c>
      <c r="I743" s="3" t="s">
        <v>389</v>
      </c>
      <c r="J743" s="10" t="str">
        <f>IF(Abercrombie_Data[[#This Row],[Extra Promotion]]="","",MID(Abercrombie_Data[[#This Row],[Extra Promotion]],FIND("%",Abercrombie_Data[[#This Row],[Extra Promotion]])-2,2))</f>
        <v/>
      </c>
      <c r="K743" s="7">
        <f t="shared" si="22"/>
        <v>39</v>
      </c>
      <c r="L743" s="7">
        <f>K743*(1-(IF(Abercrombie_Data[[#This Row],[Extra Promotion %]]="",0,Abercrombie_Data[[#This Row],[Extra Promotion %]]/100)))</f>
        <v>39</v>
      </c>
      <c r="M743" s="10">
        <f t="shared" si="23"/>
        <v>0.5</v>
      </c>
      <c r="N743" s="12">
        <f>AVERAGEIFS(Abercrombie_Data[Price after Promo''s],Abercrombie_Data[ID],Abercrombie_Data[[#This Row],[ID]])</f>
        <v>39</v>
      </c>
      <c r="O74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4" spans="1:16" x14ac:dyDescent="0.25">
      <c r="A744" s="2">
        <v>43807</v>
      </c>
      <c r="B744" s="3" t="s">
        <v>103</v>
      </c>
      <c r="C744" s="3" t="s">
        <v>105</v>
      </c>
      <c r="D744" s="3" t="s">
        <v>18</v>
      </c>
      <c r="E744" s="6">
        <v>38035939</v>
      </c>
      <c r="F744" s="12">
        <v>78</v>
      </c>
      <c r="G744" s="12">
        <v>46.8</v>
      </c>
      <c r="H744" s="3" t="s">
        <v>385</v>
      </c>
      <c r="I744" s="3" t="s">
        <v>388</v>
      </c>
      <c r="J744" s="10" t="str">
        <f>IF(Abercrombie_Data[[#This Row],[Extra Promotion]]="","",MID(Abercrombie_Data[[#This Row],[Extra Promotion]],FIND("%",Abercrombie_Data[[#This Row],[Extra Promotion]])-2,2))</f>
        <v>25</v>
      </c>
      <c r="K744" s="7">
        <f t="shared" si="22"/>
        <v>46.8</v>
      </c>
      <c r="L744" s="7">
        <f>K744*(1-(IF(Abercrombie_Data[[#This Row],[Extra Promotion %]]="",0,Abercrombie_Data[[#This Row],[Extra Promotion %]]/100)))</f>
        <v>35.099999999999994</v>
      </c>
      <c r="M744" s="10">
        <f t="shared" si="23"/>
        <v>0.55000000000000004</v>
      </c>
      <c r="N744" s="12">
        <f>AVERAGEIFS(Abercrombie_Data[Price after Promo''s],Abercrombie_Data[ID],Abercrombie_Data[[#This Row],[ID]])</f>
        <v>35.099999999999994</v>
      </c>
      <c r="O74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5" spans="1:16" x14ac:dyDescent="0.25">
      <c r="A745" s="2">
        <v>43807</v>
      </c>
      <c r="B745" s="3" t="s">
        <v>103</v>
      </c>
      <c r="C745" s="3" t="s">
        <v>111</v>
      </c>
      <c r="D745" s="3" t="s">
        <v>107</v>
      </c>
      <c r="E745" s="6">
        <v>20627824</v>
      </c>
      <c r="F745" s="12">
        <v>78</v>
      </c>
      <c r="G745" s="12">
        <v>39</v>
      </c>
      <c r="H745" s="3" t="s">
        <v>385</v>
      </c>
      <c r="I745" s="3" t="s">
        <v>389</v>
      </c>
      <c r="J745" s="10" t="str">
        <f>IF(Abercrombie_Data[[#This Row],[Extra Promotion]]="","",MID(Abercrombie_Data[[#This Row],[Extra Promotion]],FIND("%",Abercrombie_Data[[#This Row],[Extra Promotion]])-2,2))</f>
        <v/>
      </c>
      <c r="K745" s="7">
        <f t="shared" si="22"/>
        <v>39</v>
      </c>
      <c r="L745" s="7">
        <f>K745*(1-(IF(Abercrombie_Data[[#This Row],[Extra Promotion %]]="",0,Abercrombie_Data[[#This Row],[Extra Promotion %]]/100)))</f>
        <v>39</v>
      </c>
      <c r="M745" s="10">
        <f t="shared" si="23"/>
        <v>0.5</v>
      </c>
      <c r="N745" s="12">
        <f>AVERAGEIFS(Abercrombie_Data[Price after Promo''s],Abercrombie_Data[ID],Abercrombie_Data[[#This Row],[ID]])</f>
        <v>39</v>
      </c>
      <c r="O74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6" spans="1:16" x14ac:dyDescent="0.25">
      <c r="A746" s="2">
        <v>43807</v>
      </c>
      <c r="B746" s="3" t="s">
        <v>103</v>
      </c>
      <c r="C746" s="3" t="s">
        <v>106</v>
      </c>
      <c r="D746" s="3" t="s">
        <v>81</v>
      </c>
      <c r="E746" s="6">
        <v>17658319</v>
      </c>
      <c r="F746" s="12">
        <v>78</v>
      </c>
      <c r="G746" s="12">
        <v>39</v>
      </c>
      <c r="H746" s="3" t="s">
        <v>385</v>
      </c>
      <c r="I746" s="3" t="s">
        <v>389</v>
      </c>
      <c r="J746" s="10" t="str">
        <f>IF(Abercrombie_Data[[#This Row],[Extra Promotion]]="","",MID(Abercrombie_Data[[#This Row],[Extra Promotion]],FIND("%",Abercrombie_Data[[#This Row],[Extra Promotion]])-2,2))</f>
        <v/>
      </c>
      <c r="K746" s="7">
        <f t="shared" si="22"/>
        <v>39</v>
      </c>
      <c r="L746" s="7">
        <f>K746*(1-(IF(Abercrombie_Data[[#This Row],[Extra Promotion %]]="",0,Abercrombie_Data[[#This Row],[Extra Promotion %]]/100)))</f>
        <v>39</v>
      </c>
      <c r="M746" s="10">
        <f t="shared" si="23"/>
        <v>0.5</v>
      </c>
      <c r="N746" s="12">
        <f>AVERAGEIFS(Abercrombie_Data[Price after Promo''s],Abercrombie_Data[ID],Abercrombie_Data[[#This Row],[ID]])</f>
        <v>39</v>
      </c>
      <c r="O74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7" spans="1:16" x14ac:dyDescent="0.25">
      <c r="A747" s="2">
        <v>43807</v>
      </c>
      <c r="B747" s="3" t="s">
        <v>103</v>
      </c>
      <c r="C747" s="3" t="s">
        <v>111</v>
      </c>
      <c r="D747" s="3" t="s">
        <v>11</v>
      </c>
      <c r="E747" s="6">
        <v>20627825</v>
      </c>
      <c r="F747" s="12">
        <v>78</v>
      </c>
      <c r="G747" s="12">
        <v>39</v>
      </c>
      <c r="H747" s="3" t="s">
        <v>385</v>
      </c>
      <c r="I747" s="3" t="s">
        <v>389</v>
      </c>
      <c r="J747" s="10" t="str">
        <f>IF(Abercrombie_Data[[#This Row],[Extra Promotion]]="","",MID(Abercrombie_Data[[#This Row],[Extra Promotion]],FIND("%",Abercrombie_Data[[#This Row],[Extra Promotion]])-2,2))</f>
        <v/>
      </c>
      <c r="K747" s="7">
        <f t="shared" si="22"/>
        <v>39</v>
      </c>
      <c r="L747" s="7">
        <f>K747*(1-(IF(Abercrombie_Data[[#This Row],[Extra Promotion %]]="",0,Abercrombie_Data[[#This Row],[Extra Promotion %]]/100)))</f>
        <v>39</v>
      </c>
      <c r="M747" s="10">
        <f t="shared" si="23"/>
        <v>0.5</v>
      </c>
      <c r="N747" s="12">
        <f>AVERAGEIFS(Abercrombie_Data[Price after Promo''s],Abercrombie_Data[ID],Abercrombie_Data[[#This Row],[ID]])</f>
        <v>39</v>
      </c>
      <c r="O74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8" spans="1:16" x14ac:dyDescent="0.25">
      <c r="A748" s="2">
        <v>43807</v>
      </c>
      <c r="B748" s="3" t="s">
        <v>103</v>
      </c>
      <c r="C748" s="3" t="s">
        <v>111</v>
      </c>
      <c r="D748" s="3" t="s">
        <v>45</v>
      </c>
      <c r="E748" s="6">
        <v>37348676</v>
      </c>
      <c r="F748" s="12">
        <v>78</v>
      </c>
      <c r="G748" s="12">
        <v>39</v>
      </c>
      <c r="H748" s="3" t="s">
        <v>385</v>
      </c>
      <c r="I748" s="3" t="s">
        <v>389</v>
      </c>
      <c r="J748" s="10" t="str">
        <f>IF(Abercrombie_Data[[#This Row],[Extra Promotion]]="","",MID(Abercrombie_Data[[#This Row],[Extra Promotion]],FIND("%",Abercrombie_Data[[#This Row],[Extra Promotion]])-2,2))</f>
        <v/>
      </c>
      <c r="K748" s="7">
        <f t="shared" si="22"/>
        <v>39</v>
      </c>
      <c r="L748" s="7">
        <f>K748*(1-(IF(Abercrombie_Data[[#This Row],[Extra Promotion %]]="",0,Abercrombie_Data[[#This Row],[Extra Promotion %]]/100)))</f>
        <v>39</v>
      </c>
      <c r="M748" s="10">
        <f t="shared" si="23"/>
        <v>0.5</v>
      </c>
      <c r="N748" s="12">
        <f>AVERAGEIFS(Abercrombie_Data[Price after Promo''s],Abercrombie_Data[ID],Abercrombie_Data[[#This Row],[ID]])</f>
        <v>39</v>
      </c>
      <c r="O74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49" spans="1:16" x14ac:dyDescent="0.25">
      <c r="A749" s="2">
        <v>43807</v>
      </c>
      <c r="B749" s="3" t="s">
        <v>103</v>
      </c>
      <c r="C749" s="3" t="s">
        <v>111</v>
      </c>
      <c r="D749" s="3" t="s">
        <v>81</v>
      </c>
      <c r="E749" s="6">
        <v>20627823</v>
      </c>
      <c r="F749" s="12">
        <v>78</v>
      </c>
      <c r="G749" s="12">
        <v>39</v>
      </c>
      <c r="H749" s="3" t="s">
        <v>385</v>
      </c>
      <c r="I749" s="3" t="s">
        <v>389</v>
      </c>
      <c r="J749" s="10" t="str">
        <f>IF(Abercrombie_Data[[#This Row],[Extra Promotion]]="","",MID(Abercrombie_Data[[#This Row],[Extra Promotion]],FIND("%",Abercrombie_Data[[#This Row],[Extra Promotion]])-2,2))</f>
        <v/>
      </c>
      <c r="K749" s="7">
        <f t="shared" si="22"/>
        <v>39</v>
      </c>
      <c r="L749" s="7">
        <f>K749*(1-(IF(Abercrombie_Data[[#This Row],[Extra Promotion %]]="",0,Abercrombie_Data[[#This Row],[Extra Promotion %]]/100)))</f>
        <v>39</v>
      </c>
      <c r="M749" s="10">
        <f t="shared" si="23"/>
        <v>0.5</v>
      </c>
      <c r="N749" s="12">
        <f>AVERAGEIFS(Abercrombie_Data[Price after Promo''s],Abercrombie_Data[ID],Abercrombie_Data[[#This Row],[ID]])</f>
        <v>39</v>
      </c>
      <c r="O74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0" spans="1:16" x14ac:dyDescent="0.25">
      <c r="A750" s="2">
        <v>43807</v>
      </c>
      <c r="B750" s="3" t="s">
        <v>103</v>
      </c>
      <c r="C750" s="3" t="s">
        <v>108</v>
      </c>
      <c r="D750" s="3" t="s">
        <v>107</v>
      </c>
      <c r="E750" s="6">
        <v>35504844</v>
      </c>
      <c r="F750" s="12">
        <v>78</v>
      </c>
      <c r="G750" s="12">
        <v>39</v>
      </c>
      <c r="H750" s="3" t="s">
        <v>385</v>
      </c>
      <c r="I750" s="3" t="s">
        <v>389</v>
      </c>
      <c r="J750" s="10" t="str">
        <f>IF(Abercrombie_Data[[#This Row],[Extra Promotion]]="","",MID(Abercrombie_Data[[#This Row],[Extra Promotion]],FIND("%",Abercrombie_Data[[#This Row],[Extra Promotion]])-2,2))</f>
        <v/>
      </c>
      <c r="K750" s="7">
        <f t="shared" si="22"/>
        <v>39</v>
      </c>
      <c r="L750" s="7">
        <f>K750*(1-(IF(Abercrombie_Data[[#This Row],[Extra Promotion %]]="",0,Abercrombie_Data[[#This Row],[Extra Promotion %]]/100)))</f>
        <v>39</v>
      </c>
      <c r="M750" s="10">
        <f t="shared" si="23"/>
        <v>0.5</v>
      </c>
      <c r="N750" s="12">
        <f>AVERAGEIFS(Abercrombie_Data[Price after Promo''s],Abercrombie_Data[ID],Abercrombie_Data[[#This Row],[ID]])</f>
        <v>39</v>
      </c>
      <c r="O75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1" spans="1:16" x14ac:dyDescent="0.25">
      <c r="A751" s="2">
        <v>43807</v>
      </c>
      <c r="B751" s="3" t="s">
        <v>103</v>
      </c>
      <c r="C751" s="3" t="s">
        <v>106</v>
      </c>
      <c r="D751" s="3" t="s">
        <v>11</v>
      </c>
      <c r="E751" s="6">
        <v>20627822</v>
      </c>
      <c r="F751" s="12">
        <v>78</v>
      </c>
      <c r="G751" s="12">
        <v>39</v>
      </c>
      <c r="H751" s="3" t="s">
        <v>385</v>
      </c>
      <c r="I751" s="3" t="s">
        <v>389</v>
      </c>
      <c r="J751" s="10" t="str">
        <f>IF(Abercrombie_Data[[#This Row],[Extra Promotion]]="","",MID(Abercrombie_Data[[#This Row],[Extra Promotion]],FIND("%",Abercrombie_Data[[#This Row],[Extra Promotion]])-2,2))</f>
        <v/>
      </c>
      <c r="K751" s="7">
        <f t="shared" si="22"/>
        <v>39</v>
      </c>
      <c r="L751" s="7">
        <f>K751*(1-(IF(Abercrombie_Data[[#This Row],[Extra Promotion %]]="",0,Abercrombie_Data[[#This Row],[Extra Promotion %]]/100)))</f>
        <v>39</v>
      </c>
      <c r="M751" s="10">
        <f t="shared" si="23"/>
        <v>0.5</v>
      </c>
      <c r="N751" s="12">
        <f>AVERAGEIFS(Abercrombie_Data[Price after Promo''s],Abercrombie_Data[ID],Abercrombie_Data[[#This Row],[ID]])</f>
        <v>39</v>
      </c>
      <c r="O75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2" spans="1:16" x14ac:dyDescent="0.25">
      <c r="A752" s="2">
        <v>43807</v>
      </c>
      <c r="B752" s="3" t="s">
        <v>103</v>
      </c>
      <c r="C752" s="3" t="s">
        <v>104</v>
      </c>
      <c r="D752" s="3" t="s">
        <v>119</v>
      </c>
      <c r="E752" s="6">
        <v>35504838</v>
      </c>
      <c r="F752" s="12">
        <v>78</v>
      </c>
      <c r="G752" s="12">
        <v>39</v>
      </c>
      <c r="H752" s="3" t="s">
        <v>385</v>
      </c>
      <c r="I752" s="3" t="s">
        <v>389</v>
      </c>
      <c r="J752" s="10" t="str">
        <f>IF(Abercrombie_Data[[#This Row],[Extra Promotion]]="","",MID(Abercrombie_Data[[#This Row],[Extra Promotion]],FIND("%",Abercrombie_Data[[#This Row],[Extra Promotion]])-2,2))</f>
        <v/>
      </c>
      <c r="K752" s="7">
        <f t="shared" si="22"/>
        <v>39</v>
      </c>
      <c r="L752" s="7">
        <f>K752*(1-(IF(Abercrombie_Data[[#This Row],[Extra Promotion %]]="",0,Abercrombie_Data[[#This Row],[Extra Promotion %]]/100)))</f>
        <v>39</v>
      </c>
      <c r="M752" s="10">
        <f t="shared" si="23"/>
        <v>0.5</v>
      </c>
      <c r="N752" s="12">
        <f>AVERAGEIFS(Abercrombie_Data[Price after Promo''s],Abercrombie_Data[ID],Abercrombie_Data[[#This Row],[ID]])</f>
        <v>39</v>
      </c>
      <c r="O75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3" spans="1:16" x14ac:dyDescent="0.25">
      <c r="A753" s="2">
        <v>43807</v>
      </c>
      <c r="B753" s="3" t="s">
        <v>103</v>
      </c>
      <c r="C753" s="3" t="s">
        <v>106</v>
      </c>
      <c r="D753" s="3" t="s">
        <v>45</v>
      </c>
      <c r="E753" s="6">
        <v>30344835</v>
      </c>
      <c r="F753" s="12">
        <v>88</v>
      </c>
      <c r="G753" s="12">
        <v>44</v>
      </c>
      <c r="H753" s="3" t="s">
        <v>385</v>
      </c>
      <c r="I753" s="3" t="s">
        <v>389</v>
      </c>
      <c r="J753" s="10" t="str">
        <f>IF(Abercrombie_Data[[#This Row],[Extra Promotion]]="","",MID(Abercrombie_Data[[#This Row],[Extra Promotion]],FIND("%",Abercrombie_Data[[#This Row],[Extra Promotion]])-2,2))</f>
        <v/>
      </c>
      <c r="K753" s="7">
        <f t="shared" si="22"/>
        <v>44</v>
      </c>
      <c r="L753" s="7">
        <f>K753*(1-(IF(Abercrombie_Data[[#This Row],[Extra Promotion %]]="",0,Abercrombie_Data[[#This Row],[Extra Promotion %]]/100)))</f>
        <v>44</v>
      </c>
      <c r="M753" s="10">
        <f t="shared" si="23"/>
        <v>0.5</v>
      </c>
      <c r="N753" s="12">
        <f>AVERAGEIFS(Abercrombie_Data[Price after Promo''s],Abercrombie_Data[ID],Abercrombie_Data[[#This Row],[ID]])</f>
        <v>44</v>
      </c>
      <c r="O75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4" spans="1:16" x14ac:dyDescent="0.25">
      <c r="A754" s="2">
        <v>43807</v>
      </c>
      <c r="B754" s="3" t="s">
        <v>103</v>
      </c>
      <c r="C754" s="3" t="s">
        <v>106</v>
      </c>
      <c r="D754" s="3" t="s">
        <v>107</v>
      </c>
      <c r="E754" s="6">
        <v>39367819</v>
      </c>
      <c r="F754" s="12">
        <v>78</v>
      </c>
      <c r="G754" s="12">
        <v>39</v>
      </c>
      <c r="H754" s="3" t="s">
        <v>385</v>
      </c>
      <c r="I754" s="3" t="s">
        <v>389</v>
      </c>
      <c r="J754" s="10" t="str">
        <f>IF(Abercrombie_Data[[#This Row],[Extra Promotion]]="","",MID(Abercrombie_Data[[#This Row],[Extra Promotion]],FIND("%",Abercrombie_Data[[#This Row],[Extra Promotion]])-2,2))</f>
        <v/>
      </c>
      <c r="K754" s="7">
        <f t="shared" si="22"/>
        <v>39</v>
      </c>
      <c r="L754" s="7">
        <f>K754*(1-(IF(Abercrombie_Data[[#This Row],[Extra Promotion %]]="",0,Abercrombie_Data[[#This Row],[Extra Promotion %]]/100)))</f>
        <v>39</v>
      </c>
      <c r="M754" s="10">
        <f t="shared" si="23"/>
        <v>0.5</v>
      </c>
      <c r="N754" s="12">
        <f>AVERAGEIFS(Abercrombie_Data[Price after Promo''s],Abercrombie_Data[ID],Abercrombie_Data[[#This Row],[ID]])</f>
        <v>39</v>
      </c>
      <c r="O75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5" spans="1:16" x14ac:dyDescent="0.25">
      <c r="A755" s="2">
        <v>43807</v>
      </c>
      <c r="B755" s="3" t="s">
        <v>103</v>
      </c>
      <c r="C755" s="3" t="s">
        <v>108</v>
      </c>
      <c r="D755" s="3" t="s">
        <v>81</v>
      </c>
      <c r="E755" s="6">
        <v>35504845</v>
      </c>
      <c r="F755" s="12">
        <v>78</v>
      </c>
      <c r="G755" s="12">
        <v>39</v>
      </c>
      <c r="H755" s="3" t="s">
        <v>385</v>
      </c>
      <c r="I755" s="3" t="s">
        <v>389</v>
      </c>
      <c r="J755" s="10" t="str">
        <f>IF(Abercrombie_Data[[#This Row],[Extra Promotion]]="","",MID(Abercrombie_Data[[#This Row],[Extra Promotion]],FIND("%",Abercrombie_Data[[#This Row],[Extra Promotion]])-2,2))</f>
        <v/>
      </c>
      <c r="K755" s="7">
        <f t="shared" si="22"/>
        <v>39</v>
      </c>
      <c r="L755" s="7">
        <f>K755*(1-(IF(Abercrombie_Data[[#This Row],[Extra Promotion %]]="",0,Abercrombie_Data[[#This Row],[Extra Promotion %]]/100)))</f>
        <v>39</v>
      </c>
      <c r="M755" s="10">
        <f t="shared" si="23"/>
        <v>0.5</v>
      </c>
      <c r="N755" s="12">
        <f>AVERAGEIFS(Abercrombie_Data[Price after Promo''s],Abercrombie_Data[ID],Abercrombie_Data[[#This Row],[ID]])</f>
        <v>39</v>
      </c>
      <c r="O75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6" spans="1:16" x14ac:dyDescent="0.25">
      <c r="A756" s="2">
        <v>43807</v>
      </c>
      <c r="B756" s="3" t="s">
        <v>103</v>
      </c>
      <c r="C756" s="3" t="s">
        <v>108</v>
      </c>
      <c r="D756" s="3" t="s">
        <v>81</v>
      </c>
      <c r="E756" s="6">
        <v>9847866</v>
      </c>
      <c r="F756" s="12">
        <v>78</v>
      </c>
      <c r="G756" s="12">
        <v>39</v>
      </c>
      <c r="H756" s="3" t="s">
        <v>385</v>
      </c>
      <c r="I756" s="3" t="s">
        <v>389</v>
      </c>
      <c r="J756" s="10" t="str">
        <f>IF(Abercrombie_Data[[#This Row],[Extra Promotion]]="","",MID(Abercrombie_Data[[#This Row],[Extra Promotion]],FIND("%",Abercrombie_Data[[#This Row],[Extra Promotion]])-2,2))</f>
        <v/>
      </c>
      <c r="K756" s="7">
        <f t="shared" si="22"/>
        <v>39</v>
      </c>
      <c r="L756" s="7">
        <f>K756*(1-(IF(Abercrombie_Data[[#This Row],[Extra Promotion %]]="",0,Abercrombie_Data[[#This Row],[Extra Promotion %]]/100)))</f>
        <v>39</v>
      </c>
      <c r="M756" s="10">
        <f t="shared" si="23"/>
        <v>0.5</v>
      </c>
      <c r="N756" s="12">
        <f>AVERAGEIFS(Abercrombie_Data[Price after Promo''s],Abercrombie_Data[ID],Abercrombie_Data[[#This Row],[ID]])</f>
        <v>39</v>
      </c>
      <c r="O75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7" spans="1:16" x14ac:dyDescent="0.25">
      <c r="A757" s="2">
        <v>43807</v>
      </c>
      <c r="B757" s="3" t="s">
        <v>103</v>
      </c>
      <c r="C757" s="3" t="s">
        <v>112</v>
      </c>
      <c r="D757" s="3" t="s">
        <v>113</v>
      </c>
      <c r="E757" s="6">
        <v>35504834</v>
      </c>
      <c r="F757" s="12">
        <v>88</v>
      </c>
      <c r="G757" s="12">
        <v>44</v>
      </c>
      <c r="H757" s="3" t="s">
        <v>385</v>
      </c>
      <c r="I757" s="3" t="s">
        <v>389</v>
      </c>
      <c r="J757" s="10" t="str">
        <f>IF(Abercrombie_Data[[#This Row],[Extra Promotion]]="","",MID(Abercrombie_Data[[#This Row],[Extra Promotion]],FIND("%",Abercrombie_Data[[#This Row],[Extra Promotion]])-2,2))</f>
        <v/>
      </c>
      <c r="K757" s="7">
        <f t="shared" si="22"/>
        <v>44</v>
      </c>
      <c r="L757" s="7">
        <f>K757*(1-(IF(Abercrombie_Data[[#This Row],[Extra Promotion %]]="",0,Abercrombie_Data[[#This Row],[Extra Promotion %]]/100)))</f>
        <v>44</v>
      </c>
      <c r="M757" s="10">
        <f t="shared" si="23"/>
        <v>0.5</v>
      </c>
      <c r="N757" s="12">
        <f>AVERAGEIFS(Abercrombie_Data[Price after Promo''s],Abercrombie_Data[ID],Abercrombie_Data[[#This Row],[ID]])</f>
        <v>44</v>
      </c>
      <c r="O75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8" spans="1:16" x14ac:dyDescent="0.25">
      <c r="A758" s="2">
        <v>43807</v>
      </c>
      <c r="B758" s="3" t="s">
        <v>103</v>
      </c>
      <c r="C758" s="3" t="s">
        <v>109</v>
      </c>
      <c r="D758" s="3" t="s">
        <v>116</v>
      </c>
      <c r="E758" s="6">
        <v>37348673</v>
      </c>
      <c r="F758" s="12">
        <v>78</v>
      </c>
      <c r="G758" s="12">
        <v>39</v>
      </c>
      <c r="H758" s="3" t="s">
        <v>385</v>
      </c>
      <c r="I758" s="3" t="s">
        <v>389</v>
      </c>
      <c r="J758" s="10" t="str">
        <f>IF(Abercrombie_Data[[#This Row],[Extra Promotion]]="","",MID(Abercrombie_Data[[#This Row],[Extra Promotion]],FIND("%",Abercrombie_Data[[#This Row],[Extra Promotion]])-2,2))</f>
        <v/>
      </c>
      <c r="K758" s="7">
        <f t="shared" si="22"/>
        <v>39</v>
      </c>
      <c r="L758" s="7">
        <f>K758*(1-(IF(Abercrombie_Data[[#This Row],[Extra Promotion %]]="",0,Abercrombie_Data[[#This Row],[Extra Promotion %]]/100)))</f>
        <v>39</v>
      </c>
      <c r="M758" s="10">
        <f t="shared" si="23"/>
        <v>0.5</v>
      </c>
      <c r="N758" s="12">
        <f>AVERAGEIFS(Abercrombie_Data[Price after Promo''s],Abercrombie_Data[ID],Abercrombie_Data[[#This Row],[ID]])</f>
        <v>39</v>
      </c>
      <c r="O75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59" spans="1:16" x14ac:dyDescent="0.25">
      <c r="A759" s="2">
        <v>43807</v>
      </c>
      <c r="B759" s="3" t="s">
        <v>103</v>
      </c>
      <c r="C759" s="3" t="s">
        <v>106</v>
      </c>
      <c r="D759" s="3" t="s">
        <v>126</v>
      </c>
      <c r="E759" s="6">
        <v>9847719</v>
      </c>
      <c r="F759" s="12">
        <v>78</v>
      </c>
      <c r="G759" s="12">
        <v>39</v>
      </c>
      <c r="H759" s="3" t="s">
        <v>385</v>
      </c>
      <c r="I759" s="3" t="s">
        <v>389</v>
      </c>
      <c r="J759" s="10" t="str">
        <f>IF(Abercrombie_Data[[#This Row],[Extra Promotion]]="","",MID(Abercrombie_Data[[#This Row],[Extra Promotion]],FIND("%",Abercrombie_Data[[#This Row],[Extra Promotion]])-2,2))</f>
        <v/>
      </c>
      <c r="K759" s="7">
        <f t="shared" si="22"/>
        <v>39</v>
      </c>
      <c r="L759" s="7">
        <f>K759*(1-(IF(Abercrombie_Data[[#This Row],[Extra Promotion %]]="",0,Abercrombie_Data[[#This Row],[Extra Promotion %]]/100)))</f>
        <v>39</v>
      </c>
      <c r="M759" s="10">
        <f t="shared" si="23"/>
        <v>0.5</v>
      </c>
      <c r="N759" s="12">
        <f>AVERAGEIFS(Abercrombie_Data[Price after Promo''s],Abercrombie_Data[ID],Abercrombie_Data[[#This Row],[ID]])</f>
        <v>39</v>
      </c>
      <c r="O75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0" spans="1:16" x14ac:dyDescent="0.25">
      <c r="A760" s="2">
        <v>43807</v>
      </c>
      <c r="B760" s="3" t="s">
        <v>103</v>
      </c>
      <c r="C760" s="3" t="s">
        <v>106</v>
      </c>
      <c r="D760" s="3" t="s">
        <v>69</v>
      </c>
      <c r="E760" s="6">
        <v>30344836</v>
      </c>
      <c r="F760" s="12">
        <v>88</v>
      </c>
      <c r="G760" s="12">
        <v>44</v>
      </c>
      <c r="H760" s="3" t="s">
        <v>385</v>
      </c>
      <c r="I760" s="3" t="s">
        <v>389</v>
      </c>
      <c r="J760" s="10" t="str">
        <f>IF(Abercrombie_Data[[#This Row],[Extra Promotion]]="","",MID(Abercrombie_Data[[#This Row],[Extra Promotion]],FIND("%",Abercrombie_Data[[#This Row],[Extra Promotion]])-2,2))</f>
        <v/>
      </c>
      <c r="K760" s="7">
        <f t="shared" si="22"/>
        <v>44</v>
      </c>
      <c r="L760" s="7">
        <f>K760*(1-(IF(Abercrombie_Data[[#This Row],[Extra Promotion %]]="",0,Abercrombie_Data[[#This Row],[Extra Promotion %]]/100)))</f>
        <v>44</v>
      </c>
      <c r="M760" s="10">
        <f t="shared" si="23"/>
        <v>0.5</v>
      </c>
      <c r="N760" s="12">
        <f>AVERAGEIFS(Abercrombie_Data[Price after Promo''s],Abercrombie_Data[ID],Abercrombie_Data[[#This Row],[ID]])</f>
        <v>44</v>
      </c>
      <c r="O76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1" spans="1:16" x14ac:dyDescent="0.25">
      <c r="A761" s="2">
        <v>43807</v>
      </c>
      <c r="B761" s="3" t="s">
        <v>103</v>
      </c>
      <c r="C761" s="3" t="s">
        <v>111</v>
      </c>
      <c r="D761" s="3" t="s">
        <v>69</v>
      </c>
      <c r="E761" s="6">
        <v>20365319</v>
      </c>
      <c r="F761" s="12">
        <v>78</v>
      </c>
      <c r="G761" s="12">
        <v>39</v>
      </c>
      <c r="H761" s="3" t="s">
        <v>385</v>
      </c>
      <c r="I761" s="3" t="s">
        <v>389</v>
      </c>
      <c r="J761" s="10" t="str">
        <f>IF(Abercrombie_Data[[#This Row],[Extra Promotion]]="","",MID(Abercrombie_Data[[#This Row],[Extra Promotion]],FIND("%",Abercrombie_Data[[#This Row],[Extra Promotion]])-2,2))</f>
        <v/>
      </c>
      <c r="K761" s="7">
        <f t="shared" si="22"/>
        <v>39</v>
      </c>
      <c r="L761" s="7">
        <f>K761*(1-(IF(Abercrombie_Data[[#This Row],[Extra Promotion %]]="",0,Abercrombie_Data[[#This Row],[Extra Promotion %]]/100)))</f>
        <v>39</v>
      </c>
      <c r="M761" s="10">
        <f t="shared" si="23"/>
        <v>0.5</v>
      </c>
      <c r="N761" s="12">
        <f>AVERAGEIFS(Abercrombie_Data[Price after Promo''s],Abercrombie_Data[ID],Abercrombie_Data[[#This Row],[ID]])</f>
        <v>39</v>
      </c>
      <c r="O76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2" spans="1:16" x14ac:dyDescent="0.25">
      <c r="A762" s="2">
        <v>43807</v>
      </c>
      <c r="B762" s="3" t="s">
        <v>103</v>
      </c>
      <c r="C762" s="3" t="s">
        <v>104</v>
      </c>
      <c r="D762" s="3" t="s">
        <v>115</v>
      </c>
      <c r="E762" s="6">
        <v>11968343</v>
      </c>
      <c r="F762" s="12">
        <v>78</v>
      </c>
      <c r="G762" s="12">
        <v>39</v>
      </c>
      <c r="H762" s="3" t="s">
        <v>385</v>
      </c>
      <c r="I762" s="3" t="s">
        <v>389</v>
      </c>
      <c r="J762" s="10" t="str">
        <f>IF(Abercrombie_Data[[#This Row],[Extra Promotion]]="","",MID(Abercrombie_Data[[#This Row],[Extra Promotion]],FIND("%",Abercrombie_Data[[#This Row],[Extra Promotion]])-2,2))</f>
        <v/>
      </c>
      <c r="K762" s="7">
        <f t="shared" si="22"/>
        <v>39</v>
      </c>
      <c r="L762" s="7">
        <f>K762*(1-(IF(Abercrombie_Data[[#This Row],[Extra Promotion %]]="",0,Abercrombie_Data[[#This Row],[Extra Promotion %]]/100)))</f>
        <v>39</v>
      </c>
      <c r="M762" s="10">
        <f t="shared" si="23"/>
        <v>0.5</v>
      </c>
      <c r="N762" s="12">
        <f>AVERAGEIFS(Abercrombie_Data[Price after Promo''s],Abercrombie_Data[ID],Abercrombie_Data[[#This Row],[ID]])</f>
        <v>39</v>
      </c>
      <c r="O76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3" spans="1:16" x14ac:dyDescent="0.25">
      <c r="A763" s="2">
        <v>43807</v>
      </c>
      <c r="B763" s="3" t="s">
        <v>103</v>
      </c>
      <c r="C763" s="3" t="s">
        <v>109</v>
      </c>
      <c r="D763" s="3" t="s">
        <v>81</v>
      </c>
      <c r="E763" s="6">
        <v>20627826</v>
      </c>
      <c r="F763" s="12">
        <v>78</v>
      </c>
      <c r="G763" s="12">
        <v>39</v>
      </c>
      <c r="H763" s="3" t="s">
        <v>385</v>
      </c>
      <c r="I763" s="3" t="s">
        <v>389</v>
      </c>
      <c r="J763" s="10" t="str">
        <f>IF(Abercrombie_Data[[#This Row],[Extra Promotion]]="","",MID(Abercrombie_Data[[#This Row],[Extra Promotion]],FIND("%",Abercrombie_Data[[#This Row],[Extra Promotion]])-2,2))</f>
        <v/>
      </c>
      <c r="K763" s="7">
        <f t="shared" si="22"/>
        <v>39</v>
      </c>
      <c r="L763" s="7">
        <f>K763*(1-(IF(Abercrombie_Data[[#This Row],[Extra Promotion %]]="",0,Abercrombie_Data[[#This Row],[Extra Promotion %]]/100)))</f>
        <v>39</v>
      </c>
      <c r="M763" s="10">
        <f t="shared" si="23"/>
        <v>0.5</v>
      </c>
      <c r="N763" s="12">
        <f>AVERAGEIFS(Abercrombie_Data[Price after Promo''s],Abercrombie_Data[ID],Abercrombie_Data[[#This Row],[ID]])</f>
        <v>39</v>
      </c>
      <c r="O76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4" spans="1:16" x14ac:dyDescent="0.25">
      <c r="A764" s="2">
        <v>43807</v>
      </c>
      <c r="B764" s="3" t="s">
        <v>103</v>
      </c>
      <c r="C764" s="3" t="s">
        <v>109</v>
      </c>
      <c r="D764" s="3" t="s">
        <v>11</v>
      </c>
      <c r="E764" s="6">
        <v>20366819</v>
      </c>
      <c r="F764" s="12">
        <v>78</v>
      </c>
      <c r="G764" s="12">
        <v>39</v>
      </c>
      <c r="H764" s="3" t="s">
        <v>385</v>
      </c>
      <c r="I764" s="3" t="s">
        <v>389</v>
      </c>
      <c r="J764" s="10" t="str">
        <f>IF(Abercrombie_Data[[#This Row],[Extra Promotion]]="","",MID(Abercrombie_Data[[#This Row],[Extra Promotion]],FIND("%",Abercrombie_Data[[#This Row],[Extra Promotion]])-2,2))</f>
        <v/>
      </c>
      <c r="K764" s="7">
        <f t="shared" si="22"/>
        <v>39</v>
      </c>
      <c r="L764" s="7">
        <f>K764*(1-(IF(Abercrombie_Data[[#This Row],[Extra Promotion %]]="",0,Abercrombie_Data[[#This Row],[Extra Promotion %]]/100)))</f>
        <v>39</v>
      </c>
      <c r="M764" s="10">
        <f t="shared" si="23"/>
        <v>0.5</v>
      </c>
      <c r="N764" s="12">
        <f>AVERAGEIFS(Abercrombie_Data[Price after Promo''s],Abercrombie_Data[ID],Abercrombie_Data[[#This Row],[ID]])</f>
        <v>39</v>
      </c>
      <c r="O76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5" spans="1:16" x14ac:dyDescent="0.25">
      <c r="A765" s="2">
        <v>43807</v>
      </c>
      <c r="B765" s="3" t="s">
        <v>103</v>
      </c>
      <c r="C765" s="3" t="s">
        <v>111</v>
      </c>
      <c r="D765" s="3" t="s">
        <v>133</v>
      </c>
      <c r="E765" s="6">
        <v>37348667</v>
      </c>
      <c r="F765" s="12">
        <v>88</v>
      </c>
      <c r="G765" s="12">
        <v>52.8</v>
      </c>
      <c r="H765" s="3" t="s">
        <v>385</v>
      </c>
      <c r="I765" s="3" t="s">
        <v>388</v>
      </c>
      <c r="J765" s="10" t="str">
        <f>IF(Abercrombie_Data[[#This Row],[Extra Promotion]]="","",MID(Abercrombie_Data[[#This Row],[Extra Promotion]],FIND("%",Abercrombie_Data[[#This Row],[Extra Promotion]])-2,2))</f>
        <v>25</v>
      </c>
      <c r="K765" s="7">
        <f t="shared" si="22"/>
        <v>52.8</v>
      </c>
      <c r="L765" s="7">
        <f>K765*(1-(IF(Abercrombie_Data[[#This Row],[Extra Promotion %]]="",0,Abercrombie_Data[[#This Row],[Extra Promotion %]]/100)))</f>
        <v>39.599999999999994</v>
      </c>
      <c r="M765" s="10">
        <f t="shared" si="23"/>
        <v>0.55000000000000004</v>
      </c>
      <c r="N765" s="12">
        <f>AVERAGEIFS(Abercrombie_Data[Price after Promo''s],Abercrombie_Data[ID],Abercrombie_Data[[#This Row],[ID]])</f>
        <v>39.599999999999994</v>
      </c>
      <c r="O76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6" spans="1:16" x14ac:dyDescent="0.25">
      <c r="A766" s="2">
        <v>43807</v>
      </c>
      <c r="B766" s="3" t="s">
        <v>103</v>
      </c>
      <c r="C766" s="3" t="s">
        <v>109</v>
      </c>
      <c r="D766" s="3" t="s">
        <v>107</v>
      </c>
      <c r="E766" s="6">
        <v>37348672</v>
      </c>
      <c r="F766" s="12">
        <v>78</v>
      </c>
      <c r="G766" s="12">
        <v>39</v>
      </c>
      <c r="H766" s="3" t="s">
        <v>385</v>
      </c>
      <c r="I766" s="3" t="s">
        <v>389</v>
      </c>
      <c r="J766" s="10" t="str">
        <f>IF(Abercrombie_Data[[#This Row],[Extra Promotion]]="","",MID(Abercrombie_Data[[#This Row],[Extra Promotion]],FIND("%",Abercrombie_Data[[#This Row],[Extra Promotion]])-2,2))</f>
        <v/>
      </c>
      <c r="K766" s="7">
        <f t="shared" si="22"/>
        <v>39</v>
      </c>
      <c r="L766" s="7">
        <f>K766*(1-(IF(Abercrombie_Data[[#This Row],[Extra Promotion %]]="",0,Abercrombie_Data[[#This Row],[Extra Promotion %]]/100)))</f>
        <v>39</v>
      </c>
      <c r="M766" s="10">
        <f t="shared" si="23"/>
        <v>0.5</v>
      </c>
      <c r="N766" s="12">
        <f>AVERAGEIFS(Abercrombie_Data[Price after Promo''s],Abercrombie_Data[ID],Abercrombie_Data[[#This Row],[ID]])</f>
        <v>39</v>
      </c>
      <c r="O76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7" spans="1:16" x14ac:dyDescent="0.25">
      <c r="A767" s="2">
        <v>43807</v>
      </c>
      <c r="B767" s="3" t="s">
        <v>103</v>
      </c>
      <c r="C767" s="3" t="s">
        <v>111</v>
      </c>
      <c r="D767" s="3" t="s">
        <v>121</v>
      </c>
      <c r="E767" s="6">
        <v>37348677</v>
      </c>
      <c r="F767" s="12">
        <v>78</v>
      </c>
      <c r="G767" s="12">
        <v>39</v>
      </c>
      <c r="H767" s="3" t="s">
        <v>385</v>
      </c>
      <c r="I767" s="3" t="s">
        <v>389</v>
      </c>
      <c r="J767" s="10" t="str">
        <f>IF(Abercrombie_Data[[#This Row],[Extra Promotion]]="","",MID(Abercrombie_Data[[#This Row],[Extra Promotion]],FIND("%",Abercrombie_Data[[#This Row],[Extra Promotion]])-2,2))</f>
        <v/>
      </c>
      <c r="K767" s="7">
        <f t="shared" si="22"/>
        <v>39</v>
      </c>
      <c r="L767" s="7">
        <f>K767*(1-(IF(Abercrombie_Data[[#This Row],[Extra Promotion %]]="",0,Abercrombie_Data[[#This Row],[Extra Promotion %]]/100)))</f>
        <v>39</v>
      </c>
      <c r="M767" s="10">
        <f t="shared" si="23"/>
        <v>0.5</v>
      </c>
      <c r="N767" s="12">
        <f>AVERAGEIFS(Abercrombie_Data[Price after Promo''s],Abercrombie_Data[ID],Abercrombie_Data[[#This Row],[ID]])</f>
        <v>39</v>
      </c>
      <c r="O76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8" spans="1:16" x14ac:dyDescent="0.25">
      <c r="A768" s="2">
        <v>43807</v>
      </c>
      <c r="B768" s="3" t="s">
        <v>103</v>
      </c>
      <c r="C768" s="3" t="s">
        <v>106</v>
      </c>
      <c r="D768" s="3" t="s">
        <v>81</v>
      </c>
      <c r="E768" s="6">
        <v>30344833</v>
      </c>
      <c r="F768" s="12">
        <v>88</v>
      </c>
      <c r="G768" s="12">
        <v>44</v>
      </c>
      <c r="H768" s="3" t="s">
        <v>385</v>
      </c>
      <c r="I768" s="3" t="s">
        <v>389</v>
      </c>
      <c r="J768" s="10" t="str">
        <f>IF(Abercrombie_Data[[#This Row],[Extra Promotion]]="","",MID(Abercrombie_Data[[#This Row],[Extra Promotion]],FIND("%",Abercrombie_Data[[#This Row],[Extra Promotion]])-2,2))</f>
        <v/>
      </c>
      <c r="K768" s="7">
        <f t="shared" si="22"/>
        <v>44</v>
      </c>
      <c r="L768" s="7">
        <f>K768*(1-(IF(Abercrombie_Data[[#This Row],[Extra Promotion %]]="",0,Abercrombie_Data[[#This Row],[Extra Promotion %]]/100)))</f>
        <v>44</v>
      </c>
      <c r="M768" s="10">
        <f t="shared" si="23"/>
        <v>0.5</v>
      </c>
      <c r="N768" s="12">
        <f>AVERAGEIFS(Abercrombie_Data[Price after Promo''s],Abercrombie_Data[ID],Abercrombie_Data[[#This Row],[ID]])</f>
        <v>44</v>
      </c>
      <c r="O76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69" spans="1:16" x14ac:dyDescent="0.25">
      <c r="A769" s="2">
        <v>43807</v>
      </c>
      <c r="B769" s="3" t="s">
        <v>103</v>
      </c>
      <c r="C769" s="3" t="s">
        <v>111</v>
      </c>
      <c r="D769" s="3" t="s">
        <v>121</v>
      </c>
      <c r="E769" s="6">
        <v>9847857</v>
      </c>
      <c r="F769" s="12">
        <v>78</v>
      </c>
      <c r="G769" s="12">
        <v>39</v>
      </c>
      <c r="H769" s="3" t="s">
        <v>385</v>
      </c>
      <c r="I769" s="3" t="s">
        <v>389</v>
      </c>
      <c r="J769" s="10" t="str">
        <f>IF(Abercrombie_Data[[#This Row],[Extra Promotion]]="","",MID(Abercrombie_Data[[#This Row],[Extra Promotion]],FIND("%",Abercrombie_Data[[#This Row],[Extra Promotion]])-2,2))</f>
        <v/>
      </c>
      <c r="K769" s="7">
        <f t="shared" si="22"/>
        <v>39</v>
      </c>
      <c r="L769" s="7">
        <f>K769*(1-(IF(Abercrombie_Data[[#This Row],[Extra Promotion %]]="",0,Abercrombie_Data[[#This Row],[Extra Promotion %]]/100)))</f>
        <v>39</v>
      </c>
      <c r="M769" s="10">
        <f t="shared" si="23"/>
        <v>0.5</v>
      </c>
      <c r="N769" s="12">
        <f>AVERAGEIFS(Abercrombie_Data[Price after Promo''s],Abercrombie_Data[ID],Abercrombie_Data[[#This Row],[ID]])</f>
        <v>39</v>
      </c>
      <c r="O76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0" spans="1:16" x14ac:dyDescent="0.25">
      <c r="A770" s="2">
        <v>43807</v>
      </c>
      <c r="B770" s="3" t="s">
        <v>103</v>
      </c>
      <c r="C770" s="3" t="s">
        <v>111</v>
      </c>
      <c r="D770" s="3" t="s">
        <v>123</v>
      </c>
      <c r="E770" s="6">
        <v>37348668</v>
      </c>
      <c r="F770" s="12">
        <v>88</v>
      </c>
      <c r="G770" s="12">
        <v>52.8</v>
      </c>
      <c r="H770" s="3" t="s">
        <v>385</v>
      </c>
      <c r="I770" s="3" t="s">
        <v>388</v>
      </c>
      <c r="J770" s="10" t="str">
        <f>IF(Abercrombie_Data[[#This Row],[Extra Promotion]]="","",MID(Abercrombie_Data[[#This Row],[Extra Promotion]],FIND("%",Abercrombie_Data[[#This Row],[Extra Promotion]])-2,2))</f>
        <v>25</v>
      </c>
      <c r="K770" s="7">
        <f t="shared" ref="K770:K833" si="24">MIN(F770,G770)</f>
        <v>52.8</v>
      </c>
      <c r="L770" s="7">
        <f>K770*(1-(IF(Abercrombie_Data[[#This Row],[Extra Promotion %]]="",0,Abercrombie_Data[[#This Row],[Extra Promotion %]]/100)))</f>
        <v>39.599999999999994</v>
      </c>
      <c r="M770" s="10">
        <f t="shared" ref="M770:M833" si="25">IF(1-(L770/F770)=1,"",1-(L770/F770))</f>
        <v>0.55000000000000004</v>
      </c>
      <c r="N770" s="12">
        <f>AVERAGEIFS(Abercrombie_Data[Price after Promo''s],Abercrombie_Data[ID],Abercrombie_Data[[#This Row],[ID]])</f>
        <v>39.599999999999994</v>
      </c>
      <c r="O77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1" spans="1:16" x14ac:dyDescent="0.25">
      <c r="A771" s="2">
        <v>43807</v>
      </c>
      <c r="B771" s="3" t="s">
        <v>103</v>
      </c>
      <c r="C771" s="3" t="s">
        <v>109</v>
      </c>
      <c r="D771" s="3" t="s">
        <v>69</v>
      </c>
      <c r="E771" s="6">
        <v>20355819</v>
      </c>
      <c r="F771" s="12">
        <v>78</v>
      </c>
      <c r="G771" s="12">
        <v>39</v>
      </c>
      <c r="H771" s="3" t="s">
        <v>385</v>
      </c>
      <c r="I771" s="3" t="s">
        <v>389</v>
      </c>
      <c r="J771" s="10" t="str">
        <f>IF(Abercrombie_Data[[#This Row],[Extra Promotion]]="","",MID(Abercrombie_Data[[#This Row],[Extra Promotion]],FIND("%",Abercrombie_Data[[#This Row],[Extra Promotion]])-2,2))</f>
        <v/>
      </c>
      <c r="K771" s="7">
        <f t="shared" si="24"/>
        <v>39</v>
      </c>
      <c r="L771" s="7">
        <f>K771*(1-(IF(Abercrombie_Data[[#This Row],[Extra Promotion %]]="",0,Abercrombie_Data[[#This Row],[Extra Promotion %]]/100)))</f>
        <v>39</v>
      </c>
      <c r="M771" s="10">
        <f t="shared" si="25"/>
        <v>0.5</v>
      </c>
      <c r="N771" s="12">
        <f>AVERAGEIFS(Abercrombie_Data[Price after Promo''s],Abercrombie_Data[ID],Abercrombie_Data[[#This Row],[ID]])</f>
        <v>39</v>
      </c>
      <c r="O77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2" spans="1:16" x14ac:dyDescent="0.25">
      <c r="A772" s="2">
        <v>43807</v>
      </c>
      <c r="B772" s="3" t="s">
        <v>103</v>
      </c>
      <c r="C772" s="3" t="s">
        <v>139</v>
      </c>
      <c r="D772" s="3" t="s">
        <v>81</v>
      </c>
      <c r="E772" s="6">
        <v>35504827</v>
      </c>
      <c r="F772" s="12">
        <v>88</v>
      </c>
      <c r="G772" s="12">
        <v>44</v>
      </c>
      <c r="H772" s="3" t="s">
        <v>385</v>
      </c>
      <c r="I772" s="3" t="s">
        <v>389</v>
      </c>
      <c r="J772" s="10" t="str">
        <f>IF(Abercrombie_Data[[#This Row],[Extra Promotion]]="","",MID(Abercrombie_Data[[#This Row],[Extra Promotion]],FIND("%",Abercrombie_Data[[#This Row],[Extra Promotion]])-2,2))</f>
        <v/>
      </c>
      <c r="K772" s="7">
        <f t="shared" si="24"/>
        <v>44</v>
      </c>
      <c r="L772" s="7">
        <f>K772*(1-(IF(Abercrombie_Data[[#This Row],[Extra Promotion %]]="",0,Abercrombie_Data[[#This Row],[Extra Promotion %]]/100)))</f>
        <v>44</v>
      </c>
      <c r="M772" s="10">
        <f t="shared" si="25"/>
        <v>0.5</v>
      </c>
      <c r="N772" s="12">
        <f>AVERAGEIFS(Abercrombie_Data[Price after Promo''s],Abercrombie_Data[ID],Abercrombie_Data[[#This Row],[ID]])</f>
        <v>44</v>
      </c>
      <c r="O77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3" spans="1:16" x14ac:dyDescent="0.25">
      <c r="A773" s="2">
        <v>43807</v>
      </c>
      <c r="B773" s="3" t="s">
        <v>103</v>
      </c>
      <c r="C773" s="3" t="s">
        <v>109</v>
      </c>
      <c r="D773" s="3" t="s">
        <v>18</v>
      </c>
      <c r="E773" s="6">
        <v>37348687</v>
      </c>
      <c r="F773" s="12">
        <v>78</v>
      </c>
      <c r="G773" s="12">
        <v>39</v>
      </c>
      <c r="H773" s="3" t="s">
        <v>385</v>
      </c>
      <c r="I773" s="3" t="s">
        <v>389</v>
      </c>
      <c r="J773" s="10" t="str">
        <f>IF(Abercrombie_Data[[#This Row],[Extra Promotion]]="","",MID(Abercrombie_Data[[#This Row],[Extra Promotion]],FIND("%",Abercrombie_Data[[#This Row],[Extra Promotion]])-2,2))</f>
        <v/>
      </c>
      <c r="K773" s="7">
        <f t="shared" si="24"/>
        <v>39</v>
      </c>
      <c r="L773" s="7">
        <f>K773*(1-(IF(Abercrombie_Data[[#This Row],[Extra Promotion %]]="",0,Abercrombie_Data[[#This Row],[Extra Promotion %]]/100)))</f>
        <v>39</v>
      </c>
      <c r="M773" s="10">
        <f t="shared" si="25"/>
        <v>0.5</v>
      </c>
      <c r="N773" s="12">
        <f>AVERAGEIFS(Abercrombie_Data[Price after Promo''s],Abercrombie_Data[ID],Abercrombie_Data[[#This Row],[ID]])</f>
        <v>39</v>
      </c>
      <c r="O77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4" spans="1:16" x14ac:dyDescent="0.25">
      <c r="A774" s="2">
        <v>43807</v>
      </c>
      <c r="B774" s="3" t="s">
        <v>103</v>
      </c>
      <c r="C774" s="3" t="s">
        <v>104</v>
      </c>
      <c r="D774" s="3" t="s">
        <v>118</v>
      </c>
      <c r="E774" s="6">
        <v>35504855</v>
      </c>
      <c r="F774" s="12">
        <v>88</v>
      </c>
      <c r="G774" s="12">
        <v>44</v>
      </c>
      <c r="H774" s="3" t="s">
        <v>385</v>
      </c>
      <c r="I774" s="3" t="s">
        <v>389</v>
      </c>
      <c r="J774" s="10" t="str">
        <f>IF(Abercrombie_Data[[#This Row],[Extra Promotion]]="","",MID(Abercrombie_Data[[#This Row],[Extra Promotion]],FIND("%",Abercrombie_Data[[#This Row],[Extra Promotion]])-2,2))</f>
        <v/>
      </c>
      <c r="K774" s="7">
        <f t="shared" si="24"/>
        <v>44</v>
      </c>
      <c r="L774" s="7">
        <f>K774*(1-(IF(Abercrombie_Data[[#This Row],[Extra Promotion %]]="",0,Abercrombie_Data[[#This Row],[Extra Promotion %]]/100)))</f>
        <v>44</v>
      </c>
      <c r="M774" s="10">
        <f t="shared" si="25"/>
        <v>0.5</v>
      </c>
      <c r="N774" s="12">
        <f>AVERAGEIFS(Abercrombie_Data[Price after Promo''s],Abercrombie_Data[ID],Abercrombie_Data[[#This Row],[ID]])</f>
        <v>44</v>
      </c>
      <c r="O77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5" spans="1:16" x14ac:dyDescent="0.25">
      <c r="A775" s="2">
        <v>43807</v>
      </c>
      <c r="B775" s="3" t="s">
        <v>103</v>
      </c>
      <c r="C775" s="3" t="s">
        <v>109</v>
      </c>
      <c r="D775" s="3" t="s">
        <v>127</v>
      </c>
      <c r="E775" s="6">
        <v>9989219</v>
      </c>
      <c r="F775" s="12">
        <v>78</v>
      </c>
      <c r="G775" s="12">
        <v>39</v>
      </c>
      <c r="H775" s="3" t="s">
        <v>385</v>
      </c>
      <c r="I775" s="3" t="s">
        <v>389</v>
      </c>
      <c r="J775" s="10" t="str">
        <f>IF(Abercrombie_Data[[#This Row],[Extra Promotion]]="","",MID(Abercrombie_Data[[#This Row],[Extra Promotion]],FIND("%",Abercrombie_Data[[#This Row],[Extra Promotion]])-2,2))</f>
        <v/>
      </c>
      <c r="K775" s="7">
        <f t="shared" si="24"/>
        <v>39</v>
      </c>
      <c r="L775" s="7">
        <f>K775*(1-(IF(Abercrombie_Data[[#This Row],[Extra Promotion %]]="",0,Abercrombie_Data[[#This Row],[Extra Promotion %]]/100)))</f>
        <v>39</v>
      </c>
      <c r="M775" s="10">
        <f t="shared" si="25"/>
        <v>0.5</v>
      </c>
      <c r="N775" s="12">
        <f>AVERAGEIFS(Abercrombie_Data[Price after Promo''s],Abercrombie_Data[ID],Abercrombie_Data[[#This Row],[ID]])</f>
        <v>39</v>
      </c>
      <c r="O77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6" spans="1:16" x14ac:dyDescent="0.25">
      <c r="A776" s="2">
        <v>43807</v>
      </c>
      <c r="B776" s="3" t="s">
        <v>103</v>
      </c>
      <c r="C776" s="3" t="s">
        <v>124</v>
      </c>
      <c r="D776" s="3" t="s">
        <v>137</v>
      </c>
      <c r="E776" s="6">
        <v>37348662</v>
      </c>
      <c r="F776" s="12">
        <v>88</v>
      </c>
      <c r="G776" s="12">
        <v>52.8</v>
      </c>
      <c r="H776" s="3" t="s">
        <v>385</v>
      </c>
      <c r="I776" s="3" t="s">
        <v>389</v>
      </c>
      <c r="J776" s="10" t="str">
        <f>IF(Abercrombie_Data[[#This Row],[Extra Promotion]]="","",MID(Abercrombie_Data[[#This Row],[Extra Promotion]],FIND("%",Abercrombie_Data[[#This Row],[Extra Promotion]])-2,2))</f>
        <v/>
      </c>
      <c r="K776" s="7">
        <f t="shared" si="24"/>
        <v>52.8</v>
      </c>
      <c r="L776" s="7">
        <f>K776*(1-(IF(Abercrombie_Data[[#This Row],[Extra Promotion %]]="",0,Abercrombie_Data[[#This Row],[Extra Promotion %]]/100)))</f>
        <v>52.8</v>
      </c>
      <c r="M776" s="10">
        <f t="shared" si="25"/>
        <v>0.4</v>
      </c>
      <c r="N776" s="12">
        <f>AVERAGEIFS(Abercrombie_Data[Price after Promo''s],Abercrombie_Data[ID],Abercrombie_Data[[#This Row],[ID]])</f>
        <v>52.8</v>
      </c>
      <c r="O77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7" spans="1:16" x14ac:dyDescent="0.25">
      <c r="A777" s="2">
        <v>43807</v>
      </c>
      <c r="B777" s="3" t="s">
        <v>103</v>
      </c>
      <c r="C777" s="3" t="s">
        <v>111</v>
      </c>
      <c r="D777" s="3" t="s">
        <v>45</v>
      </c>
      <c r="E777" s="6">
        <v>37348688</v>
      </c>
      <c r="F777" s="12">
        <v>88</v>
      </c>
      <c r="G777" s="12">
        <v>44</v>
      </c>
      <c r="H777" s="3" t="s">
        <v>385</v>
      </c>
      <c r="I777" s="3" t="s">
        <v>389</v>
      </c>
      <c r="J777" s="10" t="str">
        <f>IF(Abercrombie_Data[[#This Row],[Extra Promotion]]="","",MID(Abercrombie_Data[[#This Row],[Extra Promotion]],FIND("%",Abercrombie_Data[[#This Row],[Extra Promotion]])-2,2))</f>
        <v/>
      </c>
      <c r="K777" s="7">
        <f t="shared" si="24"/>
        <v>44</v>
      </c>
      <c r="L777" s="7">
        <f>K777*(1-(IF(Abercrombie_Data[[#This Row],[Extra Promotion %]]="",0,Abercrombie_Data[[#This Row],[Extra Promotion %]]/100)))</f>
        <v>44</v>
      </c>
      <c r="M777" s="10">
        <f t="shared" si="25"/>
        <v>0.5</v>
      </c>
      <c r="N777" s="12">
        <f>AVERAGEIFS(Abercrombie_Data[Price after Promo''s],Abercrombie_Data[ID],Abercrombie_Data[[#This Row],[ID]])</f>
        <v>44</v>
      </c>
      <c r="O77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8" spans="1:16" x14ac:dyDescent="0.25">
      <c r="A778" s="2">
        <v>43807</v>
      </c>
      <c r="B778" s="3" t="s">
        <v>103</v>
      </c>
      <c r="C778" s="3" t="s">
        <v>106</v>
      </c>
      <c r="D778" s="3" t="s">
        <v>128</v>
      </c>
      <c r="E778" s="6">
        <v>35504856</v>
      </c>
      <c r="F778" s="12">
        <v>88</v>
      </c>
      <c r="G778" s="12">
        <v>44</v>
      </c>
      <c r="H778" s="3" t="s">
        <v>385</v>
      </c>
      <c r="I778" s="3" t="s">
        <v>389</v>
      </c>
      <c r="J778" s="10" t="str">
        <f>IF(Abercrombie_Data[[#This Row],[Extra Promotion]]="","",MID(Abercrombie_Data[[#This Row],[Extra Promotion]],FIND("%",Abercrombie_Data[[#This Row],[Extra Promotion]])-2,2))</f>
        <v/>
      </c>
      <c r="K778" s="7">
        <f t="shared" si="24"/>
        <v>44</v>
      </c>
      <c r="L778" s="7">
        <f>K778*(1-(IF(Abercrombie_Data[[#This Row],[Extra Promotion %]]="",0,Abercrombie_Data[[#This Row],[Extra Promotion %]]/100)))</f>
        <v>44</v>
      </c>
      <c r="M778" s="10">
        <f t="shared" si="25"/>
        <v>0.5</v>
      </c>
      <c r="N778" s="12">
        <f>AVERAGEIFS(Abercrombie_Data[Price after Promo''s],Abercrombie_Data[ID],Abercrombie_Data[[#This Row],[ID]])</f>
        <v>44</v>
      </c>
      <c r="O77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79" spans="1:16" x14ac:dyDescent="0.25">
      <c r="A779" s="2">
        <v>43807</v>
      </c>
      <c r="B779" s="3" t="s">
        <v>103</v>
      </c>
      <c r="C779" s="3" t="s">
        <v>104</v>
      </c>
      <c r="D779" s="3" t="s">
        <v>129</v>
      </c>
      <c r="E779" s="6">
        <v>10991319</v>
      </c>
      <c r="F779" s="12">
        <v>78</v>
      </c>
      <c r="G779" s="12">
        <v>39</v>
      </c>
      <c r="H779" s="3" t="s">
        <v>385</v>
      </c>
      <c r="I779" s="3" t="s">
        <v>389</v>
      </c>
      <c r="J779" s="10" t="str">
        <f>IF(Abercrombie_Data[[#This Row],[Extra Promotion]]="","",MID(Abercrombie_Data[[#This Row],[Extra Promotion]],FIND("%",Abercrombie_Data[[#This Row],[Extra Promotion]])-2,2))</f>
        <v/>
      </c>
      <c r="K779" s="7">
        <f t="shared" si="24"/>
        <v>39</v>
      </c>
      <c r="L779" s="7">
        <f>K779*(1-(IF(Abercrombie_Data[[#This Row],[Extra Promotion %]]="",0,Abercrombie_Data[[#This Row],[Extra Promotion %]]/100)))</f>
        <v>39</v>
      </c>
      <c r="M779" s="10">
        <f t="shared" si="25"/>
        <v>0.5</v>
      </c>
      <c r="N779" s="12">
        <f>AVERAGEIFS(Abercrombie_Data[Price after Promo''s],Abercrombie_Data[ID],Abercrombie_Data[[#This Row],[ID]])</f>
        <v>39</v>
      </c>
      <c r="O77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0" spans="1:16" x14ac:dyDescent="0.25">
      <c r="A780" s="2">
        <v>43807</v>
      </c>
      <c r="B780" s="3" t="s">
        <v>103</v>
      </c>
      <c r="C780" s="3" t="s">
        <v>124</v>
      </c>
      <c r="D780" s="3" t="s">
        <v>125</v>
      </c>
      <c r="E780" s="6">
        <v>37348686</v>
      </c>
      <c r="F780" s="12">
        <v>88</v>
      </c>
      <c r="G780" s="12">
        <v>52.8</v>
      </c>
      <c r="H780" s="3" t="s">
        <v>385</v>
      </c>
      <c r="I780" s="3" t="s">
        <v>388</v>
      </c>
      <c r="J780" s="10" t="str">
        <f>IF(Abercrombie_Data[[#This Row],[Extra Promotion]]="","",MID(Abercrombie_Data[[#This Row],[Extra Promotion]],FIND("%",Abercrombie_Data[[#This Row],[Extra Promotion]])-2,2))</f>
        <v>25</v>
      </c>
      <c r="K780" s="7">
        <f t="shared" si="24"/>
        <v>52.8</v>
      </c>
      <c r="L780" s="7">
        <f>K780*(1-(IF(Abercrombie_Data[[#This Row],[Extra Promotion %]]="",0,Abercrombie_Data[[#This Row],[Extra Promotion %]]/100)))</f>
        <v>39.599999999999994</v>
      </c>
      <c r="M780" s="10">
        <f t="shared" si="25"/>
        <v>0.55000000000000004</v>
      </c>
      <c r="N780" s="12">
        <f>AVERAGEIFS(Abercrombie_Data[Price after Promo''s],Abercrombie_Data[ID],Abercrombie_Data[[#This Row],[ID]])</f>
        <v>39.599999999999994</v>
      </c>
      <c r="O78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1" spans="1:16" x14ac:dyDescent="0.25">
      <c r="A781" s="2">
        <v>43807</v>
      </c>
      <c r="B781" s="3" t="s">
        <v>103</v>
      </c>
      <c r="C781" s="3" t="s">
        <v>108</v>
      </c>
      <c r="D781" s="3" t="s">
        <v>69</v>
      </c>
      <c r="E781" s="6">
        <v>37849324</v>
      </c>
      <c r="F781" s="12">
        <v>78</v>
      </c>
      <c r="G781" s="12">
        <v>39</v>
      </c>
      <c r="H781" s="3" t="s">
        <v>385</v>
      </c>
      <c r="I781" s="3" t="s">
        <v>389</v>
      </c>
      <c r="J781" s="10" t="str">
        <f>IF(Abercrombie_Data[[#This Row],[Extra Promotion]]="","",MID(Abercrombie_Data[[#This Row],[Extra Promotion]],FIND("%",Abercrombie_Data[[#This Row],[Extra Promotion]])-2,2))</f>
        <v/>
      </c>
      <c r="K781" s="7">
        <f t="shared" si="24"/>
        <v>39</v>
      </c>
      <c r="L781" s="7">
        <f>K781*(1-(IF(Abercrombie_Data[[#This Row],[Extra Promotion %]]="",0,Abercrombie_Data[[#This Row],[Extra Promotion %]]/100)))</f>
        <v>39</v>
      </c>
      <c r="M781" s="10">
        <f t="shared" si="25"/>
        <v>0.5</v>
      </c>
      <c r="N781" s="12">
        <f>AVERAGEIFS(Abercrombie_Data[Price after Promo''s],Abercrombie_Data[ID],Abercrombie_Data[[#This Row],[ID]])</f>
        <v>39</v>
      </c>
      <c r="O78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2" spans="1:16" x14ac:dyDescent="0.25">
      <c r="A782" s="2">
        <v>43807</v>
      </c>
      <c r="B782" s="3" t="s">
        <v>103</v>
      </c>
      <c r="C782" s="3" t="s">
        <v>139</v>
      </c>
      <c r="D782" s="3" t="s">
        <v>45</v>
      </c>
      <c r="E782" s="6">
        <v>35504828</v>
      </c>
      <c r="F782" s="12">
        <v>88</v>
      </c>
      <c r="G782" s="12">
        <v>44</v>
      </c>
      <c r="H782" s="3" t="s">
        <v>385</v>
      </c>
      <c r="I782" s="3" t="s">
        <v>389</v>
      </c>
      <c r="J782" s="10" t="str">
        <f>IF(Abercrombie_Data[[#This Row],[Extra Promotion]]="","",MID(Abercrombie_Data[[#This Row],[Extra Promotion]],FIND("%",Abercrombie_Data[[#This Row],[Extra Promotion]])-2,2))</f>
        <v/>
      </c>
      <c r="K782" s="7">
        <f t="shared" si="24"/>
        <v>44</v>
      </c>
      <c r="L782" s="7">
        <f>K782*(1-(IF(Abercrombie_Data[[#This Row],[Extra Promotion %]]="",0,Abercrombie_Data[[#This Row],[Extra Promotion %]]/100)))</f>
        <v>44</v>
      </c>
      <c r="M782" s="10">
        <f t="shared" si="25"/>
        <v>0.5</v>
      </c>
      <c r="N782" s="12">
        <f>AVERAGEIFS(Abercrombie_Data[Price after Promo''s],Abercrombie_Data[ID],Abercrombie_Data[[#This Row],[ID]])</f>
        <v>44</v>
      </c>
      <c r="O78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3" spans="1:16" x14ac:dyDescent="0.25">
      <c r="A783" s="2">
        <v>43807</v>
      </c>
      <c r="B783" s="3" t="s">
        <v>103</v>
      </c>
      <c r="C783" s="3" t="s">
        <v>134</v>
      </c>
      <c r="D783" s="3" t="s">
        <v>123</v>
      </c>
      <c r="E783" s="6">
        <v>35504836</v>
      </c>
      <c r="F783" s="12">
        <v>78</v>
      </c>
      <c r="G783" s="12">
        <v>39</v>
      </c>
      <c r="H783" s="3" t="s">
        <v>385</v>
      </c>
      <c r="I783" s="3" t="s">
        <v>389</v>
      </c>
      <c r="J783" s="10" t="str">
        <f>IF(Abercrombie_Data[[#This Row],[Extra Promotion]]="","",MID(Abercrombie_Data[[#This Row],[Extra Promotion]],FIND("%",Abercrombie_Data[[#This Row],[Extra Promotion]])-2,2))</f>
        <v/>
      </c>
      <c r="K783" s="7">
        <f t="shared" si="24"/>
        <v>39</v>
      </c>
      <c r="L783" s="7">
        <f>K783*(1-(IF(Abercrombie_Data[[#This Row],[Extra Promotion %]]="",0,Abercrombie_Data[[#This Row],[Extra Promotion %]]/100)))</f>
        <v>39</v>
      </c>
      <c r="M783" s="10">
        <f t="shared" si="25"/>
        <v>0.5</v>
      </c>
      <c r="N783" s="12">
        <f>AVERAGEIFS(Abercrombie_Data[Price after Promo''s],Abercrombie_Data[ID],Abercrombie_Data[[#This Row],[ID]])</f>
        <v>39</v>
      </c>
      <c r="O78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4" spans="1:16" x14ac:dyDescent="0.25">
      <c r="A784" s="2">
        <v>43807</v>
      </c>
      <c r="B784" s="3" t="s">
        <v>103</v>
      </c>
      <c r="C784" s="3" t="s">
        <v>111</v>
      </c>
      <c r="D784" s="3" t="s">
        <v>130</v>
      </c>
      <c r="E784" s="6">
        <v>38711421</v>
      </c>
      <c r="F784" s="12">
        <v>88</v>
      </c>
      <c r="G784" s="12">
        <v>52.8</v>
      </c>
      <c r="H784" s="3" t="s">
        <v>385</v>
      </c>
      <c r="I784" s="3" t="s">
        <v>388</v>
      </c>
      <c r="J784" s="10" t="str">
        <f>IF(Abercrombie_Data[[#This Row],[Extra Promotion]]="","",MID(Abercrombie_Data[[#This Row],[Extra Promotion]],FIND("%",Abercrombie_Data[[#This Row],[Extra Promotion]])-2,2))</f>
        <v>25</v>
      </c>
      <c r="K784" s="7">
        <f t="shared" si="24"/>
        <v>52.8</v>
      </c>
      <c r="L784" s="7">
        <f>K784*(1-(IF(Abercrombie_Data[[#This Row],[Extra Promotion %]]="",0,Abercrombie_Data[[#This Row],[Extra Promotion %]]/100)))</f>
        <v>39.599999999999994</v>
      </c>
      <c r="M784" s="10">
        <f t="shared" si="25"/>
        <v>0.55000000000000004</v>
      </c>
      <c r="N784" s="12">
        <f>AVERAGEIFS(Abercrombie_Data[Price after Promo''s],Abercrombie_Data[ID],Abercrombie_Data[[#This Row],[ID]])</f>
        <v>39.599999999999994</v>
      </c>
      <c r="O78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5" spans="1:16" x14ac:dyDescent="0.25">
      <c r="A785" s="2">
        <v>43807</v>
      </c>
      <c r="B785" s="3" t="s">
        <v>103</v>
      </c>
      <c r="C785" s="3" t="s">
        <v>104</v>
      </c>
      <c r="D785" s="3" t="s">
        <v>132</v>
      </c>
      <c r="E785" s="6">
        <v>35504839</v>
      </c>
      <c r="F785" s="12">
        <v>88</v>
      </c>
      <c r="G785" s="12">
        <v>44</v>
      </c>
      <c r="H785" s="3" t="s">
        <v>385</v>
      </c>
      <c r="I785" s="3" t="s">
        <v>389</v>
      </c>
      <c r="J785" s="10" t="str">
        <f>IF(Abercrombie_Data[[#This Row],[Extra Promotion]]="","",MID(Abercrombie_Data[[#This Row],[Extra Promotion]],FIND("%",Abercrombie_Data[[#This Row],[Extra Promotion]])-2,2))</f>
        <v/>
      </c>
      <c r="K785" s="7">
        <f t="shared" si="24"/>
        <v>44</v>
      </c>
      <c r="L785" s="7">
        <f>K785*(1-(IF(Abercrombie_Data[[#This Row],[Extra Promotion %]]="",0,Abercrombie_Data[[#This Row],[Extra Promotion %]]/100)))</f>
        <v>44</v>
      </c>
      <c r="M785" s="10">
        <f t="shared" si="25"/>
        <v>0.5</v>
      </c>
      <c r="N785" s="12">
        <f>AVERAGEIFS(Abercrombie_Data[Price after Promo''s],Abercrombie_Data[ID],Abercrombie_Data[[#This Row],[ID]])</f>
        <v>44</v>
      </c>
      <c r="O78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6" spans="1:16" x14ac:dyDescent="0.25">
      <c r="A786" s="2">
        <v>43807</v>
      </c>
      <c r="B786" s="3" t="s">
        <v>103</v>
      </c>
      <c r="C786" s="3" t="s">
        <v>109</v>
      </c>
      <c r="D786" s="3" t="s">
        <v>81</v>
      </c>
      <c r="E786" s="6">
        <v>35504847</v>
      </c>
      <c r="F786" s="12">
        <v>88</v>
      </c>
      <c r="G786" s="12">
        <v>44</v>
      </c>
      <c r="H786" s="3" t="s">
        <v>385</v>
      </c>
      <c r="I786" s="3" t="s">
        <v>389</v>
      </c>
      <c r="J786" s="10" t="str">
        <f>IF(Abercrombie_Data[[#This Row],[Extra Promotion]]="","",MID(Abercrombie_Data[[#This Row],[Extra Promotion]],FIND("%",Abercrombie_Data[[#This Row],[Extra Promotion]])-2,2))</f>
        <v/>
      </c>
      <c r="K786" s="7">
        <f t="shared" si="24"/>
        <v>44</v>
      </c>
      <c r="L786" s="7">
        <f>K786*(1-(IF(Abercrombie_Data[[#This Row],[Extra Promotion %]]="",0,Abercrombie_Data[[#This Row],[Extra Promotion %]]/100)))</f>
        <v>44</v>
      </c>
      <c r="M786" s="10">
        <f t="shared" si="25"/>
        <v>0.5</v>
      </c>
      <c r="N786" s="12">
        <f>AVERAGEIFS(Abercrombie_Data[Price after Promo''s],Abercrombie_Data[ID],Abercrombie_Data[[#This Row],[ID]])</f>
        <v>44</v>
      </c>
      <c r="O78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7" spans="1:16" x14ac:dyDescent="0.25">
      <c r="A787" s="2">
        <v>43807</v>
      </c>
      <c r="B787" s="3" t="s">
        <v>103</v>
      </c>
      <c r="C787" s="3" t="s">
        <v>120</v>
      </c>
      <c r="D787" s="3" t="s">
        <v>133</v>
      </c>
      <c r="E787" s="6">
        <v>38711422</v>
      </c>
      <c r="F787" s="12">
        <v>88</v>
      </c>
      <c r="G787" s="12"/>
      <c r="H787" s="3" t="s">
        <v>385</v>
      </c>
      <c r="I787" s="3" t="s">
        <v>389</v>
      </c>
      <c r="J787" s="10" t="str">
        <f>IF(Abercrombie_Data[[#This Row],[Extra Promotion]]="","",MID(Abercrombie_Data[[#This Row],[Extra Promotion]],FIND("%",Abercrombie_Data[[#This Row],[Extra Promotion]])-2,2))</f>
        <v/>
      </c>
      <c r="K787" s="7">
        <f t="shared" si="24"/>
        <v>88</v>
      </c>
      <c r="L787" s="7">
        <f>K787*(1-(IF(Abercrombie_Data[[#This Row],[Extra Promotion %]]="",0,Abercrombie_Data[[#This Row],[Extra Promotion %]]/100)))</f>
        <v>88</v>
      </c>
      <c r="M787" s="10">
        <f t="shared" si="25"/>
        <v>0</v>
      </c>
      <c r="N787" s="12">
        <f>AVERAGEIFS(Abercrombie_Data[Price after Promo''s],Abercrombie_Data[ID],Abercrombie_Data[[#This Row],[ID]])</f>
        <v>88</v>
      </c>
      <c r="O78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8" spans="1:16" x14ac:dyDescent="0.25">
      <c r="A788" s="2">
        <v>43807</v>
      </c>
      <c r="B788" s="3" t="s">
        <v>103</v>
      </c>
      <c r="C788" s="3" t="s">
        <v>111</v>
      </c>
      <c r="D788" s="3" t="s">
        <v>115</v>
      </c>
      <c r="E788" s="6">
        <v>35504849</v>
      </c>
      <c r="F788" s="12">
        <v>88</v>
      </c>
      <c r="G788" s="12">
        <v>44</v>
      </c>
      <c r="H788" s="3" t="s">
        <v>385</v>
      </c>
      <c r="I788" s="3" t="s">
        <v>389</v>
      </c>
      <c r="J788" s="10" t="str">
        <f>IF(Abercrombie_Data[[#This Row],[Extra Promotion]]="","",MID(Abercrombie_Data[[#This Row],[Extra Promotion]],FIND("%",Abercrombie_Data[[#This Row],[Extra Promotion]])-2,2))</f>
        <v/>
      </c>
      <c r="K788" s="7">
        <f t="shared" si="24"/>
        <v>44</v>
      </c>
      <c r="L788" s="7">
        <f>K788*(1-(IF(Abercrombie_Data[[#This Row],[Extra Promotion %]]="",0,Abercrombie_Data[[#This Row],[Extra Promotion %]]/100)))</f>
        <v>44</v>
      </c>
      <c r="M788" s="10">
        <f t="shared" si="25"/>
        <v>0.5</v>
      </c>
      <c r="N788" s="12">
        <f>AVERAGEIFS(Abercrombie_Data[Price after Promo''s],Abercrombie_Data[ID],Abercrombie_Data[[#This Row],[ID]])</f>
        <v>44</v>
      </c>
      <c r="O78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89" spans="1:16" x14ac:dyDescent="0.25">
      <c r="A789" s="2">
        <v>43807</v>
      </c>
      <c r="B789" s="3" t="s">
        <v>103</v>
      </c>
      <c r="C789" s="3" t="s">
        <v>111</v>
      </c>
      <c r="D789" s="3" t="s">
        <v>132</v>
      </c>
      <c r="E789" s="6">
        <v>35504850</v>
      </c>
      <c r="F789" s="12">
        <v>88</v>
      </c>
      <c r="G789" s="12">
        <v>44</v>
      </c>
      <c r="H789" s="3" t="s">
        <v>385</v>
      </c>
      <c r="I789" s="3" t="s">
        <v>389</v>
      </c>
      <c r="J789" s="10" t="str">
        <f>IF(Abercrombie_Data[[#This Row],[Extra Promotion]]="","",MID(Abercrombie_Data[[#This Row],[Extra Promotion]],FIND("%",Abercrombie_Data[[#This Row],[Extra Promotion]])-2,2))</f>
        <v/>
      </c>
      <c r="K789" s="7">
        <f t="shared" si="24"/>
        <v>44</v>
      </c>
      <c r="L789" s="7">
        <f>K789*(1-(IF(Abercrombie_Data[[#This Row],[Extra Promotion %]]="",0,Abercrombie_Data[[#This Row],[Extra Promotion %]]/100)))</f>
        <v>44</v>
      </c>
      <c r="M789" s="10">
        <f t="shared" si="25"/>
        <v>0.5</v>
      </c>
      <c r="N789" s="12">
        <f>AVERAGEIFS(Abercrombie_Data[Price after Promo''s],Abercrombie_Data[ID],Abercrombie_Data[[#This Row],[ID]])</f>
        <v>44</v>
      </c>
      <c r="O78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0" spans="1:16" x14ac:dyDescent="0.25">
      <c r="A790" s="2">
        <v>43807</v>
      </c>
      <c r="B790" s="3" t="s">
        <v>103</v>
      </c>
      <c r="C790" s="3" t="s">
        <v>109</v>
      </c>
      <c r="D790" s="3" t="s">
        <v>11</v>
      </c>
      <c r="E790" s="6">
        <v>29767024</v>
      </c>
      <c r="F790" s="12">
        <v>88</v>
      </c>
      <c r="G790" s="12">
        <v>44</v>
      </c>
      <c r="H790" s="3" t="s">
        <v>385</v>
      </c>
      <c r="I790" s="3" t="s">
        <v>389</v>
      </c>
      <c r="J790" s="10" t="str">
        <f>IF(Abercrombie_Data[[#This Row],[Extra Promotion]]="","",MID(Abercrombie_Data[[#This Row],[Extra Promotion]],FIND("%",Abercrombie_Data[[#This Row],[Extra Promotion]])-2,2))</f>
        <v/>
      </c>
      <c r="K790" s="7">
        <f t="shared" si="24"/>
        <v>44</v>
      </c>
      <c r="L790" s="7">
        <f>K790*(1-(IF(Abercrombie_Data[[#This Row],[Extra Promotion %]]="",0,Abercrombie_Data[[#This Row],[Extra Promotion %]]/100)))</f>
        <v>44</v>
      </c>
      <c r="M790" s="10">
        <f t="shared" si="25"/>
        <v>0.5</v>
      </c>
      <c r="N790" s="12">
        <f>AVERAGEIFS(Abercrombie_Data[Price after Promo''s],Abercrombie_Data[ID],Abercrombie_Data[[#This Row],[ID]])</f>
        <v>44</v>
      </c>
      <c r="O79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1" spans="1:16" x14ac:dyDescent="0.25">
      <c r="A791" s="2">
        <v>43807</v>
      </c>
      <c r="B791" s="3" t="s">
        <v>103</v>
      </c>
      <c r="C791" s="3" t="s">
        <v>120</v>
      </c>
      <c r="D791" s="3" t="s">
        <v>110</v>
      </c>
      <c r="E791" s="6">
        <v>38711423</v>
      </c>
      <c r="F791" s="12">
        <v>88</v>
      </c>
      <c r="G791" s="12"/>
      <c r="H791" s="3" t="s">
        <v>385</v>
      </c>
      <c r="I791" s="3" t="s">
        <v>389</v>
      </c>
      <c r="J791" s="10" t="str">
        <f>IF(Abercrombie_Data[[#This Row],[Extra Promotion]]="","",MID(Abercrombie_Data[[#This Row],[Extra Promotion]],FIND("%",Abercrombie_Data[[#This Row],[Extra Promotion]])-2,2))</f>
        <v/>
      </c>
      <c r="K791" s="7">
        <f t="shared" si="24"/>
        <v>88</v>
      </c>
      <c r="L791" s="7">
        <f>K791*(1-(IF(Abercrombie_Data[[#This Row],[Extra Promotion %]]="",0,Abercrombie_Data[[#This Row],[Extra Promotion %]]/100)))</f>
        <v>88</v>
      </c>
      <c r="M791" s="10">
        <f t="shared" si="25"/>
        <v>0</v>
      </c>
      <c r="N791" s="12">
        <f>AVERAGEIFS(Abercrombie_Data[Price after Promo''s],Abercrombie_Data[ID],Abercrombie_Data[[#This Row],[ID]])</f>
        <v>88</v>
      </c>
      <c r="O79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2" spans="1:16" x14ac:dyDescent="0.25">
      <c r="A792" s="2">
        <v>43807</v>
      </c>
      <c r="B792" s="3" t="s">
        <v>103</v>
      </c>
      <c r="C792" s="3" t="s">
        <v>117</v>
      </c>
      <c r="D792" s="3" t="s">
        <v>118</v>
      </c>
      <c r="E792" s="6">
        <v>35504841</v>
      </c>
      <c r="F792" s="12">
        <v>88</v>
      </c>
      <c r="G792" s="12">
        <v>44</v>
      </c>
      <c r="H792" s="3" t="s">
        <v>385</v>
      </c>
      <c r="I792" s="3" t="s">
        <v>389</v>
      </c>
      <c r="J792" s="10" t="str">
        <f>IF(Abercrombie_Data[[#This Row],[Extra Promotion]]="","",MID(Abercrombie_Data[[#This Row],[Extra Promotion]],FIND("%",Abercrombie_Data[[#This Row],[Extra Promotion]])-2,2))</f>
        <v/>
      </c>
      <c r="K792" s="7">
        <f t="shared" si="24"/>
        <v>44</v>
      </c>
      <c r="L792" s="7">
        <f>K792*(1-(IF(Abercrombie_Data[[#This Row],[Extra Promotion %]]="",0,Abercrombie_Data[[#This Row],[Extra Promotion %]]/100)))</f>
        <v>44</v>
      </c>
      <c r="M792" s="10">
        <f t="shared" si="25"/>
        <v>0.5</v>
      </c>
      <c r="N792" s="12">
        <f>AVERAGEIFS(Abercrombie_Data[Price after Promo''s],Abercrombie_Data[ID],Abercrombie_Data[[#This Row],[ID]])</f>
        <v>44</v>
      </c>
      <c r="O79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3" spans="1:16" x14ac:dyDescent="0.25">
      <c r="A793" s="2">
        <v>43807</v>
      </c>
      <c r="B793" s="3" t="s">
        <v>103</v>
      </c>
      <c r="C793" s="3" t="s">
        <v>124</v>
      </c>
      <c r="D793" s="3" t="s">
        <v>110</v>
      </c>
      <c r="E793" s="6">
        <v>35511335</v>
      </c>
      <c r="F793" s="12">
        <v>88</v>
      </c>
      <c r="G793" s="12">
        <v>44</v>
      </c>
      <c r="H793" s="3" t="s">
        <v>385</v>
      </c>
      <c r="I793" s="3" t="s">
        <v>389</v>
      </c>
      <c r="J793" s="10" t="str">
        <f>IF(Abercrombie_Data[[#This Row],[Extra Promotion]]="","",MID(Abercrombie_Data[[#This Row],[Extra Promotion]],FIND("%",Abercrombie_Data[[#This Row],[Extra Promotion]])-2,2))</f>
        <v/>
      </c>
      <c r="K793" s="7">
        <f t="shared" si="24"/>
        <v>44</v>
      </c>
      <c r="L793" s="7">
        <f>K793*(1-(IF(Abercrombie_Data[[#This Row],[Extra Promotion %]]="",0,Abercrombie_Data[[#This Row],[Extra Promotion %]]/100)))</f>
        <v>44</v>
      </c>
      <c r="M793" s="10">
        <f t="shared" si="25"/>
        <v>0.5</v>
      </c>
      <c r="N793" s="12">
        <f>AVERAGEIFS(Abercrombie_Data[Price after Promo''s],Abercrombie_Data[ID],Abercrombie_Data[[#This Row],[ID]])</f>
        <v>44</v>
      </c>
      <c r="O79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4" spans="1:16" x14ac:dyDescent="0.25">
      <c r="A794" s="2">
        <v>43807</v>
      </c>
      <c r="B794" s="3" t="s">
        <v>103</v>
      </c>
      <c r="C794" s="3" t="s">
        <v>120</v>
      </c>
      <c r="D794" s="3" t="s">
        <v>121</v>
      </c>
      <c r="E794" s="6">
        <v>39036933</v>
      </c>
      <c r="F794" s="12">
        <v>88</v>
      </c>
      <c r="G794" s="12"/>
      <c r="H794" s="3" t="s">
        <v>385</v>
      </c>
      <c r="I794" s="3" t="s">
        <v>389</v>
      </c>
      <c r="J794" s="10" t="str">
        <f>IF(Abercrombie_Data[[#This Row],[Extra Promotion]]="","",MID(Abercrombie_Data[[#This Row],[Extra Promotion]],FIND("%",Abercrombie_Data[[#This Row],[Extra Promotion]])-2,2))</f>
        <v/>
      </c>
      <c r="K794" s="7">
        <f t="shared" si="24"/>
        <v>88</v>
      </c>
      <c r="L794" s="7">
        <f>K794*(1-(IF(Abercrombie_Data[[#This Row],[Extra Promotion %]]="",0,Abercrombie_Data[[#This Row],[Extra Promotion %]]/100)))</f>
        <v>88</v>
      </c>
      <c r="M794" s="10">
        <f t="shared" si="25"/>
        <v>0</v>
      </c>
      <c r="N794" s="12">
        <f>AVERAGEIFS(Abercrombie_Data[Price after Promo''s],Abercrombie_Data[ID],Abercrombie_Data[[#This Row],[ID]])</f>
        <v>88</v>
      </c>
      <c r="O79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5" spans="1:16" x14ac:dyDescent="0.25">
      <c r="A795" s="2">
        <v>43807</v>
      </c>
      <c r="B795" s="3" t="s">
        <v>103</v>
      </c>
      <c r="C795" s="3" t="s">
        <v>124</v>
      </c>
      <c r="D795" s="3" t="s">
        <v>136</v>
      </c>
      <c r="E795" s="6">
        <v>35504830</v>
      </c>
      <c r="F795" s="12">
        <v>78</v>
      </c>
      <c r="G795" s="12">
        <v>39</v>
      </c>
      <c r="H795" s="3" t="s">
        <v>385</v>
      </c>
      <c r="I795" s="3" t="s">
        <v>389</v>
      </c>
      <c r="J795" s="10" t="str">
        <f>IF(Abercrombie_Data[[#This Row],[Extra Promotion]]="","",MID(Abercrombie_Data[[#This Row],[Extra Promotion]],FIND("%",Abercrombie_Data[[#This Row],[Extra Promotion]])-2,2))</f>
        <v/>
      </c>
      <c r="K795" s="7">
        <f t="shared" si="24"/>
        <v>39</v>
      </c>
      <c r="L795" s="7">
        <f>K795*(1-(IF(Abercrombie_Data[[#This Row],[Extra Promotion %]]="",0,Abercrombie_Data[[#This Row],[Extra Promotion %]]/100)))</f>
        <v>39</v>
      </c>
      <c r="M795" s="10">
        <f t="shared" si="25"/>
        <v>0.5</v>
      </c>
      <c r="N795" s="12">
        <f>AVERAGEIFS(Abercrombie_Data[Price after Promo''s],Abercrombie_Data[ID],Abercrombie_Data[[#This Row],[ID]])</f>
        <v>39</v>
      </c>
      <c r="O79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6" spans="1:16" x14ac:dyDescent="0.25">
      <c r="A796" s="2">
        <v>43807</v>
      </c>
      <c r="B796" s="3" t="s">
        <v>103</v>
      </c>
      <c r="C796" s="3" t="s">
        <v>112</v>
      </c>
      <c r="D796" s="3" t="s">
        <v>122</v>
      </c>
      <c r="E796" s="6">
        <v>35504833</v>
      </c>
      <c r="F796" s="12">
        <v>88</v>
      </c>
      <c r="G796" s="12">
        <v>44</v>
      </c>
      <c r="H796" s="3" t="s">
        <v>385</v>
      </c>
      <c r="I796" s="3" t="s">
        <v>389</v>
      </c>
      <c r="J796" s="10" t="str">
        <f>IF(Abercrombie_Data[[#This Row],[Extra Promotion]]="","",MID(Abercrombie_Data[[#This Row],[Extra Promotion]],FIND("%",Abercrombie_Data[[#This Row],[Extra Promotion]])-2,2))</f>
        <v/>
      </c>
      <c r="K796" s="7">
        <f t="shared" si="24"/>
        <v>44</v>
      </c>
      <c r="L796" s="7">
        <f>K796*(1-(IF(Abercrombie_Data[[#This Row],[Extra Promotion %]]="",0,Abercrombie_Data[[#This Row],[Extra Promotion %]]/100)))</f>
        <v>44</v>
      </c>
      <c r="M796" s="10">
        <f t="shared" si="25"/>
        <v>0.5</v>
      </c>
      <c r="N796" s="12">
        <f>AVERAGEIFS(Abercrombie_Data[Price after Promo''s],Abercrombie_Data[ID],Abercrombie_Data[[#This Row],[ID]])</f>
        <v>44</v>
      </c>
      <c r="O79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7" spans="1:16" x14ac:dyDescent="0.25">
      <c r="A797" s="2">
        <v>43807</v>
      </c>
      <c r="B797" s="3" t="s">
        <v>103</v>
      </c>
      <c r="C797" s="3" t="s">
        <v>106</v>
      </c>
      <c r="D797" s="3" t="s">
        <v>115</v>
      </c>
      <c r="E797" s="6">
        <v>30344834</v>
      </c>
      <c r="F797" s="12">
        <v>88</v>
      </c>
      <c r="G797" s="12">
        <v>44</v>
      </c>
      <c r="H797" s="3" t="s">
        <v>385</v>
      </c>
      <c r="I797" s="3" t="s">
        <v>389</v>
      </c>
      <c r="J797" s="10" t="str">
        <f>IF(Abercrombie_Data[[#This Row],[Extra Promotion]]="","",MID(Abercrombie_Data[[#This Row],[Extra Promotion]],FIND("%",Abercrombie_Data[[#This Row],[Extra Promotion]])-2,2))</f>
        <v/>
      </c>
      <c r="K797" s="7">
        <f t="shared" si="24"/>
        <v>44</v>
      </c>
      <c r="L797" s="7">
        <f>K797*(1-(IF(Abercrombie_Data[[#This Row],[Extra Promotion %]]="",0,Abercrombie_Data[[#This Row],[Extra Promotion %]]/100)))</f>
        <v>44</v>
      </c>
      <c r="M797" s="10">
        <f t="shared" si="25"/>
        <v>0.5</v>
      </c>
      <c r="N797" s="12">
        <f>AVERAGEIFS(Abercrombie_Data[Price after Promo''s],Abercrombie_Data[ID],Abercrombie_Data[[#This Row],[ID]])</f>
        <v>44</v>
      </c>
      <c r="O79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8" spans="1:16" x14ac:dyDescent="0.25">
      <c r="A798" s="2">
        <v>43807</v>
      </c>
      <c r="B798" s="3" t="s">
        <v>103</v>
      </c>
      <c r="C798" s="3" t="s">
        <v>104</v>
      </c>
      <c r="D798" s="3" t="s">
        <v>145</v>
      </c>
      <c r="E798" s="6">
        <v>37471824</v>
      </c>
      <c r="F798" s="12">
        <v>78</v>
      </c>
      <c r="G798" s="12">
        <v>39</v>
      </c>
      <c r="H798" s="3" t="s">
        <v>385</v>
      </c>
      <c r="I798" s="3" t="s">
        <v>389</v>
      </c>
      <c r="J798" s="10" t="str">
        <f>IF(Abercrombie_Data[[#This Row],[Extra Promotion]]="","",MID(Abercrombie_Data[[#This Row],[Extra Promotion]],FIND("%",Abercrombie_Data[[#This Row],[Extra Promotion]])-2,2))</f>
        <v/>
      </c>
      <c r="K798" s="7">
        <f t="shared" si="24"/>
        <v>39</v>
      </c>
      <c r="L798" s="7">
        <f>K798*(1-(IF(Abercrombie_Data[[#This Row],[Extra Promotion %]]="",0,Abercrombie_Data[[#This Row],[Extra Promotion %]]/100)))</f>
        <v>39</v>
      </c>
      <c r="M798" s="10">
        <f t="shared" si="25"/>
        <v>0.5</v>
      </c>
      <c r="N798" s="12">
        <f>AVERAGEIFS(Abercrombie_Data[Price after Promo''s],Abercrombie_Data[ID],Abercrombie_Data[[#This Row],[ID]])</f>
        <v>39</v>
      </c>
      <c r="O79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799" spans="1:16" x14ac:dyDescent="0.25">
      <c r="A799" s="2">
        <v>43807</v>
      </c>
      <c r="B799" s="3" t="s">
        <v>103</v>
      </c>
      <c r="C799" s="3" t="s">
        <v>109</v>
      </c>
      <c r="D799" s="3" t="s">
        <v>35</v>
      </c>
      <c r="E799" s="6">
        <v>12522358</v>
      </c>
      <c r="F799" s="12">
        <v>78</v>
      </c>
      <c r="G799" s="12">
        <v>39</v>
      </c>
      <c r="H799" s="3" t="s">
        <v>385</v>
      </c>
      <c r="I799" s="3" t="s">
        <v>389</v>
      </c>
      <c r="J799" s="10" t="str">
        <f>IF(Abercrombie_Data[[#This Row],[Extra Promotion]]="","",MID(Abercrombie_Data[[#This Row],[Extra Promotion]],FIND("%",Abercrombie_Data[[#This Row],[Extra Promotion]])-2,2))</f>
        <v/>
      </c>
      <c r="K799" s="7">
        <f t="shared" si="24"/>
        <v>39</v>
      </c>
      <c r="L799" s="7">
        <f>K799*(1-(IF(Abercrombie_Data[[#This Row],[Extra Promotion %]]="",0,Abercrombie_Data[[#This Row],[Extra Promotion %]]/100)))</f>
        <v>39</v>
      </c>
      <c r="M799" s="10">
        <f t="shared" si="25"/>
        <v>0.5</v>
      </c>
      <c r="N799" s="12">
        <f>AVERAGEIFS(Abercrombie_Data[Price after Promo''s],Abercrombie_Data[ID],Abercrombie_Data[[#This Row],[ID]])</f>
        <v>39</v>
      </c>
      <c r="O79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7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0" spans="1:16" x14ac:dyDescent="0.25">
      <c r="A800" s="2">
        <v>43807</v>
      </c>
      <c r="B800" s="3" t="s">
        <v>103</v>
      </c>
      <c r="C800" s="3" t="s">
        <v>134</v>
      </c>
      <c r="D800" s="3" t="s">
        <v>133</v>
      </c>
      <c r="E800" s="6">
        <v>35504853</v>
      </c>
      <c r="F800" s="12">
        <v>88</v>
      </c>
      <c r="G800" s="12">
        <v>44</v>
      </c>
      <c r="H800" s="3" t="s">
        <v>385</v>
      </c>
      <c r="I800" s="3" t="s">
        <v>389</v>
      </c>
      <c r="J800" s="10" t="str">
        <f>IF(Abercrombie_Data[[#This Row],[Extra Promotion]]="","",MID(Abercrombie_Data[[#This Row],[Extra Promotion]],FIND("%",Abercrombie_Data[[#This Row],[Extra Promotion]])-2,2))</f>
        <v/>
      </c>
      <c r="K800" s="7">
        <f t="shared" si="24"/>
        <v>44</v>
      </c>
      <c r="L800" s="7">
        <f>K800*(1-(IF(Abercrombie_Data[[#This Row],[Extra Promotion %]]="",0,Abercrombie_Data[[#This Row],[Extra Promotion %]]/100)))</f>
        <v>44</v>
      </c>
      <c r="M800" s="10">
        <f t="shared" si="25"/>
        <v>0.5</v>
      </c>
      <c r="N800" s="12">
        <f>AVERAGEIFS(Abercrombie_Data[Price after Promo''s],Abercrombie_Data[ID],Abercrombie_Data[[#This Row],[ID]])</f>
        <v>44</v>
      </c>
      <c r="O80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1" spans="1:16" x14ac:dyDescent="0.25">
      <c r="A801" s="2">
        <v>43807</v>
      </c>
      <c r="B801" s="3" t="s">
        <v>103</v>
      </c>
      <c r="C801" s="3" t="s">
        <v>111</v>
      </c>
      <c r="D801" s="3" t="s">
        <v>81</v>
      </c>
      <c r="E801" s="6">
        <v>35608819</v>
      </c>
      <c r="F801" s="12">
        <v>78</v>
      </c>
      <c r="G801" s="12">
        <v>39</v>
      </c>
      <c r="H801" s="3" t="s">
        <v>385</v>
      </c>
      <c r="I801" s="3" t="s">
        <v>389</v>
      </c>
      <c r="J801" s="10" t="str">
        <f>IF(Abercrombie_Data[[#This Row],[Extra Promotion]]="","",MID(Abercrombie_Data[[#This Row],[Extra Promotion]],FIND("%",Abercrombie_Data[[#This Row],[Extra Promotion]])-2,2))</f>
        <v/>
      </c>
      <c r="K801" s="7">
        <f t="shared" si="24"/>
        <v>39</v>
      </c>
      <c r="L801" s="7">
        <f>K801*(1-(IF(Abercrombie_Data[[#This Row],[Extra Promotion %]]="",0,Abercrombie_Data[[#This Row],[Extra Promotion %]]/100)))</f>
        <v>39</v>
      </c>
      <c r="M801" s="10">
        <f t="shared" si="25"/>
        <v>0.5</v>
      </c>
      <c r="N801" s="12">
        <f>AVERAGEIFS(Abercrombie_Data[Price after Promo''s],Abercrombie_Data[ID],Abercrombie_Data[[#This Row],[ID]])</f>
        <v>39</v>
      </c>
      <c r="O80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2" spans="1:16" x14ac:dyDescent="0.25">
      <c r="A802" s="2">
        <v>43807</v>
      </c>
      <c r="B802" s="3" t="s">
        <v>103</v>
      </c>
      <c r="C802" s="3" t="s">
        <v>120</v>
      </c>
      <c r="D802" s="3" t="s">
        <v>11</v>
      </c>
      <c r="E802" s="6">
        <v>37470330</v>
      </c>
      <c r="F802" s="12">
        <v>78</v>
      </c>
      <c r="G802" s="12"/>
      <c r="H802" s="3" t="s">
        <v>385</v>
      </c>
      <c r="I802" s="3" t="s">
        <v>389</v>
      </c>
      <c r="J802" s="10" t="str">
        <f>IF(Abercrombie_Data[[#This Row],[Extra Promotion]]="","",MID(Abercrombie_Data[[#This Row],[Extra Promotion]],FIND("%",Abercrombie_Data[[#This Row],[Extra Promotion]])-2,2))</f>
        <v/>
      </c>
      <c r="K802" s="7">
        <f t="shared" si="24"/>
        <v>78</v>
      </c>
      <c r="L802" s="7">
        <f>K802*(1-(IF(Abercrombie_Data[[#This Row],[Extra Promotion %]]="",0,Abercrombie_Data[[#This Row],[Extra Promotion %]]/100)))</f>
        <v>78</v>
      </c>
      <c r="M802" s="10">
        <f t="shared" si="25"/>
        <v>0</v>
      </c>
      <c r="N802" s="12">
        <f>AVERAGEIFS(Abercrombie_Data[Price after Promo''s],Abercrombie_Data[ID],Abercrombie_Data[[#This Row],[ID]])</f>
        <v>78</v>
      </c>
      <c r="O80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3" spans="1:16" x14ac:dyDescent="0.25">
      <c r="A803" s="2">
        <v>43807</v>
      </c>
      <c r="B803" s="3" t="s">
        <v>103</v>
      </c>
      <c r="C803" s="3" t="s">
        <v>111</v>
      </c>
      <c r="D803" s="3" t="s">
        <v>110</v>
      </c>
      <c r="E803" s="6">
        <v>37348671</v>
      </c>
      <c r="F803" s="12">
        <v>88</v>
      </c>
      <c r="G803" s="12">
        <v>52.8</v>
      </c>
      <c r="H803" s="3" t="s">
        <v>385</v>
      </c>
      <c r="I803" s="3" t="s">
        <v>388</v>
      </c>
      <c r="J803" s="10" t="str">
        <f>IF(Abercrombie_Data[[#This Row],[Extra Promotion]]="","",MID(Abercrombie_Data[[#This Row],[Extra Promotion]],FIND("%",Abercrombie_Data[[#This Row],[Extra Promotion]])-2,2))</f>
        <v>25</v>
      </c>
      <c r="K803" s="7">
        <f t="shared" si="24"/>
        <v>52.8</v>
      </c>
      <c r="L803" s="7">
        <f>K803*(1-(IF(Abercrombie_Data[[#This Row],[Extra Promotion %]]="",0,Abercrombie_Data[[#This Row],[Extra Promotion %]]/100)))</f>
        <v>39.599999999999994</v>
      </c>
      <c r="M803" s="10">
        <f t="shared" si="25"/>
        <v>0.55000000000000004</v>
      </c>
      <c r="N803" s="12">
        <f>AVERAGEIFS(Abercrombie_Data[Price after Promo''s],Abercrombie_Data[ID],Abercrombie_Data[[#This Row],[ID]])</f>
        <v>39.599999999999994</v>
      </c>
      <c r="O80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4" spans="1:16" x14ac:dyDescent="0.25">
      <c r="A804" s="2">
        <v>43807</v>
      </c>
      <c r="B804" s="3" t="s">
        <v>103</v>
      </c>
      <c r="C804" s="3" t="s">
        <v>120</v>
      </c>
      <c r="D804" s="3" t="s">
        <v>13</v>
      </c>
      <c r="E804" s="6">
        <v>37505819</v>
      </c>
      <c r="F804" s="12">
        <v>78</v>
      </c>
      <c r="G804" s="12"/>
      <c r="H804" s="3" t="s">
        <v>385</v>
      </c>
      <c r="I804" s="3" t="s">
        <v>389</v>
      </c>
      <c r="J804" s="10" t="str">
        <f>IF(Abercrombie_Data[[#This Row],[Extra Promotion]]="","",MID(Abercrombie_Data[[#This Row],[Extra Promotion]],FIND("%",Abercrombie_Data[[#This Row],[Extra Promotion]])-2,2))</f>
        <v/>
      </c>
      <c r="K804" s="7">
        <f t="shared" si="24"/>
        <v>78</v>
      </c>
      <c r="L804" s="7">
        <f>K804*(1-(IF(Abercrombie_Data[[#This Row],[Extra Promotion %]]="",0,Abercrombie_Data[[#This Row],[Extra Promotion %]]/100)))</f>
        <v>78</v>
      </c>
      <c r="M804" s="10">
        <f t="shared" si="25"/>
        <v>0</v>
      </c>
      <c r="N804" s="12">
        <f>AVERAGEIFS(Abercrombie_Data[Price after Promo''s],Abercrombie_Data[ID],Abercrombie_Data[[#This Row],[ID]])</f>
        <v>78</v>
      </c>
      <c r="O80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5" spans="1:16" x14ac:dyDescent="0.25">
      <c r="A805" s="2">
        <v>43807</v>
      </c>
      <c r="B805" s="3" t="s">
        <v>103</v>
      </c>
      <c r="C805" s="3" t="s">
        <v>134</v>
      </c>
      <c r="D805" s="3" t="s">
        <v>138</v>
      </c>
      <c r="E805" s="6">
        <v>35504851</v>
      </c>
      <c r="F805" s="12">
        <v>88</v>
      </c>
      <c r="G805" s="12">
        <v>44</v>
      </c>
      <c r="H805" s="3" t="s">
        <v>385</v>
      </c>
      <c r="I805" s="3" t="s">
        <v>389</v>
      </c>
      <c r="J805" s="10" t="str">
        <f>IF(Abercrombie_Data[[#This Row],[Extra Promotion]]="","",MID(Abercrombie_Data[[#This Row],[Extra Promotion]],FIND("%",Abercrombie_Data[[#This Row],[Extra Promotion]])-2,2))</f>
        <v/>
      </c>
      <c r="K805" s="7">
        <f t="shared" si="24"/>
        <v>44</v>
      </c>
      <c r="L805" s="7">
        <f>K805*(1-(IF(Abercrombie_Data[[#This Row],[Extra Promotion %]]="",0,Abercrombie_Data[[#This Row],[Extra Promotion %]]/100)))</f>
        <v>44</v>
      </c>
      <c r="M805" s="10">
        <f t="shared" si="25"/>
        <v>0.5</v>
      </c>
      <c r="N805" s="12">
        <f>AVERAGEIFS(Abercrombie_Data[Price after Promo''s],Abercrombie_Data[ID],Abercrombie_Data[[#This Row],[ID]])</f>
        <v>44</v>
      </c>
      <c r="O80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6" spans="1:16" x14ac:dyDescent="0.25">
      <c r="A806" s="2">
        <v>43807</v>
      </c>
      <c r="B806" s="3" t="s">
        <v>103</v>
      </c>
      <c r="C806" s="3" t="s">
        <v>134</v>
      </c>
      <c r="D806" s="3" t="s">
        <v>113</v>
      </c>
      <c r="E806" s="6">
        <v>35504835</v>
      </c>
      <c r="F806" s="12">
        <v>88</v>
      </c>
      <c r="G806" s="12">
        <v>44</v>
      </c>
      <c r="H806" s="3" t="s">
        <v>385</v>
      </c>
      <c r="I806" s="3" t="s">
        <v>389</v>
      </c>
      <c r="J806" s="10" t="str">
        <f>IF(Abercrombie_Data[[#This Row],[Extra Promotion]]="","",MID(Abercrombie_Data[[#This Row],[Extra Promotion]],FIND("%",Abercrombie_Data[[#This Row],[Extra Promotion]])-2,2))</f>
        <v/>
      </c>
      <c r="K806" s="7">
        <f t="shared" si="24"/>
        <v>44</v>
      </c>
      <c r="L806" s="7">
        <f>K806*(1-(IF(Abercrombie_Data[[#This Row],[Extra Promotion %]]="",0,Abercrombie_Data[[#This Row],[Extra Promotion %]]/100)))</f>
        <v>44</v>
      </c>
      <c r="M806" s="10">
        <f t="shared" si="25"/>
        <v>0.5</v>
      </c>
      <c r="N806" s="12">
        <f>AVERAGEIFS(Abercrombie_Data[Price after Promo''s],Abercrombie_Data[ID],Abercrombie_Data[[#This Row],[ID]])</f>
        <v>44</v>
      </c>
      <c r="O80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7" spans="1:16" x14ac:dyDescent="0.25">
      <c r="A807" s="2">
        <v>43807</v>
      </c>
      <c r="B807" s="3" t="s">
        <v>103</v>
      </c>
      <c r="C807" s="3" t="s">
        <v>106</v>
      </c>
      <c r="D807" s="3" t="s">
        <v>110</v>
      </c>
      <c r="E807" s="6">
        <v>35504837</v>
      </c>
      <c r="F807" s="12">
        <v>88</v>
      </c>
      <c r="G807" s="12">
        <v>44</v>
      </c>
      <c r="H807" s="3" t="s">
        <v>385</v>
      </c>
      <c r="I807" s="3" t="s">
        <v>389</v>
      </c>
      <c r="J807" s="10" t="str">
        <f>IF(Abercrombie_Data[[#This Row],[Extra Promotion]]="","",MID(Abercrombie_Data[[#This Row],[Extra Promotion]],FIND("%",Abercrombie_Data[[#This Row],[Extra Promotion]])-2,2))</f>
        <v/>
      </c>
      <c r="K807" s="7">
        <f t="shared" si="24"/>
        <v>44</v>
      </c>
      <c r="L807" s="7">
        <f>K807*(1-(IF(Abercrombie_Data[[#This Row],[Extra Promotion %]]="",0,Abercrombie_Data[[#This Row],[Extra Promotion %]]/100)))</f>
        <v>44</v>
      </c>
      <c r="M807" s="10">
        <f t="shared" si="25"/>
        <v>0.5</v>
      </c>
      <c r="N807" s="12">
        <f>AVERAGEIFS(Abercrombie_Data[Price after Promo''s],Abercrombie_Data[ID],Abercrombie_Data[[#This Row],[ID]])</f>
        <v>44</v>
      </c>
      <c r="O80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8" spans="1:16" x14ac:dyDescent="0.25">
      <c r="A808" s="2">
        <v>43807</v>
      </c>
      <c r="B808" s="3" t="s">
        <v>103</v>
      </c>
      <c r="C808" s="3" t="s">
        <v>109</v>
      </c>
      <c r="D808" s="3" t="s">
        <v>133</v>
      </c>
      <c r="E808" s="6">
        <v>37348663</v>
      </c>
      <c r="F808" s="12">
        <v>88</v>
      </c>
      <c r="G808" s="12">
        <v>52.8</v>
      </c>
      <c r="H808" s="3" t="s">
        <v>385</v>
      </c>
      <c r="I808" s="3" t="s">
        <v>388</v>
      </c>
      <c r="J808" s="10" t="str">
        <f>IF(Abercrombie_Data[[#This Row],[Extra Promotion]]="","",MID(Abercrombie_Data[[#This Row],[Extra Promotion]],FIND("%",Abercrombie_Data[[#This Row],[Extra Promotion]])-2,2))</f>
        <v>25</v>
      </c>
      <c r="K808" s="7">
        <f t="shared" si="24"/>
        <v>52.8</v>
      </c>
      <c r="L808" s="7">
        <f>K808*(1-(IF(Abercrombie_Data[[#This Row],[Extra Promotion %]]="",0,Abercrombie_Data[[#This Row],[Extra Promotion %]]/100)))</f>
        <v>39.599999999999994</v>
      </c>
      <c r="M808" s="10">
        <f t="shared" si="25"/>
        <v>0.55000000000000004</v>
      </c>
      <c r="N808" s="12">
        <f>AVERAGEIFS(Abercrombie_Data[Price after Promo''s],Abercrombie_Data[ID],Abercrombie_Data[[#This Row],[ID]])</f>
        <v>39.599999999999994</v>
      </c>
      <c r="O80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09" spans="1:16" x14ac:dyDescent="0.25">
      <c r="A809" s="2">
        <v>43807</v>
      </c>
      <c r="B809" s="3" t="s">
        <v>103</v>
      </c>
      <c r="C809" s="3" t="s">
        <v>143</v>
      </c>
      <c r="D809" s="3" t="s">
        <v>144</v>
      </c>
      <c r="E809" s="6">
        <v>38323888</v>
      </c>
      <c r="F809" s="12">
        <v>88</v>
      </c>
      <c r="G809" s="12">
        <v>52.8</v>
      </c>
      <c r="H809" s="3" t="s">
        <v>385</v>
      </c>
      <c r="I809" s="3" t="s">
        <v>389</v>
      </c>
      <c r="J809" s="10" t="str">
        <f>IF(Abercrombie_Data[[#This Row],[Extra Promotion]]="","",MID(Abercrombie_Data[[#This Row],[Extra Promotion]],FIND("%",Abercrombie_Data[[#This Row],[Extra Promotion]])-2,2))</f>
        <v/>
      </c>
      <c r="K809" s="7">
        <f t="shared" si="24"/>
        <v>52.8</v>
      </c>
      <c r="L809" s="7">
        <f>K809*(1-(IF(Abercrombie_Data[[#This Row],[Extra Promotion %]]="",0,Abercrombie_Data[[#This Row],[Extra Promotion %]]/100)))</f>
        <v>52.8</v>
      </c>
      <c r="M809" s="10">
        <f t="shared" si="25"/>
        <v>0.4</v>
      </c>
      <c r="N809" s="12">
        <f>AVERAGEIFS(Abercrombie_Data[Price after Promo''s],Abercrombie_Data[ID],Abercrombie_Data[[#This Row],[ID]])</f>
        <v>52.8</v>
      </c>
      <c r="O80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0" spans="1:16" x14ac:dyDescent="0.25">
      <c r="A810" s="2">
        <v>43807</v>
      </c>
      <c r="B810" s="3" t="s">
        <v>103</v>
      </c>
      <c r="C810" s="3" t="s">
        <v>106</v>
      </c>
      <c r="D810" s="3" t="s">
        <v>135</v>
      </c>
      <c r="E810" s="6">
        <v>35514819</v>
      </c>
      <c r="F810" s="12">
        <v>88</v>
      </c>
      <c r="G810" s="12">
        <v>44</v>
      </c>
      <c r="H810" s="3" t="s">
        <v>385</v>
      </c>
      <c r="I810" s="3" t="s">
        <v>389</v>
      </c>
      <c r="J810" s="10" t="str">
        <f>IF(Abercrombie_Data[[#This Row],[Extra Promotion]]="","",MID(Abercrombie_Data[[#This Row],[Extra Promotion]],FIND("%",Abercrombie_Data[[#This Row],[Extra Promotion]])-2,2))</f>
        <v/>
      </c>
      <c r="K810" s="7">
        <f t="shared" si="24"/>
        <v>44</v>
      </c>
      <c r="L810" s="7">
        <f>K810*(1-(IF(Abercrombie_Data[[#This Row],[Extra Promotion %]]="",0,Abercrombie_Data[[#This Row],[Extra Promotion %]]/100)))</f>
        <v>44</v>
      </c>
      <c r="M810" s="10">
        <f t="shared" si="25"/>
        <v>0.5</v>
      </c>
      <c r="N810" s="12">
        <f>AVERAGEIFS(Abercrombie_Data[Price after Promo''s],Abercrombie_Data[ID],Abercrombie_Data[[#This Row],[ID]])</f>
        <v>44</v>
      </c>
      <c r="O81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1" spans="1:16" x14ac:dyDescent="0.25">
      <c r="A811" s="2">
        <v>43807</v>
      </c>
      <c r="B811" s="3" t="s">
        <v>103</v>
      </c>
      <c r="C811" s="3" t="s">
        <v>120</v>
      </c>
      <c r="D811" s="3" t="s">
        <v>135</v>
      </c>
      <c r="E811" s="6">
        <v>37348685</v>
      </c>
      <c r="F811" s="12">
        <v>78</v>
      </c>
      <c r="G811" s="12"/>
      <c r="H811" s="3" t="s">
        <v>385</v>
      </c>
      <c r="I811" s="3" t="s">
        <v>389</v>
      </c>
      <c r="J811" s="10" t="str">
        <f>IF(Abercrombie_Data[[#This Row],[Extra Promotion]]="","",MID(Abercrombie_Data[[#This Row],[Extra Promotion]],FIND("%",Abercrombie_Data[[#This Row],[Extra Promotion]])-2,2))</f>
        <v/>
      </c>
      <c r="K811" s="7">
        <f t="shared" si="24"/>
        <v>78</v>
      </c>
      <c r="L811" s="7">
        <f>K811*(1-(IF(Abercrombie_Data[[#This Row],[Extra Promotion %]]="",0,Abercrombie_Data[[#This Row],[Extra Promotion %]]/100)))</f>
        <v>78</v>
      </c>
      <c r="M811" s="10">
        <f t="shared" si="25"/>
        <v>0</v>
      </c>
      <c r="N811" s="12">
        <f>AVERAGEIFS(Abercrombie_Data[Price after Promo''s],Abercrombie_Data[ID],Abercrombie_Data[[#This Row],[ID]])</f>
        <v>78</v>
      </c>
      <c r="O81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2" spans="1:16" x14ac:dyDescent="0.25">
      <c r="A812" s="2">
        <v>43807</v>
      </c>
      <c r="B812" s="3" t="s">
        <v>103</v>
      </c>
      <c r="C812" s="3" t="s">
        <v>117</v>
      </c>
      <c r="D812" s="3" t="s">
        <v>132</v>
      </c>
      <c r="E812" s="6">
        <v>35504854</v>
      </c>
      <c r="F812" s="12">
        <v>88</v>
      </c>
      <c r="G812" s="12">
        <v>44</v>
      </c>
      <c r="H812" s="3" t="s">
        <v>385</v>
      </c>
      <c r="I812" s="3" t="s">
        <v>389</v>
      </c>
      <c r="J812" s="10" t="str">
        <f>IF(Abercrombie_Data[[#This Row],[Extra Promotion]]="","",MID(Abercrombie_Data[[#This Row],[Extra Promotion]],FIND("%",Abercrombie_Data[[#This Row],[Extra Promotion]])-2,2))</f>
        <v/>
      </c>
      <c r="K812" s="7">
        <f t="shared" si="24"/>
        <v>44</v>
      </c>
      <c r="L812" s="7">
        <f>K812*(1-(IF(Abercrombie_Data[[#This Row],[Extra Promotion %]]="",0,Abercrombie_Data[[#This Row],[Extra Promotion %]]/100)))</f>
        <v>44</v>
      </c>
      <c r="M812" s="10">
        <f t="shared" si="25"/>
        <v>0.5</v>
      </c>
      <c r="N812" s="12">
        <f>AVERAGEIFS(Abercrombie_Data[Price after Promo''s],Abercrombie_Data[ID],Abercrombie_Data[[#This Row],[ID]])</f>
        <v>44</v>
      </c>
      <c r="O81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3" spans="1:16" x14ac:dyDescent="0.25">
      <c r="A813" s="2">
        <v>43807</v>
      </c>
      <c r="B813" s="3" t="s">
        <v>103</v>
      </c>
      <c r="C813" s="3" t="s">
        <v>106</v>
      </c>
      <c r="D813" s="3" t="s">
        <v>132</v>
      </c>
      <c r="E813" s="6">
        <v>35504852</v>
      </c>
      <c r="F813" s="12">
        <v>88</v>
      </c>
      <c r="G813" s="12">
        <v>44</v>
      </c>
      <c r="H813" s="3" t="s">
        <v>385</v>
      </c>
      <c r="I813" s="3" t="s">
        <v>389</v>
      </c>
      <c r="J813" s="10" t="str">
        <f>IF(Abercrombie_Data[[#This Row],[Extra Promotion]]="","",MID(Abercrombie_Data[[#This Row],[Extra Promotion]],FIND("%",Abercrombie_Data[[#This Row],[Extra Promotion]])-2,2))</f>
        <v/>
      </c>
      <c r="K813" s="7">
        <f t="shared" si="24"/>
        <v>44</v>
      </c>
      <c r="L813" s="7">
        <f>K813*(1-(IF(Abercrombie_Data[[#This Row],[Extra Promotion %]]="",0,Abercrombie_Data[[#This Row],[Extra Promotion %]]/100)))</f>
        <v>44</v>
      </c>
      <c r="M813" s="10">
        <f t="shared" si="25"/>
        <v>0.5</v>
      </c>
      <c r="N813" s="12">
        <f>AVERAGEIFS(Abercrombie_Data[Price after Promo''s],Abercrombie_Data[ID],Abercrombie_Data[[#This Row],[ID]])</f>
        <v>44</v>
      </c>
      <c r="O81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4" spans="1:16" x14ac:dyDescent="0.25">
      <c r="A814" s="2">
        <v>43807</v>
      </c>
      <c r="B814" s="3" t="s">
        <v>103</v>
      </c>
      <c r="C814" s="3" t="s">
        <v>109</v>
      </c>
      <c r="D814" s="3" t="s">
        <v>142</v>
      </c>
      <c r="E814" s="6">
        <v>38711420</v>
      </c>
      <c r="F814" s="12">
        <v>88</v>
      </c>
      <c r="G814" s="12">
        <v>52.8</v>
      </c>
      <c r="H814" s="3" t="s">
        <v>385</v>
      </c>
      <c r="I814" s="3" t="s">
        <v>388</v>
      </c>
      <c r="J814" s="10" t="str">
        <f>IF(Abercrombie_Data[[#This Row],[Extra Promotion]]="","",MID(Abercrombie_Data[[#This Row],[Extra Promotion]],FIND("%",Abercrombie_Data[[#This Row],[Extra Promotion]])-2,2))</f>
        <v>25</v>
      </c>
      <c r="K814" s="7">
        <f t="shared" si="24"/>
        <v>52.8</v>
      </c>
      <c r="L814" s="7">
        <f>K814*(1-(IF(Abercrombie_Data[[#This Row],[Extra Promotion %]]="",0,Abercrombie_Data[[#This Row],[Extra Promotion %]]/100)))</f>
        <v>39.599999999999994</v>
      </c>
      <c r="M814" s="10">
        <f t="shared" si="25"/>
        <v>0.55000000000000004</v>
      </c>
      <c r="N814" s="12">
        <f>AVERAGEIFS(Abercrombie_Data[Price after Promo''s],Abercrombie_Data[ID],Abercrombie_Data[[#This Row],[ID]])</f>
        <v>39.599999999999994</v>
      </c>
      <c r="O81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5" spans="1:16" x14ac:dyDescent="0.25">
      <c r="A815" s="2">
        <v>43807</v>
      </c>
      <c r="B815" s="3" t="s">
        <v>103</v>
      </c>
      <c r="C815" s="3" t="s">
        <v>124</v>
      </c>
      <c r="D815" s="3" t="s">
        <v>147</v>
      </c>
      <c r="E815" s="6">
        <v>37471823</v>
      </c>
      <c r="F815" s="12">
        <v>88</v>
      </c>
      <c r="G815" s="12">
        <v>44</v>
      </c>
      <c r="H815" s="3" t="s">
        <v>385</v>
      </c>
      <c r="I815" s="3" t="s">
        <v>389</v>
      </c>
      <c r="J815" s="10" t="str">
        <f>IF(Abercrombie_Data[[#This Row],[Extra Promotion]]="","",MID(Abercrombie_Data[[#This Row],[Extra Promotion]],FIND("%",Abercrombie_Data[[#This Row],[Extra Promotion]])-2,2))</f>
        <v/>
      </c>
      <c r="K815" s="7">
        <f t="shared" si="24"/>
        <v>44</v>
      </c>
      <c r="L815" s="7">
        <f>K815*(1-(IF(Abercrombie_Data[[#This Row],[Extra Promotion %]]="",0,Abercrombie_Data[[#This Row],[Extra Promotion %]]/100)))</f>
        <v>44</v>
      </c>
      <c r="M815" s="10">
        <f t="shared" si="25"/>
        <v>0.5</v>
      </c>
      <c r="N815" s="12">
        <f>AVERAGEIFS(Abercrombie_Data[Price after Promo''s],Abercrombie_Data[ID],Abercrombie_Data[[#This Row],[ID]])</f>
        <v>44</v>
      </c>
      <c r="O81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6" spans="1:16" x14ac:dyDescent="0.25">
      <c r="A816" s="2">
        <v>43807</v>
      </c>
      <c r="B816" s="3" t="s">
        <v>103</v>
      </c>
      <c r="C816" s="3" t="s">
        <v>106</v>
      </c>
      <c r="D816" s="3" t="s">
        <v>140</v>
      </c>
      <c r="E816" s="6">
        <v>35514820</v>
      </c>
      <c r="F816" s="12">
        <v>88</v>
      </c>
      <c r="G816" s="12">
        <v>44</v>
      </c>
      <c r="H816" s="3" t="s">
        <v>385</v>
      </c>
      <c r="I816" s="3" t="s">
        <v>389</v>
      </c>
      <c r="J816" s="10" t="str">
        <f>IF(Abercrombie_Data[[#This Row],[Extra Promotion]]="","",MID(Abercrombie_Data[[#This Row],[Extra Promotion]],FIND("%",Abercrombie_Data[[#This Row],[Extra Promotion]])-2,2))</f>
        <v/>
      </c>
      <c r="K816" s="7">
        <f t="shared" si="24"/>
        <v>44</v>
      </c>
      <c r="L816" s="7">
        <f>K816*(1-(IF(Abercrombie_Data[[#This Row],[Extra Promotion %]]="",0,Abercrombie_Data[[#This Row],[Extra Promotion %]]/100)))</f>
        <v>44</v>
      </c>
      <c r="M816" s="10">
        <f t="shared" si="25"/>
        <v>0.5</v>
      </c>
      <c r="N816" s="12">
        <f>AVERAGEIFS(Abercrombie_Data[Price after Promo''s],Abercrombie_Data[ID],Abercrombie_Data[[#This Row],[ID]])</f>
        <v>44</v>
      </c>
      <c r="O81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7" spans="1:16" x14ac:dyDescent="0.25">
      <c r="A817" s="2">
        <v>43807</v>
      </c>
      <c r="B817" s="3" t="s">
        <v>103</v>
      </c>
      <c r="C817" s="3" t="s">
        <v>124</v>
      </c>
      <c r="D817" s="3" t="s">
        <v>131</v>
      </c>
      <c r="E817" s="6">
        <v>35111829</v>
      </c>
      <c r="F817" s="12">
        <v>88</v>
      </c>
      <c r="G817" s="12">
        <v>44</v>
      </c>
      <c r="H817" s="3" t="s">
        <v>385</v>
      </c>
      <c r="I817" s="3" t="s">
        <v>389</v>
      </c>
      <c r="J817" s="10" t="str">
        <f>IF(Abercrombie_Data[[#This Row],[Extra Promotion]]="","",MID(Abercrombie_Data[[#This Row],[Extra Promotion]],FIND("%",Abercrombie_Data[[#This Row],[Extra Promotion]])-2,2))</f>
        <v/>
      </c>
      <c r="K817" s="7">
        <f t="shared" si="24"/>
        <v>44</v>
      </c>
      <c r="L817" s="7">
        <f>K817*(1-(IF(Abercrombie_Data[[#This Row],[Extra Promotion %]]="",0,Abercrombie_Data[[#This Row],[Extra Promotion %]]/100)))</f>
        <v>44</v>
      </c>
      <c r="M817" s="10">
        <f t="shared" si="25"/>
        <v>0.5</v>
      </c>
      <c r="N817" s="12">
        <f>AVERAGEIFS(Abercrombie_Data[Price after Promo''s],Abercrombie_Data[ID],Abercrombie_Data[[#This Row],[ID]])</f>
        <v>44</v>
      </c>
      <c r="O81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8" spans="1:16" x14ac:dyDescent="0.25">
      <c r="A818" s="2">
        <v>43807</v>
      </c>
      <c r="B818" s="3" t="s">
        <v>103</v>
      </c>
      <c r="C818" s="3" t="s">
        <v>139</v>
      </c>
      <c r="D818" s="3" t="s">
        <v>11</v>
      </c>
      <c r="E818" s="6">
        <v>37348682</v>
      </c>
      <c r="F818" s="12">
        <v>88</v>
      </c>
      <c r="G818" s="12">
        <v>44</v>
      </c>
      <c r="H818" s="3" t="s">
        <v>385</v>
      </c>
      <c r="I818" s="3" t="s">
        <v>389</v>
      </c>
      <c r="J818" s="10" t="str">
        <f>IF(Abercrombie_Data[[#This Row],[Extra Promotion]]="","",MID(Abercrombie_Data[[#This Row],[Extra Promotion]],FIND("%",Abercrombie_Data[[#This Row],[Extra Promotion]])-2,2))</f>
        <v/>
      </c>
      <c r="K818" s="7">
        <f t="shared" si="24"/>
        <v>44</v>
      </c>
      <c r="L818" s="7">
        <f>K818*(1-(IF(Abercrombie_Data[[#This Row],[Extra Promotion %]]="",0,Abercrombie_Data[[#This Row],[Extra Promotion %]]/100)))</f>
        <v>44</v>
      </c>
      <c r="M818" s="10">
        <f t="shared" si="25"/>
        <v>0.5</v>
      </c>
      <c r="N818" s="12">
        <f>AVERAGEIFS(Abercrombie_Data[Price after Promo''s],Abercrombie_Data[ID],Abercrombie_Data[[#This Row],[ID]])</f>
        <v>44</v>
      </c>
      <c r="O81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19" spans="1:16" x14ac:dyDescent="0.25">
      <c r="A819" s="2">
        <v>43807</v>
      </c>
      <c r="B819" s="3" t="s">
        <v>103</v>
      </c>
      <c r="C819" s="3" t="s">
        <v>106</v>
      </c>
      <c r="D819" s="3" t="s">
        <v>110</v>
      </c>
      <c r="E819" s="6">
        <v>39671869</v>
      </c>
      <c r="F819" s="12">
        <v>88</v>
      </c>
      <c r="G819" s="12">
        <v>52.8</v>
      </c>
      <c r="H819" s="3" t="s">
        <v>385</v>
      </c>
      <c r="I819" s="3" t="s">
        <v>389</v>
      </c>
      <c r="J819" s="10" t="str">
        <f>IF(Abercrombie_Data[[#This Row],[Extra Promotion]]="","",MID(Abercrombie_Data[[#This Row],[Extra Promotion]],FIND("%",Abercrombie_Data[[#This Row],[Extra Promotion]])-2,2))</f>
        <v/>
      </c>
      <c r="K819" s="7">
        <f t="shared" si="24"/>
        <v>52.8</v>
      </c>
      <c r="L819" s="7">
        <f>K819*(1-(IF(Abercrombie_Data[[#This Row],[Extra Promotion %]]="",0,Abercrombie_Data[[#This Row],[Extra Promotion %]]/100)))</f>
        <v>52.8</v>
      </c>
      <c r="M819" s="10">
        <f t="shared" si="25"/>
        <v>0.4</v>
      </c>
      <c r="N819" s="12">
        <f>AVERAGEIFS(Abercrombie_Data[Price after Promo''s],Abercrombie_Data[ID],Abercrombie_Data[[#This Row],[ID]])</f>
        <v>52.8</v>
      </c>
      <c r="O81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0" spans="1:16" x14ac:dyDescent="0.25">
      <c r="A820" s="2">
        <v>43807</v>
      </c>
      <c r="B820" s="3" t="s">
        <v>103</v>
      </c>
      <c r="C820" s="3" t="s">
        <v>106</v>
      </c>
      <c r="D820" s="3" t="s">
        <v>45</v>
      </c>
      <c r="E820" s="6">
        <v>37424819</v>
      </c>
      <c r="F820" s="12">
        <v>78</v>
      </c>
      <c r="G820" s="12">
        <v>39</v>
      </c>
      <c r="H820" s="3" t="s">
        <v>385</v>
      </c>
      <c r="I820" s="3" t="s">
        <v>389</v>
      </c>
      <c r="J820" s="10" t="str">
        <f>IF(Abercrombie_Data[[#This Row],[Extra Promotion]]="","",MID(Abercrombie_Data[[#This Row],[Extra Promotion]],FIND("%",Abercrombie_Data[[#This Row],[Extra Promotion]])-2,2))</f>
        <v/>
      </c>
      <c r="K820" s="7">
        <f t="shared" si="24"/>
        <v>39</v>
      </c>
      <c r="L820" s="7">
        <f>K820*(1-(IF(Abercrombie_Data[[#This Row],[Extra Promotion %]]="",0,Abercrombie_Data[[#This Row],[Extra Promotion %]]/100)))</f>
        <v>39</v>
      </c>
      <c r="M820" s="10">
        <f t="shared" si="25"/>
        <v>0.5</v>
      </c>
      <c r="N820" s="12">
        <f>AVERAGEIFS(Abercrombie_Data[Price after Promo''s],Abercrombie_Data[ID],Abercrombie_Data[[#This Row],[ID]])</f>
        <v>39</v>
      </c>
      <c r="O82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1" spans="1:16" x14ac:dyDescent="0.25">
      <c r="A821" s="2">
        <v>43807</v>
      </c>
      <c r="B821" s="3" t="s">
        <v>103</v>
      </c>
      <c r="C821" s="3" t="s">
        <v>104</v>
      </c>
      <c r="D821" s="3" t="s">
        <v>69</v>
      </c>
      <c r="E821" s="6">
        <v>35504843</v>
      </c>
      <c r="F821" s="12">
        <v>78</v>
      </c>
      <c r="G821" s="12">
        <v>39</v>
      </c>
      <c r="H821" s="3" t="s">
        <v>385</v>
      </c>
      <c r="I821" s="3" t="s">
        <v>389</v>
      </c>
      <c r="J821" s="10" t="str">
        <f>IF(Abercrombie_Data[[#This Row],[Extra Promotion]]="","",MID(Abercrombie_Data[[#This Row],[Extra Promotion]],FIND("%",Abercrombie_Data[[#This Row],[Extra Promotion]])-2,2))</f>
        <v/>
      </c>
      <c r="K821" s="7">
        <f t="shared" si="24"/>
        <v>39</v>
      </c>
      <c r="L821" s="7">
        <f>K821*(1-(IF(Abercrombie_Data[[#This Row],[Extra Promotion %]]="",0,Abercrombie_Data[[#This Row],[Extra Promotion %]]/100)))</f>
        <v>39</v>
      </c>
      <c r="M821" s="10">
        <f t="shared" si="25"/>
        <v>0.5</v>
      </c>
      <c r="N821" s="12">
        <f>AVERAGEIFS(Abercrombie_Data[Price after Promo''s],Abercrombie_Data[ID],Abercrombie_Data[[#This Row],[ID]])</f>
        <v>39</v>
      </c>
      <c r="O82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2" spans="1:16" x14ac:dyDescent="0.25">
      <c r="A822" s="2">
        <v>43807</v>
      </c>
      <c r="B822" s="3" t="s">
        <v>103</v>
      </c>
      <c r="C822" s="3" t="s">
        <v>117</v>
      </c>
      <c r="D822" s="3" t="s">
        <v>123</v>
      </c>
      <c r="E822" s="6">
        <v>12522347</v>
      </c>
      <c r="F822" s="12">
        <v>88</v>
      </c>
      <c r="G822" s="12">
        <v>44</v>
      </c>
      <c r="H822" s="3" t="s">
        <v>385</v>
      </c>
      <c r="I822" s="3" t="s">
        <v>389</v>
      </c>
      <c r="J822" s="10" t="str">
        <f>IF(Abercrombie_Data[[#This Row],[Extra Promotion]]="","",MID(Abercrombie_Data[[#This Row],[Extra Promotion]],FIND("%",Abercrombie_Data[[#This Row],[Extra Promotion]])-2,2))</f>
        <v/>
      </c>
      <c r="K822" s="7">
        <f t="shared" si="24"/>
        <v>44</v>
      </c>
      <c r="L822" s="7">
        <f>K822*(1-(IF(Abercrombie_Data[[#This Row],[Extra Promotion %]]="",0,Abercrombie_Data[[#This Row],[Extra Promotion %]]/100)))</f>
        <v>44</v>
      </c>
      <c r="M822" s="10">
        <f t="shared" si="25"/>
        <v>0.5</v>
      </c>
      <c r="N822" s="12">
        <f>AVERAGEIFS(Abercrombie_Data[Price after Promo''s],Abercrombie_Data[ID],Abercrombie_Data[[#This Row],[ID]])</f>
        <v>44</v>
      </c>
      <c r="O82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3" spans="1:16" x14ac:dyDescent="0.25">
      <c r="A823" s="2">
        <v>43807</v>
      </c>
      <c r="B823" s="3" t="s">
        <v>103</v>
      </c>
      <c r="C823" s="3" t="s">
        <v>106</v>
      </c>
      <c r="D823" s="3" t="s">
        <v>114</v>
      </c>
      <c r="E823" s="6">
        <v>39671868</v>
      </c>
      <c r="F823" s="12">
        <v>88</v>
      </c>
      <c r="G823" s="12">
        <v>52.8</v>
      </c>
      <c r="H823" s="3" t="s">
        <v>385</v>
      </c>
      <c r="I823" s="3" t="s">
        <v>389</v>
      </c>
      <c r="J823" s="10" t="str">
        <f>IF(Abercrombie_Data[[#This Row],[Extra Promotion]]="","",MID(Abercrombie_Data[[#This Row],[Extra Promotion]],FIND("%",Abercrombie_Data[[#This Row],[Extra Promotion]])-2,2))</f>
        <v/>
      </c>
      <c r="K823" s="7">
        <f t="shared" si="24"/>
        <v>52.8</v>
      </c>
      <c r="L823" s="7">
        <f>K823*(1-(IF(Abercrombie_Data[[#This Row],[Extra Promotion %]]="",0,Abercrombie_Data[[#This Row],[Extra Promotion %]]/100)))</f>
        <v>52.8</v>
      </c>
      <c r="M823" s="10">
        <f t="shared" si="25"/>
        <v>0.4</v>
      </c>
      <c r="N823" s="12">
        <f>AVERAGEIFS(Abercrombie_Data[Price after Promo''s],Abercrombie_Data[ID],Abercrombie_Data[[#This Row],[ID]])</f>
        <v>52.8</v>
      </c>
      <c r="O82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4" spans="1:16" x14ac:dyDescent="0.25">
      <c r="A824" s="2">
        <v>43807</v>
      </c>
      <c r="B824" s="3" t="s">
        <v>103</v>
      </c>
      <c r="C824" s="3" t="s">
        <v>124</v>
      </c>
      <c r="D824" s="3" t="s">
        <v>141</v>
      </c>
      <c r="E824" s="6">
        <v>35504831</v>
      </c>
      <c r="F824" s="12">
        <v>88</v>
      </c>
      <c r="G824" s="12">
        <v>44</v>
      </c>
      <c r="H824" s="3" t="s">
        <v>385</v>
      </c>
      <c r="I824" s="3" t="s">
        <v>389</v>
      </c>
      <c r="J824" s="10" t="str">
        <f>IF(Abercrombie_Data[[#This Row],[Extra Promotion]]="","",MID(Abercrombie_Data[[#This Row],[Extra Promotion]],FIND("%",Abercrombie_Data[[#This Row],[Extra Promotion]])-2,2))</f>
        <v/>
      </c>
      <c r="K824" s="7">
        <f t="shared" si="24"/>
        <v>44</v>
      </c>
      <c r="L824" s="7">
        <f>K824*(1-(IF(Abercrombie_Data[[#This Row],[Extra Promotion %]]="",0,Abercrombie_Data[[#This Row],[Extra Promotion %]]/100)))</f>
        <v>44</v>
      </c>
      <c r="M824" s="10">
        <f t="shared" si="25"/>
        <v>0.5</v>
      </c>
      <c r="N824" s="12">
        <f>AVERAGEIFS(Abercrombie_Data[Price after Promo''s],Abercrombie_Data[ID],Abercrombie_Data[[#This Row],[ID]])</f>
        <v>44</v>
      </c>
      <c r="O82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5" spans="1:16" x14ac:dyDescent="0.25">
      <c r="A825" s="2">
        <v>43807</v>
      </c>
      <c r="B825" s="3" t="s">
        <v>103</v>
      </c>
      <c r="C825" s="3" t="s">
        <v>148</v>
      </c>
      <c r="D825" s="3" t="s">
        <v>133</v>
      </c>
      <c r="E825" s="6">
        <v>38323887</v>
      </c>
      <c r="F825" s="12">
        <v>88</v>
      </c>
      <c r="G825" s="12">
        <v>52.8</v>
      </c>
      <c r="H825" s="3" t="s">
        <v>385</v>
      </c>
      <c r="I825" s="3" t="s">
        <v>388</v>
      </c>
      <c r="J825" s="10" t="str">
        <f>IF(Abercrombie_Data[[#This Row],[Extra Promotion]]="","",MID(Abercrombie_Data[[#This Row],[Extra Promotion]],FIND("%",Abercrombie_Data[[#This Row],[Extra Promotion]])-2,2))</f>
        <v>25</v>
      </c>
      <c r="K825" s="7">
        <f t="shared" si="24"/>
        <v>52.8</v>
      </c>
      <c r="L825" s="7">
        <f>K825*(1-(IF(Abercrombie_Data[[#This Row],[Extra Promotion %]]="",0,Abercrombie_Data[[#This Row],[Extra Promotion %]]/100)))</f>
        <v>39.599999999999994</v>
      </c>
      <c r="M825" s="10">
        <f t="shared" si="25"/>
        <v>0.55000000000000004</v>
      </c>
      <c r="N825" s="12">
        <f>AVERAGEIFS(Abercrombie_Data[Price after Promo''s],Abercrombie_Data[ID],Abercrombie_Data[[#This Row],[ID]])</f>
        <v>39.599999999999994</v>
      </c>
      <c r="O82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6" spans="1:16" x14ac:dyDescent="0.25">
      <c r="A826" s="2">
        <v>43807</v>
      </c>
      <c r="B826" s="3" t="s">
        <v>103</v>
      </c>
      <c r="C826" s="3" t="s">
        <v>104</v>
      </c>
      <c r="D826" s="3" t="s">
        <v>136</v>
      </c>
      <c r="E826" s="6">
        <v>35504842</v>
      </c>
      <c r="F826" s="12">
        <v>78</v>
      </c>
      <c r="G826" s="12">
        <v>39</v>
      </c>
      <c r="H826" s="3" t="s">
        <v>385</v>
      </c>
      <c r="I826" s="3" t="s">
        <v>389</v>
      </c>
      <c r="J826" s="10" t="str">
        <f>IF(Abercrombie_Data[[#This Row],[Extra Promotion]]="","",MID(Abercrombie_Data[[#This Row],[Extra Promotion]],FIND("%",Abercrombie_Data[[#This Row],[Extra Promotion]])-2,2))</f>
        <v/>
      </c>
      <c r="K826" s="7">
        <f t="shared" si="24"/>
        <v>39</v>
      </c>
      <c r="L826" s="7">
        <f>K826*(1-(IF(Abercrombie_Data[[#This Row],[Extra Promotion %]]="",0,Abercrombie_Data[[#This Row],[Extra Promotion %]]/100)))</f>
        <v>39</v>
      </c>
      <c r="M826" s="10">
        <f t="shared" si="25"/>
        <v>0.5</v>
      </c>
      <c r="N826" s="12">
        <f>AVERAGEIFS(Abercrombie_Data[Price after Promo''s],Abercrombie_Data[ID],Abercrombie_Data[[#This Row],[ID]])</f>
        <v>39</v>
      </c>
      <c r="O82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7" spans="1:16" x14ac:dyDescent="0.25">
      <c r="A827" s="2">
        <v>43807</v>
      </c>
      <c r="B827" s="3" t="s">
        <v>103</v>
      </c>
      <c r="C827" s="3" t="s">
        <v>106</v>
      </c>
      <c r="D827" s="3" t="s">
        <v>133</v>
      </c>
      <c r="E827" s="6">
        <v>37849326</v>
      </c>
      <c r="F827" s="12">
        <v>88</v>
      </c>
      <c r="G827" s="12">
        <v>52.8</v>
      </c>
      <c r="H827" s="3" t="s">
        <v>385</v>
      </c>
      <c r="I827" s="3" t="s">
        <v>389</v>
      </c>
      <c r="J827" s="10" t="str">
        <f>IF(Abercrombie_Data[[#This Row],[Extra Promotion]]="","",MID(Abercrombie_Data[[#This Row],[Extra Promotion]],FIND("%",Abercrombie_Data[[#This Row],[Extra Promotion]])-2,2))</f>
        <v/>
      </c>
      <c r="K827" s="7">
        <f t="shared" si="24"/>
        <v>52.8</v>
      </c>
      <c r="L827" s="7">
        <f>K827*(1-(IF(Abercrombie_Data[[#This Row],[Extra Promotion %]]="",0,Abercrombie_Data[[#This Row],[Extra Promotion %]]/100)))</f>
        <v>52.8</v>
      </c>
      <c r="M827" s="10">
        <f t="shared" si="25"/>
        <v>0.4</v>
      </c>
      <c r="N827" s="12">
        <f>AVERAGEIFS(Abercrombie_Data[Price after Promo''s],Abercrombie_Data[ID],Abercrombie_Data[[#This Row],[ID]])</f>
        <v>52.8</v>
      </c>
      <c r="O82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8" spans="1:16" x14ac:dyDescent="0.25">
      <c r="A828" s="2">
        <v>43807</v>
      </c>
      <c r="B828" s="3" t="s">
        <v>103</v>
      </c>
      <c r="C828" s="3" t="s">
        <v>106</v>
      </c>
      <c r="D828" s="3" t="s">
        <v>146</v>
      </c>
      <c r="E828" s="6">
        <v>22814884</v>
      </c>
      <c r="F828" s="12">
        <v>88</v>
      </c>
      <c r="G828" s="12">
        <v>44</v>
      </c>
      <c r="H828" s="3" t="s">
        <v>385</v>
      </c>
      <c r="I828" s="3" t="s">
        <v>389</v>
      </c>
      <c r="J828" s="10" t="str">
        <f>IF(Abercrombie_Data[[#This Row],[Extra Promotion]]="","",MID(Abercrombie_Data[[#This Row],[Extra Promotion]],FIND("%",Abercrombie_Data[[#This Row],[Extra Promotion]])-2,2))</f>
        <v/>
      </c>
      <c r="K828" s="7">
        <f t="shared" si="24"/>
        <v>44</v>
      </c>
      <c r="L828" s="7">
        <f>K828*(1-(IF(Abercrombie_Data[[#This Row],[Extra Promotion %]]="",0,Abercrombie_Data[[#This Row],[Extra Promotion %]]/100)))</f>
        <v>44</v>
      </c>
      <c r="M828" s="10">
        <f t="shared" si="25"/>
        <v>0.5</v>
      </c>
      <c r="N828" s="12">
        <f>AVERAGEIFS(Abercrombie_Data[Price after Promo''s],Abercrombie_Data[ID],Abercrombie_Data[[#This Row],[ID]])</f>
        <v>44</v>
      </c>
      <c r="O82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29" spans="1:16" x14ac:dyDescent="0.25">
      <c r="A829" s="2">
        <v>43807</v>
      </c>
      <c r="B829" s="3" t="s">
        <v>103</v>
      </c>
      <c r="C829" s="3" t="s">
        <v>108</v>
      </c>
      <c r="D829" s="3" t="s">
        <v>45</v>
      </c>
      <c r="E829" s="6">
        <v>9847846</v>
      </c>
      <c r="F829" s="12">
        <v>78</v>
      </c>
      <c r="G829" s="12">
        <v>39</v>
      </c>
      <c r="H829" s="3" t="s">
        <v>385</v>
      </c>
      <c r="I829" s="3" t="s">
        <v>389</v>
      </c>
      <c r="J829" s="10" t="str">
        <f>IF(Abercrombie_Data[[#This Row],[Extra Promotion]]="","",MID(Abercrombie_Data[[#This Row],[Extra Promotion]],FIND("%",Abercrombie_Data[[#This Row],[Extra Promotion]])-2,2))</f>
        <v/>
      </c>
      <c r="K829" s="7">
        <f t="shared" si="24"/>
        <v>39</v>
      </c>
      <c r="L829" s="7">
        <f>K829*(1-(IF(Abercrombie_Data[[#This Row],[Extra Promotion %]]="",0,Abercrombie_Data[[#This Row],[Extra Promotion %]]/100)))</f>
        <v>39</v>
      </c>
      <c r="M829" s="10">
        <f t="shared" si="25"/>
        <v>0.5</v>
      </c>
      <c r="N829" s="12">
        <f>AVERAGEIFS(Abercrombie_Data[Price after Promo''s],Abercrombie_Data[ID],Abercrombie_Data[[#This Row],[ID]])</f>
        <v>39</v>
      </c>
      <c r="O82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0" spans="1:16" x14ac:dyDescent="0.25">
      <c r="A830" s="2">
        <v>43807</v>
      </c>
      <c r="B830" s="3" t="s">
        <v>103</v>
      </c>
      <c r="C830" s="3" t="s">
        <v>111</v>
      </c>
      <c r="D830" s="3" t="s">
        <v>115</v>
      </c>
      <c r="E830" s="6">
        <v>35504829</v>
      </c>
      <c r="F830" s="12">
        <v>78</v>
      </c>
      <c r="G830" s="12">
        <v>39</v>
      </c>
      <c r="H830" s="3" t="s">
        <v>385</v>
      </c>
      <c r="I830" s="3" t="s">
        <v>389</v>
      </c>
      <c r="J830" s="10" t="str">
        <f>IF(Abercrombie_Data[[#This Row],[Extra Promotion]]="","",MID(Abercrombie_Data[[#This Row],[Extra Promotion]],FIND("%",Abercrombie_Data[[#This Row],[Extra Promotion]])-2,2))</f>
        <v/>
      </c>
      <c r="K830" s="7">
        <f t="shared" si="24"/>
        <v>39</v>
      </c>
      <c r="L830" s="7">
        <f>K830*(1-(IF(Abercrombie_Data[[#This Row],[Extra Promotion %]]="",0,Abercrombie_Data[[#This Row],[Extra Promotion %]]/100)))</f>
        <v>39</v>
      </c>
      <c r="M830" s="10">
        <f t="shared" si="25"/>
        <v>0.5</v>
      </c>
      <c r="N830" s="12">
        <f>AVERAGEIFS(Abercrombie_Data[Price after Promo''s],Abercrombie_Data[ID],Abercrombie_Data[[#This Row],[ID]])</f>
        <v>39</v>
      </c>
      <c r="O83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1" spans="1:16" x14ac:dyDescent="0.25">
      <c r="A831" s="2">
        <v>43807</v>
      </c>
      <c r="B831" s="3" t="s">
        <v>103</v>
      </c>
      <c r="C831" s="3" t="s">
        <v>106</v>
      </c>
      <c r="D831" s="3" t="s">
        <v>69</v>
      </c>
      <c r="E831" s="6">
        <v>20636320</v>
      </c>
      <c r="F831" s="12">
        <v>78</v>
      </c>
      <c r="G831" s="12">
        <v>39</v>
      </c>
      <c r="H831" s="3" t="s">
        <v>385</v>
      </c>
      <c r="I831" s="3" t="s">
        <v>389</v>
      </c>
      <c r="J831" s="10" t="str">
        <f>IF(Abercrombie_Data[[#This Row],[Extra Promotion]]="","",MID(Abercrombie_Data[[#This Row],[Extra Promotion]],FIND("%",Abercrombie_Data[[#This Row],[Extra Promotion]])-2,2))</f>
        <v/>
      </c>
      <c r="K831" s="7">
        <f t="shared" si="24"/>
        <v>39</v>
      </c>
      <c r="L831" s="7">
        <f>K831*(1-(IF(Abercrombie_Data[[#This Row],[Extra Promotion %]]="",0,Abercrombie_Data[[#This Row],[Extra Promotion %]]/100)))</f>
        <v>39</v>
      </c>
      <c r="M831" s="10">
        <f t="shared" si="25"/>
        <v>0.5</v>
      </c>
      <c r="N831" s="12">
        <f>AVERAGEIFS(Abercrombie_Data[Price after Promo''s],Abercrombie_Data[ID],Abercrombie_Data[[#This Row],[ID]])</f>
        <v>39</v>
      </c>
      <c r="O83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2" spans="1:16" x14ac:dyDescent="0.25">
      <c r="A832" s="2">
        <v>43807</v>
      </c>
      <c r="B832" s="3" t="s">
        <v>149</v>
      </c>
      <c r="C832" s="3" t="s">
        <v>153</v>
      </c>
      <c r="D832" s="3" t="s">
        <v>15</v>
      </c>
      <c r="E832" s="6">
        <v>39036824</v>
      </c>
      <c r="F832" s="12">
        <v>68</v>
      </c>
      <c r="G832" s="12">
        <v>35</v>
      </c>
      <c r="H832" s="3" t="s">
        <v>385</v>
      </c>
      <c r="I832" s="3" t="s">
        <v>388</v>
      </c>
      <c r="J832" s="10" t="str">
        <f>IF(Abercrombie_Data[[#This Row],[Extra Promotion]]="","",MID(Abercrombie_Data[[#This Row],[Extra Promotion]],FIND("%",Abercrombie_Data[[#This Row],[Extra Promotion]])-2,2))</f>
        <v>25</v>
      </c>
      <c r="K832" s="7">
        <f t="shared" si="24"/>
        <v>35</v>
      </c>
      <c r="L832" s="7">
        <f>K832*(1-(IF(Abercrombie_Data[[#This Row],[Extra Promotion %]]="",0,Abercrombie_Data[[#This Row],[Extra Promotion %]]/100)))</f>
        <v>26.25</v>
      </c>
      <c r="M832" s="10">
        <f t="shared" si="25"/>
        <v>0.61397058823529416</v>
      </c>
      <c r="N832" s="12">
        <f>AVERAGEIFS(Abercrombie_Data[Price after Promo''s],Abercrombie_Data[ID],Abercrombie_Data[[#This Row],[ID]])</f>
        <v>26.25</v>
      </c>
      <c r="O83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3" spans="1:16" x14ac:dyDescent="0.25">
      <c r="A833" s="2">
        <v>43807</v>
      </c>
      <c r="B833" s="3" t="s">
        <v>149</v>
      </c>
      <c r="C833" s="3" t="s">
        <v>153</v>
      </c>
      <c r="D833" s="3" t="s">
        <v>35</v>
      </c>
      <c r="E833" s="6">
        <v>39678319</v>
      </c>
      <c r="F833" s="12">
        <v>68</v>
      </c>
      <c r="G833" s="12">
        <v>34</v>
      </c>
      <c r="H833" s="3" t="s">
        <v>385</v>
      </c>
      <c r="I833" s="3" t="s">
        <v>388</v>
      </c>
      <c r="J833" s="10" t="str">
        <f>IF(Abercrombie_Data[[#This Row],[Extra Promotion]]="","",MID(Abercrombie_Data[[#This Row],[Extra Promotion]],FIND("%",Abercrombie_Data[[#This Row],[Extra Promotion]])-2,2))</f>
        <v>25</v>
      </c>
      <c r="K833" s="7">
        <f t="shared" si="24"/>
        <v>34</v>
      </c>
      <c r="L833" s="7">
        <f>K833*(1-(IF(Abercrombie_Data[[#This Row],[Extra Promotion %]]="",0,Abercrombie_Data[[#This Row],[Extra Promotion %]]/100)))</f>
        <v>25.5</v>
      </c>
      <c r="M833" s="10">
        <f t="shared" si="25"/>
        <v>0.625</v>
      </c>
      <c r="N833" s="12">
        <f>AVERAGEIFS(Abercrombie_Data[Price after Promo''s],Abercrombie_Data[ID],Abercrombie_Data[[#This Row],[ID]])</f>
        <v>25.5</v>
      </c>
      <c r="O83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4" spans="1:16" x14ac:dyDescent="0.25">
      <c r="A834" s="2">
        <v>43807</v>
      </c>
      <c r="B834" s="3" t="s">
        <v>149</v>
      </c>
      <c r="C834" s="3" t="s">
        <v>153</v>
      </c>
      <c r="D834" s="3" t="s">
        <v>154</v>
      </c>
      <c r="E834" s="6">
        <v>39036825</v>
      </c>
      <c r="F834" s="12">
        <v>68</v>
      </c>
      <c r="G834" s="12">
        <v>35</v>
      </c>
      <c r="H834" s="3" t="s">
        <v>385</v>
      </c>
      <c r="I834" s="3" t="s">
        <v>388</v>
      </c>
      <c r="J834" s="10" t="str">
        <f>IF(Abercrombie_Data[[#This Row],[Extra Promotion]]="","",MID(Abercrombie_Data[[#This Row],[Extra Promotion]],FIND("%",Abercrombie_Data[[#This Row],[Extra Promotion]])-2,2))</f>
        <v>25</v>
      </c>
      <c r="K834" s="7">
        <f t="shared" ref="K834:K897" si="26">MIN(F834,G834)</f>
        <v>35</v>
      </c>
      <c r="L834" s="7">
        <f>K834*(1-(IF(Abercrombie_Data[[#This Row],[Extra Promotion %]]="",0,Abercrombie_Data[[#This Row],[Extra Promotion %]]/100)))</f>
        <v>26.25</v>
      </c>
      <c r="M834" s="10">
        <f t="shared" ref="M834:M897" si="27">IF(1-(L834/F834)=1,"",1-(L834/F834))</f>
        <v>0.61397058823529416</v>
      </c>
      <c r="N834" s="12">
        <f>AVERAGEIFS(Abercrombie_Data[Price after Promo''s],Abercrombie_Data[ID],Abercrombie_Data[[#This Row],[ID]])</f>
        <v>26.25</v>
      </c>
      <c r="O83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5" spans="1:16" x14ac:dyDescent="0.25">
      <c r="A835" s="2">
        <v>43807</v>
      </c>
      <c r="B835" s="3" t="s">
        <v>149</v>
      </c>
      <c r="C835" s="3" t="s">
        <v>153</v>
      </c>
      <c r="D835" s="3" t="s">
        <v>80</v>
      </c>
      <c r="E835" s="6">
        <v>38035832</v>
      </c>
      <c r="F835" s="12">
        <v>68</v>
      </c>
      <c r="G835" s="12">
        <v>35</v>
      </c>
      <c r="H835" s="3" t="s">
        <v>385</v>
      </c>
      <c r="I835" s="3" t="s">
        <v>388</v>
      </c>
      <c r="J835" s="10" t="str">
        <f>IF(Abercrombie_Data[[#This Row],[Extra Promotion]]="","",MID(Abercrombie_Data[[#This Row],[Extra Promotion]],FIND("%",Abercrombie_Data[[#This Row],[Extra Promotion]])-2,2))</f>
        <v>25</v>
      </c>
      <c r="K835" s="7">
        <f t="shared" si="26"/>
        <v>35</v>
      </c>
      <c r="L835" s="7">
        <f>K835*(1-(IF(Abercrombie_Data[[#This Row],[Extra Promotion %]]="",0,Abercrombie_Data[[#This Row],[Extra Promotion %]]/100)))</f>
        <v>26.25</v>
      </c>
      <c r="M835" s="10">
        <f t="shared" si="27"/>
        <v>0.61397058823529416</v>
      </c>
      <c r="N835" s="12">
        <f>AVERAGEIFS(Abercrombie_Data[Price after Promo''s],Abercrombie_Data[ID],Abercrombie_Data[[#This Row],[ID]])</f>
        <v>26.25</v>
      </c>
      <c r="O83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6" spans="1:16" x14ac:dyDescent="0.25">
      <c r="A836" s="2">
        <v>43807</v>
      </c>
      <c r="B836" s="3" t="s">
        <v>149</v>
      </c>
      <c r="C836" s="3" t="s">
        <v>90</v>
      </c>
      <c r="D836" s="3" t="s">
        <v>16</v>
      </c>
      <c r="E836" s="6">
        <v>39036826</v>
      </c>
      <c r="F836" s="12">
        <v>120</v>
      </c>
      <c r="G836" s="12">
        <v>60</v>
      </c>
      <c r="H836" s="3" t="s">
        <v>385</v>
      </c>
      <c r="I836" s="3" t="s">
        <v>389</v>
      </c>
      <c r="J836" s="10" t="str">
        <f>IF(Abercrombie_Data[[#This Row],[Extra Promotion]]="","",MID(Abercrombie_Data[[#This Row],[Extra Promotion]],FIND("%",Abercrombie_Data[[#This Row],[Extra Promotion]])-2,2))</f>
        <v/>
      </c>
      <c r="K836" s="7">
        <f t="shared" si="26"/>
        <v>60</v>
      </c>
      <c r="L836" s="7">
        <f>K836*(1-(IF(Abercrombie_Data[[#This Row],[Extra Promotion %]]="",0,Abercrombie_Data[[#This Row],[Extra Promotion %]]/100)))</f>
        <v>60</v>
      </c>
      <c r="M836" s="10">
        <f t="shared" si="27"/>
        <v>0.5</v>
      </c>
      <c r="N836" s="12">
        <f>AVERAGEIFS(Abercrombie_Data[Price after Promo''s],Abercrombie_Data[ID],Abercrombie_Data[[#This Row],[ID]])</f>
        <v>60</v>
      </c>
      <c r="O83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7" spans="1:16" x14ac:dyDescent="0.25">
      <c r="A837" s="2">
        <v>43807</v>
      </c>
      <c r="B837" s="3" t="s">
        <v>149</v>
      </c>
      <c r="C837" s="3" t="s">
        <v>157</v>
      </c>
      <c r="D837" s="3" t="s">
        <v>158</v>
      </c>
      <c r="E837" s="6">
        <v>39671836</v>
      </c>
      <c r="F837" s="12">
        <v>68</v>
      </c>
      <c r="G837" s="12">
        <v>34</v>
      </c>
      <c r="H837" s="3" t="s">
        <v>385</v>
      </c>
      <c r="I837" s="3" t="s">
        <v>388</v>
      </c>
      <c r="J837" s="10" t="str">
        <f>IF(Abercrombie_Data[[#This Row],[Extra Promotion]]="","",MID(Abercrombie_Data[[#This Row],[Extra Promotion]],FIND("%",Abercrombie_Data[[#This Row],[Extra Promotion]])-2,2))</f>
        <v>25</v>
      </c>
      <c r="K837" s="7">
        <f t="shared" si="26"/>
        <v>34</v>
      </c>
      <c r="L837" s="7">
        <f>K837*(1-(IF(Abercrombie_Data[[#This Row],[Extra Promotion %]]="",0,Abercrombie_Data[[#This Row],[Extra Promotion %]]/100)))</f>
        <v>25.5</v>
      </c>
      <c r="M837" s="10">
        <f t="shared" si="27"/>
        <v>0.625</v>
      </c>
      <c r="N837" s="12">
        <f>AVERAGEIFS(Abercrombie_Data[Price after Promo''s],Abercrombie_Data[ID],Abercrombie_Data[[#This Row],[ID]])</f>
        <v>25.5</v>
      </c>
      <c r="O83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8" spans="1:16" x14ac:dyDescent="0.25">
      <c r="A838" s="2">
        <v>43807</v>
      </c>
      <c r="B838" s="3" t="s">
        <v>149</v>
      </c>
      <c r="C838" s="3" t="s">
        <v>159</v>
      </c>
      <c r="D838" s="3" t="s">
        <v>161</v>
      </c>
      <c r="E838" s="6">
        <v>39671833</v>
      </c>
      <c r="F838" s="12">
        <v>79</v>
      </c>
      <c r="G838" s="12"/>
      <c r="H838" s="3" t="s">
        <v>385</v>
      </c>
      <c r="I838" s="3" t="s">
        <v>389</v>
      </c>
      <c r="J838" s="10" t="str">
        <f>IF(Abercrombie_Data[[#This Row],[Extra Promotion]]="","",MID(Abercrombie_Data[[#This Row],[Extra Promotion]],FIND("%",Abercrombie_Data[[#This Row],[Extra Promotion]])-2,2))</f>
        <v/>
      </c>
      <c r="K838" s="7">
        <f t="shared" si="26"/>
        <v>79</v>
      </c>
      <c r="L838" s="7">
        <f>K838*(1-(IF(Abercrombie_Data[[#This Row],[Extra Promotion %]]="",0,Abercrombie_Data[[#This Row],[Extra Promotion %]]/100)))</f>
        <v>79</v>
      </c>
      <c r="M838" s="10">
        <f t="shared" si="27"/>
        <v>0</v>
      </c>
      <c r="N838" s="12">
        <f>AVERAGEIFS(Abercrombie_Data[Price after Promo''s],Abercrombie_Data[ID],Abercrombie_Data[[#This Row],[ID]])</f>
        <v>79</v>
      </c>
      <c r="O83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39" spans="1:16" x14ac:dyDescent="0.25">
      <c r="A839" s="2">
        <v>43807</v>
      </c>
      <c r="B839" s="3" t="s">
        <v>149</v>
      </c>
      <c r="C839" s="3" t="s">
        <v>159</v>
      </c>
      <c r="D839" s="3" t="s">
        <v>160</v>
      </c>
      <c r="E839" s="6">
        <v>39671834</v>
      </c>
      <c r="F839" s="12">
        <v>79</v>
      </c>
      <c r="G839" s="12"/>
      <c r="H839" s="3" t="s">
        <v>385</v>
      </c>
      <c r="I839" s="3" t="s">
        <v>389</v>
      </c>
      <c r="J839" s="10" t="str">
        <f>IF(Abercrombie_Data[[#This Row],[Extra Promotion]]="","",MID(Abercrombie_Data[[#This Row],[Extra Promotion]],FIND("%",Abercrombie_Data[[#This Row],[Extra Promotion]])-2,2))</f>
        <v/>
      </c>
      <c r="K839" s="7">
        <f t="shared" si="26"/>
        <v>79</v>
      </c>
      <c r="L839" s="7">
        <f>K839*(1-(IF(Abercrombie_Data[[#This Row],[Extra Promotion %]]="",0,Abercrombie_Data[[#This Row],[Extra Promotion %]]/100)))</f>
        <v>79</v>
      </c>
      <c r="M839" s="10">
        <f t="shared" si="27"/>
        <v>0</v>
      </c>
      <c r="N839" s="12">
        <f>AVERAGEIFS(Abercrombie_Data[Price after Promo''s],Abercrombie_Data[ID],Abercrombie_Data[[#This Row],[ID]])</f>
        <v>79</v>
      </c>
      <c r="O83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0" spans="1:16" x14ac:dyDescent="0.25">
      <c r="A840" s="2">
        <v>43807</v>
      </c>
      <c r="B840" s="3" t="s">
        <v>149</v>
      </c>
      <c r="C840" s="3" t="s">
        <v>159</v>
      </c>
      <c r="D840" s="3" t="s">
        <v>11</v>
      </c>
      <c r="E840" s="6">
        <v>39671835</v>
      </c>
      <c r="F840" s="12">
        <v>79</v>
      </c>
      <c r="G840" s="12"/>
      <c r="H840" s="3" t="s">
        <v>385</v>
      </c>
      <c r="I840" s="3" t="s">
        <v>389</v>
      </c>
      <c r="J840" s="10" t="str">
        <f>IF(Abercrombie_Data[[#This Row],[Extra Promotion]]="","",MID(Abercrombie_Data[[#This Row],[Extra Promotion]],FIND("%",Abercrombie_Data[[#This Row],[Extra Promotion]])-2,2))</f>
        <v/>
      </c>
      <c r="K840" s="7">
        <f t="shared" si="26"/>
        <v>79</v>
      </c>
      <c r="L840" s="7">
        <f>K840*(1-(IF(Abercrombie_Data[[#This Row],[Extra Promotion %]]="",0,Abercrombie_Data[[#This Row],[Extra Promotion %]]/100)))</f>
        <v>79</v>
      </c>
      <c r="M840" s="10">
        <f t="shared" si="27"/>
        <v>0</v>
      </c>
      <c r="N840" s="12">
        <f>AVERAGEIFS(Abercrombie_Data[Price after Promo''s],Abercrombie_Data[ID],Abercrombie_Data[[#This Row],[ID]])</f>
        <v>79</v>
      </c>
      <c r="O84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1" spans="1:16" x14ac:dyDescent="0.25">
      <c r="A841" s="2">
        <v>43807</v>
      </c>
      <c r="B841" s="3" t="s">
        <v>149</v>
      </c>
      <c r="C841" s="3" t="s">
        <v>153</v>
      </c>
      <c r="D841" s="3" t="s">
        <v>11</v>
      </c>
      <c r="E841" s="6">
        <v>38035833</v>
      </c>
      <c r="F841" s="12">
        <v>68</v>
      </c>
      <c r="G841" s="12">
        <v>35</v>
      </c>
      <c r="H841" s="3" t="s">
        <v>385</v>
      </c>
      <c r="I841" s="3" t="s">
        <v>388</v>
      </c>
      <c r="J841" s="10" t="str">
        <f>IF(Abercrombie_Data[[#This Row],[Extra Promotion]]="","",MID(Abercrombie_Data[[#This Row],[Extra Promotion]],FIND("%",Abercrombie_Data[[#This Row],[Extra Promotion]])-2,2))</f>
        <v>25</v>
      </c>
      <c r="K841" s="7">
        <f t="shared" si="26"/>
        <v>35</v>
      </c>
      <c r="L841" s="7">
        <f>K841*(1-(IF(Abercrombie_Data[[#This Row],[Extra Promotion %]]="",0,Abercrombie_Data[[#This Row],[Extra Promotion %]]/100)))</f>
        <v>26.25</v>
      </c>
      <c r="M841" s="10">
        <f t="shared" si="27"/>
        <v>0.61397058823529416</v>
      </c>
      <c r="N841" s="12">
        <f>AVERAGEIFS(Abercrombie_Data[Price after Promo''s],Abercrombie_Data[ID],Abercrombie_Data[[#This Row],[ID]])</f>
        <v>26.25</v>
      </c>
      <c r="O84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2" spans="1:16" x14ac:dyDescent="0.25">
      <c r="A842" s="2">
        <v>43807</v>
      </c>
      <c r="B842" s="3" t="s">
        <v>149</v>
      </c>
      <c r="C842" s="3" t="s">
        <v>159</v>
      </c>
      <c r="D842" s="3" t="s">
        <v>18</v>
      </c>
      <c r="E842" s="6">
        <v>39671832</v>
      </c>
      <c r="F842" s="12">
        <v>79</v>
      </c>
      <c r="G842" s="12"/>
      <c r="H842" s="3" t="s">
        <v>385</v>
      </c>
      <c r="I842" s="3" t="s">
        <v>389</v>
      </c>
      <c r="J842" s="10" t="str">
        <f>IF(Abercrombie_Data[[#This Row],[Extra Promotion]]="","",MID(Abercrombie_Data[[#This Row],[Extra Promotion]],FIND("%",Abercrombie_Data[[#This Row],[Extra Promotion]])-2,2))</f>
        <v/>
      </c>
      <c r="K842" s="7">
        <f t="shared" si="26"/>
        <v>79</v>
      </c>
      <c r="L842" s="7">
        <f>K842*(1-(IF(Abercrombie_Data[[#This Row],[Extra Promotion %]]="",0,Abercrombie_Data[[#This Row],[Extra Promotion %]]/100)))</f>
        <v>79</v>
      </c>
      <c r="M842" s="10">
        <f t="shared" si="27"/>
        <v>0</v>
      </c>
      <c r="N842" s="12">
        <f>AVERAGEIFS(Abercrombie_Data[Price after Promo''s],Abercrombie_Data[ID],Abercrombie_Data[[#This Row],[ID]])</f>
        <v>79</v>
      </c>
      <c r="O84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3" spans="1:16" x14ac:dyDescent="0.25">
      <c r="A843" s="2">
        <v>43807</v>
      </c>
      <c r="B843" s="3" t="s">
        <v>149</v>
      </c>
      <c r="C843" s="3" t="s">
        <v>76</v>
      </c>
      <c r="D843" s="3" t="s">
        <v>16</v>
      </c>
      <c r="E843" s="6">
        <v>39491326</v>
      </c>
      <c r="F843" s="12">
        <v>88</v>
      </c>
      <c r="G843" s="12">
        <v>44</v>
      </c>
      <c r="H843" s="3" t="s">
        <v>385</v>
      </c>
      <c r="I843" s="3" t="s">
        <v>388</v>
      </c>
      <c r="J843" s="10" t="str">
        <f>IF(Abercrombie_Data[[#This Row],[Extra Promotion]]="","",MID(Abercrombie_Data[[#This Row],[Extra Promotion]],FIND("%",Abercrombie_Data[[#This Row],[Extra Promotion]])-2,2))</f>
        <v>25</v>
      </c>
      <c r="K843" s="7">
        <f t="shared" si="26"/>
        <v>44</v>
      </c>
      <c r="L843" s="7">
        <f>K843*(1-(IF(Abercrombie_Data[[#This Row],[Extra Promotion %]]="",0,Abercrombie_Data[[#This Row],[Extra Promotion %]]/100)))</f>
        <v>33</v>
      </c>
      <c r="M843" s="10">
        <f t="shared" si="27"/>
        <v>0.625</v>
      </c>
      <c r="N843" s="12">
        <f>AVERAGEIFS(Abercrombie_Data[Price after Promo''s],Abercrombie_Data[ID],Abercrombie_Data[[#This Row],[ID]])</f>
        <v>33</v>
      </c>
      <c r="O84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4" spans="1:16" x14ac:dyDescent="0.25">
      <c r="A844" s="2">
        <v>43807</v>
      </c>
      <c r="B844" s="3" t="s">
        <v>149</v>
      </c>
      <c r="C844" s="3" t="s">
        <v>76</v>
      </c>
      <c r="D844" s="3" t="s">
        <v>14</v>
      </c>
      <c r="E844" s="6">
        <v>38682427</v>
      </c>
      <c r="F844" s="12">
        <v>88</v>
      </c>
      <c r="G844" s="12">
        <v>44</v>
      </c>
      <c r="H844" s="3" t="s">
        <v>385</v>
      </c>
      <c r="I844" s="3" t="s">
        <v>389</v>
      </c>
      <c r="J844" s="10" t="str">
        <f>IF(Abercrombie_Data[[#This Row],[Extra Promotion]]="","",MID(Abercrombie_Data[[#This Row],[Extra Promotion]],FIND("%",Abercrombie_Data[[#This Row],[Extra Promotion]])-2,2))</f>
        <v/>
      </c>
      <c r="K844" s="7">
        <f t="shared" si="26"/>
        <v>44</v>
      </c>
      <c r="L844" s="7">
        <f>K844*(1-(IF(Abercrombie_Data[[#This Row],[Extra Promotion %]]="",0,Abercrombie_Data[[#This Row],[Extra Promotion %]]/100)))</f>
        <v>44</v>
      </c>
      <c r="M844" s="10">
        <f t="shared" si="27"/>
        <v>0.5</v>
      </c>
      <c r="N844" s="12">
        <f>AVERAGEIFS(Abercrombie_Data[Price after Promo''s],Abercrombie_Data[ID],Abercrombie_Data[[#This Row],[ID]])</f>
        <v>44</v>
      </c>
      <c r="O84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5" spans="1:16" x14ac:dyDescent="0.25">
      <c r="A845" s="2">
        <v>43807</v>
      </c>
      <c r="B845" s="3" t="s">
        <v>149</v>
      </c>
      <c r="C845" s="3" t="s">
        <v>153</v>
      </c>
      <c r="D845" s="3" t="s">
        <v>14</v>
      </c>
      <c r="E845" s="6">
        <v>38088819</v>
      </c>
      <c r="F845" s="12">
        <v>68</v>
      </c>
      <c r="G845" s="12">
        <v>35</v>
      </c>
      <c r="H845" s="3" t="s">
        <v>385</v>
      </c>
      <c r="I845" s="3" t="s">
        <v>388</v>
      </c>
      <c r="J845" s="10" t="str">
        <f>IF(Abercrombie_Data[[#This Row],[Extra Promotion]]="","",MID(Abercrombie_Data[[#This Row],[Extra Promotion]],FIND("%",Abercrombie_Data[[#This Row],[Extra Promotion]])-2,2))</f>
        <v>25</v>
      </c>
      <c r="K845" s="7">
        <f t="shared" si="26"/>
        <v>35</v>
      </c>
      <c r="L845" s="7">
        <f>K845*(1-(IF(Abercrombie_Data[[#This Row],[Extra Promotion %]]="",0,Abercrombie_Data[[#This Row],[Extra Promotion %]]/100)))</f>
        <v>26.25</v>
      </c>
      <c r="M845" s="10">
        <f t="shared" si="27"/>
        <v>0.61397058823529416</v>
      </c>
      <c r="N845" s="12">
        <f>AVERAGEIFS(Abercrombie_Data[Price after Promo''s],Abercrombie_Data[ID],Abercrombie_Data[[#This Row],[ID]])</f>
        <v>26.25</v>
      </c>
      <c r="O84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6" spans="1:16" x14ac:dyDescent="0.25">
      <c r="A846" s="2">
        <v>43807</v>
      </c>
      <c r="B846" s="3" t="s">
        <v>149</v>
      </c>
      <c r="C846" s="3" t="s">
        <v>159</v>
      </c>
      <c r="D846" s="3" t="s">
        <v>35</v>
      </c>
      <c r="E846" s="6">
        <v>39671831</v>
      </c>
      <c r="F846" s="12">
        <v>79</v>
      </c>
      <c r="G846" s="12"/>
      <c r="H846" s="3" t="s">
        <v>385</v>
      </c>
      <c r="I846" s="3" t="s">
        <v>389</v>
      </c>
      <c r="J846" s="10" t="str">
        <f>IF(Abercrombie_Data[[#This Row],[Extra Promotion]]="","",MID(Abercrombie_Data[[#This Row],[Extra Promotion]],FIND("%",Abercrombie_Data[[#This Row],[Extra Promotion]])-2,2))</f>
        <v/>
      </c>
      <c r="K846" s="7">
        <f t="shared" si="26"/>
        <v>79</v>
      </c>
      <c r="L846" s="7">
        <f>K846*(1-(IF(Abercrombie_Data[[#This Row],[Extra Promotion %]]="",0,Abercrombie_Data[[#This Row],[Extra Promotion %]]/100)))</f>
        <v>79</v>
      </c>
      <c r="M846" s="10">
        <f t="shared" si="27"/>
        <v>0</v>
      </c>
      <c r="N846" s="12">
        <f>AVERAGEIFS(Abercrombie_Data[Price after Promo''s],Abercrombie_Data[ID],Abercrombie_Data[[#This Row],[ID]])</f>
        <v>79</v>
      </c>
      <c r="O84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7" spans="1:16" x14ac:dyDescent="0.25">
      <c r="A847" s="2">
        <v>43807</v>
      </c>
      <c r="B847" s="3" t="s">
        <v>149</v>
      </c>
      <c r="C847" s="3" t="s">
        <v>74</v>
      </c>
      <c r="D847" s="3" t="s">
        <v>14</v>
      </c>
      <c r="E847" s="6">
        <v>38682452</v>
      </c>
      <c r="F847" s="12">
        <v>98</v>
      </c>
      <c r="G847" s="12">
        <v>49</v>
      </c>
      <c r="H847" s="3" t="s">
        <v>385</v>
      </c>
      <c r="I847" s="3" t="s">
        <v>389</v>
      </c>
      <c r="J847" s="10" t="str">
        <f>IF(Abercrombie_Data[[#This Row],[Extra Promotion]]="","",MID(Abercrombie_Data[[#This Row],[Extra Promotion]],FIND("%",Abercrombie_Data[[#This Row],[Extra Promotion]])-2,2))</f>
        <v/>
      </c>
      <c r="K847" s="7">
        <f t="shared" si="26"/>
        <v>49</v>
      </c>
      <c r="L847" s="7">
        <f>K847*(1-(IF(Abercrombie_Data[[#This Row],[Extra Promotion %]]="",0,Abercrombie_Data[[#This Row],[Extra Promotion %]]/100)))</f>
        <v>49</v>
      </c>
      <c r="M847" s="10">
        <f t="shared" si="27"/>
        <v>0.5</v>
      </c>
      <c r="N847" s="12">
        <f>AVERAGEIFS(Abercrombie_Data[Price after Promo''s],Abercrombie_Data[ID],Abercrombie_Data[[#This Row],[ID]])</f>
        <v>49</v>
      </c>
      <c r="O84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8" spans="1:16" x14ac:dyDescent="0.25">
      <c r="A848" s="2">
        <v>43807</v>
      </c>
      <c r="B848" s="3" t="s">
        <v>149</v>
      </c>
      <c r="C848" s="3" t="s">
        <v>153</v>
      </c>
      <c r="D848" s="3" t="s">
        <v>162</v>
      </c>
      <c r="E848" s="6">
        <v>39678320</v>
      </c>
      <c r="F848" s="12">
        <v>68</v>
      </c>
      <c r="G848" s="12"/>
      <c r="H848" s="3" t="s">
        <v>385</v>
      </c>
      <c r="I848" s="3" t="s">
        <v>389</v>
      </c>
      <c r="J848" s="10" t="str">
        <f>IF(Abercrombie_Data[[#This Row],[Extra Promotion]]="","",MID(Abercrombie_Data[[#This Row],[Extra Promotion]],FIND("%",Abercrombie_Data[[#This Row],[Extra Promotion]])-2,2))</f>
        <v/>
      </c>
      <c r="K848" s="7">
        <f t="shared" si="26"/>
        <v>68</v>
      </c>
      <c r="L848" s="7">
        <f>K848*(1-(IF(Abercrombie_Data[[#This Row],[Extra Promotion %]]="",0,Abercrombie_Data[[#This Row],[Extra Promotion %]]/100)))</f>
        <v>68</v>
      </c>
      <c r="M848" s="10">
        <f t="shared" si="27"/>
        <v>0</v>
      </c>
      <c r="N848" s="12">
        <f>AVERAGEIFS(Abercrombie_Data[Price after Promo''s],Abercrombie_Data[ID],Abercrombie_Data[[#This Row],[ID]])</f>
        <v>68</v>
      </c>
      <c r="O84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49" spans="1:16" x14ac:dyDescent="0.25">
      <c r="A849" s="2">
        <v>43807</v>
      </c>
      <c r="B849" s="3" t="s">
        <v>149</v>
      </c>
      <c r="C849" s="3" t="s">
        <v>164</v>
      </c>
      <c r="D849" s="3" t="s">
        <v>11</v>
      </c>
      <c r="E849" s="6">
        <v>38682458</v>
      </c>
      <c r="F849" s="12">
        <v>78</v>
      </c>
      <c r="G849" s="12">
        <v>39</v>
      </c>
      <c r="H849" s="3" t="s">
        <v>385</v>
      </c>
      <c r="I849" s="3" t="s">
        <v>388</v>
      </c>
      <c r="J849" s="10" t="str">
        <f>IF(Abercrombie_Data[[#This Row],[Extra Promotion]]="","",MID(Abercrombie_Data[[#This Row],[Extra Promotion]],FIND("%",Abercrombie_Data[[#This Row],[Extra Promotion]])-2,2))</f>
        <v>25</v>
      </c>
      <c r="K849" s="7">
        <f t="shared" si="26"/>
        <v>39</v>
      </c>
      <c r="L849" s="7">
        <f>K849*(1-(IF(Abercrombie_Data[[#This Row],[Extra Promotion %]]="",0,Abercrombie_Data[[#This Row],[Extra Promotion %]]/100)))</f>
        <v>29.25</v>
      </c>
      <c r="M849" s="10">
        <f t="shared" si="27"/>
        <v>0.625</v>
      </c>
      <c r="N849" s="12">
        <f>AVERAGEIFS(Abercrombie_Data[Price after Promo''s],Abercrombie_Data[ID],Abercrombie_Data[[#This Row],[ID]])</f>
        <v>29.25</v>
      </c>
      <c r="O84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0" spans="1:16" x14ac:dyDescent="0.25">
      <c r="A850" s="2">
        <v>43807</v>
      </c>
      <c r="B850" s="3" t="s">
        <v>149</v>
      </c>
      <c r="C850" s="3" t="s">
        <v>157</v>
      </c>
      <c r="D850" s="3" t="s">
        <v>35</v>
      </c>
      <c r="E850" s="6">
        <v>39671837</v>
      </c>
      <c r="F850" s="12">
        <v>68</v>
      </c>
      <c r="G850" s="12">
        <v>34</v>
      </c>
      <c r="H850" s="3" t="s">
        <v>385</v>
      </c>
      <c r="I850" s="3" t="s">
        <v>388</v>
      </c>
      <c r="J850" s="10" t="str">
        <f>IF(Abercrombie_Data[[#This Row],[Extra Promotion]]="","",MID(Abercrombie_Data[[#This Row],[Extra Promotion]],FIND("%",Abercrombie_Data[[#This Row],[Extra Promotion]])-2,2))</f>
        <v>25</v>
      </c>
      <c r="K850" s="7">
        <f t="shared" si="26"/>
        <v>34</v>
      </c>
      <c r="L850" s="7">
        <f>K850*(1-(IF(Abercrombie_Data[[#This Row],[Extra Promotion %]]="",0,Abercrombie_Data[[#This Row],[Extra Promotion %]]/100)))</f>
        <v>25.5</v>
      </c>
      <c r="M850" s="10">
        <f t="shared" si="27"/>
        <v>0.625</v>
      </c>
      <c r="N850" s="12">
        <f>AVERAGEIFS(Abercrombie_Data[Price after Promo''s],Abercrombie_Data[ID],Abercrombie_Data[[#This Row],[ID]])</f>
        <v>25.5</v>
      </c>
      <c r="O85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1" spans="1:16" x14ac:dyDescent="0.25">
      <c r="A851" s="2">
        <v>43807</v>
      </c>
      <c r="B851" s="3" t="s">
        <v>149</v>
      </c>
      <c r="C851" s="3" t="s">
        <v>90</v>
      </c>
      <c r="D851" s="3" t="s">
        <v>30</v>
      </c>
      <c r="E851" s="6">
        <v>39036827</v>
      </c>
      <c r="F851" s="12">
        <v>120</v>
      </c>
      <c r="G851" s="12">
        <v>60</v>
      </c>
      <c r="H851" s="3" t="s">
        <v>385</v>
      </c>
      <c r="I851" s="3" t="s">
        <v>389</v>
      </c>
      <c r="J851" s="10" t="str">
        <f>IF(Abercrombie_Data[[#This Row],[Extra Promotion]]="","",MID(Abercrombie_Data[[#This Row],[Extra Promotion]],FIND("%",Abercrombie_Data[[#This Row],[Extra Promotion]])-2,2))</f>
        <v/>
      </c>
      <c r="K851" s="7">
        <f t="shared" si="26"/>
        <v>60</v>
      </c>
      <c r="L851" s="7">
        <f>K851*(1-(IF(Abercrombie_Data[[#This Row],[Extra Promotion %]]="",0,Abercrombie_Data[[#This Row],[Extra Promotion %]]/100)))</f>
        <v>60</v>
      </c>
      <c r="M851" s="10">
        <f t="shared" si="27"/>
        <v>0.5</v>
      </c>
      <c r="N851" s="12">
        <f>AVERAGEIFS(Abercrombie_Data[Price after Promo''s],Abercrombie_Data[ID],Abercrombie_Data[[#This Row],[ID]])</f>
        <v>60</v>
      </c>
      <c r="O85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2" spans="1:16" x14ac:dyDescent="0.25">
      <c r="A852" s="2">
        <v>43807</v>
      </c>
      <c r="B852" s="3" t="s">
        <v>149</v>
      </c>
      <c r="C852" s="3" t="s">
        <v>74</v>
      </c>
      <c r="D852" s="3" t="s">
        <v>11</v>
      </c>
      <c r="E852" s="6">
        <v>38682426</v>
      </c>
      <c r="F852" s="12">
        <v>98</v>
      </c>
      <c r="G852" s="12">
        <v>49</v>
      </c>
      <c r="H852" s="3" t="s">
        <v>385</v>
      </c>
      <c r="I852" s="3" t="s">
        <v>389</v>
      </c>
      <c r="J852" s="10" t="str">
        <f>IF(Abercrombie_Data[[#This Row],[Extra Promotion]]="","",MID(Abercrombie_Data[[#This Row],[Extra Promotion]],FIND("%",Abercrombie_Data[[#This Row],[Extra Promotion]])-2,2))</f>
        <v/>
      </c>
      <c r="K852" s="7">
        <f t="shared" si="26"/>
        <v>49</v>
      </c>
      <c r="L852" s="7">
        <f>K852*(1-(IF(Abercrombie_Data[[#This Row],[Extra Promotion %]]="",0,Abercrombie_Data[[#This Row],[Extra Promotion %]]/100)))</f>
        <v>49</v>
      </c>
      <c r="M852" s="10">
        <f t="shared" si="27"/>
        <v>0.5</v>
      </c>
      <c r="N852" s="12">
        <f>AVERAGEIFS(Abercrombie_Data[Price after Promo''s],Abercrombie_Data[ID],Abercrombie_Data[[#This Row],[ID]])</f>
        <v>49</v>
      </c>
      <c r="O85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3" spans="1:16" x14ac:dyDescent="0.25">
      <c r="A853" s="2">
        <v>43807</v>
      </c>
      <c r="B853" s="3" t="s">
        <v>149</v>
      </c>
      <c r="C853" s="3" t="s">
        <v>156</v>
      </c>
      <c r="D853" s="3" t="s">
        <v>14</v>
      </c>
      <c r="E853" s="6">
        <v>35010336</v>
      </c>
      <c r="F853" s="12">
        <v>68</v>
      </c>
      <c r="G853" s="12"/>
      <c r="H853" s="3" t="s">
        <v>385</v>
      </c>
      <c r="I853" s="3" t="s">
        <v>388</v>
      </c>
      <c r="J853" s="10" t="str">
        <f>IF(Abercrombie_Data[[#This Row],[Extra Promotion]]="","",MID(Abercrombie_Data[[#This Row],[Extra Promotion]],FIND("%",Abercrombie_Data[[#This Row],[Extra Promotion]])-2,2))</f>
        <v>25</v>
      </c>
      <c r="K853" s="7">
        <f t="shared" si="26"/>
        <v>68</v>
      </c>
      <c r="L853" s="7">
        <f>K853*(1-(IF(Abercrombie_Data[[#This Row],[Extra Promotion %]]="",0,Abercrombie_Data[[#This Row],[Extra Promotion %]]/100)))</f>
        <v>51</v>
      </c>
      <c r="M853" s="10">
        <f t="shared" si="27"/>
        <v>0.25</v>
      </c>
      <c r="N853" s="12">
        <f>AVERAGEIFS(Abercrombie_Data[Price after Promo''s],Abercrombie_Data[ID],Abercrombie_Data[[#This Row],[ID]])</f>
        <v>51</v>
      </c>
      <c r="O85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4" spans="1:16" x14ac:dyDescent="0.25">
      <c r="A854" s="2">
        <v>43807</v>
      </c>
      <c r="B854" s="3" t="s">
        <v>149</v>
      </c>
      <c r="C854" s="3" t="s">
        <v>74</v>
      </c>
      <c r="D854" s="3" t="s">
        <v>80</v>
      </c>
      <c r="E854" s="6">
        <v>38682451</v>
      </c>
      <c r="F854" s="12">
        <v>98</v>
      </c>
      <c r="G854" s="12">
        <v>49</v>
      </c>
      <c r="H854" s="3" t="s">
        <v>385</v>
      </c>
      <c r="I854" s="3" t="s">
        <v>389</v>
      </c>
      <c r="J854" s="10" t="str">
        <f>IF(Abercrombie_Data[[#This Row],[Extra Promotion]]="","",MID(Abercrombie_Data[[#This Row],[Extra Promotion]],FIND("%",Abercrombie_Data[[#This Row],[Extra Promotion]])-2,2))</f>
        <v/>
      </c>
      <c r="K854" s="7">
        <f t="shared" si="26"/>
        <v>49</v>
      </c>
      <c r="L854" s="7">
        <f>K854*(1-(IF(Abercrombie_Data[[#This Row],[Extra Promotion %]]="",0,Abercrombie_Data[[#This Row],[Extra Promotion %]]/100)))</f>
        <v>49</v>
      </c>
      <c r="M854" s="10">
        <f t="shared" si="27"/>
        <v>0.5</v>
      </c>
      <c r="N854" s="12">
        <f>AVERAGEIFS(Abercrombie_Data[Price after Promo''s],Abercrombie_Data[ID],Abercrombie_Data[[#This Row],[ID]])</f>
        <v>49</v>
      </c>
      <c r="O85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5" spans="1:16" x14ac:dyDescent="0.25">
      <c r="A855" s="2">
        <v>43807</v>
      </c>
      <c r="B855" s="3" t="s">
        <v>149</v>
      </c>
      <c r="C855" s="3" t="s">
        <v>151</v>
      </c>
      <c r="D855" s="3" t="s">
        <v>15</v>
      </c>
      <c r="E855" s="6">
        <v>39671829</v>
      </c>
      <c r="F855" s="12">
        <v>78</v>
      </c>
      <c r="G855" s="12"/>
      <c r="H855" s="3" t="s">
        <v>385</v>
      </c>
      <c r="I855" s="3" t="s">
        <v>389</v>
      </c>
      <c r="J855" s="10" t="str">
        <f>IF(Abercrombie_Data[[#This Row],[Extra Promotion]]="","",MID(Abercrombie_Data[[#This Row],[Extra Promotion]],FIND("%",Abercrombie_Data[[#This Row],[Extra Promotion]])-2,2))</f>
        <v/>
      </c>
      <c r="K855" s="7">
        <f t="shared" si="26"/>
        <v>78</v>
      </c>
      <c r="L855" s="7">
        <f>K855*(1-(IF(Abercrombie_Data[[#This Row],[Extra Promotion %]]="",0,Abercrombie_Data[[#This Row],[Extra Promotion %]]/100)))</f>
        <v>78</v>
      </c>
      <c r="M855" s="10">
        <f t="shared" si="27"/>
        <v>0</v>
      </c>
      <c r="N855" s="12">
        <f>AVERAGEIFS(Abercrombie_Data[Price after Promo''s],Abercrombie_Data[ID],Abercrombie_Data[[#This Row],[ID]])</f>
        <v>78</v>
      </c>
      <c r="O85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6" spans="1:16" x14ac:dyDescent="0.25">
      <c r="A856" s="2">
        <v>43807</v>
      </c>
      <c r="B856" s="3" t="s">
        <v>149</v>
      </c>
      <c r="C856" s="3" t="s">
        <v>74</v>
      </c>
      <c r="D856" s="3" t="s">
        <v>15</v>
      </c>
      <c r="E856" s="6">
        <v>38682453</v>
      </c>
      <c r="F856" s="12">
        <v>98</v>
      </c>
      <c r="G856" s="12">
        <v>49</v>
      </c>
      <c r="H856" s="3" t="s">
        <v>385</v>
      </c>
      <c r="I856" s="3" t="s">
        <v>389</v>
      </c>
      <c r="J856" s="10" t="str">
        <f>IF(Abercrombie_Data[[#This Row],[Extra Promotion]]="","",MID(Abercrombie_Data[[#This Row],[Extra Promotion]],FIND("%",Abercrombie_Data[[#This Row],[Extra Promotion]])-2,2))</f>
        <v/>
      </c>
      <c r="K856" s="7">
        <f t="shared" si="26"/>
        <v>49</v>
      </c>
      <c r="L856" s="7">
        <f>K856*(1-(IF(Abercrombie_Data[[#This Row],[Extra Promotion %]]="",0,Abercrombie_Data[[#This Row],[Extra Promotion %]]/100)))</f>
        <v>49</v>
      </c>
      <c r="M856" s="10">
        <f t="shared" si="27"/>
        <v>0.5</v>
      </c>
      <c r="N856" s="12">
        <f>AVERAGEIFS(Abercrombie_Data[Price after Promo''s],Abercrombie_Data[ID],Abercrombie_Data[[#This Row],[ID]])</f>
        <v>49</v>
      </c>
      <c r="O85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7" spans="1:16" x14ac:dyDescent="0.25">
      <c r="A857" s="2">
        <v>43807</v>
      </c>
      <c r="B857" s="3" t="s">
        <v>149</v>
      </c>
      <c r="C857" s="3" t="s">
        <v>156</v>
      </c>
      <c r="D857" s="3" t="s">
        <v>163</v>
      </c>
      <c r="E857" s="6">
        <v>35010337</v>
      </c>
      <c r="F857" s="12">
        <v>68</v>
      </c>
      <c r="G857" s="12"/>
      <c r="H857" s="3" t="s">
        <v>385</v>
      </c>
      <c r="I857" s="3" t="s">
        <v>388</v>
      </c>
      <c r="J857" s="10" t="str">
        <f>IF(Abercrombie_Data[[#This Row],[Extra Promotion]]="","",MID(Abercrombie_Data[[#This Row],[Extra Promotion]],FIND("%",Abercrombie_Data[[#This Row],[Extra Promotion]])-2,2))</f>
        <v>25</v>
      </c>
      <c r="K857" s="7">
        <f t="shared" si="26"/>
        <v>68</v>
      </c>
      <c r="L857" s="7">
        <f>K857*(1-(IF(Abercrombie_Data[[#This Row],[Extra Promotion %]]="",0,Abercrombie_Data[[#This Row],[Extra Promotion %]]/100)))</f>
        <v>51</v>
      </c>
      <c r="M857" s="10">
        <f t="shared" si="27"/>
        <v>0.25</v>
      </c>
      <c r="N857" s="12">
        <f>AVERAGEIFS(Abercrombie_Data[Price after Promo''s],Abercrombie_Data[ID],Abercrombie_Data[[#This Row],[ID]])</f>
        <v>51</v>
      </c>
      <c r="O85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8" spans="1:16" x14ac:dyDescent="0.25">
      <c r="A858" s="2">
        <v>43807</v>
      </c>
      <c r="B858" s="3" t="s">
        <v>149</v>
      </c>
      <c r="C858" s="3" t="s">
        <v>91</v>
      </c>
      <c r="D858" s="3" t="s">
        <v>14</v>
      </c>
      <c r="E858" s="6">
        <v>39036843</v>
      </c>
      <c r="F858" s="12">
        <v>110</v>
      </c>
      <c r="G858" s="12">
        <v>55</v>
      </c>
      <c r="H858" s="3" t="s">
        <v>385</v>
      </c>
      <c r="I858" s="3" t="s">
        <v>389</v>
      </c>
      <c r="J858" s="10" t="str">
        <f>IF(Abercrombie_Data[[#This Row],[Extra Promotion]]="","",MID(Abercrombie_Data[[#This Row],[Extra Promotion]],FIND("%",Abercrombie_Data[[#This Row],[Extra Promotion]])-2,2))</f>
        <v/>
      </c>
      <c r="K858" s="7">
        <f t="shared" si="26"/>
        <v>55</v>
      </c>
      <c r="L858" s="7">
        <f>K858*(1-(IF(Abercrombie_Data[[#This Row],[Extra Promotion %]]="",0,Abercrombie_Data[[#This Row],[Extra Promotion %]]/100)))</f>
        <v>55</v>
      </c>
      <c r="M858" s="10">
        <f t="shared" si="27"/>
        <v>0.5</v>
      </c>
      <c r="N858" s="12">
        <f>AVERAGEIFS(Abercrombie_Data[Price after Promo''s],Abercrombie_Data[ID],Abercrombie_Data[[#This Row],[ID]])</f>
        <v>55</v>
      </c>
      <c r="O85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59" spans="1:16" x14ac:dyDescent="0.25">
      <c r="A859" s="2">
        <v>43807</v>
      </c>
      <c r="B859" s="3" t="s">
        <v>149</v>
      </c>
      <c r="C859" s="3" t="s">
        <v>164</v>
      </c>
      <c r="D859" s="3" t="s">
        <v>14</v>
      </c>
      <c r="E859" s="6">
        <v>38682457</v>
      </c>
      <c r="F859" s="12">
        <v>78</v>
      </c>
      <c r="G859" s="12">
        <v>39</v>
      </c>
      <c r="H859" s="3" t="s">
        <v>385</v>
      </c>
      <c r="I859" s="3" t="s">
        <v>388</v>
      </c>
      <c r="J859" s="10" t="str">
        <f>IF(Abercrombie_Data[[#This Row],[Extra Promotion]]="","",MID(Abercrombie_Data[[#This Row],[Extra Promotion]],FIND("%",Abercrombie_Data[[#This Row],[Extra Promotion]])-2,2))</f>
        <v>25</v>
      </c>
      <c r="K859" s="7">
        <f t="shared" si="26"/>
        <v>39</v>
      </c>
      <c r="L859" s="7">
        <f>K859*(1-(IF(Abercrombie_Data[[#This Row],[Extra Promotion %]]="",0,Abercrombie_Data[[#This Row],[Extra Promotion %]]/100)))</f>
        <v>29.25</v>
      </c>
      <c r="M859" s="10">
        <f t="shared" si="27"/>
        <v>0.625</v>
      </c>
      <c r="N859" s="12">
        <f>AVERAGEIFS(Abercrombie_Data[Price after Promo''s],Abercrombie_Data[ID],Abercrombie_Data[[#This Row],[ID]])</f>
        <v>29.25</v>
      </c>
      <c r="O85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0" spans="1:16" x14ac:dyDescent="0.25">
      <c r="A860" s="2">
        <v>43807</v>
      </c>
      <c r="B860" s="3" t="s">
        <v>149</v>
      </c>
      <c r="C860" s="3" t="s">
        <v>156</v>
      </c>
      <c r="D860" s="3" t="s">
        <v>35</v>
      </c>
      <c r="E860" s="6">
        <v>35010333</v>
      </c>
      <c r="F860" s="12">
        <v>58</v>
      </c>
      <c r="G860" s="12"/>
      <c r="H860" s="3" t="s">
        <v>385</v>
      </c>
      <c r="I860" s="3" t="s">
        <v>389</v>
      </c>
      <c r="J860" s="10" t="str">
        <f>IF(Abercrombie_Data[[#This Row],[Extra Promotion]]="","",MID(Abercrombie_Data[[#This Row],[Extra Promotion]],FIND("%",Abercrombie_Data[[#This Row],[Extra Promotion]])-2,2))</f>
        <v/>
      </c>
      <c r="K860" s="7">
        <f t="shared" si="26"/>
        <v>58</v>
      </c>
      <c r="L860" s="7">
        <f>K860*(1-(IF(Abercrombie_Data[[#This Row],[Extra Promotion %]]="",0,Abercrombie_Data[[#This Row],[Extra Promotion %]]/100)))</f>
        <v>58</v>
      </c>
      <c r="M860" s="10">
        <f t="shared" si="27"/>
        <v>0</v>
      </c>
      <c r="N860" s="12">
        <f>AVERAGEIFS(Abercrombie_Data[Price after Promo''s],Abercrombie_Data[ID],Abercrombie_Data[[#This Row],[ID]])</f>
        <v>58</v>
      </c>
      <c r="O86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1" spans="1:16" x14ac:dyDescent="0.25">
      <c r="A861" s="2">
        <v>43807</v>
      </c>
      <c r="B861" s="3" t="s">
        <v>149</v>
      </c>
      <c r="C861" s="3" t="s">
        <v>164</v>
      </c>
      <c r="D861" s="3" t="s">
        <v>80</v>
      </c>
      <c r="E861" s="6">
        <v>38682456</v>
      </c>
      <c r="F861" s="12">
        <v>78</v>
      </c>
      <c r="G861" s="12">
        <v>39</v>
      </c>
      <c r="H861" s="3" t="s">
        <v>385</v>
      </c>
      <c r="I861" s="3" t="s">
        <v>388</v>
      </c>
      <c r="J861" s="10" t="str">
        <f>IF(Abercrombie_Data[[#This Row],[Extra Promotion]]="","",MID(Abercrombie_Data[[#This Row],[Extra Promotion]],FIND("%",Abercrombie_Data[[#This Row],[Extra Promotion]])-2,2))</f>
        <v>25</v>
      </c>
      <c r="K861" s="7">
        <f t="shared" si="26"/>
        <v>39</v>
      </c>
      <c r="L861" s="7">
        <f>K861*(1-(IF(Abercrombie_Data[[#This Row],[Extra Promotion %]]="",0,Abercrombie_Data[[#This Row],[Extra Promotion %]]/100)))</f>
        <v>29.25</v>
      </c>
      <c r="M861" s="10">
        <f t="shared" si="27"/>
        <v>0.625</v>
      </c>
      <c r="N861" s="12">
        <f>AVERAGEIFS(Abercrombie_Data[Price after Promo''s],Abercrombie_Data[ID],Abercrombie_Data[[#This Row],[ID]])</f>
        <v>29.25</v>
      </c>
      <c r="O86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2" spans="1:16" x14ac:dyDescent="0.25">
      <c r="A862" s="2">
        <v>43807</v>
      </c>
      <c r="B862" s="3" t="s">
        <v>149</v>
      </c>
      <c r="C862" s="3" t="s">
        <v>74</v>
      </c>
      <c r="D862" s="3" t="s">
        <v>83</v>
      </c>
      <c r="E862" s="6">
        <v>38682425</v>
      </c>
      <c r="F862" s="12">
        <v>98</v>
      </c>
      <c r="G862" s="12">
        <v>49</v>
      </c>
      <c r="H862" s="3" t="s">
        <v>385</v>
      </c>
      <c r="I862" s="3" t="s">
        <v>389</v>
      </c>
      <c r="J862" s="10" t="str">
        <f>IF(Abercrombie_Data[[#This Row],[Extra Promotion]]="","",MID(Abercrombie_Data[[#This Row],[Extra Promotion]],FIND("%",Abercrombie_Data[[#This Row],[Extra Promotion]])-2,2))</f>
        <v/>
      </c>
      <c r="K862" s="7">
        <f t="shared" si="26"/>
        <v>49</v>
      </c>
      <c r="L862" s="7">
        <f>K862*(1-(IF(Abercrombie_Data[[#This Row],[Extra Promotion %]]="",0,Abercrombie_Data[[#This Row],[Extra Promotion %]]/100)))</f>
        <v>49</v>
      </c>
      <c r="M862" s="10">
        <f t="shared" si="27"/>
        <v>0.5</v>
      </c>
      <c r="N862" s="12">
        <f>AVERAGEIFS(Abercrombie_Data[Price after Promo''s],Abercrombie_Data[ID],Abercrombie_Data[[#This Row],[ID]])</f>
        <v>49</v>
      </c>
      <c r="O86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3" spans="1:16" x14ac:dyDescent="0.25">
      <c r="A863" s="2">
        <v>43807</v>
      </c>
      <c r="B863" s="3" t="s">
        <v>149</v>
      </c>
      <c r="C863" s="3" t="s">
        <v>89</v>
      </c>
      <c r="D863" s="3" t="s">
        <v>14</v>
      </c>
      <c r="E863" s="6">
        <v>38323837</v>
      </c>
      <c r="F863" s="12">
        <v>78</v>
      </c>
      <c r="G863" s="12"/>
      <c r="H863" s="3" t="s">
        <v>385</v>
      </c>
      <c r="I863" s="3" t="s">
        <v>389</v>
      </c>
      <c r="J863" s="10" t="str">
        <f>IF(Abercrombie_Data[[#This Row],[Extra Promotion]]="","",MID(Abercrombie_Data[[#This Row],[Extra Promotion]],FIND("%",Abercrombie_Data[[#This Row],[Extra Promotion]])-2,2))</f>
        <v/>
      </c>
      <c r="K863" s="7">
        <f t="shared" si="26"/>
        <v>78</v>
      </c>
      <c r="L863" s="7">
        <f>K863*(1-(IF(Abercrombie_Data[[#This Row],[Extra Promotion %]]="",0,Abercrombie_Data[[#This Row],[Extra Promotion %]]/100)))</f>
        <v>78</v>
      </c>
      <c r="M863" s="10">
        <f t="shared" si="27"/>
        <v>0</v>
      </c>
      <c r="N863" s="12">
        <f>AVERAGEIFS(Abercrombie_Data[Price after Promo''s],Abercrombie_Data[ID],Abercrombie_Data[[#This Row],[ID]])</f>
        <v>78</v>
      </c>
      <c r="O86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4" spans="1:16" x14ac:dyDescent="0.25">
      <c r="A864" s="2">
        <v>43807</v>
      </c>
      <c r="B864" s="3" t="s">
        <v>149</v>
      </c>
      <c r="C864" s="3" t="s">
        <v>151</v>
      </c>
      <c r="D864" s="3" t="s">
        <v>161</v>
      </c>
      <c r="E864" s="6">
        <v>39491324</v>
      </c>
      <c r="F864" s="12">
        <v>78</v>
      </c>
      <c r="G864" s="12"/>
      <c r="H864" s="3" t="s">
        <v>385</v>
      </c>
      <c r="I864" s="3" t="s">
        <v>389</v>
      </c>
      <c r="J864" s="10" t="str">
        <f>IF(Abercrombie_Data[[#This Row],[Extra Promotion]]="","",MID(Abercrombie_Data[[#This Row],[Extra Promotion]],FIND("%",Abercrombie_Data[[#This Row],[Extra Promotion]])-2,2))</f>
        <v/>
      </c>
      <c r="K864" s="7">
        <f t="shared" si="26"/>
        <v>78</v>
      </c>
      <c r="L864" s="7">
        <f>K864*(1-(IF(Abercrombie_Data[[#This Row],[Extra Promotion %]]="",0,Abercrombie_Data[[#This Row],[Extra Promotion %]]/100)))</f>
        <v>78</v>
      </c>
      <c r="M864" s="10">
        <f t="shared" si="27"/>
        <v>0</v>
      </c>
      <c r="N864" s="12">
        <f>AVERAGEIFS(Abercrombie_Data[Price after Promo''s],Abercrombie_Data[ID],Abercrombie_Data[[#This Row],[ID]])</f>
        <v>78</v>
      </c>
      <c r="O86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5" spans="1:16" x14ac:dyDescent="0.25">
      <c r="A865" s="2">
        <v>43807</v>
      </c>
      <c r="B865" s="3" t="s">
        <v>149</v>
      </c>
      <c r="C865" s="3" t="s">
        <v>151</v>
      </c>
      <c r="D865" s="3" t="s">
        <v>11</v>
      </c>
      <c r="E865" s="6">
        <v>39671830</v>
      </c>
      <c r="F865" s="12">
        <v>78</v>
      </c>
      <c r="G865" s="12"/>
      <c r="H865" s="3" t="s">
        <v>385</v>
      </c>
      <c r="I865" s="3" t="s">
        <v>389</v>
      </c>
      <c r="J865" s="10" t="str">
        <f>IF(Abercrombie_Data[[#This Row],[Extra Promotion]]="","",MID(Abercrombie_Data[[#This Row],[Extra Promotion]],FIND("%",Abercrombie_Data[[#This Row],[Extra Promotion]])-2,2))</f>
        <v/>
      </c>
      <c r="K865" s="7">
        <f t="shared" si="26"/>
        <v>78</v>
      </c>
      <c r="L865" s="7">
        <f>K865*(1-(IF(Abercrombie_Data[[#This Row],[Extra Promotion %]]="",0,Abercrombie_Data[[#This Row],[Extra Promotion %]]/100)))</f>
        <v>78</v>
      </c>
      <c r="M865" s="10">
        <f t="shared" si="27"/>
        <v>0</v>
      </c>
      <c r="N865" s="12">
        <f>AVERAGEIFS(Abercrombie_Data[Price after Promo''s],Abercrombie_Data[ID],Abercrombie_Data[[#This Row],[ID]])</f>
        <v>78</v>
      </c>
      <c r="O86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6" spans="1:16" x14ac:dyDescent="0.25">
      <c r="A866" s="2">
        <v>43807</v>
      </c>
      <c r="B866" s="3" t="s">
        <v>149</v>
      </c>
      <c r="C866" s="3" t="s">
        <v>166</v>
      </c>
      <c r="D866" s="3" t="s">
        <v>14</v>
      </c>
      <c r="E866" s="6">
        <v>39491327</v>
      </c>
      <c r="F866" s="12">
        <v>68</v>
      </c>
      <c r="G866" s="12"/>
      <c r="H866" s="3" t="s">
        <v>385</v>
      </c>
      <c r="I866" s="3" t="s">
        <v>389</v>
      </c>
      <c r="J866" s="10" t="str">
        <f>IF(Abercrombie_Data[[#This Row],[Extra Promotion]]="","",MID(Abercrombie_Data[[#This Row],[Extra Promotion]],FIND("%",Abercrombie_Data[[#This Row],[Extra Promotion]])-2,2))</f>
        <v/>
      </c>
      <c r="K866" s="7">
        <f t="shared" si="26"/>
        <v>68</v>
      </c>
      <c r="L866" s="7">
        <f>K866*(1-(IF(Abercrombie_Data[[#This Row],[Extra Promotion %]]="",0,Abercrombie_Data[[#This Row],[Extra Promotion %]]/100)))</f>
        <v>68</v>
      </c>
      <c r="M866" s="10">
        <f t="shared" si="27"/>
        <v>0</v>
      </c>
      <c r="N866" s="12">
        <f>AVERAGEIFS(Abercrombie_Data[Price after Promo''s],Abercrombie_Data[ID],Abercrombie_Data[[#This Row],[ID]])</f>
        <v>68</v>
      </c>
      <c r="O86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7" spans="1:16" x14ac:dyDescent="0.25">
      <c r="A867" s="2">
        <v>43807</v>
      </c>
      <c r="B867" s="3" t="s">
        <v>149</v>
      </c>
      <c r="C867" s="3" t="s">
        <v>166</v>
      </c>
      <c r="D867" s="3" t="s">
        <v>83</v>
      </c>
      <c r="E867" s="6">
        <v>39491328</v>
      </c>
      <c r="F867" s="12">
        <v>68</v>
      </c>
      <c r="G867" s="12"/>
      <c r="H867" s="3" t="s">
        <v>385</v>
      </c>
      <c r="I867" s="3" t="s">
        <v>389</v>
      </c>
      <c r="J867" s="10" t="str">
        <f>IF(Abercrombie_Data[[#This Row],[Extra Promotion]]="","",MID(Abercrombie_Data[[#This Row],[Extra Promotion]],FIND("%",Abercrombie_Data[[#This Row],[Extra Promotion]])-2,2))</f>
        <v/>
      </c>
      <c r="K867" s="7">
        <f t="shared" si="26"/>
        <v>68</v>
      </c>
      <c r="L867" s="7">
        <f>K867*(1-(IF(Abercrombie_Data[[#This Row],[Extra Promotion %]]="",0,Abercrombie_Data[[#This Row],[Extra Promotion %]]/100)))</f>
        <v>68</v>
      </c>
      <c r="M867" s="10">
        <f t="shared" si="27"/>
        <v>0</v>
      </c>
      <c r="N867" s="12">
        <f>AVERAGEIFS(Abercrombie_Data[Price after Promo''s],Abercrombie_Data[ID],Abercrombie_Data[[#This Row],[ID]])</f>
        <v>68</v>
      </c>
      <c r="O86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8" spans="1:16" x14ac:dyDescent="0.25">
      <c r="A868" s="2">
        <v>43807</v>
      </c>
      <c r="B868" s="3" t="s">
        <v>149</v>
      </c>
      <c r="C868" s="3" t="s">
        <v>156</v>
      </c>
      <c r="D868" s="3" t="s">
        <v>11</v>
      </c>
      <c r="E868" s="6">
        <v>35010335</v>
      </c>
      <c r="F868" s="12">
        <v>58</v>
      </c>
      <c r="G868" s="12"/>
      <c r="H868" s="3" t="s">
        <v>385</v>
      </c>
      <c r="I868" s="3" t="s">
        <v>389</v>
      </c>
      <c r="J868" s="10" t="str">
        <f>IF(Abercrombie_Data[[#This Row],[Extra Promotion]]="","",MID(Abercrombie_Data[[#This Row],[Extra Promotion]],FIND("%",Abercrombie_Data[[#This Row],[Extra Promotion]])-2,2))</f>
        <v/>
      </c>
      <c r="K868" s="7">
        <f t="shared" si="26"/>
        <v>58</v>
      </c>
      <c r="L868" s="7">
        <f>K868*(1-(IF(Abercrombie_Data[[#This Row],[Extra Promotion %]]="",0,Abercrombie_Data[[#This Row],[Extra Promotion %]]/100)))</f>
        <v>58</v>
      </c>
      <c r="M868" s="10">
        <f t="shared" si="27"/>
        <v>0</v>
      </c>
      <c r="N868" s="12">
        <f>AVERAGEIFS(Abercrombie_Data[Price after Promo''s],Abercrombie_Data[ID],Abercrombie_Data[[#This Row],[ID]])</f>
        <v>58</v>
      </c>
      <c r="O86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69" spans="1:16" x14ac:dyDescent="0.25">
      <c r="A869" s="2">
        <v>43807</v>
      </c>
      <c r="B869" s="3" t="s">
        <v>149</v>
      </c>
      <c r="C869" s="3" t="s">
        <v>151</v>
      </c>
      <c r="D869" s="3" t="s">
        <v>167</v>
      </c>
      <c r="E869" s="6">
        <v>39491325</v>
      </c>
      <c r="F869" s="12">
        <v>78</v>
      </c>
      <c r="G869" s="12"/>
      <c r="H869" s="3" t="s">
        <v>385</v>
      </c>
      <c r="I869" s="3" t="s">
        <v>389</v>
      </c>
      <c r="J869" s="10" t="str">
        <f>IF(Abercrombie_Data[[#This Row],[Extra Promotion]]="","",MID(Abercrombie_Data[[#This Row],[Extra Promotion]],FIND("%",Abercrombie_Data[[#This Row],[Extra Promotion]])-2,2))</f>
        <v/>
      </c>
      <c r="K869" s="7">
        <f t="shared" si="26"/>
        <v>78</v>
      </c>
      <c r="L869" s="7">
        <f>K869*(1-(IF(Abercrombie_Data[[#This Row],[Extra Promotion %]]="",0,Abercrombie_Data[[#This Row],[Extra Promotion %]]/100)))</f>
        <v>78</v>
      </c>
      <c r="M869" s="10">
        <f t="shared" si="27"/>
        <v>0</v>
      </c>
      <c r="N869" s="12">
        <f>AVERAGEIFS(Abercrombie_Data[Price after Promo''s],Abercrombie_Data[ID],Abercrombie_Data[[#This Row],[ID]])</f>
        <v>78</v>
      </c>
      <c r="O86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0" spans="1:16" x14ac:dyDescent="0.25">
      <c r="A870" s="2">
        <v>43807</v>
      </c>
      <c r="B870" s="3" t="s">
        <v>168</v>
      </c>
      <c r="C870" s="3" t="s">
        <v>169</v>
      </c>
      <c r="D870" s="3" t="s">
        <v>170</v>
      </c>
      <c r="E870" s="6">
        <v>38434341</v>
      </c>
      <c r="F870" s="12">
        <v>48</v>
      </c>
      <c r="G870" s="12">
        <v>24</v>
      </c>
      <c r="H870" s="3" t="s">
        <v>385</v>
      </c>
      <c r="I870" s="3" t="s">
        <v>389</v>
      </c>
      <c r="J870" s="10" t="str">
        <f>IF(Abercrombie_Data[[#This Row],[Extra Promotion]]="","",MID(Abercrombie_Data[[#This Row],[Extra Promotion]],FIND("%",Abercrombie_Data[[#This Row],[Extra Promotion]])-2,2))</f>
        <v/>
      </c>
      <c r="K870" s="7">
        <f t="shared" si="26"/>
        <v>24</v>
      </c>
      <c r="L870" s="7">
        <f>K870*(1-(IF(Abercrombie_Data[[#This Row],[Extra Promotion %]]="",0,Abercrombie_Data[[#This Row],[Extra Promotion %]]/100)))</f>
        <v>24</v>
      </c>
      <c r="M870" s="10">
        <f t="shared" si="27"/>
        <v>0.5</v>
      </c>
      <c r="N870" s="12">
        <f>AVERAGEIFS(Abercrombie_Data[Price after Promo''s],Abercrombie_Data[ID],Abercrombie_Data[[#This Row],[ID]])</f>
        <v>24</v>
      </c>
      <c r="O87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1" spans="1:16" x14ac:dyDescent="0.25">
      <c r="A871" s="2">
        <v>43807</v>
      </c>
      <c r="B871" s="3" t="s">
        <v>168</v>
      </c>
      <c r="C871" s="3" t="s">
        <v>169</v>
      </c>
      <c r="D871" s="3" t="s">
        <v>30</v>
      </c>
      <c r="E871" s="6">
        <v>38434342</v>
      </c>
      <c r="F871" s="12">
        <v>48</v>
      </c>
      <c r="G871" s="12">
        <v>24</v>
      </c>
      <c r="H871" s="3" t="s">
        <v>385</v>
      </c>
      <c r="I871" s="3" t="s">
        <v>389</v>
      </c>
      <c r="J871" s="10" t="str">
        <f>IF(Abercrombie_Data[[#This Row],[Extra Promotion]]="","",MID(Abercrombie_Data[[#This Row],[Extra Promotion]],FIND("%",Abercrombie_Data[[#This Row],[Extra Promotion]])-2,2))</f>
        <v/>
      </c>
      <c r="K871" s="7">
        <f t="shared" si="26"/>
        <v>24</v>
      </c>
      <c r="L871" s="7">
        <f>K871*(1-(IF(Abercrombie_Data[[#This Row],[Extra Promotion %]]="",0,Abercrombie_Data[[#This Row],[Extra Promotion %]]/100)))</f>
        <v>24</v>
      </c>
      <c r="M871" s="10">
        <f t="shared" si="27"/>
        <v>0.5</v>
      </c>
      <c r="N871" s="12">
        <f>AVERAGEIFS(Abercrombie_Data[Price after Promo''s],Abercrombie_Data[ID],Abercrombie_Data[[#This Row],[ID]])</f>
        <v>24</v>
      </c>
      <c r="O87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2" spans="1:16" x14ac:dyDescent="0.25">
      <c r="A872" s="2">
        <v>43807</v>
      </c>
      <c r="B872" s="3" t="s">
        <v>168</v>
      </c>
      <c r="C872" s="3" t="s">
        <v>171</v>
      </c>
      <c r="D872" s="3" t="s">
        <v>184</v>
      </c>
      <c r="E872" s="6">
        <v>39671848</v>
      </c>
      <c r="F872" s="12">
        <v>38</v>
      </c>
      <c r="G872" s="12"/>
      <c r="H872" s="3" t="s">
        <v>385</v>
      </c>
      <c r="I872" s="3" t="s">
        <v>389</v>
      </c>
      <c r="J872" s="10" t="str">
        <f>IF(Abercrombie_Data[[#This Row],[Extra Promotion]]="","",MID(Abercrombie_Data[[#This Row],[Extra Promotion]],FIND("%",Abercrombie_Data[[#This Row],[Extra Promotion]])-2,2))</f>
        <v/>
      </c>
      <c r="K872" s="7">
        <f t="shared" si="26"/>
        <v>38</v>
      </c>
      <c r="L872" s="7">
        <f>K872*(1-(IF(Abercrombie_Data[[#This Row],[Extra Promotion %]]="",0,Abercrombie_Data[[#This Row],[Extra Promotion %]]/100)))</f>
        <v>38</v>
      </c>
      <c r="M872" s="10">
        <f t="shared" si="27"/>
        <v>0</v>
      </c>
      <c r="N872" s="12">
        <f>AVERAGEIFS(Abercrombie_Data[Price after Promo''s],Abercrombie_Data[ID],Abercrombie_Data[[#This Row],[ID]])</f>
        <v>38</v>
      </c>
      <c r="O87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3" spans="1:16" x14ac:dyDescent="0.25">
      <c r="A873" s="2">
        <v>43807</v>
      </c>
      <c r="B873" s="3" t="s">
        <v>168</v>
      </c>
      <c r="C873" s="3" t="s">
        <v>171</v>
      </c>
      <c r="D873" s="3" t="s">
        <v>172</v>
      </c>
      <c r="E873" s="6">
        <v>39671844</v>
      </c>
      <c r="F873" s="12">
        <v>38</v>
      </c>
      <c r="G873" s="12"/>
      <c r="H873" s="3" t="s">
        <v>385</v>
      </c>
      <c r="I873" s="3" t="s">
        <v>389</v>
      </c>
      <c r="J873" s="10" t="str">
        <f>IF(Abercrombie_Data[[#This Row],[Extra Promotion]]="","",MID(Abercrombie_Data[[#This Row],[Extra Promotion]],FIND("%",Abercrombie_Data[[#This Row],[Extra Promotion]])-2,2))</f>
        <v/>
      </c>
      <c r="K873" s="7">
        <f t="shared" si="26"/>
        <v>38</v>
      </c>
      <c r="L873" s="7">
        <f>K873*(1-(IF(Abercrombie_Data[[#This Row],[Extra Promotion %]]="",0,Abercrombie_Data[[#This Row],[Extra Promotion %]]/100)))</f>
        <v>38</v>
      </c>
      <c r="M873" s="10">
        <f t="shared" si="27"/>
        <v>0</v>
      </c>
      <c r="N873" s="12">
        <f>AVERAGEIFS(Abercrombie_Data[Price after Promo''s],Abercrombie_Data[ID],Abercrombie_Data[[#This Row],[ID]])</f>
        <v>38</v>
      </c>
      <c r="O87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4" spans="1:16" x14ac:dyDescent="0.25">
      <c r="A874" s="2">
        <v>43807</v>
      </c>
      <c r="B874" s="3" t="s">
        <v>168</v>
      </c>
      <c r="C874" s="3" t="s">
        <v>173</v>
      </c>
      <c r="D874" s="3" t="s">
        <v>174</v>
      </c>
      <c r="E874" s="6">
        <v>38835321</v>
      </c>
      <c r="F874" s="12">
        <v>38</v>
      </c>
      <c r="G874" s="12">
        <v>20</v>
      </c>
      <c r="H874" s="3" t="s">
        <v>385</v>
      </c>
      <c r="I874" s="3" t="s">
        <v>388</v>
      </c>
      <c r="J874" s="10" t="str">
        <f>IF(Abercrombie_Data[[#This Row],[Extra Promotion]]="","",MID(Abercrombie_Data[[#This Row],[Extra Promotion]],FIND("%",Abercrombie_Data[[#This Row],[Extra Promotion]])-2,2))</f>
        <v>25</v>
      </c>
      <c r="K874" s="7">
        <f t="shared" si="26"/>
        <v>20</v>
      </c>
      <c r="L874" s="7">
        <f>K874*(1-(IF(Abercrombie_Data[[#This Row],[Extra Promotion %]]="",0,Abercrombie_Data[[#This Row],[Extra Promotion %]]/100)))</f>
        <v>15</v>
      </c>
      <c r="M874" s="10">
        <f t="shared" si="27"/>
        <v>0.60526315789473684</v>
      </c>
      <c r="N874" s="12">
        <f>AVERAGEIFS(Abercrombie_Data[Price after Promo''s],Abercrombie_Data[ID],Abercrombie_Data[[#This Row],[ID]])</f>
        <v>15</v>
      </c>
      <c r="O87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5" spans="1:16" x14ac:dyDescent="0.25">
      <c r="A875" s="2">
        <v>43807</v>
      </c>
      <c r="B875" s="3" t="s">
        <v>168</v>
      </c>
      <c r="C875" s="3" t="s">
        <v>169</v>
      </c>
      <c r="D875" s="3" t="s">
        <v>150</v>
      </c>
      <c r="E875" s="6">
        <v>38434343</v>
      </c>
      <c r="F875" s="12">
        <v>48</v>
      </c>
      <c r="G875" s="12">
        <v>24</v>
      </c>
      <c r="H875" s="3" t="s">
        <v>385</v>
      </c>
      <c r="I875" s="3" t="s">
        <v>389</v>
      </c>
      <c r="J875" s="10" t="str">
        <f>IF(Abercrombie_Data[[#This Row],[Extra Promotion]]="","",MID(Abercrombie_Data[[#This Row],[Extra Promotion]],FIND("%",Abercrombie_Data[[#This Row],[Extra Promotion]])-2,2))</f>
        <v/>
      </c>
      <c r="K875" s="7">
        <f t="shared" si="26"/>
        <v>24</v>
      </c>
      <c r="L875" s="7">
        <f>K875*(1-(IF(Abercrombie_Data[[#This Row],[Extra Promotion %]]="",0,Abercrombie_Data[[#This Row],[Extra Promotion %]]/100)))</f>
        <v>24</v>
      </c>
      <c r="M875" s="10">
        <f t="shared" si="27"/>
        <v>0.5</v>
      </c>
      <c r="N875" s="12">
        <f>AVERAGEIFS(Abercrombie_Data[Price after Promo''s],Abercrombie_Data[ID],Abercrombie_Data[[#This Row],[ID]])</f>
        <v>24</v>
      </c>
      <c r="O87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6" spans="1:16" x14ac:dyDescent="0.25">
      <c r="A876" s="2">
        <v>43807</v>
      </c>
      <c r="B876" s="3" t="s">
        <v>168</v>
      </c>
      <c r="C876" s="3" t="s">
        <v>175</v>
      </c>
      <c r="D876" s="3" t="s">
        <v>30</v>
      </c>
      <c r="E876" s="6">
        <v>39160881</v>
      </c>
      <c r="F876" s="12">
        <v>34</v>
      </c>
      <c r="G876" s="12">
        <v>20</v>
      </c>
      <c r="H876" s="3" t="s">
        <v>385</v>
      </c>
      <c r="I876" s="3" t="s">
        <v>388</v>
      </c>
      <c r="J876" s="10" t="str">
        <f>IF(Abercrombie_Data[[#This Row],[Extra Promotion]]="","",MID(Abercrombie_Data[[#This Row],[Extra Promotion]],FIND("%",Abercrombie_Data[[#This Row],[Extra Promotion]])-2,2))</f>
        <v>25</v>
      </c>
      <c r="K876" s="7">
        <f t="shared" si="26"/>
        <v>20</v>
      </c>
      <c r="L876" s="7">
        <f>K876*(1-(IF(Abercrombie_Data[[#This Row],[Extra Promotion %]]="",0,Abercrombie_Data[[#This Row],[Extra Promotion %]]/100)))</f>
        <v>15</v>
      </c>
      <c r="M876" s="10">
        <f t="shared" si="27"/>
        <v>0.55882352941176472</v>
      </c>
      <c r="N876" s="12">
        <f>AVERAGEIFS(Abercrombie_Data[Price after Promo''s],Abercrombie_Data[ID],Abercrombie_Data[[#This Row],[ID]])</f>
        <v>15</v>
      </c>
      <c r="O87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7" spans="1:16" x14ac:dyDescent="0.25">
      <c r="A877" s="2">
        <v>43807</v>
      </c>
      <c r="B877" s="3" t="s">
        <v>168</v>
      </c>
      <c r="C877" s="3" t="s">
        <v>171</v>
      </c>
      <c r="D877" s="3" t="s">
        <v>177</v>
      </c>
      <c r="E877" s="6">
        <v>39671846</v>
      </c>
      <c r="F877" s="12">
        <v>38</v>
      </c>
      <c r="G877" s="12"/>
      <c r="H877" s="3" t="s">
        <v>385</v>
      </c>
      <c r="I877" s="3" t="s">
        <v>389</v>
      </c>
      <c r="J877" s="10" t="str">
        <f>IF(Abercrombie_Data[[#This Row],[Extra Promotion]]="","",MID(Abercrombie_Data[[#This Row],[Extra Promotion]],FIND("%",Abercrombie_Data[[#This Row],[Extra Promotion]])-2,2))</f>
        <v/>
      </c>
      <c r="K877" s="7">
        <f t="shared" si="26"/>
        <v>38</v>
      </c>
      <c r="L877" s="7">
        <f>K877*(1-(IF(Abercrombie_Data[[#This Row],[Extra Promotion %]]="",0,Abercrombie_Data[[#This Row],[Extra Promotion %]]/100)))</f>
        <v>38</v>
      </c>
      <c r="M877" s="10">
        <f t="shared" si="27"/>
        <v>0</v>
      </c>
      <c r="N877" s="12">
        <f>AVERAGEIFS(Abercrombie_Data[Price after Promo''s],Abercrombie_Data[ID],Abercrombie_Data[[#This Row],[ID]])</f>
        <v>38</v>
      </c>
      <c r="O87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8" spans="1:16" x14ac:dyDescent="0.25">
      <c r="A878" s="2">
        <v>43807</v>
      </c>
      <c r="B878" s="3" t="s">
        <v>168</v>
      </c>
      <c r="C878" s="3" t="s">
        <v>173</v>
      </c>
      <c r="D878" s="3" t="s">
        <v>179</v>
      </c>
      <c r="E878" s="6">
        <v>38835319</v>
      </c>
      <c r="F878" s="12">
        <v>38</v>
      </c>
      <c r="G878" s="12">
        <v>20</v>
      </c>
      <c r="H878" s="3" t="s">
        <v>385</v>
      </c>
      <c r="I878" s="3" t="s">
        <v>388</v>
      </c>
      <c r="J878" s="10" t="str">
        <f>IF(Abercrombie_Data[[#This Row],[Extra Promotion]]="","",MID(Abercrombie_Data[[#This Row],[Extra Promotion]],FIND("%",Abercrombie_Data[[#This Row],[Extra Promotion]])-2,2))</f>
        <v>25</v>
      </c>
      <c r="K878" s="7">
        <f t="shared" si="26"/>
        <v>20</v>
      </c>
      <c r="L878" s="7">
        <f>K878*(1-(IF(Abercrombie_Data[[#This Row],[Extra Promotion %]]="",0,Abercrombie_Data[[#This Row],[Extra Promotion %]]/100)))</f>
        <v>15</v>
      </c>
      <c r="M878" s="10">
        <f t="shared" si="27"/>
        <v>0.60526315789473684</v>
      </c>
      <c r="N878" s="12">
        <f>AVERAGEIFS(Abercrombie_Data[Price after Promo''s],Abercrombie_Data[ID],Abercrombie_Data[[#This Row],[ID]])</f>
        <v>15</v>
      </c>
      <c r="O87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79" spans="1:16" x14ac:dyDescent="0.25">
      <c r="A879" s="2">
        <v>43807</v>
      </c>
      <c r="B879" s="3" t="s">
        <v>168</v>
      </c>
      <c r="C879" s="3" t="s">
        <v>176</v>
      </c>
      <c r="D879" s="3" t="s">
        <v>162</v>
      </c>
      <c r="E879" s="6">
        <v>39671849</v>
      </c>
      <c r="F879" s="12">
        <v>38</v>
      </c>
      <c r="G879" s="12"/>
      <c r="H879" s="3" t="s">
        <v>385</v>
      </c>
      <c r="I879" s="3" t="s">
        <v>388</v>
      </c>
      <c r="J879" s="10" t="str">
        <f>IF(Abercrombie_Data[[#This Row],[Extra Promotion]]="","",MID(Abercrombie_Data[[#This Row],[Extra Promotion]],FIND("%",Abercrombie_Data[[#This Row],[Extra Promotion]])-2,2))</f>
        <v>25</v>
      </c>
      <c r="K879" s="7">
        <f t="shared" si="26"/>
        <v>38</v>
      </c>
      <c r="L879" s="7">
        <f>K879*(1-(IF(Abercrombie_Data[[#This Row],[Extra Promotion %]]="",0,Abercrombie_Data[[#This Row],[Extra Promotion %]]/100)))</f>
        <v>28.5</v>
      </c>
      <c r="M879" s="10">
        <f t="shared" si="27"/>
        <v>0.25</v>
      </c>
      <c r="N879" s="12">
        <f>AVERAGEIFS(Abercrombie_Data[Price after Promo''s],Abercrombie_Data[ID],Abercrombie_Data[[#This Row],[ID]])</f>
        <v>28.5</v>
      </c>
      <c r="O87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0" spans="1:16" x14ac:dyDescent="0.25">
      <c r="A880" s="2">
        <v>43807</v>
      </c>
      <c r="B880" s="3" t="s">
        <v>168</v>
      </c>
      <c r="C880" s="3" t="s">
        <v>200</v>
      </c>
      <c r="D880" s="3" t="s">
        <v>14</v>
      </c>
      <c r="E880" s="6">
        <v>38835323</v>
      </c>
      <c r="F880" s="12">
        <v>38</v>
      </c>
      <c r="G880" s="12">
        <v>25</v>
      </c>
      <c r="H880" s="3" t="s">
        <v>385</v>
      </c>
      <c r="I880" s="3" t="s">
        <v>388</v>
      </c>
      <c r="J880" s="10" t="str">
        <f>IF(Abercrombie_Data[[#This Row],[Extra Promotion]]="","",MID(Abercrombie_Data[[#This Row],[Extra Promotion]],FIND("%",Abercrombie_Data[[#This Row],[Extra Promotion]])-2,2))</f>
        <v>25</v>
      </c>
      <c r="K880" s="7">
        <f t="shared" si="26"/>
        <v>25</v>
      </c>
      <c r="L880" s="7">
        <f>K880*(1-(IF(Abercrombie_Data[[#This Row],[Extra Promotion %]]="",0,Abercrombie_Data[[#This Row],[Extra Promotion %]]/100)))</f>
        <v>18.75</v>
      </c>
      <c r="M880" s="10">
        <f t="shared" si="27"/>
        <v>0.50657894736842102</v>
      </c>
      <c r="N880" s="12">
        <f>AVERAGEIFS(Abercrombie_Data[Price after Promo''s],Abercrombie_Data[ID],Abercrombie_Data[[#This Row],[ID]])</f>
        <v>18.75</v>
      </c>
      <c r="O88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1" spans="1:16" x14ac:dyDescent="0.25">
      <c r="A881" s="2">
        <v>43807</v>
      </c>
      <c r="B881" s="3" t="s">
        <v>168</v>
      </c>
      <c r="C881" s="3" t="s">
        <v>180</v>
      </c>
      <c r="D881" s="3" t="s">
        <v>181</v>
      </c>
      <c r="E881" s="6">
        <v>38711349</v>
      </c>
      <c r="F881" s="12">
        <v>30</v>
      </c>
      <c r="G881" s="12">
        <v>20</v>
      </c>
      <c r="H881" s="3" t="s">
        <v>385</v>
      </c>
      <c r="I881" s="3" t="s">
        <v>388</v>
      </c>
      <c r="J881" s="10" t="str">
        <f>IF(Abercrombie_Data[[#This Row],[Extra Promotion]]="","",MID(Abercrombie_Data[[#This Row],[Extra Promotion]],FIND("%",Abercrombie_Data[[#This Row],[Extra Promotion]])-2,2))</f>
        <v>25</v>
      </c>
      <c r="K881" s="7">
        <f t="shared" si="26"/>
        <v>20</v>
      </c>
      <c r="L881" s="7">
        <f>K881*(1-(IF(Abercrombie_Data[[#This Row],[Extra Promotion %]]="",0,Abercrombie_Data[[#This Row],[Extra Promotion %]]/100)))</f>
        <v>15</v>
      </c>
      <c r="M881" s="10">
        <f t="shared" si="27"/>
        <v>0.5</v>
      </c>
      <c r="N881" s="12">
        <f>AVERAGEIFS(Abercrombie_Data[Price after Promo''s],Abercrombie_Data[ID],Abercrombie_Data[[#This Row],[ID]])</f>
        <v>15</v>
      </c>
      <c r="O88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2" spans="1:16" x14ac:dyDescent="0.25">
      <c r="A882" s="2">
        <v>43807</v>
      </c>
      <c r="B882" s="3" t="s">
        <v>168</v>
      </c>
      <c r="C882" s="3" t="s">
        <v>191</v>
      </c>
      <c r="D882" s="3" t="s">
        <v>192</v>
      </c>
      <c r="E882" s="6">
        <v>37766884</v>
      </c>
      <c r="F882" s="12">
        <v>44</v>
      </c>
      <c r="G882" s="12">
        <v>20</v>
      </c>
      <c r="H882" s="3" t="s">
        <v>385</v>
      </c>
      <c r="I882" s="3" t="s">
        <v>388</v>
      </c>
      <c r="J882" s="10" t="str">
        <f>IF(Abercrombie_Data[[#This Row],[Extra Promotion]]="","",MID(Abercrombie_Data[[#This Row],[Extra Promotion]],FIND("%",Abercrombie_Data[[#This Row],[Extra Promotion]])-2,2))</f>
        <v>25</v>
      </c>
      <c r="K882" s="7">
        <f t="shared" si="26"/>
        <v>20</v>
      </c>
      <c r="L882" s="7">
        <f>K882*(1-(IF(Abercrombie_Data[[#This Row],[Extra Promotion %]]="",0,Abercrombie_Data[[#This Row],[Extra Promotion %]]/100)))</f>
        <v>15</v>
      </c>
      <c r="M882" s="10">
        <f t="shared" si="27"/>
        <v>0.65909090909090917</v>
      </c>
      <c r="N882" s="12">
        <f>AVERAGEIFS(Abercrombie_Data[Price after Promo''s],Abercrombie_Data[ID],Abercrombie_Data[[#This Row],[ID]])</f>
        <v>15</v>
      </c>
      <c r="O88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3" spans="1:16" x14ac:dyDescent="0.25">
      <c r="A883" s="2">
        <v>43807</v>
      </c>
      <c r="B883" s="3" t="s">
        <v>168</v>
      </c>
      <c r="C883" s="3" t="s">
        <v>173</v>
      </c>
      <c r="D883" s="3" t="s">
        <v>188</v>
      </c>
      <c r="E883" s="6">
        <v>38835320</v>
      </c>
      <c r="F883" s="12">
        <v>38</v>
      </c>
      <c r="G883" s="12">
        <v>20</v>
      </c>
      <c r="H883" s="3" t="s">
        <v>385</v>
      </c>
      <c r="I883" s="3" t="s">
        <v>388</v>
      </c>
      <c r="J883" s="10" t="str">
        <f>IF(Abercrombie_Data[[#This Row],[Extra Promotion]]="","",MID(Abercrombie_Data[[#This Row],[Extra Promotion]],FIND("%",Abercrombie_Data[[#This Row],[Extra Promotion]])-2,2))</f>
        <v>25</v>
      </c>
      <c r="K883" s="7">
        <f t="shared" si="26"/>
        <v>20</v>
      </c>
      <c r="L883" s="7">
        <f>K883*(1-(IF(Abercrombie_Data[[#This Row],[Extra Promotion %]]="",0,Abercrombie_Data[[#This Row],[Extra Promotion %]]/100)))</f>
        <v>15</v>
      </c>
      <c r="M883" s="10">
        <f t="shared" si="27"/>
        <v>0.60526315789473684</v>
      </c>
      <c r="N883" s="12">
        <f>AVERAGEIFS(Abercrombie_Data[Price after Promo''s],Abercrombie_Data[ID],Abercrombie_Data[[#This Row],[ID]])</f>
        <v>15</v>
      </c>
      <c r="O88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4" spans="1:16" x14ac:dyDescent="0.25">
      <c r="A884" s="2">
        <v>43807</v>
      </c>
      <c r="B884" s="3" t="s">
        <v>168</v>
      </c>
      <c r="C884" s="3" t="s">
        <v>186</v>
      </c>
      <c r="D884" s="3" t="s">
        <v>187</v>
      </c>
      <c r="E884" s="6">
        <v>38711348</v>
      </c>
      <c r="F884" s="12">
        <v>30</v>
      </c>
      <c r="G884" s="12">
        <v>20</v>
      </c>
      <c r="H884" s="3" t="s">
        <v>385</v>
      </c>
      <c r="I884" s="3" t="s">
        <v>388</v>
      </c>
      <c r="J884" s="10" t="str">
        <f>IF(Abercrombie_Data[[#This Row],[Extra Promotion]]="","",MID(Abercrombie_Data[[#This Row],[Extra Promotion]],FIND("%",Abercrombie_Data[[#This Row],[Extra Promotion]])-2,2))</f>
        <v>25</v>
      </c>
      <c r="K884" s="7">
        <f t="shared" si="26"/>
        <v>20</v>
      </c>
      <c r="L884" s="7">
        <f>K884*(1-(IF(Abercrombie_Data[[#This Row],[Extra Promotion %]]="",0,Abercrombie_Data[[#This Row],[Extra Promotion %]]/100)))</f>
        <v>15</v>
      </c>
      <c r="M884" s="10">
        <f t="shared" si="27"/>
        <v>0.5</v>
      </c>
      <c r="N884" s="12">
        <f>AVERAGEIFS(Abercrombie_Data[Price after Promo''s],Abercrombie_Data[ID],Abercrombie_Data[[#This Row],[ID]])</f>
        <v>15</v>
      </c>
      <c r="O88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5" spans="1:16" x14ac:dyDescent="0.25">
      <c r="A885" s="2">
        <v>43807</v>
      </c>
      <c r="B885" s="3" t="s">
        <v>168</v>
      </c>
      <c r="C885" s="3" t="s">
        <v>171</v>
      </c>
      <c r="D885" s="3" t="s">
        <v>30</v>
      </c>
      <c r="E885" s="6">
        <v>39671845</v>
      </c>
      <c r="F885" s="12">
        <v>38</v>
      </c>
      <c r="G885" s="12"/>
      <c r="H885" s="3" t="s">
        <v>385</v>
      </c>
      <c r="I885" s="3" t="s">
        <v>389</v>
      </c>
      <c r="J885" s="10" t="str">
        <f>IF(Abercrombie_Data[[#This Row],[Extra Promotion]]="","",MID(Abercrombie_Data[[#This Row],[Extra Promotion]],FIND("%",Abercrombie_Data[[#This Row],[Extra Promotion]])-2,2))</f>
        <v/>
      </c>
      <c r="K885" s="7">
        <f t="shared" si="26"/>
        <v>38</v>
      </c>
      <c r="L885" s="7">
        <f>K885*(1-(IF(Abercrombie_Data[[#This Row],[Extra Promotion %]]="",0,Abercrombie_Data[[#This Row],[Extra Promotion %]]/100)))</f>
        <v>38</v>
      </c>
      <c r="M885" s="10">
        <f t="shared" si="27"/>
        <v>0</v>
      </c>
      <c r="N885" s="12">
        <f>AVERAGEIFS(Abercrombie_Data[Price after Promo''s],Abercrombie_Data[ID],Abercrombie_Data[[#This Row],[ID]])</f>
        <v>38</v>
      </c>
      <c r="O88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6" spans="1:16" x14ac:dyDescent="0.25">
      <c r="A886" s="2">
        <v>43807</v>
      </c>
      <c r="B886" s="3" t="s">
        <v>168</v>
      </c>
      <c r="C886" s="3" t="s">
        <v>185</v>
      </c>
      <c r="D886" s="3" t="s">
        <v>35</v>
      </c>
      <c r="E886" s="6">
        <v>39036880</v>
      </c>
      <c r="F886" s="12">
        <v>38</v>
      </c>
      <c r="G886" s="12">
        <v>19</v>
      </c>
      <c r="H886" s="3" t="s">
        <v>385</v>
      </c>
      <c r="I886" s="3" t="s">
        <v>388</v>
      </c>
      <c r="J886" s="10" t="str">
        <f>IF(Abercrombie_Data[[#This Row],[Extra Promotion]]="","",MID(Abercrombie_Data[[#This Row],[Extra Promotion]],FIND("%",Abercrombie_Data[[#This Row],[Extra Promotion]])-2,2))</f>
        <v>25</v>
      </c>
      <c r="K886" s="7">
        <f t="shared" si="26"/>
        <v>19</v>
      </c>
      <c r="L886" s="7">
        <f>K886*(1-(IF(Abercrombie_Data[[#This Row],[Extra Promotion %]]="",0,Abercrombie_Data[[#This Row],[Extra Promotion %]]/100)))</f>
        <v>14.25</v>
      </c>
      <c r="M886" s="10">
        <f t="shared" si="27"/>
        <v>0.625</v>
      </c>
      <c r="N886" s="12">
        <f>AVERAGEIFS(Abercrombie_Data[Price after Promo''s],Abercrombie_Data[ID],Abercrombie_Data[[#This Row],[ID]])</f>
        <v>14.25</v>
      </c>
      <c r="O88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7" spans="1:16" x14ac:dyDescent="0.25">
      <c r="A887" s="2">
        <v>43807</v>
      </c>
      <c r="B887" s="3" t="s">
        <v>168</v>
      </c>
      <c r="C887" s="3" t="s">
        <v>185</v>
      </c>
      <c r="D887" s="3" t="s">
        <v>152</v>
      </c>
      <c r="E887" s="6">
        <v>39165328</v>
      </c>
      <c r="F887" s="12">
        <v>38</v>
      </c>
      <c r="G887" s="12">
        <v>19</v>
      </c>
      <c r="H887" s="3" t="s">
        <v>385</v>
      </c>
      <c r="I887" s="3" t="s">
        <v>388</v>
      </c>
      <c r="J887" s="10" t="str">
        <f>IF(Abercrombie_Data[[#This Row],[Extra Promotion]]="","",MID(Abercrombie_Data[[#This Row],[Extra Promotion]],FIND("%",Abercrombie_Data[[#This Row],[Extra Promotion]])-2,2))</f>
        <v>25</v>
      </c>
      <c r="K887" s="7">
        <f t="shared" si="26"/>
        <v>19</v>
      </c>
      <c r="L887" s="7">
        <f>K887*(1-(IF(Abercrombie_Data[[#This Row],[Extra Promotion %]]="",0,Abercrombie_Data[[#This Row],[Extra Promotion %]]/100)))</f>
        <v>14.25</v>
      </c>
      <c r="M887" s="10">
        <f t="shared" si="27"/>
        <v>0.625</v>
      </c>
      <c r="N887" s="12">
        <f>AVERAGEIFS(Abercrombie_Data[Price after Promo''s],Abercrombie_Data[ID],Abercrombie_Data[[#This Row],[ID]])</f>
        <v>14.25</v>
      </c>
      <c r="O88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8" spans="1:16" x14ac:dyDescent="0.25">
      <c r="A888" s="2">
        <v>43807</v>
      </c>
      <c r="B888" s="3" t="s">
        <v>168</v>
      </c>
      <c r="C888" s="3" t="s">
        <v>171</v>
      </c>
      <c r="D888" s="3" t="s">
        <v>150</v>
      </c>
      <c r="E888" s="6">
        <v>39671847</v>
      </c>
      <c r="F888" s="12">
        <v>38</v>
      </c>
      <c r="G888" s="12"/>
      <c r="H888" s="3" t="s">
        <v>385</v>
      </c>
      <c r="I888" s="3" t="s">
        <v>389</v>
      </c>
      <c r="J888" s="10" t="str">
        <f>IF(Abercrombie_Data[[#This Row],[Extra Promotion]]="","",MID(Abercrombie_Data[[#This Row],[Extra Promotion]],FIND("%",Abercrombie_Data[[#This Row],[Extra Promotion]])-2,2))</f>
        <v/>
      </c>
      <c r="K888" s="7">
        <f t="shared" si="26"/>
        <v>38</v>
      </c>
      <c r="L888" s="7">
        <f>K888*(1-(IF(Abercrombie_Data[[#This Row],[Extra Promotion %]]="",0,Abercrombie_Data[[#This Row],[Extra Promotion %]]/100)))</f>
        <v>38</v>
      </c>
      <c r="M888" s="10">
        <f t="shared" si="27"/>
        <v>0</v>
      </c>
      <c r="N888" s="12">
        <f>AVERAGEIFS(Abercrombie_Data[Price after Promo''s],Abercrombie_Data[ID],Abercrombie_Data[[#This Row],[ID]])</f>
        <v>38</v>
      </c>
      <c r="O88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89" spans="1:16" x14ac:dyDescent="0.25">
      <c r="A889" s="2">
        <v>43807</v>
      </c>
      <c r="B889" s="3" t="s">
        <v>168</v>
      </c>
      <c r="C889" s="3" t="s">
        <v>180</v>
      </c>
      <c r="D889" s="3" t="s">
        <v>189</v>
      </c>
      <c r="E889" s="6">
        <v>38711347</v>
      </c>
      <c r="F889" s="12">
        <v>30</v>
      </c>
      <c r="G889" s="12">
        <v>20</v>
      </c>
      <c r="H889" s="3" t="s">
        <v>385</v>
      </c>
      <c r="I889" s="3" t="s">
        <v>388</v>
      </c>
      <c r="J889" s="10" t="str">
        <f>IF(Abercrombie_Data[[#This Row],[Extra Promotion]]="","",MID(Abercrombie_Data[[#This Row],[Extra Promotion]],FIND("%",Abercrombie_Data[[#This Row],[Extra Promotion]])-2,2))</f>
        <v>25</v>
      </c>
      <c r="K889" s="7">
        <f t="shared" si="26"/>
        <v>20</v>
      </c>
      <c r="L889" s="7">
        <f>K889*(1-(IF(Abercrombie_Data[[#This Row],[Extra Promotion %]]="",0,Abercrombie_Data[[#This Row],[Extra Promotion %]]/100)))</f>
        <v>15</v>
      </c>
      <c r="M889" s="10">
        <f t="shared" si="27"/>
        <v>0.5</v>
      </c>
      <c r="N889" s="12">
        <f>AVERAGEIFS(Abercrombie_Data[Price after Promo''s],Abercrombie_Data[ID],Abercrombie_Data[[#This Row],[ID]])</f>
        <v>15</v>
      </c>
      <c r="O88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0" spans="1:16" x14ac:dyDescent="0.25">
      <c r="A890" s="2">
        <v>43807</v>
      </c>
      <c r="B890" s="3" t="s">
        <v>168</v>
      </c>
      <c r="C890" s="3" t="s">
        <v>191</v>
      </c>
      <c r="D890" s="3" t="s">
        <v>80</v>
      </c>
      <c r="E890" s="6">
        <v>37766883</v>
      </c>
      <c r="F890" s="12">
        <v>44</v>
      </c>
      <c r="G890" s="12">
        <v>20</v>
      </c>
      <c r="H890" s="3" t="s">
        <v>385</v>
      </c>
      <c r="I890" s="3" t="s">
        <v>388</v>
      </c>
      <c r="J890" s="10" t="str">
        <f>IF(Abercrombie_Data[[#This Row],[Extra Promotion]]="","",MID(Abercrombie_Data[[#This Row],[Extra Promotion]],FIND("%",Abercrombie_Data[[#This Row],[Extra Promotion]])-2,2))</f>
        <v>25</v>
      </c>
      <c r="K890" s="7">
        <f t="shared" si="26"/>
        <v>20</v>
      </c>
      <c r="L890" s="7">
        <f>K890*(1-(IF(Abercrombie_Data[[#This Row],[Extra Promotion %]]="",0,Abercrombie_Data[[#This Row],[Extra Promotion %]]/100)))</f>
        <v>15</v>
      </c>
      <c r="M890" s="10">
        <f t="shared" si="27"/>
        <v>0.65909090909090917</v>
      </c>
      <c r="N890" s="12">
        <f>AVERAGEIFS(Abercrombie_Data[Price after Promo''s],Abercrombie_Data[ID],Abercrombie_Data[[#This Row],[ID]])</f>
        <v>15</v>
      </c>
      <c r="O89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1" spans="1:16" x14ac:dyDescent="0.25">
      <c r="A891" s="2">
        <v>43807</v>
      </c>
      <c r="B891" s="3" t="s">
        <v>168</v>
      </c>
      <c r="C891" s="3" t="s">
        <v>175</v>
      </c>
      <c r="D891" s="3" t="s">
        <v>35</v>
      </c>
      <c r="E891" s="6">
        <v>39167322</v>
      </c>
      <c r="F891" s="12">
        <v>34</v>
      </c>
      <c r="G891" s="12">
        <v>20</v>
      </c>
      <c r="H891" s="3" t="s">
        <v>385</v>
      </c>
      <c r="I891" s="3" t="s">
        <v>388</v>
      </c>
      <c r="J891" s="10" t="str">
        <f>IF(Abercrombie_Data[[#This Row],[Extra Promotion]]="","",MID(Abercrombie_Data[[#This Row],[Extra Promotion]],FIND("%",Abercrombie_Data[[#This Row],[Extra Promotion]])-2,2))</f>
        <v>25</v>
      </c>
      <c r="K891" s="7">
        <f t="shared" si="26"/>
        <v>20</v>
      </c>
      <c r="L891" s="7">
        <f>K891*(1-(IF(Abercrombie_Data[[#This Row],[Extra Promotion %]]="",0,Abercrombie_Data[[#This Row],[Extra Promotion %]]/100)))</f>
        <v>15</v>
      </c>
      <c r="M891" s="10">
        <f t="shared" si="27"/>
        <v>0.55882352941176472</v>
      </c>
      <c r="N891" s="12">
        <f>AVERAGEIFS(Abercrombie_Data[Price after Promo''s],Abercrombie_Data[ID],Abercrombie_Data[[#This Row],[ID]])</f>
        <v>15</v>
      </c>
      <c r="O89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2" spans="1:16" x14ac:dyDescent="0.25">
      <c r="A892" s="2">
        <v>43807</v>
      </c>
      <c r="B892" s="3" t="s">
        <v>168</v>
      </c>
      <c r="C892" s="3" t="s">
        <v>175</v>
      </c>
      <c r="D892" s="3" t="s">
        <v>83</v>
      </c>
      <c r="E892" s="6">
        <v>39160883</v>
      </c>
      <c r="F892" s="12">
        <v>34</v>
      </c>
      <c r="G892" s="12">
        <v>20</v>
      </c>
      <c r="H892" s="3" t="s">
        <v>385</v>
      </c>
      <c r="I892" s="3" t="s">
        <v>388</v>
      </c>
      <c r="J892" s="10" t="str">
        <f>IF(Abercrombie_Data[[#This Row],[Extra Promotion]]="","",MID(Abercrombie_Data[[#This Row],[Extra Promotion]],FIND("%",Abercrombie_Data[[#This Row],[Extra Promotion]])-2,2))</f>
        <v>25</v>
      </c>
      <c r="K892" s="7">
        <f t="shared" si="26"/>
        <v>20</v>
      </c>
      <c r="L892" s="7">
        <f>K892*(1-(IF(Abercrombie_Data[[#This Row],[Extra Promotion %]]="",0,Abercrombie_Data[[#This Row],[Extra Promotion %]]/100)))</f>
        <v>15</v>
      </c>
      <c r="M892" s="10">
        <f t="shared" si="27"/>
        <v>0.55882352941176472</v>
      </c>
      <c r="N892" s="12">
        <f>AVERAGEIFS(Abercrombie_Data[Price after Promo''s],Abercrombie_Data[ID],Abercrombie_Data[[#This Row],[ID]])</f>
        <v>15</v>
      </c>
      <c r="O89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3" spans="1:16" x14ac:dyDescent="0.25">
      <c r="A893" s="2">
        <v>43807</v>
      </c>
      <c r="B893" s="3" t="s">
        <v>168</v>
      </c>
      <c r="C893" s="3" t="s">
        <v>185</v>
      </c>
      <c r="D893" s="3" t="s">
        <v>150</v>
      </c>
      <c r="E893" s="6">
        <v>39036883</v>
      </c>
      <c r="F893" s="12">
        <v>38</v>
      </c>
      <c r="G893" s="12">
        <v>19</v>
      </c>
      <c r="H893" s="3" t="s">
        <v>385</v>
      </c>
      <c r="I893" s="3" t="s">
        <v>388</v>
      </c>
      <c r="J893" s="10" t="str">
        <f>IF(Abercrombie_Data[[#This Row],[Extra Promotion]]="","",MID(Abercrombie_Data[[#This Row],[Extra Promotion]],FIND("%",Abercrombie_Data[[#This Row],[Extra Promotion]])-2,2))</f>
        <v>25</v>
      </c>
      <c r="K893" s="7">
        <f t="shared" si="26"/>
        <v>19</v>
      </c>
      <c r="L893" s="7">
        <f>K893*(1-(IF(Abercrombie_Data[[#This Row],[Extra Promotion %]]="",0,Abercrombie_Data[[#This Row],[Extra Promotion %]]/100)))</f>
        <v>14.25</v>
      </c>
      <c r="M893" s="10">
        <f t="shared" si="27"/>
        <v>0.625</v>
      </c>
      <c r="N893" s="12">
        <f>AVERAGEIFS(Abercrombie_Data[Price after Promo''s],Abercrombie_Data[ID],Abercrombie_Data[[#This Row],[ID]])</f>
        <v>14.25</v>
      </c>
      <c r="O89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4" spans="1:16" x14ac:dyDescent="0.25">
      <c r="A894" s="2">
        <v>43807</v>
      </c>
      <c r="B894" s="3" t="s">
        <v>168</v>
      </c>
      <c r="C894" s="3" t="s">
        <v>182</v>
      </c>
      <c r="D894" s="3" t="s">
        <v>183</v>
      </c>
      <c r="E894" s="6">
        <v>39356335</v>
      </c>
      <c r="F894" s="12">
        <v>24</v>
      </c>
      <c r="G894" s="12">
        <v>12</v>
      </c>
      <c r="H894" s="3" t="s">
        <v>385</v>
      </c>
      <c r="I894" s="3" t="s">
        <v>388</v>
      </c>
      <c r="J894" s="10" t="str">
        <f>IF(Abercrombie_Data[[#This Row],[Extra Promotion]]="","",MID(Abercrombie_Data[[#This Row],[Extra Promotion]],FIND("%",Abercrombie_Data[[#This Row],[Extra Promotion]])-2,2))</f>
        <v>25</v>
      </c>
      <c r="K894" s="7">
        <f t="shared" si="26"/>
        <v>12</v>
      </c>
      <c r="L894" s="7">
        <f>K894*(1-(IF(Abercrombie_Data[[#This Row],[Extra Promotion %]]="",0,Abercrombie_Data[[#This Row],[Extra Promotion %]]/100)))</f>
        <v>9</v>
      </c>
      <c r="M894" s="10">
        <f t="shared" si="27"/>
        <v>0.625</v>
      </c>
      <c r="N894" s="12">
        <f>AVERAGEIFS(Abercrombie_Data[Price after Promo''s],Abercrombie_Data[ID],Abercrombie_Data[[#This Row],[ID]])</f>
        <v>9</v>
      </c>
      <c r="O89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5" spans="1:16" x14ac:dyDescent="0.25">
      <c r="A895" s="2">
        <v>43807</v>
      </c>
      <c r="B895" s="3" t="s">
        <v>168</v>
      </c>
      <c r="C895" s="3" t="s">
        <v>194</v>
      </c>
      <c r="D895" s="3" t="s">
        <v>203</v>
      </c>
      <c r="E895" s="6">
        <v>39160879</v>
      </c>
      <c r="F895" s="12">
        <v>24</v>
      </c>
      <c r="G895" s="12">
        <v>15</v>
      </c>
      <c r="H895" s="3" t="s">
        <v>385</v>
      </c>
      <c r="I895" s="3" t="s">
        <v>388</v>
      </c>
      <c r="J895" s="10" t="str">
        <f>IF(Abercrombie_Data[[#This Row],[Extra Promotion]]="","",MID(Abercrombie_Data[[#This Row],[Extra Promotion]],FIND("%",Abercrombie_Data[[#This Row],[Extra Promotion]])-2,2))</f>
        <v>25</v>
      </c>
      <c r="K895" s="7">
        <f t="shared" si="26"/>
        <v>15</v>
      </c>
      <c r="L895" s="7">
        <f>K895*(1-(IF(Abercrombie_Data[[#This Row],[Extra Promotion %]]="",0,Abercrombie_Data[[#This Row],[Extra Promotion %]]/100)))</f>
        <v>11.25</v>
      </c>
      <c r="M895" s="10">
        <f t="shared" si="27"/>
        <v>0.53125</v>
      </c>
      <c r="N895" s="12">
        <f>AVERAGEIFS(Abercrombie_Data[Price after Promo''s],Abercrombie_Data[ID],Abercrombie_Data[[#This Row],[ID]])</f>
        <v>11.25</v>
      </c>
      <c r="O89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6" spans="1:16" x14ac:dyDescent="0.25">
      <c r="A896" s="2">
        <v>43807</v>
      </c>
      <c r="B896" s="3" t="s">
        <v>168</v>
      </c>
      <c r="C896" s="3" t="s">
        <v>175</v>
      </c>
      <c r="D896" s="3" t="s">
        <v>161</v>
      </c>
      <c r="E896" s="6">
        <v>39160882</v>
      </c>
      <c r="F896" s="12">
        <v>34</v>
      </c>
      <c r="G896" s="12">
        <v>20</v>
      </c>
      <c r="H896" s="3" t="s">
        <v>385</v>
      </c>
      <c r="I896" s="3" t="s">
        <v>388</v>
      </c>
      <c r="J896" s="10" t="str">
        <f>IF(Abercrombie_Data[[#This Row],[Extra Promotion]]="","",MID(Abercrombie_Data[[#This Row],[Extra Promotion]],FIND("%",Abercrombie_Data[[#This Row],[Extra Promotion]])-2,2))</f>
        <v>25</v>
      </c>
      <c r="K896" s="7">
        <f t="shared" si="26"/>
        <v>20</v>
      </c>
      <c r="L896" s="7">
        <f>K896*(1-(IF(Abercrombie_Data[[#This Row],[Extra Promotion %]]="",0,Abercrombie_Data[[#This Row],[Extra Promotion %]]/100)))</f>
        <v>15</v>
      </c>
      <c r="M896" s="10">
        <f t="shared" si="27"/>
        <v>0.55882352941176472</v>
      </c>
      <c r="N896" s="12">
        <f>AVERAGEIFS(Abercrombie_Data[Price after Promo''s],Abercrombie_Data[ID],Abercrombie_Data[[#This Row],[ID]])</f>
        <v>15</v>
      </c>
      <c r="O89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7" spans="1:16" x14ac:dyDescent="0.25">
      <c r="A897" s="2">
        <v>43807</v>
      </c>
      <c r="B897" s="3" t="s">
        <v>168</v>
      </c>
      <c r="C897" s="3" t="s">
        <v>190</v>
      </c>
      <c r="D897" s="3" t="s">
        <v>9</v>
      </c>
      <c r="E897" s="6">
        <v>39160874</v>
      </c>
      <c r="F897" s="12">
        <v>38</v>
      </c>
      <c r="G897" s="12">
        <v>25</v>
      </c>
      <c r="H897" s="3" t="s">
        <v>385</v>
      </c>
      <c r="I897" s="3" t="s">
        <v>388</v>
      </c>
      <c r="J897" s="10" t="str">
        <f>IF(Abercrombie_Data[[#This Row],[Extra Promotion]]="","",MID(Abercrombie_Data[[#This Row],[Extra Promotion]],FIND("%",Abercrombie_Data[[#This Row],[Extra Promotion]])-2,2))</f>
        <v>25</v>
      </c>
      <c r="K897" s="7">
        <f t="shared" si="26"/>
        <v>25</v>
      </c>
      <c r="L897" s="7">
        <f>K897*(1-(IF(Abercrombie_Data[[#This Row],[Extra Promotion %]]="",0,Abercrombie_Data[[#This Row],[Extra Promotion %]]/100)))</f>
        <v>18.75</v>
      </c>
      <c r="M897" s="10">
        <f t="shared" si="27"/>
        <v>0.50657894736842102</v>
      </c>
      <c r="N897" s="12">
        <f>AVERAGEIFS(Abercrombie_Data[Price after Promo''s],Abercrombie_Data[ID],Abercrombie_Data[[#This Row],[ID]])</f>
        <v>18.75</v>
      </c>
      <c r="O89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8" spans="1:16" x14ac:dyDescent="0.25">
      <c r="A898" s="2">
        <v>43807</v>
      </c>
      <c r="B898" s="3" t="s">
        <v>168</v>
      </c>
      <c r="C898" s="3" t="s">
        <v>197</v>
      </c>
      <c r="D898" s="3" t="s">
        <v>165</v>
      </c>
      <c r="E898" s="6">
        <v>38835325</v>
      </c>
      <c r="F898" s="12">
        <v>34</v>
      </c>
      <c r="G898" s="12">
        <v>25</v>
      </c>
      <c r="H898" s="3" t="s">
        <v>385</v>
      </c>
      <c r="I898" s="3" t="s">
        <v>388</v>
      </c>
      <c r="J898" s="10" t="str">
        <f>IF(Abercrombie_Data[[#This Row],[Extra Promotion]]="","",MID(Abercrombie_Data[[#This Row],[Extra Promotion]],FIND("%",Abercrombie_Data[[#This Row],[Extra Promotion]])-2,2))</f>
        <v>25</v>
      </c>
      <c r="K898" s="7">
        <f t="shared" ref="K898:K961" si="28">MIN(F898,G898)</f>
        <v>25</v>
      </c>
      <c r="L898" s="7">
        <f>K898*(1-(IF(Abercrombie_Data[[#This Row],[Extra Promotion %]]="",0,Abercrombie_Data[[#This Row],[Extra Promotion %]]/100)))</f>
        <v>18.75</v>
      </c>
      <c r="M898" s="10">
        <f t="shared" ref="M898:M961" si="29">IF(1-(L898/F898)=1,"",1-(L898/F898))</f>
        <v>0.44852941176470584</v>
      </c>
      <c r="N898" s="12">
        <f>AVERAGEIFS(Abercrombie_Data[Price after Promo''s],Abercrombie_Data[ID],Abercrombie_Data[[#This Row],[ID]])</f>
        <v>18.75</v>
      </c>
      <c r="O89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899" spans="1:16" x14ac:dyDescent="0.25">
      <c r="A899" s="2">
        <v>43807</v>
      </c>
      <c r="B899" s="3" t="s">
        <v>168</v>
      </c>
      <c r="C899" s="3" t="s">
        <v>194</v>
      </c>
      <c r="D899" s="3" t="s">
        <v>195</v>
      </c>
      <c r="E899" s="6">
        <v>39160880</v>
      </c>
      <c r="F899" s="12">
        <v>24</v>
      </c>
      <c r="G899" s="12">
        <v>15</v>
      </c>
      <c r="H899" s="3" t="s">
        <v>385</v>
      </c>
      <c r="I899" s="3" t="s">
        <v>388</v>
      </c>
      <c r="J899" s="10" t="str">
        <f>IF(Abercrombie_Data[[#This Row],[Extra Promotion]]="","",MID(Abercrombie_Data[[#This Row],[Extra Promotion]],FIND("%",Abercrombie_Data[[#This Row],[Extra Promotion]])-2,2))</f>
        <v>25</v>
      </c>
      <c r="K899" s="7">
        <f t="shared" si="28"/>
        <v>15</v>
      </c>
      <c r="L899" s="7">
        <f>K899*(1-(IF(Abercrombie_Data[[#This Row],[Extra Promotion %]]="",0,Abercrombie_Data[[#This Row],[Extra Promotion %]]/100)))</f>
        <v>11.25</v>
      </c>
      <c r="M899" s="10">
        <f t="shared" si="29"/>
        <v>0.53125</v>
      </c>
      <c r="N899" s="12">
        <f>AVERAGEIFS(Abercrombie_Data[Price after Promo''s],Abercrombie_Data[ID],Abercrombie_Data[[#This Row],[ID]])</f>
        <v>11.25</v>
      </c>
      <c r="O89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8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0" spans="1:16" x14ac:dyDescent="0.25">
      <c r="A900" s="2">
        <v>43807</v>
      </c>
      <c r="B900" s="3" t="s">
        <v>168</v>
      </c>
      <c r="C900" s="3" t="s">
        <v>197</v>
      </c>
      <c r="D900" s="3" t="s">
        <v>11</v>
      </c>
      <c r="E900" s="6">
        <v>39267327</v>
      </c>
      <c r="F900" s="12">
        <v>34</v>
      </c>
      <c r="G900" s="12">
        <v>25</v>
      </c>
      <c r="H900" s="3" t="s">
        <v>385</v>
      </c>
      <c r="I900" s="3" t="s">
        <v>388</v>
      </c>
      <c r="J900" s="10" t="str">
        <f>IF(Abercrombie_Data[[#This Row],[Extra Promotion]]="","",MID(Abercrombie_Data[[#This Row],[Extra Promotion]],FIND("%",Abercrombie_Data[[#This Row],[Extra Promotion]])-2,2))</f>
        <v>25</v>
      </c>
      <c r="K900" s="7">
        <f t="shared" si="28"/>
        <v>25</v>
      </c>
      <c r="L900" s="7">
        <f>K900*(1-(IF(Abercrombie_Data[[#This Row],[Extra Promotion %]]="",0,Abercrombie_Data[[#This Row],[Extra Promotion %]]/100)))</f>
        <v>18.75</v>
      </c>
      <c r="M900" s="10">
        <f t="shared" si="29"/>
        <v>0.44852941176470584</v>
      </c>
      <c r="N900" s="12">
        <f>AVERAGEIFS(Abercrombie_Data[Price after Promo''s],Abercrombie_Data[ID],Abercrombie_Data[[#This Row],[ID]])</f>
        <v>18.75</v>
      </c>
      <c r="O90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1" spans="1:16" x14ac:dyDescent="0.25">
      <c r="A901" s="2">
        <v>43807</v>
      </c>
      <c r="B901" s="3" t="s">
        <v>168</v>
      </c>
      <c r="C901" s="3" t="s">
        <v>182</v>
      </c>
      <c r="D901" s="3" t="s">
        <v>207</v>
      </c>
      <c r="E901" s="6">
        <v>39356334</v>
      </c>
      <c r="F901" s="12">
        <v>24</v>
      </c>
      <c r="G901" s="12">
        <v>15</v>
      </c>
      <c r="H901" s="3" t="s">
        <v>385</v>
      </c>
      <c r="I901" s="3" t="s">
        <v>388</v>
      </c>
      <c r="J901" s="10" t="str">
        <f>IF(Abercrombie_Data[[#This Row],[Extra Promotion]]="","",MID(Abercrombie_Data[[#This Row],[Extra Promotion]],FIND("%",Abercrombie_Data[[#This Row],[Extra Promotion]])-2,2))</f>
        <v>25</v>
      </c>
      <c r="K901" s="7">
        <f t="shared" si="28"/>
        <v>15</v>
      </c>
      <c r="L901" s="7">
        <f>K901*(1-(IF(Abercrombie_Data[[#This Row],[Extra Promotion %]]="",0,Abercrombie_Data[[#This Row],[Extra Promotion %]]/100)))</f>
        <v>11.25</v>
      </c>
      <c r="M901" s="10">
        <f t="shared" si="29"/>
        <v>0.53125</v>
      </c>
      <c r="N901" s="12">
        <f>AVERAGEIFS(Abercrombie_Data[Price after Promo''s],Abercrombie_Data[ID],Abercrombie_Data[[#This Row],[ID]])</f>
        <v>11.25</v>
      </c>
      <c r="O90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2" spans="1:16" x14ac:dyDescent="0.25">
      <c r="A902" s="2">
        <v>43807</v>
      </c>
      <c r="B902" s="3" t="s">
        <v>168</v>
      </c>
      <c r="C902" s="3" t="s">
        <v>178</v>
      </c>
      <c r="D902" s="3" t="s">
        <v>80</v>
      </c>
      <c r="E902" s="6">
        <v>39036874</v>
      </c>
      <c r="F902" s="12">
        <v>34</v>
      </c>
      <c r="G902" s="12">
        <v>17</v>
      </c>
      <c r="H902" s="3" t="s">
        <v>385</v>
      </c>
      <c r="I902" s="3" t="s">
        <v>389</v>
      </c>
      <c r="J902" s="10" t="str">
        <f>IF(Abercrombie_Data[[#This Row],[Extra Promotion]]="","",MID(Abercrombie_Data[[#This Row],[Extra Promotion]],FIND("%",Abercrombie_Data[[#This Row],[Extra Promotion]])-2,2))</f>
        <v/>
      </c>
      <c r="K902" s="7">
        <f t="shared" si="28"/>
        <v>17</v>
      </c>
      <c r="L902" s="7">
        <f>K902*(1-(IF(Abercrombie_Data[[#This Row],[Extra Promotion %]]="",0,Abercrombie_Data[[#This Row],[Extra Promotion %]]/100)))</f>
        <v>17</v>
      </c>
      <c r="M902" s="10">
        <f t="shared" si="29"/>
        <v>0.5</v>
      </c>
      <c r="N902" s="12">
        <f>AVERAGEIFS(Abercrombie_Data[Price after Promo''s],Abercrombie_Data[ID],Abercrombie_Data[[#This Row],[ID]])</f>
        <v>17</v>
      </c>
      <c r="O90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3" spans="1:16" x14ac:dyDescent="0.25">
      <c r="A903" s="2">
        <v>43807</v>
      </c>
      <c r="B903" s="3" t="s">
        <v>168</v>
      </c>
      <c r="C903" s="3" t="s">
        <v>202</v>
      </c>
      <c r="D903" s="3" t="s">
        <v>11</v>
      </c>
      <c r="E903" s="6">
        <v>37766882</v>
      </c>
      <c r="F903" s="12">
        <v>38</v>
      </c>
      <c r="G903" s="12">
        <v>20</v>
      </c>
      <c r="H903" s="3" t="s">
        <v>385</v>
      </c>
      <c r="I903" s="3" t="s">
        <v>388</v>
      </c>
      <c r="J903" s="10" t="str">
        <f>IF(Abercrombie_Data[[#This Row],[Extra Promotion]]="","",MID(Abercrombie_Data[[#This Row],[Extra Promotion]],FIND("%",Abercrombie_Data[[#This Row],[Extra Promotion]])-2,2))</f>
        <v>25</v>
      </c>
      <c r="K903" s="7">
        <f t="shared" si="28"/>
        <v>20</v>
      </c>
      <c r="L903" s="7">
        <f>K903*(1-(IF(Abercrombie_Data[[#This Row],[Extra Promotion %]]="",0,Abercrombie_Data[[#This Row],[Extra Promotion %]]/100)))</f>
        <v>15</v>
      </c>
      <c r="M903" s="10">
        <f t="shared" si="29"/>
        <v>0.60526315789473684</v>
      </c>
      <c r="N903" s="12">
        <f>AVERAGEIFS(Abercrombie_Data[Price after Promo''s],Abercrombie_Data[ID],Abercrombie_Data[[#This Row],[ID]])</f>
        <v>15</v>
      </c>
      <c r="O90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4" spans="1:16" x14ac:dyDescent="0.25">
      <c r="A904" s="2">
        <v>43807</v>
      </c>
      <c r="B904" s="3" t="s">
        <v>168</v>
      </c>
      <c r="C904" s="3" t="s">
        <v>190</v>
      </c>
      <c r="D904" s="3" t="s">
        <v>15</v>
      </c>
      <c r="E904" s="6">
        <v>39167320</v>
      </c>
      <c r="F904" s="12">
        <v>38</v>
      </c>
      <c r="G904" s="12">
        <v>25</v>
      </c>
      <c r="H904" s="3" t="s">
        <v>385</v>
      </c>
      <c r="I904" s="3" t="s">
        <v>388</v>
      </c>
      <c r="J904" s="10" t="str">
        <f>IF(Abercrombie_Data[[#This Row],[Extra Promotion]]="","",MID(Abercrombie_Data[[#This Row],[Extra Promotion]],FIND("%",Abercrombie_Data[[#This Row],[Extra Promotion]])-2,2))</f>
        <v>25</v>
      </c>
      <c r="K904" s="7">
        <f t="shared" si="28"/>
        <v>25</v>
      </c>
      <c r="L904" s="7">
        <f>K904*(1-(IF(Abercrombie_Data[[#This Row],[Extra Promotion %]]="",0,Abercrombie_Data[[#This Row],[Extra Promotion %]]/100)))</f>
        <v>18.75</v>
      </c>
      <c r="M904" s="10">
        <f t="shared" si="29"/>
        <v>0.50657894736842102</v>
      </c>
      <c r="N904" s="12">
        <f>AVERAGEIFS(Abercrombie_Data[Price after Promo''s],Abercrombie_Data[ID],Abercrombie_Data[[#This Row],[ID]])</f>
        <v>18.75</v>
      </c>
      <c r="O90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5" spans="1:16" x14ac:dyDescent="0.25">
      <c r="A905" s="2">
        <v>43807</v>
      </c>
      <c r="B905" s="3" t="s">
        <v>168</v>
      </c>
      <c r="C905" s="3" t="s">
        <v>205</v>
      </c>
      <c r="D905" s="3" t="s">
        <v>18</v>
      </c>
      <c r="E905" s="6">
        <v>38323858</v>
      </c>
      <c r="F905" s="12">
        <v>24</v>
      </c>
      <c r="G905" s="12">
        <v>12</v>
      </c>
      <c r="H905" s="3" t="s">
        <v>385</v>
      </c>
      <c r="I905" s="3" t="s">
        <v>388</v>
      </c>
      <c r="J905" s="10" t="str">
        <f>IF(Abercrombie_Data[[#This Row],[Extra Promotion]]="","",MID(Abercrombie_Data[[#This Row],[Extra Promotion]],FIND("%",Abercrombie_Data[[#This Row],[Extra Promotion]])-2,2))</f>
        <v>25</v>
      </c>
      <c r="K905" s="7">
        <f t="shared" si="28"/>
        <v>12</v>
      </c>
      <c r="L905" s="7">
        <f>K905*(1-(IF(Abercrombie_Data[[#This Row],[Extra Promotion %]]="",0,Abercrombie_Data[[#This Row],[Extra Promotion %]]/100)))</f>
        <v>9</v>
      </c>
      <c r="M905" s="10">
        <f t="shared" si="29"/>
        <v>0.625</v>
      </c>
      <c r="N905" s="12">
        <f>AVERAGEIFS(Abercrombie_Data[Price after Promo''s],Abercrombie_Data[ID],Abercrombie_Data[[#This Row],[ID]])</f>
        <v>9</v>
      </c>
      <c r="O90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6" spans="1:16" x14ac:dyDescent="0.25">
      <c r="A906" s="2">
        <v>43807</v>
      </c>
      <c r="B906" s="3" t="s">
        <v>168</v>
      </c>
      <c r="C906" s="3" t="s">
        <v>214</v>
      </c>
      <c r="D906" s="3" t="s">
        <v>215</v>
      </c>
      <c r="E906" s="6">
        <v>39267321</v>
      </c>
      <c r="F906" s="12">
        <v>24</v>
      </c>
      <c r="G906" s="12">
        <v>12</v>
      </c>
      <c r="H906" s="3" t="s">
        <v>385</v>
      </c>
      <c r="I906" s="3" t="s">
        <v>388</v>
      </c>
      <c r="J906" s="10" t="str">
        <f>IF(Abercrombie_Data[[#This Row],[Extra Promotion]]="","",MID(Abercrombie_Data[[#This Row],[Extra Promotion]],FIND("%",Abercrombie_Data[[#This Row],[Extra Promotion]])-2,2))</f>
        <v>25</v>
      </c>
      <c r="K906" s="7">
        <f t="shared" si="28"/>
        <v>12</v>
      </c>
      <c r="L906" s="7">
        <f>K906*(1-(IF(Abercrombie_Data[[#This Row],[Extra Promotion %]]="",0,Abercrombie_Data[[#This Row],[Extra Promotion %]]/100)))</f>
        <v>9</v>
      </c>
      <c r="M906" s="10">
        <f t="shared" si="29"/>
        <v>0.625</v>
      </c>
      <c r="N906" s="12">
        <f>AVERAGEIFS(Abercrombie_Data[Price after Promo''s],Abercrombie_Data[ID],Abercrombie_Data[[#This Row],[ID]])</f>
        <v>9</v>
      </c>
      <c r="O90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7" spans="1:16" x14ac:dyDescent="0.25">
      <c r="A907" s="2">
        <v>43807</v>
      </c>
      <c r="B907" s="3" t="s">
        <v>168</v>
      </c>
      <c r="C907" s="3" t="s">
        <v>197</v>
      </c>
      <c r="D907" s="3" t="s">
        <v>201</v>
      </c>
      <c r="E907" s="6">
        <v>38835327</v>
      </c>
      <c r="F907" s="12">
        <v>34</v>
      </c>
      <c r="G907" s="12">
        <v>25</v>
      </c>
      <c r="H907" s="3" t="s">
        <v>385</v>
      </c>
      <c r="I907" s="3" t="s">
        <v>388</v>
      </c>
      <c r="J907" s="10" t="str">
        <f>IF(Abercrombie_Data[[#This Row],[Extra Promotion]]="","",MID(Abercrombie_Data[[#This Row],[Extra Promotion]],FIND("%",Abercrombie_Data[[#This Row],[Extra Promotion]])-2,2))</f>
        <v>25</v>
      </c>
      <c r="K907" s="7">
        <f t="shared" si="28"/>
        <v>25</v>
      </c>
      <c r="L907" s="7">
        <f>K907*(1-(IF(Abercrombie_Data[[#This Row],[Extra Promotion %]]="",0,Abercrombie_Data[[#This Row],[Extra Promotion %]]/100)))</f>
        <v>18.75</v>
      </c>
      <c r="M907" s="10">
        <f t="shared" si="29"/>
        <v>0.44852941176470584</v>
      </c>
      <c r="N907" s="12">
        <f>AVERAGEIFS(Abercrombie_Data[Price after Promo''s],Abercrombie_Data[ID],Abercrombie_Data[[#This Row],[ID]])</f>
        <v>18.75</v>
      </c>
      <c r="O90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8" spans="1:16" x14ac:dyDescent="0.25">
      <c r="A908" s="2">
        <v>43807</v>
      </c>
      <c r="B908" s="3" t="s">
        <v>168</v>
      </c>
      <c r="C908" s="3" t="s">
        <v>190</v>
      </c>
      <c r="D908" s="3" t="s">
        <v>35</v>
      </c>
      <c r="E908" s="6">
        <v>39160873</v>
      </c>
      <c r="F908" s="12">
        <v>38</v>
      </c>
      <c r="G908" s="12">
        <v>25</v>
      </c>
      <c r="H908" s="3" t="s">
        <v>385</v>
      </c>
      <c r="I908" s="3" t="s">
        <v>388</v>
      </c>
      <c r="J908" s="10" t="str">
        <f>IF(Abercrombie_Data[[#This Row],[Extra Promotion]]="","",MID(Abercrombie_Data[[#This Row],[Extra Promotion]],FIND("%",Abercrombie_Data[[#This Row],[Extra Promotion]])-2,2))</f>
        <v>25</v>
      </c>
      <c r="K908" s="7">
        <f t="shared" si="28"/>
        <v>25</v>
      </c>
      <c r="L908" s="7">
        <f>K908*(1-(IF(Abercrombie_Data[[#This Row],[Extra Promotion %]]="",0,Abercrombie_Data[[#This Row],[Extra Promotion %]]/100)))</f>
        <v>18.75</v>
      </c>
      <c r="M908" s="10">
        <f t="shared" si="29"/>
        <v>0.50657894736842102</v>
      </c>
      <c r="N908" s="12">
        <f>AVERAGEIFS(Abercrombie_Data[Price after Promo''s],Abercrombie_Data[ID],Abercrombie_Data[[#This Row],[ID]])</f>
        <v>18.75</v>
      </c>
      <c r="O90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09" spans="1:16" x14ac:dyDescent="0.25">
      <c r="A909" s="2">
        <v>43807</v>
      </c>
      <c r="B909" s="3" t="s">
        <v>168</v>
      </c>
      <c r="C909" s="3" t="s">
        <v>196</v>
      </c>
      <c r="D909" s="3" t="s">
        <v>184</v>
      </c>
      <c r="E909" s="6">
        <v>39356330</v>
      </c>
      <c r="F909" s="12">
        <v>38</v>
      </c>
      <c r="G909" s="12">
        <v>20</v>
      </c>
      <c r="H909" s="3" t="s">
        <v>385</v>
      </c>
      <c r="I909" s="3" t="s">
        <v>388</v>
      </c>
      <c r="J909" s="10" t="str">
        <f>IF(Abercrombie_Data[[#This Row],[Extra Promotion]]="","",MID(Abercrombie_Data[[#This Row],[Extra Promotion]],FIND("%",Abercrombie_Data[[#This Row],[Extra Promotion]])-2,2))</f>
        <v>25</v>
      </c>
      <c r="K909" s="7">
        <f t="shared" si="28"/>
        <v>20</v>
      </c>
      <c r="L909" s="7">
        <f>K909*(1-(IF(Abercrombie_Data[[#This Row],[Extra Promotion %]]="",0,Abercrombie_Data[[#This Row],[Extra Promotion %]]/100)))</f>
        <v>15</v>
      </c>
      <c r="M909" s="10">
        <f t="shared" si="29"/>
        <v>0.60526315789473684</v>
      </c>
      <c r="N909" s="12">
        <f>AVERAGEIFS(Abercrombie_Data[Price after Promo''s],Abercrombie_Data[ID],Abercrombie_Data[[#This Row],[ID]])</f>
        <v>15</v>
      </c>
      <c r="O90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0" spans="1:16" x14ac:dyDescent="0.25">
      <c r="A910" s="2">
        <v>43807</v>
      </c>
      <c r="B910" s="3" t="s">
        <v>168</v>
      </c>
      <c r="C910" s="3" t="s">
        <v>197</v>
      </c>
      <c r="D910" s="3" t="s">
        <v>161</v>
      </c>
      <c r="E910" s="6">
        <v>39267326</v>
      </c>
      <c r="F910" s="12">
        <v>34</v>
      </c>
      <c r="G910" s="12">
        <v>25</v>
      </c>
      <c r="H910" s="3" t="s">
        <v>385</v>
      </c>
      <c r="I910" s="3" t="s">
        <v>388</v>
      </c>
      <c r="J910" s="10" t="str">
        <f>IF(Abercrombie_Data[[#This Row],[Extra Promotion]]="","",MID(Abercrombie_Data[[#This Row],[Extra Promotion]],FIND("%",Abercrombie_Data[[#This Row],[Extra Promotion]])-2,2))</f>
        <v>25</v>
      </c>
      <c r="K910" s="7">
        <f t="shared" si="28"/>
        <v>25</v>
      </c>
      <c r="L910" s="7">
        <f>K910*(1-(IF(Abercrombie_Data[[#This Row],[Extra Promotion %]]="",0,Abercrombie_Data[[#This Row],[Extra Promotion %]]/100)))</f>
        <v>18.75</v>
      </c>
      <c r="M910" s="10">
        <f t="shared" si="29"/>
        <v>0.44852941176470584</v>
      </c>
      <c r="N910" s="12">
        <f>AVERAGEIFS(Abercrombie_Data[Price after Promo''s],Abercrombie_Data[ID],Abercrombie_Data[[#This Row],[ID]])</f>
        <v>18.75</v>
      </c>
      <c r="O91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1" spans="1:16" x14ac:dyDescent="0.25">
      <c r="A911" s="2">
        <v>43807</v>
      </c>
      <c r="B911" s="3" t="s">
        <v>168</v>
      </c>
      <c r="C911" s="3" t="s">
        <v>205</v>
      </c>
      <c r="D911" s="3" t="s">
        <v>213</v>
      </c>
      <c r="E911" s="6">
        <v>38323859</v>
      </c>
      <c r="F911" s="12">
        <v>24</v>
      </c>
      <c r="G911" s="12">
        <v>12</v>
      </c>
      <c r="H911" s="3" t="s">
        <v>385</v>
      </c>
      <c r="I911" s="3" t="s">
        <v>388</v>
      </c>
      <c r="J911" s="10" t="str">
        <f>IF(Abercrombie_Data[[#This Row],[Extra Promotion]]="","",MID(Abercrombie_Data[[#This Row],[Extra Promotion]],FIND("%",Abercrombie_Data[[#This Row],[Extra Promotion]])-2,2))</f>
        <v>25</v>
      </c>
      <c r="K911" s="7">
        <f t="shared" si="28"/>
        <v>12</v>
      </c>
      <c r="L911" s="7">
        <f>K911*(1-(IF(Abercrombie_Data[[#This Row],[Extra Promotion %]]="",0,Abercrombie_Data[[#This Row],[Extra Promotion %]]/100)))</f>
        <v>9</v>
      </c>
      <c r="M911" s="10">
        <f t="shared" si="29"/>
        <v>0.625</v>
      </c>
      <c r="N911" s="12">
        <f>AVERAGEIFS(Abercrombie_Data[Price after Promo''s],Abercrombie_Data[ID],Abercrombie_Data[[#This Row],[ID]])</f>
        <v>9</v>
      </c>
      <c r="O91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2" spans="1:16" x14ac:dyDescent="0.25">
      <c r="A912" s="2">
        <v>43807</v>
      </c>
      <c r="B912" s="3" t="s">
        <v>168</v>
      </c>
      <c r="C912" s="3" t="s">
        <v>208</v>
      </c>
      <c r="D912" s="3" t="s">
        <v>209</v>
      </c>
      <c r="E912" s="6">
        <v>38711387</v>
      </c>
      <c r="F912" s="12">
        <v>30</v>
      </c>
      <c r="G912" s="12">
        <v>15</v>
      </c>
      <c r="H912" s="3" t="s">
        <v>385</v>
      </c>
      <c r="I912" s="3" t="s">
        <v>388</v>
      </c>
      <c r="J912" s="10" t="str">
        <f>IF(Abercrombie_Data[[#This Row],[Extra Promotion]]="","",MID(Abercrombie_Data[[#This Row],[Extra Promotion]],FIND("%",Abercrombie_Data[[#This Row],[Extra Promotion]])-2,2))</f>
        <v>25</v>
      </c>
      <c r="K912" s="7">
        <f t="shared" si="28"/>
        <v>15</v>
      </c>
      <c r="L912" s="7">
        <f>K912*(1-(IF(Abercrombie_Data[[#This Row],[Extra Promotion %]]="",0,Abercrombie_Data[[#This Row],[Extra Promotion %]]/100)))</f>
        <v>11.25</v>
      </c>
      <c r="M912" s="10">
        <f t="shared" si="29"/>
        <v>0.625</v>
      </c>
      <c r="N912" s="12">
        <f>AVERAGEIFS(Abercrombie_Data[Price after Promo''s],Abercrombie_Data[ID],Abercrombie_Data[[#This Row],[ID]])</f>
        <v>11.25</v>
      </c>
      <c r="O91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3" spans="1:16" x14ac:dyDescent="0.25">
      <c r="A913" s="2">
        <v>43807</v>
      </c>
      <c r="B913" s="3" t="s">
        <v>168</v>
      </c>
      <c r="C913" s="3" t="s">
        <v>200</v>
      </c>
      <c r="D913" s="3" t="s">
        <v>211</v>
      </c>
      <c r="E913" s="6">
        <v>38835324</v>
      </c>
      <c r="F913" s="12">
        <v>38</v>
      </c>
      <c r="G913" s="12">
        <v>25</v>
      </c>
      <c r="H913" s="3" t="s">
        <v>385</v>
      </c>
      <c r="I913" s="3" t="s">
        <v>388</v>
      </c>
      <c r="J913" s="10" t="str">
        <f>IF(Abercrombie_Data[[#This Row],[Extra Promotion]]="","",MID(Abercrombie_Data[[#This Row],[Extra Promotion]],FIND("%",Abercrombie_Data[[#This Row],[Extra Promotion]])-2,2))</f>
        <v>25</v>
      </c>
      <c r="K913" s="7">
        <f t="shared" si="28"/>
        <v>25</v>
      </c>
      <c r="L913" s="7">
        <f>K913*(1-(IF(Abercrombie_Data[[#This Row],[Extra Promotion %]]="",0,Abercrombie_Data[[#This Row],[Extra Promotion %]]/100)))</f>
        <v>18.75</v>
      </c>
      <c r="M913" s="10">
        <f t="shared" si="29"/>
        <v>0.50657894736842102</v>
      </c>
      <c r="N913" s="12">
        <f>AVERAGEIFS(Abercrombie_Data[Price after Promo''s],Abercrombie_Data[ID],Abercrombie_Data[[#This Row],[ID]])</f>
        <v>18.75</v>
      </c>
      <c r="O91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4" spans="1:16" x14ac:dyDescent="0.25">
      <c r="A914" s="2">
        <v>43807</v>
      </c>
      <c r="B914" s="3" t="s">
        <v>168</v>
      </c>
      <c r="C914" s="3" t="s">
        <v>182</v>
      </c>
      <c r="D914" s="3" t="s">
        <v>199</v>
      </c>
      <c r="E914" s="6">
        <v>39356333</v>
      </c>
      <c r="F914" s="12">
        <v>24</v>
      </c>
      <c r="G914" s="12">
        <v>15</v>
      </c>
      <c r="H914" s="3" t="s">
        <v>385</v>
      </c>
      <c r="I914" s="3" t="s">
        <v>388</v>
      </c>
      <c r="J914" s="10" t="str">
        <f>IF(Abercrombie_Data[[#This Row],[Extra Promotion]]="","",MID(Abercrombie_Data[[#This Row],[Extra Promotion]],FIND("%",Abercrombie_Data[[#This Row],[Extra Promotion]])-2,2))</f>
        <v>25</v>
      </c>
      <c r="K914" s="7">
        <f t="shared" si="28"/>
        <v>15</v>
      </c>
      <c r="L914" s="7">
        <f>K914*(1-(IF(Abercrombie_Data[[#This Row],[Extra Promotion %]]="",0,Abercrombie_Data[[#This Row],[Extra Promotion %]]/100)))</f>
        <v>11.25</v>
      </c>
      <c r="M914" s="10">
        <f t="shared" si="29"/>
        <v>0.53125</v>
      </c>
      <c r="N914" s="12">
        <f>AVERAGEIFS(Abercrombie_Data[Price after Promo''s],Abercrombie_Data[ID],Abercrombie_Data[[#This Row],[ID]])</f>
        <v>11.25</v>
      </c>
      <c r="O91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5" spans="1:16" x14ac:dyDescent="0.25">
      <c r="A915" s="2">
        <v>43807</v>
      </c>
      <c r="B915" s="3" t="s">
        <v>168</v>
      </c>
      <c r="C915" s="3" t="s">
        <v>178</v>
      </c>
      <c r="D915" s="3" t="s">
        <v>14</v>
      </c>
      <c r="E915" s="6">
        <v>39036875</v>
      </c>
      <c r="F915" s="12">
        <v>34</v>
      </c>
      <c r="G915" s="12">
        <v>17</v>
      </c>
      <c r="H915" s="3" t="s">
        <v>385</v>
      </c>
      <c r="I915" s="3" t="s">
        <v>389</v>
      </c>
      <c r="J915" s="10" t="str">
        <f>IF(Abercrombie_Data[[#This Row],[Extra Promotion]]="","",MID(Abercrombie_Data[[#This Row],[Extra Promotion]],FIND("%",Abercrombie_Data[[#This Row],[Extra Promotion]])-2,2))</f>
        <v/>
      </c>
      <c r="K915" s="7">
        <f t="shared" si="28"/>
        <v>17</v>
      </c>
      <c r="L915" s="7">
        <f>K915*(1-(IF(Abercrombie_Data[[#This Row],[Extra Promotion %]]="",0,Abercrombie_Data[[#This Row],[Extra Promotion %]]/100)))</f>
        <v>17</v>
      </c>
      <c r="M915" s="10">
        <f t="shared" si="29"/>
        <v>0.5</v>
      </c>
      <c r="N915" s="12">
        <f>AVERAGEIFS(Abercrombie_Data[Price after Promo''s],Abercrombie_Data[ID],Abercrombie_Data[[#This Row],[ID]])</f>
        <v>17</v>
      </c>
      <c r="O91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6" spans="1:16" x14ac:dyDescent="0.25">
      <c r="A916" s="2">
        <v>43807</v>
      </c>
      <c r="B916" s="3" t="s">
        <v>168</v>
      </c>
      <c r="C916" s="3" t="s">
        <v>182</v>
      </c>
      <c r="D916" s="3" t="s">
        <v>219</v>
      </c>
      <c r="E916" s="6">
        <v>39356336</v>
      </c>
      <c r="F916" s="12">
        <v>24</v>
      </c>
      <c r="G916" s="12">
        <v>12</v>
      </c>
      <c r="H916" s="3" t="s">
        <v>385</v>
      </c>
      <c r="I916" s="3" t="s">
        <v>388</v>
      </c>
      <c r="J916" s="10" t="str">
        <f>IF(Abercrombie_Data[[#This Row],[Extra Promotion]]="","",MID(Abercrombie_Data[[#This Row],[Extra Promotion]],FIND("%",Abercrombie_Data[[#This Row],[Extra Promotion]])-2,2))</f>
        <v>25</v>
      </c>
      <c r="K916" s="7">
        <f t="shared" si="28"/>
        <v>12</v>
      </c>
      <c r="L916" s="7">
        <f>K916*(1-(IF(Abercrombie_Data[[#This Row],[Extra Promotion %]]="",0,Abercrombie_Data[[#This Row],[Extra Promotion %]]/100)))</f>
        <v>9</v>
      </c>
      <c r="M916" s="10">
        <f t="shared" si="29"/>
        <v>0.625</v>
      </c>
      <c r="N916" s="12">
        <f>AVERAGEIFS(Abercrombie_Data[Price after Promo''s],Abercrombie_Data[ID],Abercrombie_Data[[#This Row],[ID]])</f>
        <v>9</v>
      </c>
      <c r="O91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7" spans="1:16" x14ac:dyDescent="0.25">
      <c r="A917" s="2">
        <v>43807</v>
      </c>
      <c r="B917" s="3" t="s">
        <v>168</v>
      </c>
      <c r="C917" s="3" t="s">
        <v>185</v>
      </c>
      <c r="D917" s="3" t="s">
        <v>83</v>
      </c>
      <c r="E917" s="6">
        <v>39036882</v>
      </c>
      <c r="F917" s="12">
        <v>38</v>
      </c>
      <c r="G917" s="12">
        <v>19</v>
      </c>
      <c r="H917" s="3" t="s">
        <v>385</v>
      </c>
      <c r="I917" s="3" t="s">
        <v>388</v>
      </c>
      <c r="J917" s="10" t="str">
        <f>IF(Abercrombie_Data[[#This Row],[Extra Promotion]]="","",MID(Abercrombie_Data[[#This Row],[Extra Promotion]],FIND("%",Abercrombie_Data[[#This Row],[Extra Promotion]])-2,2))</f>
        <v>25</v>
      </c>
      <c r="K917" s="7">
        <f t="shared" si="28"/>
        <v>19</v>
      </c>
      <c r="L917" s="7">
        <f>K917*(1-(IF(Abercrombie_Data[[#This Row],[Extra Promotion %]]="",0,Abercrombie_Data[[#This Row],[Extra Promotion %]]/100)))</f>
        <v>14.25</v>
      </c>
      <c r="M917" s="10">
        <f t="shared" si="29"/>
        <v>0.625</v>
      </c>
      <c r="N917" s="12">
        <f>AVERAGEIFS(Abercrombie_Data[Price after Promo''s],Abercrombie_Data[ID],Abercrombie_Data[[#This Row],[ID]])</f>
        <v>14.25</v>
      </c>
      <c r="O91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8" spans="1:16" x14ac:dyDescent="0.25">
      <c r="A918" s="2">
        <v>43807</v>
      </c>
      <c r="B918" s="3" t="s">
        <v>168</v>
      </c>
      <c r="C918" s="3" t="s">
        <v>202</v>
      </c>
      <c r="D918" s="3" t="s">
        <v>18</v>
      </c>
      <c r="E918" s="6">
        <v>37766880</v>
      </c>
      <c r="F918" s="12">
        <v>38</v>
      </c>
      <c r="G918" s="12">
        <v>20</v>
      </c>
      <c r="H918" s="3" t="s">
        <v>385</v>
      </c>
      <c r="I918" s="3" t="s">
        <v>388</v>
      </c>
      <c r="J918" s="10" t="str">
        <f>IF(Abercrombie_Data[[#This Row],[Extra Promotion]]="","",MID(Abercrombie_Data[[#This Row],[Extra Promotion]],FIND("%",Abercrombie_Data[[#This Row],[Extra Promotion]])-2,2))</f>
        <v>25</v>
      </c>
      <c r="K918" s="7">
        <f t="shared" si="28"/>
        <v>20</v>
      </c>
      <c r="L918" s="7">
        <f>K918*(1-(IF(Abercrombie_Data[[#This Row],[Extra Promotion %]]="",0,Abercrombie_Data[[#This Row],[Extra Promotion %]]/100)))</f>
        <v>15</v>
      </c>
      <c r="M918" s="10">
        <f t="shared" si="29"/>
        <v>0.60526315789473684</v>
      </c>
      <c r="N918" s="12">
        <f>AVERAGEIFS(Abercrombie_Data[Price after Promo''s],Abercrombie_Data[ID],Abercrombie_Data[[#This Row],[ID]])</f>
        <v>15</v>
      </c>
      <c r="O91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19" spans="1:16" x14ac:dyDescent="0.25">
      <c r="A919" s="2">
        <v>43807</v>
      </c>
      <c r="B919" s="3" t="s">
        <v>168</v>
      </c>
      <c r="C919" s="3" t="s">
        <v>198</v>
      </c>
      <c r="D919" s="3" t="s">
        <v>18</v>
      </c>
      <c r="E919" s="6">
        <v>38711377</v>
      </c>
      <c r="F919" s="12">
        <v>48</v>
      </c>
      <c r="G919" s="12">
        <v>24</v>
      </c>
      <c r="H919" s="3" t="s">
        <v>385</v>
      </c>
      <c r="I919" s="3" t="s">
        <v>389</v>
      </c>
      <c r="J919" s="10" t="str">
        <f>IF(Abercrombie_Data[[#This Row],[Extra Promotion]]="","",MID(Abercrombie_Data[[#This Row],[Extra Promotion]],FIND("%",Abercrombie_Data[[#This Row],[Extra Promotion]])-2,2))</f>
        <v/>
      </c>
      <c r="K919" s="7">
        <f t="shared" si="28"/>
        <v>24</v>
      </c>
      <c r="L919" s="7">
        <f>K919*(1-(IF(Abercrombie_Data[[#This Row],[Extra Promotion %]]="",0,Abercrombie_Data[[#This Row],[Extra Promotion %]]/100)))</f>
        <v>24</v>
      </c>
      <c r="M919" s="10">
        <f t="shared" si="29"/>
        <v>0.5</v>
      </c>
      <c r="N919" s="12">
        <f>AVERAGEIFS(Abercrombie_Data[Price after Promo''s],Abercrombie_Data[ID],Abercrombie_Data[[#This Row],[ID]])</f>
        <v>24</v>
      </c>
      <c r="O91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0" spans="1:16" x14ac:dyDescent="0.25">
      <c r="A920" s="2">
        <v>43807</v>
      </c>
      <c r="B920" s="3" t="s">
        <v>168</v>
      </c>
      <c r="C920" s="3" t="s">
        <v>223</v>
      </c>
      <c r="D920" s="3" t="s">
        <v>209</v>
      </c>
      <c r="E920" s="6">
        <v>38711381</v>
      </c>
      <c r="F920" s="12">
        <v>24</v>
      </c>
      <c r="G920" s="12">
        <v>12</v>
      </c>
      <c r="H920" s="3" t="s">
        <v>385</v>
      </c>
      <c r="I920" s="3" t="s">
        <v>388</v>
      </c>
      <c r="J920" s="10" t="str">
        <f>IF(Abercrombie_Data[[#This Row],[Extra Promotion]]="","",MID(Abercrombie_Data[[#This Row],[Extra Promotion]],FIND("%",Abercrombie_Data[[#This Row],[Extra Promotion]])-2,2))</f>
        <v>25</v>
      </c>
      <c r="K920" s="7">
        <f t="shared" si="28"/>
        <v>12</v>
      </c>
      <c r="L920" s="7">
        <f>K920*(1-(IF(Abercrombie_Data[[#This Row],[Extra Promotion %]]="",0,Abercrombie_Data[[#This Row],[Extra Promotion %]]/100)))</f>
        <v>9</v>
      </c>
      <c r="M920" s="10">
        <f t="shared" si="29"/>
        <v>0.625</v>
      </c>
      <c r="N920" s="12">
        <f>AVERAGEIFS(Abercrombie_Data[Price after Promo''s],Abercrombie_Data[ID],Abercrombie_Data[[#This Row],[ID]])</f>
        <v>9</v>
      </c>
      <c r="O92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1" spans="1:16" x14ac:dyDescent="0.25">
      <c r="A921" s="2">
        <v>43807</v>
      </c>
      <c r="B921" s="3" t="s">
        <v>168</v>
      </c>
      <c r="C921" s="3" t="s">
        <v>210</v>
      </c>
      <c r="D921" s="3" t="s">
        <v>83</v>
      </c>
      <c r="E921" s="6">
        <v>39160876</v>
      </c>
      <c r="F921" s="12">
        <v>48</v>
      </c>
      <c r="G921" s="12">
        <v>20</v>
      </c>
      <c r="H921" s="3" t="s">
        <v>385</v>
      </c>
      <c r="I921" s="3" t="s">
        <v>388</v>
      </c>
      <c r="J921" s="10" t="str">
        <f>IF(Abercrombie_Data[[#This Row],[Extra Promotion]]="","",MID(Abercrombie_Data[[#This Row],[Extra Promotion]],FIND("%",Abercrombie_Data[[#This Row],[Extra Promotion]])-2,2))</f>
        <v>25</v>
      </c>
      <c r="K921" s="7">
        <f t="shared" si="28"/>
        <v>20</v>
      </c>
      <c r="L921" s="7">
        <f>K921*(1-(IF(Abercrombie_Data[[#This Row],[Extra Promotion %]]="",0,Abercrombie_Data[[#This Row],[Extra Promotion %]]/100)))</f>
        <v>15</v>
      </c>
      <c r="M921" s="10">
        <f t="shared" si="29"/>
        <v>0.6875</v>
      </c>
      <c r="N921" s="12">
        <f>AVERAGEIFS(Abercrombie_Data[Price after Promo''s],Abercrombie_Data[ID],Abercrombie_Data[[#This Row],[ID]])</f>
        <v>15</v>
      </c>
      <c r="O92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2" spans="1:16" x14ac:dyDescent="0.25">
      <c r="A922" s="2">
        <v>43807</v>
      </c>
      <c r="B922" s="3" t="s">
        <v>168</v>
      </c>
      <c r="C922" s="3" t="s">
        <v>202</v>
      </c>
      <c r="D922" s="3" t="s">
        <v>204</v>
      </c>
      <c r="E922" s="6">
        <v>37766881</v>
      </c>
      <c r="F922" s="12">
        <v>38</v>
      </c>
      <c r="G922" s="12">
        <v>20</v>
      </c>
      <c r="H922" s="3" t="s">
        <v>385</v>
      </c>
      <c r="I922" s="3" t="s">
        <v>388</v>
      </c>
      <c r="J922" s="10" t="str">
        <f>IF(Abercrombie_Data[[#This Row],[Extra Promotion]]="","",MID(Abercrombie_Data[[#This Row],[Extra Promotion]],FIND("%",Abercrombie_Data[[#This Row],[Extra Promotion]])-2,2))</f>
        <v>25</v>
      </c>
      <c r="K922" s="7">
        <f t="shared" si="28"/>
        <v>20</v>
      </c>
      <c r="L922" s="7">
        <f>K922*(1-(IF(Abercrombie_Data[[#This Row],[Extra Promotion %]]="",0,Abercrombie_Data[[#This Row],[Extra Promotion %]]/100)))</f>
        <v>15</v>
      </c>
      <c r="M922" s="10">
        <f t="shared" si="29"/>
        <v>0.60526315789473684</v>
      </c>
      <c r="N922" s="12">
        <f>AVERAGEIFS(Abercrombie_Data[Price after Promo''s],Abercrombie_Data[ID],Abercrombie_Data[[#This Row],[ID]])</f>
        <v>15</v>
      </c>
      <c r="O92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3" spans="1:16" x14ac:dyDescent="0.25">
      <c r="A923" s="2">
        <v>43807</v>
      </c>
      <c r="B923" s="3" t="s">
        <v>168</v>
      </c>
      <c r="C923" s="3" t="s">
        <v>185</v>
      </c>
      <c r="D923" s="3" t="s">
        <v>11</v>
      </c>
      <c r="E923" s="6">
        <v>39036884</v>
      </c>
      <c r="F923" s="12">
        <v>38</v>
      </c>
      <c r="G923" s="12">
        <v>19</v>
      </c>
      <c r="H923" s="3" t="s">
        <v>385</v>
      </c>
      <c r="I923" s="3" t="s">
        <v>388</v>
      </c>
      <c r="J923" s="10" t="str">
        <f>IF(Abercrombie_Data[[#This Row],[Extra Promotion]]="","",MID(Abercrombie_Data[[#This Row],[Extra Promotion]],FIND("%",Abercrombie_Data[[#This Row],[Extra Promotion]])-2,2))</f>
        <v>25</v>
      </c>
      <c r="K923" s="7">
        <f t="shared" si="28"/>
        <v>19</v>
      </c>
      <c r="L923" s="7">
        <f>K923*(1-(IF(Abercrombie_Data[[#This Row],[Extra Promotion %]]="",0,Abercrombie_Data[[#This Row],[Extra Promotion %]]/100)))</f>
        <v>14.25</v>
      </c>
      <c r="M923" s="10">
        <f t="shared" si="29"/>
        <v>0.625</v>
      </c>
      <c r="N923" s="12">
        <f>AVERAGEIFS(Abercrombie_Data[Price after Promo''s],Abercrombie_Data[ID],Abercrombie_Data[[#This Row],[ID]])</f>
        <v>14.25</v>
      </c>
      <c r="O92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4" spans="1:16" x14ac:dyDescent="0.25">
      <c r="A924" s="2">
        <v>43807</v>
      </c>
      <c r="B924" s="3" t="s">
        <v>168</v>
      </c>
      <c r="C924" s="3" t="s">
        <v>206</v>
      </c>
      <c r="D924" s="3" t="s">
        <v>203</v>
      </c>
      <c r="E924" s="6">
        <v>39160878</v>
      </c>
      <c r="F924" s="12">
        <v>38</v>
      </c>
      <c r="G924" s="12">
        <v>19</v>
      </c>
      <c r="H924" s="3" t="s">
        <v>385</v>
      </c>
      <c r="I924" s="3" t="s">
        <v>388</v>
      </c>
      <c r="J924" s="10" t="str">
        <f>IF(Abercrombie_Data[[#This Row],[Extra Promotion]]="","",MID(Abercrombie_Data[[#This Row],[Extra Promotion]],FIND("%",Abercrombie_Data[[#This Row],[Extra Promotion]])-2,2))</f>
        <v>25</v>
      </c>
      <c r="K924" s="7">
        <f t="shared" si="28"/>
        <v>19</v>
      </c>
      <c r="L924" s="7">
        <f>K924*(1-(IF(Abercrombie_Data[[#This Row],[Extra Promotion %]]="",0,Abercrombie_Data[[#This Row],[Extra Promotion %]]/100)))</f>
        <v>14.25</v>
      </c>
      <c r="M924" s="10">
        <f t="shared" si="29"/>
        <v>0.625</v>
      </c>
      <c r="N924" s="12">
        <f>AVERAGEIFS(Abercrombie_Data[Price after Promo''s],Abercrombie_Data[ID],Abercrombie_Data[[#This Row],[ID]])</f>
        <v>14.25</v>
      </c>
      <c r="O92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5" spans="1:16" x14ac:dyDescent="0.25">
      <c r="A925" s="2">
        <v>43807</v>
      </c>
      <c r="B925" s="3" t="s">
        <v>168</v>
      </c>
      <c r="C925" s="3" t="s">
        <v>200</v>
      </c>
      <c r="D925" s="3" t="s">
        <v>192</v>
      </c>
      <c r="E925" s="6">
        <v>38035874</v>
      </c>
      <c r="F925" s="12">
        <v>38</v>
      </c>
      <c r="G925" s="12">
        <v>20</v>
      </c>
      <c r="H925" s="3" t="s">
        <v>385</v>
      </c>
      <c r="I925" s="3" t="s">
        <v>388</v>
      </c>
      <c r="J925" s="10" t="str">
        <f>IF(Abercrombie_Data[[#This Row],[Extra Promotion]]="","",MID(Abercrombie_Data[[#This Row],[Extra Promotion]],FIND("%",Abercrombie_Data[[#This Row],[Extra Promotion]])-2,2))</f>
        <v>25</v>
      </c>
      <c r="K925" s="7">
        <f t="shared" si="28"/>
        <v>20</v>
      </c>
      <c r="L925" s="7">
        <f>K925*(1-(IF(Abercrombie_Data[[#This Row],[Extra Promotion %]]="",0,Abercrombie_Data[[#This Row],[Extra Promotion %]]/100)))</f>
        <v>15</v>
      </c>
      <c r="M925" s="10">
        <f t="shared" si="29"/>
        <v>0.60526315789473684</v>
      </c>
      <c r="N925" s="12">
        <f>AVERAGEIFS(Abercrombie_Data[Price after Promo''s],Abercrombie_Data[ID],Abercrombie_Data[[#This Row],[ID]])</f>
        <v>15</v>
      </c>
      <c r="O92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6" spans="1:16" x14ac:dyDescent="0.25">
      <c r="A926" s="2">
        <v>43807</v>
      </c>
      <c r="B926" s="3" t="s">
        <v>168</v>
      </c>
      <c r="C926" s="3" t="s">
        <v>205</v>
      </c>
      <c r="D926" s="3" t="s">
        <v>14</v>
      </c>
      <c r="E926" s="6">
        <v>38323861</v>
      </c>
      <c r="F926" s="12">
        <v>24</v>
      </c>
      <c r="G926" s="12">
        <v>12</v>
      </c>
      <c r="H926" s="3" t="s">
        <v>385</v>
      </c>
      <c r="I926" s="3" t="s">
        <v>388</v>
      </c>
      <c r="J926" s="10" t="str">
        <f>IF(Abercrombie_Data[[#This Row],[Extra Promotion]]="","",MID(Abercrombie_Data[[#This Row],[Extra Promotion]],FIND("%",Abercrombie_Data[[#This Row],[Extra Promotion]])-2,2))</f>
        <v>25</v>
      </c>
      <c r="K926" s="7">
        <f t="shared" si="28"/>
        <v>12</v>
      </c>
      <c r="L926" s="7">
        <f>K926*(1-(IF(Abercrombie_Data[[#This Row],[Extra Promotion %]]="",0,Abercrombie_Data[[#This Row],[Extra Promotion %]]/100)))</f>
        <v>9</v>
      </c>
      <c r="M926" s="10">
        <f t="shared" si="29"/>
        <v>0.625</v>
      </c>
      <c r="N926" s="12">
        <f>AVERAGEIFS(Abercrombie_Data[Price after Promo''s],Abercrombie_Data[ID],Abercrombie_Data[[#This Row],[ID]])</f>
        <v>9</v>
      </c>
      <c r="O92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7" spans="1:16" x14ac:dyDescent="0.25">
      <c r="A927" s="2">
        <v>43807</v>
      </c>
      <c r="B927" s="3" t="s">
        <v>168</v>
      </c>
      <c r="C927" s="3" t="s">
        <v>198</v>
      </c>
      <c r="D927" s="3" t="s">
        <v>16</v>
      </c>
      <c r="E927" s="6">
        <v>38711376</v>
      </c>
      <c r="F927" s="12">
        <v>48</v>
      </c>
      <c r="G927" s="12">
        <v>24</v>
      </c>
      <c r="H927" s="3" t="s">
        <v>385</v>
      </c>
      <c r="I927" s="3" t="s">
        <v>389</v>
      </c>
      <c r="J927" s="10" t="str">
        <f>IF(Abercrombie_Data[[#This Row],[Extra Promotion]]="","",MID(Abercrombie_Data[[#This Row],[Extra Promotion]],FIND("%",Abercrombie_Data[[#This Row],[Extra Promotion]])-2,2))</f>
        <v/>
      </c>
      <c r="K927" s="7">
        <f t="shared" si="28"/>
        <v>24</v>
      </c>
      <c r="L927" s="7">
        <f>K927*(1-(IF(Abercrombie_Data[[#This Row],[Extra Promotion %]]="",0,Abercrombie_Data[[#This Row],[Extra Promotion %]]/100)))</f>
        <v>24</v>
      </c>
      <c r="M927" s="10">
        <f t="shared" si="29"/>
        <v>0.5</v>
      </c>
      <c r="N927" s="12">
        <f>AVERAGEIFS(Abercrombie_Data[Price after Promo''s],Abercrombie_Data[ID],Abercrombie_Data[[#This Row],[ID]])</f>
        <v>24</v>
      </c>
      <c r="O92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8" spans="1:16" x14ac:dyDescent="0.25">
      <c r="A928" s="2">
        <v>43807</v>
      </c>
      <c r="B928" s="3" t="s">
        <v>168</v>
      </c>
      <c r="C928" s="3" t="s">
        <v>205</v>
      </c>
      <c r="D928" s="3" t="s">
        <v>165</v>
      </c>
      <c r="E928" s="6">
        <v>38323860</v>
      </c>
      <c r="F928" s="12">
        <v>24</v>
      </c>
      <c r="G928" s="12">
        <v>12</v>
      </c>
      <c r="H928" s="3" t="s">
        <v>385</v>
      </c>
      <c r="I928" s="3" t="s">
        <v>388</v>
      </c>
      <c r="J928" s="10" t="str">
        <f>IF(Abercrombie_Data[[#This Row],[Extra Promotion]]="","",MID(Abercrombie_Data[[#This Row],[Extra Promotion]],FIND("%",Abercrombie_Data[[#This Row],[Extra Promotion]])-2,2))</f>
        <v>25</v>
      </c>
      <c r="K928" s="7">
        <f t="shared" si="28"/>
        <v>12</v>
      </c>
      <c r="L928" s="7">
        <f>K928*(1-(IF(Abercrombie_Data[[#This Row],[Extra Promotion %]]="",0,Abercrombie_Data[[#This Row],[Extra Promotion %]]/100)))</f>
        <v>9</v>
      </c>
      <c r="M928" s="10">
        <f t="shared" si="29"/>
        <v>0.625</v>
      </c>
      <c r="N928" s="12">
        <f>AVERAGEIFS(Abercrombie_Data[Price after Promo''s],Abercrombie_Data[ID],Abercrombie_Data[[#This Row],[ID]])</f>
        <v>9</v>
      </c>
      <c r="O92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29" spans="1:16" x14ac:dyDescent="0.25">
      <c r="A929" s="2">
        <v>43807</v>
      </c>
      <c r="B929" s="3" t="s">
        <v>168</v>
      </c>
      <c r="C929" s="3" t="s">
        <v>206</v>
      </c>
      <c r="D929" s="3" t="s">
        <v>220</v>
      </c>
      <c r="E929" s="6">
        <v>39160877</v>
      </c>
      <c r="F929" s="12">
        <v>38</v>
      </c>
      <c r="G929" s="12">
        <v>19</v>
      </c>
      <c r="H929" s="3" t="s">
        <v>385</v>
      </c>
      <c r="I929" s="3" t="s">
        <v>388</v>
      </c>
      <c r="J929" s="10" t="str">
        <f>IF(Abercrombie_Data[[#This Row],[Extra Promotion]]="","",MID(Abercrombie_Data[[#This Row],[Extra Promotion]],FIND("%",Abercrombie_Data[[#This Row],[Extra Promotion]])-2,2))</f>
        <v>25</v>
      </c>
      <c r="K929" s="7">
        <f t="shared" si="28"/>
        <v>19</v>
      </c>
      <c r="L929" s="7">
        <f>K929*(1-(IF(Abercrombie_Data[[#This Row],[Extra Promotion %]]="",0,Abercrombie_Data[[#This Row],[Extra Promotion %]]/100)))</f>
        <v>14.25</v>
      </c>
      <c r="M929" s="10">
        <f t="shared" si="29"/>
        <v>0.625</v>
      </c>
      <c r="N929" s="12">
        <f>AVERAGEIFS(Abercrombie_Data[Price after Promo''s],Abercrombie_Data[ID],Abercrombie_Data[[#This Row],[ID]])</f>
        <v>14.25</v>
      </c>
      <c r="O92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0" spans="1:16" x14ac:dyDescent="0.25">
      <c r="A930" s="2">
        <v>43807</v>
      </c>
      <c r="B930" s="3" t="s">
        <v>168</v>
      </c>
      <c r="C930" s="3" t="s">
        <v>217</v>
      </c>
      <c r="D930" s="3" t="s">
        <v>218</v>
      </c>
      <c r="E930" s="6">
        <v>39356331</v>
      </c>
      <c r="F930" s="12">
        <v>30</v>
      </c>
      <c r="G930" s="12">
        <v>20</v>
      </c>
      <c r="H930" s="3" t="s">
        <v>385</v>
      </c>
      <c r="I930" s="3" t="s">
        <v>388</v>
      </c>
      <c r="J930" s="10" t="str">
        <f>IF(Abercrombie_Data[[#This Row],[Extra Promotion]]="","",MID(Abercrombie_Data[[#This Row],[Extra Promotion]],FIND("%",Abercrombie_Data[[#This Row],[Extra Promotion]])-2,2))</f>
        <v>25</v>
      </c>
      <c r="K930" s="7">
        <f t="shared" si="28"/>
        <v>20</v>
      </c>
      <c r="L930" s="7">
        <f>K930*(1-(IF(Abercrombie_Data[[#This Row],[Extra Promotion %]]="",0,Abercrombie_Data[[#This Row],[Extra Promotion %]]/100)))</f>
        <v>15</v>
      </c>
      <c r="M930" s="10">
        <f t="shared" si="29"/>
        <v>0.5</v>
      </c>
      <c r="N930" s="12">
        <f>AVERAGEIFS(Abercrombie_Data[Price after Promo''s],Abercrombie_Data[ID],Abercrombie_Data[[#This Row],[ID]])</f>
        <v>15</v>
      </c>
      <c r="O93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1" spans="1:16" x14ac:dyDescent="0.25">
      <c r="A931" s="2">
        <v>43807</v>
      </c>
      <c r="B931" s="3" t="s">
        <v>168</v>
      </c>
      <c r="C931" s="3" t="s">
        <v>227</v>
      </c>
      <c r="D931" s="3" t="s">
        <v>231</v>
      </c>
      <c r="E931" s="6">
        <v>38035906</v>
      </c>
      <c r="F931" s="12">
        <v>24</v>
      </c>
      <c r="G931" s="12">
        <v>12</v>
      </c>
      <c r="H931" s="3" t="s">
        <v>385</v>
      </c>
      <c r="I931" s="3" t="s">
        <v>389</v>
      </c>
      <c r="J931" s="10" t="str">
        <f>IF(Abercrombie_Data[[#This Row],[Extra Promotion]]="","",MID(Abercrombie_Data[[#This Row],[Extra Promotion]],FIND("%",Abercrombie_Data[[#This Row],[Extra Promotion]])-2,2))</f>
        <v/>
      </c>
      <c r="K931" s="7">
        <f t="shared" si="28"/>
        <v>12</v>
      </c>
      <c r="L931" s="7">
        <f>K931*(1-(IF(Abercrombie_Data[[#This Row],[Extra Promotion %]]="",0,Abercrombie_Data[[#This Row],[Extra Promotion %]]/100)))</f>
        <v>12</v>
      </c>
      <c r="M931" s="10">
        <f t="shared" si="29"/>
        <v>0.5</v>
      </c>
      <c r="N931" s="12">
        <f>AVERAGEIFS(Abercrombie_Data[Price after Promo''s],Abercrombie_Data[ID],Abercrombie_Data[[#This Row],[ID]])</f>
        <v>12</v>
      </c>
      <c r="O93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2" spans="1:16" x14ac:dyDescent="0.25">
      <c r="A932" s="2">
        <v>43807</v>
      </c>
      <c r="B932" s="3" t="s">
        <v>168</v>
      </c>
      <c r="C932" s="3" t="s">
        <v>223</v>
      </c>
      <c r="D932" s="3" t="s">
        <v>224</v>
      </c>
      <c r="E932" s="6">
        <v>38711382</v>
      </c>
      <c r="F932" s="12">
        <v>24</v>
      </c>
      <c r="G932" s="12">
        <v>12</v>
      </c>
      <c r="H932" s="3" t="s">
        <v>385</v>
      </c>
      <c r="I932" s="3" t="s">
        <v>388</v>
      </c>
      <c r="J932" s="10" t="str">
        <f>IF(Abercrombie_Data[[#This Row],[Extra Promotion]]="","",MID(Abercrombie_Data[[#This Row],[Extra Promotion]],FIND("%",Abercrombie_Data[[#This Row],[Extra Promotion]])-2,2))</f>
        <v>25</v>
      </c>
      <c r="K932" s="7">
        <f t="shared" si="28"/>
        <v>12</v>
      </c>
      <c r="L932" s="7">
        <f>K932*(1-(IF(Abercrombie_Data[[#This Row],[Extra Promotion %]]="",0,Abercrombie_Data[[#This Row],[Extra Promotion %]]/100)))</f>
        <v>9</v>
      </c>
      <c r="M932" s="10">
        <f t="shared" si="29"/>
        <v>0.625</v>
      </c>
      <c r="N932" s="12">
        <f>AVERAGEIFS(Abercrombie_Data[Price after Promo''s],Abercrombie_Data[ID],Abercrombie_Data[[#This Row],[ID]])</f>
        <v>9</v>
      </c>
      <c r="O93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3" spans="1:16" x14ac:dyDescent="0.25">
      <c r="A933" s="2">
        <v>43807</v>
      </c>
      <c r="B933" s="3" t="s">
        <v>168</v>
      </c>
      <c r="C933" s="3" t="s">
        <v>223</v>
      </c>
      <c r="D933" s="3" t="s">
        <v>183</v>
      </c>
      <c r="E933" s="6">
        <v>38720319</v>
      </c>
      <c r="F933" s="12">
        <v>24</v>
      </c>
      <c r="G933" s="12">
        <v>12</v>
      </c>
      <c r="H933" s="3" t="s">
        <v>385</v>
      </c>
      <c r="I933" s="3" t="s">
        <v>388</v>
      </c>
      <c r="J933" s="10" t="str">
        <f>IF(Abercrombie_Data[[#This Row],[Extra Promotion]]="","",MID(Abercrombie_Data[[#This Row],[Extra Promotion]],FIND("%",Abercrombie_Data[[#This Row],[Extra Promotion]])-2,2))</f>
        <v>25</v>
      </c>
      <c r="K933" s="7">
        <f t="shared" si="28"/>
        <v>12</v>
      </c>
      <c r="L933" s="7">
        <f>K933*(1-(IF(Abercrombie_Data[[#This Row],[Extra Promotion %]]="",0,Abercrombie_Data[[#This Row],[Extra Promotion %]]/100)))</f>
        <v>9</v>
      </c>
      <c r="M933" s="10">
        <f t="shared" si="29"/>
        <v>0.625</v>
      </c>
      <c r="N933" s="12">
        <f>AVERAGEIFS(Abercrombie_Data[Price after Promo''s],Abercrombie_Data[ID],Abercrombie_Data[[#This Row],[ID]])</f>
        <v>9</v>
      </c>
      <c r="O93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4" spans="1:16" x14ac:dyDescent="0.25">
      <c r="A934" s="2">
        <v>43807</v>
      </c>
      <c r="B934" s="3" t="s">
        <v>168</v>
      </c>
      <c r="C934" s="3" t="s">
        <v>198</v>
      </c>
      <c r="D934" s="3" t="s">
        <v>161</v>
      </c>
      <c r="E934" s="6">
        <v>38711378</v>
      </c>
      <c r="F934" s="12">
        <v>48</v>
      </c>
      <c r="G934" s="12">
        <v>24</v>
      </c>
      <c r="H934" s="3" t="s">
        <v>385</v>
      </c>
      <c r="I934" s="3" t="s">
        <v>389</v>
      </c>
      <c r="J934" s="10" t="str">
        <f>IF(Abercrombie_Data[[#This Row],[Extra Promotion]]="","",MID(Abercrombie_Data[[#This Row],[Extra Promotion]],FIND("%",Abercrombie_Data[[#This Row],[Extra Promotion]])-2,2))</f>
        <v/>
      </c>
      <c r="K934" s="7">
        <f t="shared" si="28"/>
        <v>24</v>
      </c>
      <c r="L934" s="7">
        <f>K934*(1-(IF(Abercrombie_Data[[#This Row],[Extra Promotion %]]="",0,Abercrombie_Data[[#This Row],[Extra Promotion %]]/100)))</f>
        <v>24</v>
      </c>
      <c r="M934" s="10">
        <f t="shared" si="29"/>
        <v>0.5</v>
      </c>
      <c r="N934" s="12">
        <f>AVERAGEIFS(Abercrombie_Data[Price after Promo''s],Abercrombie_Data[ID],Abercrombie_Data[[#This Row],[ID]])</f>
        <v>24</v>
      </c>
      <c r="O93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5" spans="1:16" x14ac:dyDescent="0.25">
      <c r="A935" s="2">
        <v>43807</v>
      </c>
      <c r="B935" s="3" t="s">
        <v>168</v>
      </c>
      <c r="C935" s="3" t="s">
        <v>221</v>
      </c>
      <c r="D935" s="3" t="s">
        <v>35</v>
      </c>
      <c r="E935" s="6">
        <v>38835328</v>
      </c>
      <c r="F935" s="12">
        <v>48</v>
      </c>
      <c r="G935" s="12">
        <v>33.6</v>
      </c>
      <c r="H935" s="3" t="s">
        <v>385</v>
      </c>
      <c r="I935" s="3" t="s">
        <v>388</v>
      </c>
      <c r="J935" s="10" t="str">
        <f>IF(Abercrombie_Data[[#This Row],[Extra Promotion]]="","",MID(Abercrombie_Data[[#This Row],[Extra Promotion]],FIND("%",Abercrombie_Data[[#This Row],[Extra Promotion]])-2,2))</f>
        <v>25</v>
      </c>
      <c r="K935" s="7">
        <f t="shared" si="28"/>
        <v>33.6</v>
      </c>
      <c r="L935" s="7">
        <f>K935*(1-(IF(Abercrombie_Data[[#This Row],[Extra Promotion %]]="",0,Abercrombie_Data[[#This Row],[Extra Promotion %]]/100)))</f>
        <v>25.200000000000003</v>
      </c>
      <c r="M935" s="10">
        <f t="shared" si="29"/>
        <v>0.47499999999999998</v>
      </c>
      <c r="N935" s="12">
        <f>AVERAGEIFS(Abercrombie_Data[Price after Promo''s],Abercrombie_Data[ID],Abercrombie_Data[[#This Row],[ID]])</f>
        <v>25.200000000000003</v>
      </c>
      <c r="O93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6" spans="1:16" x14ac:dyDescent="0.25">
      <c r="A936" s="2">
        <v>43807</v>
      </c>
      <c r="B936" s="3" t="s">
        <v>168</v>
      </c>
      <c r="C936" s="3" t="s">
        <v>210</v>
      </c>
      <c r="D936" s="3" t="s">
        <v>18</v>
      </c>
      <c r="E936" s="6">
        <v>39160875</v>
      </c>
      <c r="F936" s="12">
        <v>48</v>
      </c>
      <c r="G936" s="12">
        <v>20</v>
      </c>
      <c r="H936" s="3" t="s">
        <v>385</v>
      </c>
      <c r="I936" s="3" t="s">
        <v>388</v>
      </c>
      <c r="J936" s="10" t="str">
        <f>IF(Abercrombie_Data[[#This Row],[Extra Promotion]]="","",MID(Abercrombie_Data[[#This Row],[Extra Promotion]],FIND("%",Abercrombie_Data[[#This Row],[Extra Promotion]])-2,2))</f>
        <v>25</v>
      </c>
      <c r="K936" s="7">
        <f t="shared" si="28"/>
        <v>20</v>
      </c>
      <c r="L936" s="7">
        <f>K936*(1-(IF(Abercrombie_Data[[#This Row],[Extra Promotion %]]="",0,Abercrombie_Data[[#This Row],[Extra Promotion %]]/100)))</f>
        <v>15</v>
      </c>
      <c r="M936" s="10">
        <f t="shared" si="29"/>
        <v>0.6875</v>
      </c>
      <c r="N936" s="12">
        <f>AVERAGEIFS(Abercrombie_Data[Price after Promo''s],Abercrombie_Data[ID],Abercrombie_Data[[#This Row],[ID]])</f>
        <v>15</v>
      </c>
      <c r="O93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7" spans="1:16" x14ac:dyDescent="0.25">
      <c r="A937" s="2">
        <v>43807</v>
      </c>
      <c r="B937" s="3" t="s">
        <v>168</v>
      </c>
      <c r="C937" s="3" t="s">
        <v>185</v>
      </c>
      <c r="D937" s="3" t="s">
        <v>14</v>
      </c>
      <c r="E937" s="6">
        <v>39036881</v>
      </c>
      <c r="F937" s="12">
        <v>38</v>
      </c>
      <c r="G937" s="12">
        <v>19</v>
      </c>
      <c r="H937" s="3" t="s">
        <v>385</v>
      </c>
      <c r="I937" s="3" t="s">
        <v>388</v>
      </c>
      <c r="J937" s="10" t="str">
        <f>IF(Abercrombie_Data[[#This Row],[Extra Promotion]]="","",MID(Abercrombie_Data[[#This Row],[Extra Promotion]],FIND("%",Abercrombie_Data[[#This Row],[Extra Promotion]])-2,2))</f>
        <v>25</v>
      </c>
      <c r="K937" s="7">
        <f t="shared" si="28"/>
        <v>19</v>
      </c>
      <c r="L937" s="7">
        <f>K937*(1-(IF(Abercrombie_Data[[#This Row],[Extra Promotion %]]="",0,Abercrombie_Data[[#This Row],[Extra Promotion %]]/100)))</f>
        <v>14.25</v>
      </c>
      <c r="M937" s="10">
        <f t="shared" si="29"/>
        <v>0.625</v>
      </c>
      <c r="N937" s="12">
        <f>AVERAGEIFS(Abercrombie_Data[Price after Promo''s],Abercrombie_Data[ID],Abercrombie_Data[[#This Row],[ID]])</f>
        <v>14.25</v>
      </c>
      <c r="O93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8" spans="1:16" x14ac:dyDescent="0.25">
      <c r="A938" s="2">
        <v>43807</v>
      </c>
      <c r="B938" s="3" t="s">
        <v>168</v>
      </c>
      <c r="C938" s="3" t="s">
        <v>197</v>
      </c>
      <c r="D938" s="3" t="s">
        <v>212</v>
      </c>
      <c r="E938" s="6">
        <v>38835326</v>
      </c>
      <c r="F938" s="12">
        <v>34</v>
      </c>
      <c r="G938" s="12">
        <v>25</v>
      </c>
      <c r="H938" s="3" t="s">
        <v>385</v>
      </c>
      <c r="I938" s="3" t="s">
        <v>388</v>
      </c>
      <c r="J938" s="10" t="str">
        <f>IF(Abercrombie_Data[[#This Row],[Extra Promotion]]="","",MID(Abercrombie_Data[[#This Row],[Extra Promotion]],FIND("%",Abercrombie_Data[[#This Row],[Extra Promotion]])-2,2))</f>
        <v>25</v>
      </c>
      <c r="K938" s="7">
        <f t="shared" si="28"/>
        <v>25</v>
      </c>
      <c r="L938" s="7">
        <f>K938*(1-(IF(Abercrombie_Data[[#This Row],[Extra Promotion %]]="",0,Abercrombie_Data[[#This Row],[Extra Promotion %]]/100)))</f>
        <v>18.75</v>
      </c>
      <c r="M938" s="10">
        <f t="shared" si="29"/>
        <v>0.44852941176470584</v>
      </c>
      <c r="N938" s="12">
        <f>AVERAGEIFS(Abercrombie_Data[Price after Promo''s],Abercrombie_Data[ID],Abercrombie_Data[[#This Row],[ID]])</f>
        <v>18.75</v>
      </c>
      <c r="O93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39" spans="1:16" x14ac:dyDescent="0.25">
      <c r="A939" s="2">
        <v>43807</v>
      </c>
      <c r="B939" s="3" t="s">
        <v>168</v>
      </c>
      <c r="C939" s="3" t="s">
        <v>196</v>
      </c>
      <c r="D939" s="3" t="s">
        <v>162</v>
      </c>
      <c r="E939" s="6">
        <v>39356329</v>
      </c>
      <c r="F939" s="12">
        <v>38</v>
      </c>
      <c r="G939" s="12">
        <v>20</v>
      </c>
      <c r="H939" s="3" t="s">
        <v>385</v>
      </c>
      <c r="I939" s="3" t="s">
        <v>388</v>
      </c>
      <c r="J939" s="10" t="str">
        <f>IF(Abercrombie_Data[[#This Row],[Extra Promotion]]="","",MID(Abercrombie_Data[[#This Row],[Extra Promotion]],FIND("%",Abercrombie_Data[[#This Row],[Extra Promotion]])-2,2))</f>
        <v>25</v>
      </c>
      <c r="K939" s="7">
        <f t="shared" si="28"/>
        <v>20</v>
      </c>
      <c r="L939" s="7">
        <f>K939*(1-(IF(Abercrombie_Data[[#This Row],[Extra Promotion %]]="",0,Abercrombie_Data[[#This Row],[Extra Promotion %]]/100)))</f>
        <v>15</v>
      </c>
      <c r="M939" s="10">
        <f t="shared" si="29"/>
        <v>0.60526315789473684</v>
      </c>
      <c r="N939" s="12">
        <f>AVERAGEIFS(Abercrombie_Data[Price after Promo''s],Abercrombie_Data[ID],Abercrombie_Data[[#This Row],[ID]])</f>
        <v>15</v>
      </c>
      <c r="O93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0" spans="1:16" x14ac:dyDescent="0.25">
      <c r="A940" s="2">
        <v>43807</v>
      </c>
      <c r="B940" s="3" t="s">
        <v>168</v>
      </c>
      <c r="C940" s="3" t="s">
        <v>197</v>
      </c>
      <c r="D940" s="3" t="s">
        <v>222</v>
      </c>
      <c r="E940" s="6">
        <v>39267328</v>
      </c>
      <c r="F940" s="12">
        <v>34</v>
      </c>
      <c r="G940" s="12">
        <v>25</v>
      </c>
      <c r="H940" s="3" t="s">
        <v>385</v>
      </c>
      <c r="I940" s="3" t="s">
        <v>388</v>
      </c>
      <c r="J940" s="10" t="str">
        <f>IF(Abercrombie_Data[[#This Row],[Extra Promotion]]="","",MID(Abercrombie_Data[[#This Row],[Extra Promotion]],FIND("%",Abercrombie_Data[[#This Row],[Extra Promotion]])-2,2))</f>
        <v>25</v>
      </c>
      <c r="K940" s="7">
        <f t="shared" si="28"/>
        <v>25</v>
      </c>
      <c r="L940" s="7">
        <f>K940*(1-(IF(Abercrombie_Data[[#This Row],[Extra Promotion %]]="",0,Abercrombie_Data[[#This Row],[Extra Promotion %]]/100)))</f>
        <v>18.75</v>
      </c>
      <c r="M940" s="10">
        <f t="shared" si="29"/>
        <v>0.44852941176470584</v>
      </c>
      <c r="N940" s="12">
        <f>AVERAGEIFS(Abercrombie_Data[Price after Promo''s],Abercrombie_Data[ID],Abercrombie_Data[[#This Row],[ID]])</f>
        <v>18.75</v>
      </c>
      <c r="O94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1" spans="1:16" x14ac:dyDescent="0.25">
      <c r="A941" s="2">
        <v>43807</v>
      </c>
      <c r="B941" s="3" t="s">
        <v>168</v>
      </c>
      <c r="C941" s="3" t="s">
        <v>230</v>
      </c>
      <c r="D941" s="3" t="s">
        <v>18</v>
      </c>
      <c r="E941" s="6">
        <v>38711383</v>
      </c>
      <c r="F941" s="12">
        <v>28</v>
      </c>
      <c r="G941" s="12">
        <v>14</v>
      </c>
      <c r="H941" s="3" t="s">
        <v>385</v>
      </c>
      <c r="I941" s="3" t="s">
        <v>388</v>
      </c>
      <c r="J941" s="10" t="str">
        <f>IF(Abercrombie_Data[[#This Row],[Extra Promotion]]="","",MID(Abercrombie_Data[[#This Row],[Extra Promotion]],FIND("%",Abercrombie_Data[[#This Row],[Extra Promotion]])-2,2))</f>
        <v>25</v>
      </c>
      <c r="K941" s="7">
        <f t="shared" si="28"/>
        <v>14</v>
      </c>
      <c r="L941" s="7">
        <f>K941*(1-(IF(Abercrombie_Data[[#This Row],[Extra Promotion %]]="",0,Abercrombie_Data[[#This Row],[Extra Promotion %]]/100)))</f>
        <v>10.5</v>
      </c>
      <c r="M941" s="10">
        <f t="shared" si="29"/>
        <v>0.625</v>
      </c>
      <c r="N941" s="12">
        <f>AVERAGEIFS(Abercrombie_Data[Price after Promo''s],Abercrombie_Data[ID],Abercrombie_Data[[#This Row],[ID]])</f>
        <v>10.5</v>
      </c>
      <c r="O94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2" spans="1:16" x14ac:dyDescent="0.25">
      <c r="A942" s="2">
        <v>43807</v>
      </c>
      <c r="B942" s="3" t="s">
        <v>168</v>
      </c>
      <c r="C942" s="3" t="s">
        <v>223</v>
      </c>
      <c r="D942" s="3" t="s">
        <v>225</v>
      </c>
      <c r="E942" s="6">
        <v>38720320</v>
      </c>
      <c r="F942" s="12">
        <v>24</v>
      </c>
      <c r="G942" s="12">
        <v>12</v>
      </c>
      <c r="H942" s="3" t="s">
        <v>385</v>
      </c>
      <c r="I942" s="3" t="s">
        <v>388</v>
      </c>
      <c r="J942" s="10" t="str">
        <f>IF(Abercrombie_Data[[#This Row],[Extra Promotion]]="","",MID(Abercrombie_Data[[#This Row],[Extra Promotion]],FIND("%",Abercrombie_Data[[#This Row],[Extra Promotion]])-2,2))</f>
        <v>25</v>
      </c>
      <c r="K942" s="7">
        <f t="shared" si="28"/>
        <v>12</v>
      </c>
      <c r="L942" s="7">
        <f>K942*(1-(IF(Abercrombie_Data[[#This Row],[Extra Promotion %]]="",0,Abercrombie_Data[[#This Row],[Extra Promotion %]]/100)))</f>
        <v>9</v>
      </c>
      <c r="M942" s="10">
        <f t="shared" si="29"/>
        <v>0.625</v>
      </c>
      <c r="N942" s="12">
        <f>AVERAGEIFS(Abercrombie_Data[Price after Promo''s],Abercrombie_Data[ID],Abercrombie_Data[[#This Row],[ID]])</f>
        <v>9</v>
      </c>
      <c r="O94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3" spans="1:16" x14ac:dyDescent="0.25">
      <c r="A943" s="2">
        <v>43807</v>
      </c>
      <c r="B943" s="3" t="s">
        <v>168</v>
      </c>
      <c r="C943" s="3" t="s">
        <v>178</v>
      </c>
      <c r="D943" s="3" t="s">
        <v>155</v>
      </c>
      <c r="E943" s="6">
        <v>39036876</v>
      </c>
      <c r="F943" s="12">
        <v>34</v>
      </c>
      <c r="G943" s="12">
        <v>17</v>
      </c>
      <c r="H943" s="3" t="s">
        <v>385</v>
      </c>
      <c r="I943" s="3" t="s">
        <v>389</v>
      </c>
      <c r="J943" s="10" t="str">
        <f>IF(Abercrombie_Data[[#This Row],[Extra Promotion]]="","",MID(Abercrombie_Data[[#This Row],[Extra Promotion]],FIND("%",Abercrombie_Data[[#This Row],[Extra Promotion]])-2,2))</f>
        <v/>
      </c>
      <c r="K943" s="7">
        <f t="shared" si="28"/>
        <v>17</v>
      </c>
      <c r="L943" s="7">
        <f>K943*(1-(IF(Abercrombie_Data[[#This Row],[Extra Promotion %]]="",0,Abercrombie_Data[[#This Row],[Extra Promotion %]]/100)))</f>
        <v>17</v>
      </c>
      <c r="M943" s="10">
        <f t="shared" si="29"/>
        <v>0.5</v>
      </c>
      <c r="N943" s="12">
        <f>AVERAGEIFS(Abercrombie_Data[Price after Promo''s],Abercrombie_Data[ID],Abercrombie_Data[[#This Row],[ID]])</f>
        <v>17</v>
      </c>
      <c r="O94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4" spans="1:16" x14ac:dyDescent="0.25">
      <c r="A944" s="2">
        <v>43807</v>
      </c>
      <c r="B944" s="3" t="s">
        <v>168</v>
      </c>
      <c r="C944" s="3" t="s">
        <v>229</v>
      </c>
      <c r="D944" s="3" t="s">
        <v>9</v>
      </c>
      <c r="E944" s="6">
        <v>38035872</v>
      </c>
      <c r="F944" s="12">
        <v>30</v>
      </c>
      <c r="G944" s="12">
        <v>20</v>
      </c>
      <c r="H944" s="3" t="s">
        <v>385</v>
      </c>
      <c r="I944" s="3" t="s">
        <v>388</v>
      </c>
      <c r="J944" s="10" t="str">
        <f>IF(Abercrombie_Data[[#This Row],[Extra Promotion]]="","",MID(Abercrombie_Data[[#This Row],[Extra Promotion]],FIND("%",Abercrombie_Data[[#This Row],[Extra Promotion]])-2,2))</f>
        <v>25</v>
      </c>
      <c r="K944" s="7">
        <f t="shared" si="28"/>
        <v>20</v>
      </c>
      <c r="L944" s="7">
        <f>K944*(1-(IF(Abercrombie_Data[[#This Row],[Extra Promotion %]]="",0,Abercrombie_Data[[#This Row],[Extra Promotion %]]/100)))</f>
        <v>15</v>
      </c>
      <c r="M944" s="10">
        <f t="shared" si="29"/>
        <v>0.5</v>
      </c>
      <c r="N944" s="12">
        <f>AVERAGEIFS(Abercrombie_Data[Price after Promo''s],Abercrombie_Data[ID],Abercrombie_Data[[#This Row],[ID]])</f>
        <v>15</v>
      </c>
      <c r="O94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5" spans="1:16" x14ac:dyDescent="0.25">
      <c r="A945" s="2">
        <v>43807</v>
      </c>
      <c r="B945" s="3" t="s">
        <v>168</v>
      </c>
      <c r="C945" s="3" t="s">
        <v>230</v>
      </c>
      <c r="D945" s="3" t="s">
        <v>11</v>
      </c>
      <c r="E945" s="6">
        <v>38711385</v>
      </c>
      <c r="F945" s="12">
        <v>28</v>
      </c>
      <c r="G945" s="12">
        <v>14</v>
      </c>
      <c r="H945" s="3" t="s">
        <v>385</v>
      </c>
      <c r="I945" s="3" t="s">
        <v>388</v>
      </c>
      <c r="J945" s="10" t="str">
        <f>IF(Abercrombie_Data[[#This Row],[Extra Promotion]]="","",MID(Abercrombie_Data[[#This Row],[Extra Promotion]],FIND("%",Abercrombie_Data[[#This Row],[Extra Promotion]])-2,2))</f>
        <v>25</v>
      </c>
      <c r="K945" s="7">
        <f t="shared" si="28"/>
        <v>14</v>
      </c>
      <c r="L945" s="7">
        <f>K945*(1-(IF(Abercrombie_Data[[#This Row],[Extra Promotion %]]="",0,Abercrombie_Data[[#This Row],[Extra Promotion %]]/100)))</f>
        <v>10.5</v>
      </c>
      <c r="M945" s="10">
        <f t="shared" si="29"/>
        <v>0.625</v>
      </c>
      <c r="N945" s="12">
        <f>AVERAGEIFS(Abercrombie_Data[Price after Promo''s],Abercrombie_Data[ID],Abercrombie_Data[[#This Row],[ID]])</f>
        <v>10.5</v>
      </c>
      <c r="O94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6" spans="1:16" x14ac:dyDescent="0.25">
      <c r="A946" s="2">
        <v>43807</v>
      </c>
      <c r="B946" s="3" t="s">
        <v>168</v>
      </c>
      <c r="C946" s="3" t="s">
        <v>227</v>
      </c>
      <c r="D946" s="3" t="s">
        <v>218</v>
      </c>
      <c r="E946" s="6">
        <v>38035904</v>
      </c>
      <c r="F946" s="12">
        <v>24</v>
      </c>
      <c r="G946" s="12">
        <v>12</v>
      </c>
      <c r="H946" s="3" t="s">
        <v>385</v>
      </c>
      <c r="I946" s="3" t="s">
        <v>389</v>
      </c>
      <c r="J946" s="10" t="str">
        <f>IF(Abercrombie_Data[[#This Row],[Extra Promotion]]="","",MID(Abercrombie_Data[[#This Row],[Extra Promotion]],FIND("%",Abercrombie_Data[[#This Row],[Extra Promotion]])-2,2))</f>
        <v/>
      </c>
      <c r="K946" s="7">
        <f t="shared" si="28"/>
        <v>12</v>
      </c>
      <c r="L946" s="7">
        <f>K946*(1-(IF(Abercrombie_Data[[#This Row],[Extra Promotion %]]="",0,Abercrombie_Data[[#This Row],[Extra Promotion %]]/100)))</f>
        <v>12</v>
      </c>
      <c r="M946" s="10">
        <f t="shared" si="29"/>
        <v>0.5</v>
      </c>
      <c r="N946" s="12">
        <f>AVERAGEIFS(Abercrombie_Data[Price after Promo''s],Abercrombie_Data[ID],Abercrombie_Data[[#This Row],[ID]])</f>
        <v>12</v>
      </c>
      <c r="O94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7" spans="1:16" x14ac:dyDescent="0.25">
      <c r="A947" s="2">
        <v>43807</v>
      </c>
      <c r="B947" s="3" t="s">
        <v>168</v>
      </c>
      <c r="C947" s="3" t="s">
        <v>217</v>
      </c>
      <c r="D947" s="3" t="s">
        <v>226</v>
      </c>
      <c r="E947" s="6">
        <v>39356332</v>
      </c>
      <c r="F947" s="12">
        <v>30</v>
      </c>
      <c r="G947" s="12">
        <v>20</v>
      </c>
      <c r="H947" s="3" t="s">
        <v>385</v>
      </c>
      <c r="I947" s="3" t="s">
        <v>388</v>
      </c>
      <c r="J947" s="10" t="str">
        <f>IF(Abercrombie_Data[[#This Row],[Extra Promotion]]="","",MID(Abercrombie_Data[[#This Row],[Extra Promotion]],FIND("%",Abercrombie_Data[[#This Row],[Extra Promotion]])-2,2))</f>
        <v>25</v>
      </c>
      <c r="K947" s="7">
        <f t="shared" si="28"/>
        <v>20</v>
      </c>
      <c r="L947" s="7">
        <f>K947*(1-(IF(Abercrombie_Data[[#This Row],[Extra Promotion %]]="",0,Abercrombie_Data[[#This Row],[Extra Promotion %]]/100)))</f>
        <v>15</v>
      </c>
      <c r="M947" s="10">
        <f t="shared" si="29"/>
        <v>0.5</v>
      </c>
      <c r="N947" s="12">
        <f>AVERAGEIFS(Abercrombie_Data[Price after Promo''s],Abercrombie_Data[ID],Abercrombie_Data[[#This Row],[ID]])</f>
        <v>15</v>
      </c>
      <c r="O94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8" spans="1:16" x14ac:dyDescent="0.25">
      <c r="A948" s="2">
        <v>43807</v>
      </c>
      <c r="B948" s="3" t="s">
        <v>168</v>
      </c>
      <c r="C948" s="3" t="s">
        <v>208</v>
      </c>
      <c r="D948" s="3" t="s">
        <v>220</v>
      </c>
      <c r="E948" s="6">
        <v>38711386</v>
      </c>
      <c r="F948" s="12">
        <v>30</v>
      </c>
      <c r="G948" s="12">
        <v>15</v>
      </c>
      <c r="H948" s="3" t="s">
        <v>385</v>
      </c>
      <c r="I948" s="3" t="s">
        <v>388</v>
      </c>
      <c r="J948" s="10" t="str">
        <f>IF(Abercrombie_Data[[#This Row],[Extra Promotion]]="","",MID(Abercrombie_Data[[#This Row],[Extra Promotion]],FIND("%",Abercrombie_Data[[#This Row],[Extra Promotion]])-2,2))</f>
        <v>25</v>
      </c>
      <c r="K948" s="7">
        <f t="shared" si="28"/>
        <v>15</v>
      </c>
      <c r="L948" s="7">
        <f>K948*(1-(IF(Abercrombie_Data[[#This Row],[Extra Promotion %]]="",0,Abercrombie_Data[[#This Row],[Extra Promotion %]]/100)))</f>
        <v>11.25</v>
      </c>
      <c r="M948" s="10">
        <f t="shared" si="29"/>
        <v>0.625</v>
      </c>
      <c r="N948" s="12">
        <f>AVERAGEIFS(Abercrombie_Data[Price after Promo''s],Abercrombie_Data[ID],Abercrombie_Data[[#This Row],[ID]])</f>
        <v>11.25</v>
      </c>
      <c r="O94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49" spans="1:16" x14ac:dyDescent="0.25">
      <c r="A949" s="2">
        <v>43807</v>
      </c>
      <c r="B949" s="3" t="s">
        <v>168</v>
      </c>
      <c r="C949" s="3" t="s">
        <v>182</v>
      </c>
      <c r="D949" s="3" t="s">
        <v>232</v>
      </c>
      <c r="E949" s="6">
        <v>38682534</v>
      </c>
      <c r="F949" s="12">
        <v>24</v>
      </c>
      <c r="G949" s="12">
        <v>12</v>
      </c>
      <c r="H949" s="3" t="s">
        <v>385</v>
      </c>
      <c r="I949" s="3" t="s">
        <v>389</v>
      </c>
      <c r="J949" s="10" t="str">
        <f>IF(Abercrombie_Data[[#This Row],[Extra Promotion]]="","",MID(Abercrombie_Data[[#This Row],[Extra Promotion]],FIND("%",Abercrombie_Data[[#This Row],[Extra Promotion]])-2,2))</f>
        <v/>
      </c>
      <c r="K949" s="7">
        <f t="shared" si="28"/>
        <v>12</v>
      </c>
      <c r="L949" s="7">
        <f>K949*(1-(IF(Abercrombie_Data[[#This Row],[Extra Promotion %]]="",0,Abercrombie_Data[[#This Row],[Extra Promotion %]]/100)))</f>
        <v>12</v>
      </c>
      <c r="M949" s="10">
        <f t="shared" si="29"/>
        <v>0.5</v>
      </c>
      <c r="N949" s="12">
        <f>AVERAGEIFS(Abercrombie_Data[Price after Promo''s],Abercrombie_Data[ID],Abercrombie_Data[[#This Row],[ID]])</f>
        <v>12</v>
      </c>
      <c r="O94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0" spans="1:16" x14ac:dyDescent="0.25">
      <c r="A950" s="2">
        <v>43807</v>
      </c>
      <c r="B950" s="3" t="s">
        <v>168</v>
      </c>
      <c r="C950" s="3" t="s">
        <v>229</v>
      </c>
      <c r="D950" s="3" t="s">
        <v>83</v>
      </c>
      <c r="E950" s="6">
        <v>38035873</v>
      </c>
      <c r="F950" s="12">
        <v>30</v>
      </c>
      <c r="G950" s="12">
        <v>20</v>
      </c>
      <c r="H950" s="3" t="s">
        <v>385</v>
      </c>
      <c r="I950" s="3" t="s">
        <v>388</v>
      </c>
      <c r="J950" s="10" t="str">
        <f>IF(Abercrombie_Data[[#This Row],[Extra Promotion]]="","",MID(Abercrombie_Data[[#This Row],[Extra Promotion]],FIND("%",Abercrombie_Data[[#This Row],[Extra Promotion]])-2,2))</f>
        <v>25</v>
      </c>
      <c r="K950" s="7">
        <f t="shared" si="28"/>
        <v>20</v>
      </c>
      <c r="L950" s="7">
        <f>K950*(1-(IF(Abercrombie_Data[[#This Row],[Extra Promotion %]]="",0,Abercrombie_Data[[#This Row],[Extra Promotion %]]/100)))</f>
        <v>15</v>
      </c>
      <c r="M950" s="10">
        <f t="shared" si="29"/>
        <v>0.5</v>
      </c>
      <c r="N950" s="12">
        <f>AVERAGEIFS(Abercrombie_Data[Price after Promo''s],Abercrombie_Data[ID],Abercrombie_Data[[#This Row],[ID]])</f>
        <v>15</v>
      </c>
      <c r="O95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1" spans="1:16" x14ac:dyDescent="0.25">
      <c r="A951" s="2">
        <v>43807</v>
      </c>
      <c r="B951" s="3" t="s">
        <v>168</v>
      </c>
      <c r="C951" s="3" t="s">
        <v>182</v>
      </c>
      <c r="D951" s="3" t="s">
        <v>219</v>
      </c>
      <c r="E951" s="6">
        <v>38682535</v>
      </c>
      <c r="F951" s="12">
        <v>24</v>
      </c>
      <c r="G951" s="12">
        <v>12</v>
      </c>
      <c r="H951" s="3" t="s">
        <v>385</v>
      </c>
      <c r="I951" s="3" t="s">
        <v>389</v>
      </c>
      <c r="J951" s="10" t="str">
        <f>IF(Abercrombie_Data[[#This Row],[Extra Promotion]]="","",MID(Abercrombie_Data[[#This Row],[Extra Promotion]],FIND("%",Abercrombie_Data[[#This Row],[Extra Promotion]])-2,2))</f>
        <v/>
      </c>
      <c r="K951" s="7">
        <f t="shared" si="28"/>
        <v>12</v>
      </c>
      <c r="L951" s="7">
        <f>K951*(1-(IF(Abercrombie_Data[[#This Row],[Extra Promotion %]]="",0,Abercrombie_Data[[#This Row],[Extra Promotion %]]/100)))</f>
        <v>12</v>
      </c>
      <c r="M951" s="10">
        <f t="shared" si="29"/>
        <v>0.5</v>
      </c>
      <c r="N951" s="12">
        <f>AVERAGEIFS(Abercrombie_Data[Price after Promo''s],Abercrombie_Data[ID],Abercrombie_Data[[#This Row],[ID]])</f>
        <v>12</v>
      </c>
      <c r="O95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2" spans="1:16" x14ac:dyDescent="0.25">
      <c r="A952" s="2">
        <v>43807</v>
      </c>
      <c r="B952" s="3" t="s">
        <v>168</v>
      </c>
      <c r="C952" s="3" t="s">
        <v>227</v>
      </c>
      <c r="D952" s="3" t="s">
        <v>228</v>
      </c>
      <c r="E952" s="6">
        <v>38035905</v>
      </c>
      <c r="F952" s="12">
        <v>24</v>
      </c>
      <c r="G952" s="12">
        <v>12</v>
      </c>
      <c r="H952" s="3" t="s">
        <v>385</v>
      </c>
      <c r="I952" s="3" t="s">
        <v>389</v>
      </c>
      <c r="J952" s="10" t="str">
        <f>IF(Abercrombie_Data[[#This Row],[Extra Promotion]]="","",MID(Abercrombie_Data[[#This Row],[Extra Promotion]],FIND("%",Abercrombie_Data[[#This Row],[Extra Promotion]])-2,2))</f>
        <v/>
      </c>
      <c r="K952" s="7">
        <f t="shared" si="28"/>
        <v>12</v>
      </c>
      <c r="L952" s="7">
        <f>K952*(1-(IF(Abercrombie_Data[[#This Row],[Extra Promotion %]]="",0,Abercrombie_Data[[#This Row],[Extra Promotion %]]/100)))</f>
        <v>12</v>
      </c>
      <c r="M952" s="10">
        <f t="shared" si="29"/>
        <v>0.5</v>
      </c>
      <c r="N952" s="12">
        <f>AVERAGEIFS(Abercrombie_Data[Price after Promo''s],Abercrombie_Data[ID],Abercrombie_Data[[#This Row],[ID]])</f>
        <v>12</v>
      </c>
      <c r="O95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3" spans="1:16" x14ac:dyDescent="0.25">
      <c r="A953" s="2">
        <v>43807</v>
      </c>
      <c r="B953" s="3" t="s">
        <v>233</v>
      </c>
      <c r="C953" s="3" t="s">
        <v>239</v>
      </c>
      <c r="D953" s="3" t="s">
        <v>14</v>
      </c>
      <c r="E953" s="6">
        <v>38682388</v>
      </c>
      <c r="F953" s="12">
        <v>68</v>
      </c>
      <c r="G953" s="12"/>
      <c r="H953" s="3" t="s">
        <v>385</v>
      </c>
      <c r="I953" s="3" t="s">
        <v>389</v>
      </c>
      <c r="J953" s="10" t="str">
        <f>IF(Abercrombie_Data[[#This Row],[Extra Promotion]]="","",MID(Abercrombie_Data[[#This Row],[Extra Promotion]],FIND("%",Abercrombie_Data[[#This Row],[Extra Promotion]])-2,2))</f>
        <v/>
      </c>
      <c r="K953" s="7">
        <f t="shared" si="28"/>
        <v>68</v>
      </c>
      <c r="L953" s="7">
        <f>K953*(1-(IF(Abercrombie_Data[[#This Row],[Extra Promotion %]]="",0,Abercrombie_Data[[#This Row],[Extra Promotion %]]/100)))</f>
        <v>68</v>
      </c>
      <c r="M953" s="10">
        <f t="shared" si="29"/>
        <v>0</v>
      </c>
      <c r="N953" s="12">
        <f>AVERAGEIFS(Abercrombie_Data[Price after Promo''s],Abercrombie_Data[ID],Abercrombie_Data[[#This Row],[ID]])</f>
        <v>68</v>
      </c>
      <c r="O95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4" spans="1:16" x14ac:dyDescent="0.25">
      <c r="A954" s="2">
        <v>43807</v>
      </c>
      <c r="B954" s="3" t="s">
        <v>233</v>
      </c>
      <c r="C954" s="3" t="s">
        <v>242</v>
      </c>
      <c r="D954" s="3" t="s">
        <v>11</v>
      </c>
      <c r="E954" s="6">
        <v>36583342</v>
      </c>
      <c r="F954" s="12">
        <v>78</v>
      </c>
      <c r="G954" s="12">
        <v>39</v>
      </c>
      <c r="H954" s="3" t="s">
        <v>385</v>
      </c>
      <c r="I954" s="3" t="s">
        <v>388</v>
      </c>
      <c r="J954" s="10" t="str">
        <f>IF(Abercrombie_Data[[#This Row],[Extra Promotion]]="","",MID(Abercrombie_Data[[#This Row],[Extra Promotion]],FIND("%",Abercrombie_Data[[#This Row],[Extra Promotion]])-2,2))</f>
        <v>25</v>
      </c>
      <c r="K954" s="7">
        <f t="shared" si="28"/>
        <v>39</v>
      </c>
      <c r="L954" s="7">
        <f>K954*(1-(IF(Abercrombie_Data[[#This Row],[Extra Promotion %]]="",0,Abercrombie_Data[[#This Row],[Extra Promotion %]]/100)))</f>
        <v>29.25</v>
      </c>
      <c r="M954" s="10">
        <f t="shared" si="29"/>
        <v>0.625</v>
      </c>
      <c r="N954" s="12">
        <f>AVERAGEIFS(Abercrombie_Data[Price after Promo''s],Abercrombie_Data[ID],Abercrombie_Data[[#This Row],[ID]])</f>
        <v>29.25</v>
      </c>
      <c r="O95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5" spans="1:16" x14ac:dyDescent="0.25">
      <c r="A955" s="2">
        <v>43807</v>
      </c>
      <c r="B955" s="3" t="s">
        <v>233</v>
      </c>
      <c r="C955" s="3" t="s">
        <v>235</v>
      </c>
      <c r="D955" s="3" t="s">
        <v>11</v>
      </c>
      <c r="E955" s="6">
        <v>38682393</v>
      </c>
      <c r="F955" s="12">
        <v>68</v>
      </c>
      <c r="G955" s="12">
        <v>34</v>
      </c>
      <c r="H955" s="3" t="s">
        <v>385</v>
      </c>
      <c r="I955" s="3" t="s">
        <v>389</v>
      </c>
      <c r="J955" s="10" t="str">
        <f>IF(Abercrombie_Data[[#This Row],[Extra Promotion]]="","",MID(Abercrombie_Data[[#This Row],[Extra Promotion]],FIND("%",Abercrombie_Data[[#This Row],[Extra Promotion]])-2,2))</f>
        <v/>
      </c>
      <c r="K955" s="7">
        <f t="shared" si="28"/>
        <v>34</v>
      </c>
      <c r="L955" s="7">
        <f>K955*(1-(IF(Abercrombie_Data[[#This Row],[Extra Promotion %]]="",0,Abercrombie_Data[[#This Row],[Extra Promotion %]]/100)))</f>
        <v>34</v>
      </c>
      <c r="M955" s="10">
        <f t="shared" si="29"/>
        <v>0.5</v>
      </c>
      <c r="N955" s="12">
        <f>AVERAGEIFS(Abercrombie_Data[Price after Promo''s],Abercrombie_Data[ID],Abercrombie_Data[[#This Row],[ID]])</f>
        <v>34</v>
      </c>
      <c r="O95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6" spans="1:16" x14ac:dyDescent="0.25">
      <c r="A956" s="2">
        <v>43807</v>
      </c>
      <c r="B956" s="3" t="s">
        <v>233</v>
      </c>
      <c r="C956" s="3" t="s">
        <v>240</v>
      </c>
      <c r="D956" s="3" t="s">
        <v>16</v>
      </c>
      <c r="E956" s="6">
        <v>39160833</v>
      </c>
      <c r="F956" s="12">
        <v>98</v>
      </c>
      <c r="G956" s="12">
        <v>49</v>
      </c>
      <c r="H956" s="3" t="s">
        <v>385</v>
      </c>
      <c r="I956" s="3" t="s">
        <v>388</v>
      </c>
      <c r="J956" s="10" t="str">
        <f>IF(Abercrombie_Data[[#This Row],[Extra Promotion]]="","",MID(Abercrombie_Data[[#This Row],[Extra Promotion]],FIND("%",Abercrombie_Data[[#This Row],[Extra Promotion]])-2,2))</f>
        <v>25</v>
      </c>
      <c r="K956" s="7">
        <f t="shared" si="28"/>
        <v>49</v>
      </c>
      <c r="L956" s="7">
        <f>K956*(1-(IF(Abercrombie_Data[[#This Row],[Extra Promotion %]]="",0,Abercrombie_Data[[#This Row],[Extra Promotion %]]/100)))</f>
        <v>36.75</v>
      </c>
      <c r="M956" s="10">
        <f t="shared" si="29"/>
        <v>0.625</v>
      </c>
      <c r="N956" s="12">
        <f>AVERAGEIFS(Abercrombie_Data[Price after Promo''s],Abercrombie_Data[ID],Abercrombie_Data[[#This Row],[ID]])</f>
        <v>36.75</v>
      </c>
      <c r="O95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7" spans="1:16" x14ac:dyDescent="0.25">
      <c r="A957" s="2">
        <v>43807</v>
      </c>
      <c r="B957" s="3" t="s">
        <v>233</v>
      </c>
      <c r="C957" s="3" t="s">
        <v>235</v>
      </c>
      <c r="D957" s="3" t="s">
        <v>18</v>
      </c>
      <c r="E957" s="6">
        <v>38682390</v>
      </c>
      <c r="F957" s="12">
        <v>68</v>
      </c>
      <c r="G957" s="12">
        <v>34</v>
      </c>
      <c r="H957" s="3" t="s">
        <v>385</v>
      </c>
      <c r="I957" s="3" t="s">
        <v>389</v>
      </c>
      <c r="J957" s="10" t="str">
        <f>IF(Abercrombie_Data[[#This Row],[Extra Promotion]]="","",MID(Abercrombie_Data[[#This Row],[Extra Promotion]],FIND("%",Abercrombie_Data[[#This Row],[Extra Promotion]])-2,2))</f>
        <v/>
      </c>
      <c r="K957" s="7">
        <f t="shared" si="28"/>
        <v>34</v>
      </c>
      <c r="L957" s="7">
        <f>K957*(1-(IF(Abercrombie_Data[[#This Row],[Extra Promotion %]]="",0,Abercrombie_Data[[#This Row],[Extra Promotion %]]/100)))</f>
        <v>34</v>
      </c>
      <c r="M957" s="10">
        <f t="shared" si="29"/>
        <v>0.5</v>
      </c>
      <c r="N957" s="12">
        <f>AVERAGEIFS(Abercrombie_Data[Price after Promo''s],Abercrombie_Data[ID],Abercrombie_Data[[#This Row],[ID]])</f>
        <v>34</v>
      </c>
      <c r="O95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8" spans="1:16" x14ac:dyDescent="0.25">
      <c r="A958" s="2">
        <v>43807</v>
      </c>
      <c r="B958" s="3" t="s">
        <v>233</v>
      </c>
      <c r="C958" s="3" t="s">
        <v>234</v>
      </c>
      <c r="D958" s="3" t="s">
        <v>11</v>
      </c>
      <c r="E958" s="6">
        <v>39671824</v>
      </c>
      <c r="F958" s="12">
        <v>88</v>
      </c>
      <c r="G958" s="12"/>
      <c r="H958" s="3" t="s">
        <v>385</v>
      </c>
      <c r="I958" s="3" t="s">
        <v>389</v>
      </c>
      <c r="J958" s="10" t="str">
        <f>IF(Abercrombie_Data[[#This Row],[Extra Promotion]]="","",MID(Abercrombie_Data[[#This Row],[Extra Promotion]],FIND("%",Abercrombie_Data[[#This Row],[Extra Promotion]])-2,2))</f>
        <v/>
      </c>
      <c r="K958" s="7">
        <f t="shared" si="28"/>
        <v>88</v>
      </c>
      <c r="L958" s="7">
        <f>K958*(1-(IF(Abercrombie_Data[[#This Row],[Extra Promotion %]]="",0,Abercrombie_Data[[#This Row],[Extra Promotion %]]/100)))</f>
        <v>88</v>
      </c>
      <c r="M958" s="10">
        <f t="shared" si="29"/>
        <v>0</v>
      </c>
      <c r="N958" s="12">
        <f>AVERAGEIFS(Abercrombie_Data[Price after Promo''s],Abercrombie_Data[ID],Abercrombie_Data[[#This Row],[ID]])</f>
        <v>88</v>
      </c>
      <c r="O95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59" spans="1:16" x14ac:dyDescent="0.25">
      <c r="A959" s="2">
        <v>43807</v>
      </c>
      <c r="B959" s="3" t="s">
        <v>233</v>
      </c>
      <c r="C959" s="3" t="s">
        <v>239</v>
      </c>
      <c r="D959" s="3" t="s">
        <v>30</v>
      </c>
      <c r="E959" s="6">
        <v>38682389</v>
      </c>
      <c r="F959" s="12">
        <v>68</v>
      </c>
      <c r="G959" s="12"/>
      <c r="H959" s="3" t="s">
        <v>385</v>
      </c>
      <c r="I959" s="3" t="s">
        <v>389</v>
      </c>
      <c r="J959" s="10" t="str">
        <f>IF(Abercrombie_Data[[#This Row],[Extra Promotion]]="","",MID(Abercrombie_Data[[#This Row],[Extra Promotion]],FIND("%",Abercrombie_Data[[#This Row],[Extra Promotion]])-2,2))</f>
        <v/>
      </c>
      <c r="K959" s="7">
        <f t="shared" si="28"/>
        <v>68</v>
      </c>
      <c r="L959" s="7">
        <f>K959*(1-(IF(Abercrombie_Data[[#This Row],[Extra Promotion %]]="",0,Abercrombie_Data[[#This Row],[Extra Promotion %]]/100)))</f>
        <v>68</v>
      </c>
      <c r="M959" s="10">
        <f t="shared" si="29"/>
        <v>0</v>
      </c>
      <c r="N959" s="12">
        <f>AVERAGEIFS(Abercrombie_Data[Price after Promo''s],Abercrombie_Data[ID],Abercrombie_Data[[#This Row],[ID]])</f>
        <v>68</v>
      </c>
      <c r="O95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0" spans="1:16" x14ac:dyDescent="0.25">
      <c r="A960" s="2">
        <v>43807</v>
      </c>
      <c r="B960" s="3" t="s">
        <v>233</v>
      </c>
      <c r="C960" s="3" t="s">
        <v>241</v>
      </c>
      <c r="D960" s="3" t="s">
        <v>18</v>
      </c>
      <c r="E960" s="6">
        <v>39160829</v>
      </c>
      <c r="F960" s="12">
        <v>45</v>
      </c>
      <c r="G960" s="12"/>
      <c r="H960" s="3" t="s">
        <v>385</v>
      </c>
      <c r="I960" s="3" t="s">
        <v>389</v>
      </c>
      <c r="J960" s="10" t="str">
        <f>IF(Abercrombie_Data[[#This Row],[Extra Promotion]]="","",MID(Abercrombie_Data[[#This Row],[Extra Promotion]],FIND("%",Abercrombie_Data[[#This Row],[Extra Promotion]])-2,2))</f>
        <v/>
      </c>
      <c r="K960" s="7">
        <f t="shared" si="28"/>
        <v>45</v>
      </c>
      <c r="L960" s="7">
        <f>K960*(1-(IF(Abercrombie_Data[[#This Row],[Extra Promotion %]]="",0,Abercrombie_Data[[#This Row],[Extra Promotion %]]/100)))</f>
        <v>45</v>
      </c>
      <c r="M960" s="10">
        <f t="shared" si="29"/>
        <v>0</v>
      </c>
      <c r="N960" s="12">
        <f>AVERAGEIFS(Abercrombie_Data[Price after Promo''s],Abercrombie_Data[ID],Abercrombie_Data[[#This Row],[ID]])</f>
        <v>45</v>
      </c>
      <c r="O96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1" spans="1:16" x14ac:dyDescent="0.25">
      <c r="A961" s="2">
        <v>43807</v>
      </c>
      <c r="B961" s="3" t="s">
        <v>233</v>
      </c>
      <c r="C961" s="3" t="s">
        <v>242</v>
      </c>
      <c r="D961" s="3" t="s">
        <v>192</v>
      </c>
      <c r="E961" s="6">
        <v>38682405</v>
      </c>
      <c r="F961" s="12">
        <v>88</v>
      </c>
      <c r="G961" s="12">
        <v>44</v>
      </c>
      <c r="H961" s="3" t="s">
        <v>385</v>
      </c>
      <c r="I961" s="3" t="s">
        <v>388</v>
      </c>
      <c r="J961" s="10" t="str">
        <f>IF(Abercrombie_Data[[#This Row],[Extra Promotion]]="","",MID(Abercrombie_Data[[#This Row],[Extra Promotion]],FIND("%",Abercrombie_Data[[#This Row],[Extra Promotion]])-2,2))</f>
        <v>25</v>
      </c>
      <c r="K961" s="7">
        <f t="shared" si="28"/>
        <v>44</v>
      </c>
      <c r="L961" s="7">
        <f>K961*(1-(IF(Abercrombie_Data[[#This Row],[Extra Promotion %]]="",0,Abercrombie_Data[[#This Row],[Extra Promotion %]]/100)))</f>
        <v>33</v>
      </c>
      <c r="M961" s="10">
        <f t="shared" si="29"/>
        <v>0.625</v>
      </c>
      <c r="N961" s="12">
        <f>AVERAGEIFS(Abercrombie_Data[Price after Promo''s],Abercrombie_Data[ID],Abercrombie_Data[[#This Row],[ID]])</f>
        <v>33</v>
      </c>
      <c r="O96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2" spans="1:16" x14ac:dyDescent="0.25">
      <c r="A962" s="2">
        <v>43807</v>
      </c>
      <c r="B962" s="3" t="s">
        <v>233</v>
      </c>
      <c r="C962" s="3" t="s">
        <v>235</v>
      </c>
      <c r="D962" s="3" t="s">
        <v>236</v>
      </c>
      <c r="E962" s="6">
        <v>38682392</v>
      </c>
      <c r="F962" s="12">
        <v>68</v>
      </c>
      <c r="G962" s="12">
        <v>34</v>
      </c>
      <c r="H962" s="3" t="s">
        <v>385</v>
      </c>
      <c r="I962" s="3" t="s">
        <v>389</v>
      </c>
      <c r="J962" s="10" t="str">
        <f>IF(Abercrombie_Data[[#This Row],[Extra Promotion]]="","",MID(Abercrombie_Data[[#This Row],[Extra Promotion]],FIND("%",Abercrombie_Data[[#This Row],[Extra Promotion]])-2,2))</f>
        <v/>
      </c>
      <c r="K962" s="7">
        <f t="shared" ref="K962:K1025" si="30">MIN(F962,G962)</f>
        <v>34</v>
      </c>
      <c r="L962" s="7">
        <f>K962*(1-(IF(Abercrombie_Data[[#This Row],[Extra Promotion %]]="",0,Abercrombie_Data[[#This Row],[Extra Promotion %]]/100)))</f>
        <v>34</v>
      </c>
      <c r="M962" s="10">
        <f t="shared" ref="M962:M1025" si="31">IF(1-(L962/F962)=1,"",1-(L962/F962))</f>
        <v>0.5</v>
      </c>
      <c r="N962" s="12">
        <f>AVERAGEIFS(Abercrombie_Data[Price after Promo''s],Abercrombie_Data[ID],Abercrombie_Data[[#This Row],[ID]])</f>
        <v>34</v>
      </c>
      <c r="O96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3" spans="1:16" x14ac:dyDescent="0.25">
      <c r="A963" s="2">
        <v>43807</v>
      </c>
      <c r="B963" s="3" t="s">
        <v>233</v>
      </c>
      <c r="C963" s="3" t="s">
        <v>237</v>
      </c>
      <c r="D963" s="3" t="s">
        <v>238</v>
      </c>
      <c r="E963" s="6">
        <v>39160840</v>
      </c>
      <c r="F963" s="12">
        <v>78</v>
      </c>
      <c r="G963" s="12">
        <v>39</v>
      </c>
      <c r="H963" s="3" t="s">
        <v>385</v>
      </c>
      <c r="I963" s="3" t="s">
        <v>388</v>
      </c>
      <c r="J963" s="10" t="str">
        <f>IF(Abercrombie_Data[[#This Row],[Extra Promotion]]="","",MID(Abercrombie_Data[[#This Row],[Extra Promotion]],FIND("%",Abercrombie_Data[[#This Row],[Extra Promotion]])-2,2))</f>
        <v>25</v>
      </c>
      <c r="K963" s="7">
        <f t="shared" si="30"/>
        <v>39</v>
      </c>
      <c r="L963" s="7">
        <f>K963*(1-(IF(Abercrombie_Data[[#This Row],[Extra Promotion %]]="",0,Abercrombie_Data[[#This Row],[Extra Promotion %]]/100)))</f>
        <v>29.25</v>
      </c>
      <c r="M963" s="10">
        <f t="shared" si="31"/>
        <v>0.625</v>
      </c>
      <c r="N963" s="12">
        <f>AVERAGEIFS(Abercrombie_Data[Price after Promo''s],Abercrombie_Data[ID],Abercrombie_Data[[#This Row],[ID]])</f>
        <v>29.25</v>
      </c>
      <c r="O96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4" spans="1:16" x14ac:dyDescent="0.25">
      <c r="A964" s="2">
        <v>43807</v>
      </c>
      <c r="B964" s="3" t="s">
        <v>233</v>
      </c>
      <c r="C964" s="3" t="s">
        <v>234</v>
      </c>
      <c r="D964" s="3" t="s">
        <v>30</v>
      </c>
      <c r="E964" s="6">
        <v>39671823</v>
      </c>
      <c r="F964" s="12">
        <v>88</v>
      </c>
      <c r="G964" s="12"/>
      <c r="H964" s="3" t="s">
        <v>385</v>
      </c>
      <c r="I964" s="3" t="s">
        <v>389</v>
      </c>
      <c r="J964" s="10" t="str">
        <f>IF(Abercrombie_Data[[#This Row],[Extra Promotion]]="","",MID(Abercrombie_Data[[#This Row],[Extra Promotion]],FIND("%",Abercrombie_Data[[#This Row],[Extra Promotion]])-2,2))</f>
        <v/>
      </c>
      <c r="K964" s="7">
        <f t="shared" si="30"/>
        <v>88</v>
      </c>
      <c r="L964" s="7">
        <f>K964*(1-(IF(Abercrombie_Data[[#This Row],[Extra Promotion %]]="",0,Abercrombie_Data[[#This Row],[Extra Promotion %]]/100)))</f>
        <v>88</v>
      </c>
      <c r="M964" s="10">
        <f t="shared" si="31"/>
        <v>0</v>
      </c>
      <c r="N964" s="12">
        <f>AVERAGEIFS(Abercrombie_Data[Price after Promo''s],Abercrombie_Data[ID],Abercrombie_Data[[#This Row],[ID]])</f>
        <v>88</v>
      </c>
      <c r="O96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5" spans="1:16" x14ac:dyDescent="0.25">
      <c r="A965" s="2">
        <v>43807</v>
      </c>
      <c r="B965" s="3" t="s">
        <v>233</v>
      </c>
      <c r="C965" s="3" t="s">
        <v>235</v>
      </c>
      <c r="D965" s="3" t="s">
        <v>170</v>
      </c>
      <c r="E965" s="6">
        <v>38682394</v>
      </c>
      <c r="F965" s="12">
        <v>68</v>
      </c>
      <c r="G965" s="12">
        <v>34</v>
      </c>
      <c r="H965" s="3" t="s">
        <v>385</v>
      </c>
      <c r="I965" s="3" t="s">
        <v>389</v>
      </c>
      <c r="J965" s="10" t="str">
        <f>IF(Abercrombie_Data[[#This Row],[Extra Promotion]]="","",MID(Abercrombie_Data[[#This Row],[Extra Promotion]],FIND("%",Abercrombie_Data[[#This Row],[Extra Promotion]])-2,2))</f>
        <v/>
      </c>
      <c r="K965" s="7">
        <f t="shared" si="30"/>
        <v>34</v>
      </c>
      <c r="L965" s="7">
        <f>K965*(1-(IF(Abercrombie_Data[[#This Row],[Extra Promotion %]]="",0,Abercrombie_Data[[#This Row],[Extra Promotion %]]/100)))</f>
        <v>34</v>
      </c>
      <c r="M965" s="10">
        <f t="shared" si="31"/>
        <v>0.5</v>
      </c>
      <c r="N965" s="12">
        <f>AVERAGEIFS(Abercrombie_Data[Price after Promo''s],Abercrombie_Data[ID],Abercrombie_Data[[#This Row],[ID]])</f>
        <v>34</v>
      </c>
      <c r="O96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6" spans="1:16" x14ac:dyDescent="0.25">
      <c r="A966" s="2">
        <v>43807</v>
      </c>
      <c r="B966" s="3" t="s">
        <v>233</v>
      </c>
      <c r="C966" s="3" t="s">
        <v>241</v>
      </c>
      <c r="D966" s="3" t="s">
        <v>172</v>
      </c>
      <c r="E966" s="6">
        <v>39160831</v>
      </c>
      <c r="F966" s="12">
        <v>45</v>
      </c>
      <c r="G966" s="12"/>
      <c r="H966" s="3" t="s">
        <v>385</v>
      </c>
      <c r="I966" s="3" t="s">
        <v>389</v>
      </c>
      <c r="J966" s="10" t="str">
        <f>IF(Abercrombie_Data[[#This Row],[Extra Promotion]]="","",MID(Abercrombie_Data[[#This Row],[Extra Promotion]],FIND("%",Abercrombie_Data[[#This Row],[Extra Promotion]])-2,2))</f>
        <v/>
      </c>
      <c r="K966" s="7">
        <f t="shared" si="30"/>
        <v>45</v>
      </c>
      <c r="L966" s="7">
        <f>K966*(1-(IF(Abercrombie_Data[[#This Row],[Extra Promotion %]]="",0,Abercrombie_Data[[#This Row],[Extra Promotion %]]/100)))</f>
        <v>45</v>
      </c>
      <c r="M966" s="10">
        <f t="shared" si="31"/>
        <v>0</v>
      </c>
      <c r="N966" s="12">
        <f>AVERAGEIFS(Abercrombie_Data[Price after Promo''s],Abercrombie_Data[ID],Abercrombie_Data[[#This Row],[ID]])</f>
        <v>45</v>
      </c>
      <c r="O96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7" spans="1:16" x14ac:dyDescent="0.25">
      <c r="A967" s="2">
        <v>43807</v>
      </c>
      <c r="B967" s="3" t="s">
        <v>233</v>
      </c>
      <c r="C967" s="3" t="s">
        <v>242</v>
      </c>
      <c r="D967" s="3" t="s">
        <v>54</v>
      </c>
      <c r="E967" s="6">
        <v>38682406</v>
      </c>
      <c r="F967" s="12">
        <v>88</v>
      </c>
      <c r="G967" s="12">
        <v>44</v>
      </c>
      <c r="H967" s="3" t="s">
        <v>385</v>
      </c>
      <c r="I967" s="3" t="s">
        <v>388</v>
      </c>
      <c r="J967" s="10" t="str">
        <f>IF(Abercrombie_Data[[#This Row],[Extra Promotion]]="","",MID(Abercrombie_Data[[#This Row],[Extra Promotion]],FIND("%",Abercrombie_Data[[#This Row],[Extra Promotion]])-2,2))</f>
        <v>25</v>
      </c>
      <c r="K967" s="7">
        <f t="shared" si="30"/>
        <v>44</v>
      </c>
      <c r="L967" s="7">
        <f>K967*(1-(IF(Abercrombie_Data[[#This Row],[Extra Promotion %]]="",0,Abercrombie_Data[[#This Row],[Extra Promotion %]]/100)))</f>
        <v>33</v>
      </c>
      <c r="M967" s="10">
        <f t="shared" si="31"/>
        <v>0.625</v>
      </c>
      <c r="N967" s="12">
        <f>AVERAGEIFS(Abercrombie_Data[Price after Promo''s],Abercrombie_Data[ID],Abercrombie_Data[[#This Row],[ID]])</f>
        <v>33</v>
      </c>
      <c r="O96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8" spans="1:16" x14ac:dyDescent="0.25">
      <c r="A968" s="2">
        <v>43807</v>
      </c>
      <c r="B968" s="3" t="s">
        <v>233</v>
      </c>
      <c r="C968" s="3" t="s">
        <v>235</v>
      </c>
      <c r="D968" s="3" t="s">
        <v>9</v>
      </c>
      <c r="E968" s="6">
        <v>38682391</v>
      </c>
      <c r="F968" s="12">
        <v>68</v>
      </c>
      <c r="G968" s="12">
        <v>34</v>
      </c>
      <c r="H968" s="3" t="s">
        <v>385</v>
      </c>
      <c r="I968" s="3" t="s">
        <v>389</v>
      </c>
      <c r="J968" s="10" t="str">
        <f>IF(Abercrombie_Data[[#This Row],[Extra Promotion]]="","",MID(Abercrombie_Data[[#This Row],[Extra Promotion]],FIND("%",Abercrombie_Data[[#This Row],[Extra Promotion]])-2,2))</f>
        <v/>
      </c>
      <c r="K968" s="7">
        <f t="shared" si="30"/>
        <v>34</v>
      </c>
      <c r="L968" s="7">
        <f>K968*(1-(IF(Abercrombie_Data[[#This Row],[Extra Promotion %]]="",0,Abercrombie_Data[[#This Row],[Extra Promotion %]]/100)))</f>
        <v>34</v>
      </c>
      <c r="M968" s="10">
        <f t="shared" si="31"/>
        <v>0.5</v>
      </c>
      <c r="N968" s="12">
        <f>AVERAGEIFS(Abercrombie_Data[Price after Promo''s],Abercrombie_Data[ID],Abercrombie_Data[[#This Row],[ID]])</f>
        <v>34</v>
      </c>
      <c r="O96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69" spans="1:16" x14ac:dyDescent="0.25">
      <c r="A969" s="2">
        <v>43807</v>
      </c>
      <c r="B969" s="3" t="s">
        <v>233</v>
      </c>
      <c r="C969" s="3" t="s">
        <v>252</v>
      </c>
      <c r="D969" s="3" t="s">
        <v>253</v>
      </c>
      <c r="E969" s="6">
        <v>39160836</v>
      </c>
      <c r="F969" s="12">
        <v>78</v>
      </c>
      <c r="G969" s="12">
        <v>39</v>
      </c>
      <c r="H969" s="3" t="s">
        <v>385</v>
      </c>
      <c r="I969" s="3" t="s">
        <v>388</v>
      </c>
      <c r="J969" s="10" t="str">
        <f>IF(Abercrombie_Data[[#This Row],[Extra Promotion]]="","",MID(Abercrombie_Data[[#This Row],[Extra Promotion]],FIND("%",Abercrombie_Data[[#This Row],[Extra Promotion]])-2,2))</f>
        <v>25</v>
      </c>
      <c r="K969" s="7">
        <f t="shared" si="30"/>
        <v>39</v>
      </c>
      <c r="L969" s="7">
        <f>K969*(1-(IF(Abercrombie_Data[[#This Row],[Extra Promotion %]]="",0,Abercrombie_Data[[#This Row],[Extra Promotion %]]/100)))</f>
        <v>29.25</v>
      </c>
      <c r="M969" s="10">
        <f t="shared" si="31"/>
        <v>0.625</v>
      </c>
      <c r="N969" s="12">
        <f>AVERAGEIFS(Abercrombie_Data[Price after Promo''s],Abercrombie_Data[ID],Abercrombie_Data[[#This Row],[ID]])</f>
        <v>29.25</v>
      </c>
      <c r="O96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0" spans="1:16" x14ac:dyDescent="0.25">
      <c r="A970" s="2">
        <v>43807</v>
      </c>
      <c r="B970" s="3" t="s">
        <v>233</v>
      </c>
      <c r="C970" s="3" t="s">
        <v>250</v>
      </c>
      <c r="D970" s="3" t="s">
        <v>184</v>
      </c>
      <c r="E970" s="6">
        <v>39167319</v>
      </c>
      <c r="F970" s="12">
        <v>78</v>
      </c>
      <c r="G970" s="12">
        <v>39</v>
      </c>
      <c r="H970" s="3" t="s">
        <v>385</v>
      </c>
      <c r="I970" s="3" t="s">
        <v>388</v>
      </c>
      <c r="J970" s="10" t="str">
        <f>IF(Abercrombie_Data[[#This Row],[Extra Promotion]]="","",MID(Abercrombie_Data[[#This Row],[Extra Promotion]],FIND("%",Abercrombie_Data[[#This Row],[Extra Promotion]])-2,2))</f>
        <v>25</v>
      </c>
      <c r="K970" s="7">
        <f t="shared" si="30"/>
        <v>39</v>
      </c>
      <c r="L970" s="7">
        <f>K970*(1-(IF(Abercrombie_Data[[#This Row],[Extra Promotion %]]="",0,Abercrombie_Data[[#This Row],[Extra Promotion %]]/100)))</f>
        <v>29.25</v>
      </c>
      <c r="M970" s="10">
        <f t="shared" si="31"/>
        <v>0.625</v>
      </c>
      <c r="N970" s="12">
        <f>AVERAGEIFS(Abercrombie_Data[Price after Promo''s],Abercrombie_Data[ID],Abercrombie_Data[[#This Row],[ID]])</f>
        <v>29.25</v>
      </c>
      <c r="O97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1" spans="1:16" x14ac:dyDescent="0.25">
      <c r="A971" s="2">
        <v>43807</v>
      </c>
      <c r="B971" s="3" t="s">
        <v>233</v>
      </c>
      <c r="C971" s="3" t="s">
        <v>256</v>
      </c>
      <c r="D971" s="3" t="s">
        <v>18</v>
      </c>
      <c r="E971" s="6">
        <v>38682407</v>
      </c>
      <c r="F971" s="12">
        <v>78</v>
      </c>
      <c r="G971" s="12">
        <v>39</v>
      </c>
      <c r="H971" s="3" t="s">
        <v>385</v>
      </c>
      <c r="I971" s="3" t="s">
        <v>388</v>
      </c>
      <c r="J971" s="10" t="str">
        <f>IF(Abercrombie_Data[[#This Row],[Extra Promotion]]="","",MID(Abercrombie_Data[[#This Row],[Extra Promotion]],FIND("%",Abercrombie_Data[[#This Row],[Extra Promotion]])-2,2))</f>
        <v>25</v>
      </c>
      <c r="K971" s="7">
        <f t="shared" si="30"/>
        <v>39</v>
      </c>
      <c r="L971" s="7">
        <f>K971*(1-(IF(Abercrombie_Data[[#This Row],[Extra Promotion %]]="",0,Abercrombie_Data[[#This Row],[Extra Promotion %]]/100)))</f>
        <v>29.25</v>
      </c>
      <c r="M971" s="10">
        <f t="shared" si="31"/>
        <v>0.625</v>
      </c>
      <c r="N971" s="12">
        <f>AVERAGEIFS(Abercrombie_Data[Price after Promo''s],Abercrombie_Data[ID],Abercrombie_Data[[#This Row],[ID]])</f>
        <v>29.25</v>
      </c>
      <c r="O97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2" spans="1:16" x14ac:dyDescent="0.25">
      <c r="A972" s="2">
        <v>43807</v>
      </c>
      <c r="B972" s="3" t="s">
        <v>233</v>
      </c>
      <c r="C972" s="3" t="s">
        <v>242</v>
      </c>
      <c r="D972" s="3" t="s">
        <v>80</v>
      </c>
      <c r="E972" s="6">
        <v>38682404</v>
      </c>
      <c r="F972" s="12">
        <v>88</v>
      </c>
      <c r="G972" s="12">
        <v>44</v>
      </c>
      <c r="H972" s="3" t="s">
        <v>385</v>
      </c>
      <c r="I972" s="3" t="s">
        <v>388</v>
      </c>
      <c r="J972" s="10" t="str">
        <f>IF(Abercrombie_Data[[#This Row],[Extra Promotion]]="","",MID(Abercrombie_Data[[#This Row],[Extra Promotion]],FIND("%",Abercrombie_Data[[#This Row],[Extra Promotion]])-2,2))</f>
        <v>25</v>
      </c>
      <c r="K972" s="7">
        <f t="shared" si="30"/>
        <v>44</v>
      </c>
      <c r="L972" s="7">
        <f>K972*(1-(IF(Abercrombie_Data[[#This Row],[Extra Promotion %]]="",0,Abercrombie_Data[[#This Row],[Extra Promotion %]]/100)))</f>
        <v>33</v>
      </c>
      <c r="M972" s="10">
        <f t="shared" si="31"/>
        <v>0.625</v>
      </c>
      <c r="N972" s="12">
        <f>AVERAGEIFS(Abercrombie_Data[Price after Promo''s],Abercrombie_Data[ID],Abercrombie_Data[[#This Row],[ID]])</f>
        <v>33</v>
      </c>
      <c r="O97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3" spans="1:16" x14ac:dyDescent="0.25">
      <c r="A973" s="2">
        <v>43807</v>
      </c>
      <c r="B973" s="3" t="s">
        <v>233</v>
      </c>
      <c r="C973" s="3" t="s">
        <v>240</v>
      </c>
      <c r="D973" s="3" t="s">
        <v>207</v>
      </c>
      <c r="E973" s="6">
        <v>39160838</v>
      </c>
      <c r="F973" s="12">
        <v>98</v>
      </c>
      <c r="G973" s="12">
        <v>49</v>
      </c>
      <c r="H973" s="3" t="s">
        <v>385</v>
      </c>
      <c r="I973" s="3" t="s">
        <v>388</v>
      </c>
      <c r="J973" s="10" t="str">
        <f>IF(Abercrombie_Data[[#This Row],[Extra Promotion]]="","",MID(Abercrombie_Data[[#This Row],[Extra Promotion]],FIND("%",Abercrombie_Data[[#This Row],[Extra Promotion]])-2,2))</f>
        <v>25</v>
      </c>
      <c r="K973" s="7">
        <f t="shared" si="30"/>
        <v>49</v>
      </c>
      <c r="L973" s="7">
        <f>K973*(1-(IF(Abercrombie_Data[[#This Row],[Extra Promotion %]]="",0,Abercrombie_Data[[#This Row],[Extra Promotion %]]/100)))</f>
        <v>36.75</v>
      </c>
      <c r="M973" s="10">
        <f t="shared" si="31"/>
        <v>0.625</v>
      </c>
      <c r="N973" s="12">
        <f>AVERAGEIFS(Abercrombie_Data[Price after Promo''s],Abercrombie_Data[ID],Abercrombie_Data[[#This Row],[ID]])</f>
        <v>36.75</v>
      </c>
      <c r="O97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4" spans="1:16" x14ac:dyDescent="0.25">
      <c r="A974" s="2">
        <v>43807</v>
      </c>
      <c r="B974" s="3" t="s">
        <v>233</v>
      </c>
      <c r="C974" s="3" t="s">
        <v>237</v>
      </c>
      <c r="D974" s="3" t="s">
        <v>248</v>
      </c>
      <c r="E974" s="6">
        <v>39160843</v>
      </c>
      <c r="F974" s="12">
        <v>78</v>
      </c>
      <c r="G974" s="12">
        <v>39</v>
      </c>
      <c r="H974" s="3" t="s">
        <v>385</v>
      </c>
      <c r="I974" s="3" t="s">
        <v>388</v>
      </c>
      <c r="J974" s="10" t="str">
        <f>IF(Abercrombie_Data[[#This Row],[Extra Promotion]]="","",MID(Abercrombie_Data[[#This Row],[Extra Promotion]],FIND("%",Abercrombie_Data[[#This Row],[Extra Promotion]])-2,2))</f>
        <v>25</v>
      </c>
      <c r="K974" s="7">
        <f t="shared" si="30"/>
        <v>39</v>
      </c>
      <c r="L974" s="7">
        <f>K974*(1-(IF(Abercrombie_Data[[#This Row],[Extra Promotion %]]="",0,Abercrombie_Data[[#This Row],[Extra Promotion %]]/100)))</f>
        <v>29.25</v>
      </c>
      <c r="M974" s="10">
        <f t="shared" si="31"/>
        <v>0.625</v>
      </c>
      <c r="N974" s="12">
        <f>AVERAGEIFS(Abercrombie_Data[Price after Promo''s],Abercrombie_Data[ID],Abercrombie_Data[[#This Row],[ID]])</f>
        <v>29.25</v>
      </c>
      <c r="O97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5" spans="1:16" x14ac:dyDescent="0.25">
      <c r="A975" s="2">
        <v>43807</v>
      </c>
      <c r="B975" s="3" t="s">
        <v>233</v>
      </c>
      <c r="C975" s="3" t="s">
        <v>255</v>
      </c>
      <c r="D975" s="3" t="s">
        <v>236</v>
      </c>
      <c r="E975" s="6">
        <v>38682400</v>
      </c>
      <c r="F975" s="12">
        <v>68</v>
      </c>
      <c r="G975" s="12">
        <v>34</v>
      </c>
      <c r="H975" s="3" t="s">
        <v>385</v>
      </c>
      <c r="I975" s="3" t="s">
        <v>388</v>
      </c>
      <c r="J975" s="10" t="str">
        <f>IF(Abercrombie_Data[[#This Row],[Extra Promotion]]="","",MID(Abercrombie_Data[[#This Row],[Extra Promotion]],FIND("%",Abercrombie_Data[[#This Row],[Extra Promotion]])-2,2))</f>
        <v>25</v>
      </c>
      <c r="K975" s="7">
        <f t="shared" si="30"/>
        <v>34</v>
      </c>
      <c r="L975" s="7">
        <f>K975*(1-(IF(Abercrombie_Data[[#This Row],[Extra Promotion %]]="",0,Abercrombie_Data[[#This Row],[Extra Promotion %]]/100)))</f>
        <v>25.5</v>
      </c>
      <c r="M975" s="10">
        <f t="shared" si="31"/>
        <v>0.625</v>
      </c>
      <c r="N975" s="12">
        <f>AVERAGEIFS(Abercrombie_Data[Price after Promo''s],Abercrombie_Data[ID],Abercrombie_Data[[#This Row],[ID]])</f>
        <v>25.5</v>
      </c>
      <c r="O97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6" spans="1:16" x14ac:dyDescent="0.25">
      <c r="A976" s="2">
        <v>43807</v>
      </c>
      <c r="B976" s="3" t="s">
        <v>233</v>
      </c>
      <c r="C976" s="3" t="s">
        <v>243</v>
      </c>
      <c r="D976" s="3" t="s">
        <v>161</v>
      </c>
      <c r="E976" s="6">
        <v>39160855</v>
      </c>
      <c r="F976" s="12">
        <v>78</v>
      </c>
      <c r="G976" s="12">
        <v>39</v>
      </c>
      <c r="H976" s="3" t="s">
        <v>385</v>
      </c>
      <c r="I976" s="3" t="s">
        <v>388</v>
      </c>
      <c r="J976" s="10" t="str">
        <f>IF(Abercrombie_Data[[#This Row],[Extra Promotion]]="","",MID(Abercrombie_Data[[#This Row],[Extra Promotion]],FIND("%",Abercrombie_Data[[#This Row],[Extra Promotion]])-2,2))</f>
        <v>25</v>
      </c>
      <c r="K976" s="7">
        <f t="shared" si="30"/>
        <v>39</v>
      </c>
      <c r="L976" s="7">
        <f>K976*(1-(IF(Abercrombie_Data[[#This Row],[Extra Promotion %]]="",0,Abercrombie_Data[[#This Row],[Extra Promotion %]]/100)))</f>
        <v>29.25</v>
      </c>
      <c r="M976" s="10">
        <f t="shared" si="31"/>
        <v>0.625</v>
      </c>
      <c r="N976" s="12">
        <f>AVERAGEIFS(Abercrombie_Data[Price after Promo''s],Abercrombie_Data[ID],Abercrombie_Data[[#This Row],[ID]])</f>
        <v>29.25</v>
      </c>
      <c r="O97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7" spans="1:16" x14ac:dyDescent="0.25">
      <c r="A977" s="2">
        <v>43807</v>
      </c>
      <c r="B977" s="3" t="s">
        <v>233</v>
      </c>
      <c r="C977" s="3" t="s">
        <v>259</v>
      </c>
      <c r="D977" s="3" t="s">
        <v>83</v>
      </c>
      <c r="E977" s="6">
        <v>38682383</v>
      </c>
      <c r="F977" s="12">
        <v>88</v>
      </c>
      <c r="G977" s="12">
        <v>44</v>
      </c>
      <c r="H977" s="3" t="s">
        <v>385</v>
      </c>
      <c r="I977" s="3" t="s">
        <v>388</v>
      </c>
      <c r="J977" s="10" t="str">
        <f>IF(Abercrombie_Data[[#This Row],[Extra Promotion]]="","",MID(Abercrombie_Data[[#This Row],[Extra Promotion]],FIND("%",Abercrombie_Data[[#This Row],[Extra Promotion]])-2,2))</f>
        <v>25</v>
      </c>
      <c r="K977" s="7">
        <f t="shared" si="30"/>
        <v>44</v>
      </c>
      <c r="L977" s="7">
        <f>K977*(1-(IF(Abercrombie_Data[[#This Row],[Extra Promotion %]]="",0,Abercrombie_Data[[#This Row],[Extra Promotion %]]/100)))</f>
        <v>33</v>
      </c>
      <c r="M977" s="10">
        <f t="shared" si="31"/>
        <v>0.625</v>
      </c>
      <c r="N977" s="12">
        <f>AVERAGEIFS(Abercrombie_Data[Price after Promo''s],Abercrombie_Data[ID],Abercrombie_Data[[#This Row],[ID]])</f>
        <v>33</v>
      </c>
      <c r="O97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8" spans="1:16" x14ac:dyDescent="0.25">
      <c r="A978" s="2">
        <v>43807</v>
      </c>
      <c r="B978" s="3" t="s">
        <v>233</v>
      </c>
      <c r="C978" s="3" t="s">
        <v>259</v>
      </c>
      <c r="D978" s="3" t="s">
        <v>16</v>
      </c>
      <c r="E978" s="6">
        <v>38682381</v>
      </c>
      <c r="F978" s="12">
        <v>88</v>
      </c>
      <c r="G978" s="12">
        <v>44</v>
      </c>
      <c r="H978" s="3" t="s">
        <v>385</v>
      </c>
      <c r="I978" s="3" t="s">
        <v>388</v>
      </c>
      <c r="J978" s="10" t="str">
        <f>IF(Abercrombie_Data[[#This Row],[Extra Promotion]]="","",MID(Abercrombie_Data[[#This Row],[Extra Promotion]],FIND("%",Abercrombie_Data[[#This Row],[Extra Promotion]])-2,2))</f>
        <v>25</v>
      </c>
      <c r="K978" s="7">
        <f t="shared" si="30"/>
        <v>44</v>
      </c>
      <c r="L978" s="7">
        <f>K978*(1-(IF(Abercrombie_Data[[#This Row],[Extra Promotion %]]="",0,Abercrombie_Data[[#This Row],[Extra Promotion %]]/100)))</f>
        <v>33</v>
      </c>
      <c r="M978" s="10">
        <f t="shared" si="31"/>
        <v>0.625</v>
      </c>
      <c r="N978" s="12">
        <f>AVERAGEIFS(Abercrombie_Data[Price after Promo''s],Abercrombie_Data[ID],Abercrombie_Data[[#This Row],[ID]])</f>
        <v>33</v>
      </c>
      <c r="O97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79" spans="1:16" x14ac:dyDescent="0.25">
      <c r="A979" s="2">
        <v>43807</v>
      </c>
      <c r="B979" s="3" t="s">
        <v>233</v>
      </c>
      <c r="C979" s="3" t="s">
        <v>243</v>
      </c>
      <c r="D979" s="3" t="s">
        <v>15</v>
      </c>
      <c r="E979" s="6">
        <v>39160853</v>
      </c>
      <c r="F979" s="12">
        <v>78</v>
      </c>
      <c r="G979" s="12">
        <v>39</v>
      </c>
      <c r="H979" s="3" t="s">
        <v>385</v>
      </c>
      <c r="I979" s="3" t="s">
        <v>388</v>
      </c>
      <c r="J979" s="10" t="str">
        <f>IF(Abercrombie_Data[[#This Row],[Extra Promotion]]="","",MID(Abercrombie_Data[[#This Row],[Extra Promotion]],FIND("%",Abercrombie_Data[[#This Row],[Extra Promotion]])-2,2))</f>
        <v>25</v>
      </c>
      <c r="K979" s="7">
        <f t="shared" si="30"/>
        <v>39</v>
      </c>
      <c r="L979" s="7">
        <f>K979*(1-(IF(Abercrombie_Data[[#This Row],[Extra Promotion %]]="",0,Abercrombie_Data[[#This Row],[Extra Promotion %]]/100)))</f>
        <v>29.25</v>
      </c>
      <c r="M979" s="10">
        <f t="shared" si="31"/>
        <v>0.625</v>
      </c>
      <c r="N979" s="12">
        <f>AVERAGEIFS(Abercrombie_Data[Price after Promo''s],Abercrombie_Data[ID],Abercrombie_Data[[#This Row],[ID]])</f>
        <v>29.25</v>
      </c>
      <c r="O97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0" spans="1:16" x14ac:dyDescent="0.25">
      <c r="A980" s="2">
        <v>43807</v>
      </c>
      <c r="B980" s="3" t="s">
        <v>233</v>
      </c>
      <c r="C980" s="3" t="s">
        <v>251</v>
      </c>
      <c r="D980" s="3" t="s">
        <v>14</v>
      </c>
      <c r="E980" s="6">
        <v>38323826</v>
      </c>
      <c r="F980" s="12">
        <v>68</v>
      </c>
      <c r="G980" s="12">
        <v>34</v>
      </c>
      <c r="H980" s="3" t="s">
        <v>385</v>
      </c>
      <c r="I980" s="3" t="s">
        <v>388</v>
      </c>
      <c r="J980" s="10" t="str">
        <f>IF(Abercrombie_Data[[#This Row],[Extra Promotion]]="","",MID(Abercrombie_Data[[#This Row],[Extra Promotion]],FIND("%",Abercrombie_Data[[#This Row],[Extra Promotion]])-2,2))</f>
        <v>25</v>
      </c>
      <c r="K980" s="7">
        <f t="shared" si="30"/>
        <v>34</v>
      </c>
      <c r="L980" s="7">
        <f>K980*(1-(IF(Abercrombie_Data[[#This Row],[Extra Promotion %]]="",0,Abercrombie_Data[[#This Row],[Extra Promotion %]]/100)))</f>
        <v>25.5</v>
      </c>
      <c r="M980" s="10">
        <f t="shared" si="31"/>
        <v>0.625</v>
      </c>
      <c r="N980" s="12">
        <f>AVERAGEIFS(Abercrombie_Data[Price after Promo''s],Abercrombie_Data[ID],Abercrombie_Data[[#This Row],[ID]])</f>
        <v>25.5</v>
      </c>
      <c r="O98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1" spans="1:16" x14ac:dyDescent="0.25">
      <c r="A981" s="2">
        <v>43807</v>
      </c>
      <c r="B981" s="3" t="s">
        <v>233</v>
      </c>
      <c r="C981" s="3" t="s">
        <v>245</v>
      </c>
      <c r="D981" s="3" t="s">
        <v>11</v>
      </c>
      <c r="E981" s="6">
        <v>38682416</v>
      </c>
      <c r="F981" s="12">
        <v>68</v>
      </c>
      <c r="G981" s="12">
        <v>34</v>
      </c>
      <c r="H981" s="3" t="s">
        <v>385</v>
      </c>
      <c r="I981" s="3" t="s">
        <v>389</v>
      </c>
      <c r="J981" s="10" t="str">
        <f>IF(Abercrombie_Data[[#This Row],[Extra Promotion]]="","",MID(Abercrombie_Data[[#This Row],[Extra Promotion]],FIND("%",Abercrombie_Data[[#This Row],[Extra Promotion]])-2,2))</f>
        <v/>
      </c>
      <c r="K981" s="7">
        <f t="shared" si="30"/>
        <v>34</v>
      </c>
      <c r="L981" s="7">
        <f>K981*(1-(IF(Abercrombie_Data[[#This Row],[Extra Promotion %]]="",0,Abercrombie_Data[[#This Row],[Extra Promotion %]]/100)))</f>
        <v>34</v>
      </c>
      <c r="M981" s="10">
        <f t="shared" si="31"/>
        <v>0.5</v>
      </c>
      <c r="N981" s="12">
        <f>AVERAGEIFS(Abercrombie_Data[Price after Promo''s],Abercrombie_Data[ID],Abercrombie_Data[[#This Row],[ID]])</f>
        <v>34</v>
      </c>
      <c r="O98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2" spans="1:16" x14ac:dyDescent="0.25">
      <c r="A982" s="2">
        <v>43807</v>
      </c>
      <c r="B982" s="3" t="s">
        <v>233</v>
      </c>
      <c r="C982" s="3" t="s">
        <v>258</v>
      </c>
      <c r="D982" s="3" t="s">
        <v>184</v>
      </c>
      <c r="E982" s="6">
        <v>38682420</v>
      </c>
      <c r="F982" s="12">
        <v>98</v>
      </c>
      <c r="G982" s="12">
        <v>49</v>
      </c>
      <c r="H982" s="3" t="s">
        <v>385</v>
      </c>
      <c r="I982" s="3" t="s">
        <v>388</v>
      </c>
      <c r="J982" s="10" t="str">
        <f>IF(Abercrombie_Data[[#This Row],[Extra Promotion]]="","",MID(Abercrombie_Data[[#This Row],[Extra Promotion]],FIND("%",Abercrombie_Data[[#This Row],[Extra Promotion]])-2,2))</f>
        <v>25</v>
      </c>
      <c r="K982" s="7">
        <f t="shared" si="30"/>
        <v>49</v>
      </c>
      <c r="L982" s="7">
        <f>K982*(1-(IF(Abercrombie_Data[[#This Row],[Extra Promotion %]]="",0,Abercrombie_Data[[#This Row],[Extra Promotion %]]/100)))</f>
        <v>36.75</v>
      </c>
      <c r="M982" s="10">
        <f t="shared" si="31"/>
        <v>0.625</v>
      </c>
      <c r="N982" s="12">
        <f>AVERAGEIFS(Abercrombie_Data[Price after Promo''s],Abercrombie_Data[ID],Abercrombie_Data[[#This Row],[ID]])</f>
        <v>36.75</v>
      </c>
      <c r="O98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3" spans="1:16" x14ac:dyDescent="0.25">
      <c r="A983" s="2">
        <v>43807</v>
      </c>
      <c r="B983" s="3" t="s">
        <v>233</v>
      </c>
      <c r="C983" s="3" t="s">
        <v>244</v>
      </c>
      <c r="D983" s="3" t="s">
        <v>30</v>
      </c>
      <c r="E983" s="6">
        <v>39491323</v>
      </c>
      <c r="F983" s="12">
        <v>88</v>
      </c>
      <c r="G983" s="12">
        <v>44</v>
      </c>
      <c r="H983" s="3" t="s">
        <v>385</v>
      </c>
      <c r="I983" s="3" t="s">
        <v>389</v>
      </c>
      <c r="J983" s="10" t="str">
        <f>IF(Abercrombie_Data[[#This Row],[Extra Promotion]]="","",MID(Abercrombie_Data[[#This Row],[Extra Promotion]],FIND("%",Abercrombie_Data[[#This Row],[Extra Promotion]])-2,2))</f>
        <v/>
      </c>
      <c r="K983" s="7">
        <f t="shared" si="30"/>
        <v>44</v>
      </c>
      <c r="L983" s="7">
        <f>K983*(1-(IF(Abercrombie_Data[[#This Row],[Extra Promotion %]]="",0,Abercrombie_Data[[#This Row],[Extra Promotion %]]/100)))</f>
        <v>44</v>
      </c>
      <c r="M983" s="10">
        <f t="shared" si="31"/>
        <v>0.5</v>
      </c>
      <c r="N983" s="12">
        <f>AVERAGEIFS(Abercrombie_Data[Price after Promo''s],Abercrombie_Data[ID],Abercrombie_Data[[#This Row],[ID]])</f>
        <v>44</v>
      </c>
      <c r="O98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4" spans="1:16" x14ac:dyDescent="0.25">
      <c r="A984" s="2">
        <v>43807</v>
      </c>
      <c r="B984" s="3" t="s">
        <v>233</v>
      </c>
      <c r="C984" s="3" t="s">
        <v>255</v>
      </c>
      <c r="D984" s="3" t="s">
        <v>80</v>
      </c>
      <c r="E984" s="6">
        <v>38682410</v>
      </c>
      <c r="F984" s="12">
        <v>78</v>
      </c>
      <c r="G984" s="12">
        <v>39</v>
      </c>
      <c r="H984" s="3" t="s">
        <v>385</v>
      </c>
      <c r="I984" s="3" t="s">
        <v>388</v>
      </c>
      <c r="J984" s="10" t="str">
        <f>IF(Abercrombie_Data[[#This Row],[Extra Promotion]]="","",MID(Abercrombie_Data[[#This Row],[Extra Promotion]],FIND("%",Abercrombie_Data[[#This Row],[Extra Promotion]])-2,2))</f>
        <v>25</v>
      </c>
      <c r="K984" s="7">
        <f t="shared" si="30"/>
        <v>39</v>
      </c>
      <c r="L984" s="7">
        <f>K984*(1-(IF(Abercrombie_Data[[#This Row],[Extra Promotion %]]="",0,Abercrombie_Data[[#This Row],[Extra Promotion %]]/100)))</f>
        <v>29.25</v>
      </c>
      <c r="M984" s="10">
        <f t="shared" si="31"/>
        <v>0.625</v>
      </c>
      <c r="N984" s="12">
        <f>AVERAGEIFS(Abercrombie_Data[Price after Promo''s],Abercrombie_Data[ID],Abercrombie_Data[[#This Row],[ID]])</f>
        <v>29.25</v>
      </c>
      <c r="O98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5" spans="1:16" x14ac:dyDescent="0.25">
      <c r="A985" s="2">
        <v>43807</v>
      </c>
      <c r="B985" s="3" t="s">
        <v>233</v>
      </c>
      <c r="C985" s="3" t="s">
        <v>251</v>
      </c>
      <c r="D985" s="3" t="s">
        <v>80</v>
      </c>
      <c r="E985" s="6">
        <v>38323823</v>
      </c>
      <c r="F985" s="12">
        <v>68</v>
      </c>
      <c r="G985" s="12">
        <v>34</v>
      </c>
      <c r="H985" s="3" t="s">
        <v>385</v>
      </c>
      <c r="I985" s="3" t="s">
        <v>388</v>
      </c>
      <c r="J985" s="10" t="str">
        <f>IF(Abercrombie_Data[[#This Row],[Extra Promotion]]="","",MID(Abercrombie_Data[[#This Row],[Extra Promotion]],FIND("%",Abercrombie_Data[[#This Row],[Extra Promotion]])-2,2))</f>
        <v>25</v>
      </c>
      <c r="K985" s="7">
        <f t="shared" si="30"/>
        <v>34</v>
      </c>
      <c r="L985" s="7">
        <f>K985*(1-(IF(Abercrombie_Data[[#This Row],[Extra Promotion %]]="",0,Abercrombie_Data[[#This Row],[Extra Promotion %]]/100)))</f>
        <v>25.5</v>
      </c>
      <c r="M985" s="10">
        <f t="shared" si="31"/>
        <v>0.625</v>
      </c>
      <c r="N985" s="12">
        <f>AVERAGEIFS(Abercrombie_Data[Price after Promo''s],Abercrombie_Data[ID],Abercrombie_Data[[#This Row],[ID]])</f>
        <v>25.5</v>
      </c>
      <c r="O98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6" spans="1:16" x14ac:dyDescent="0.25">
      <c r="A986" s="2">
        <v>43807</v>
      </c>
      <c r="B986" s="3" t="s">
        <v>233</v>
      </c>
      <c r="C986" s="3" t="s">
        <v>254</v>
      </c>
      <c r="D986" s="3" t="s">
        <v>14</v>
      </c>
      <c r="E986" s="6">
        <v>39160835</v>
      </c>
      <c r="F986" s="12">
        <v>78</v>
      </c>
      <c r="G986" s="12">
        <v>39</v>
      </c>
      <c r="H986" s="3" t="s">
        <v>385</v>
      </c>
      <c r="I986" s="3" t="s">
        <v>388</v>
      </c>
      <c r="J986" s="10" t="str">
        <f>IF(Abercrombie_Data[[#This Row],[Extra Promotion]]="","",MID(Abercrombie_Data[[#This Row],[Extra Promotion]],FIND("%",Abercrombie_Data[[#This Row],[Extra Promotion]])-2,2))</f>
        <v>25</v>
      </c>
      <c r="K986" s="7">
        <f t="shared" si="30"/>
        <v>39</v>
      </c>
      <c r="L986" s="7">
        <f>K986*(1-(IF(Abercrombie_Data[[#This Row],[Extra Promotion %]]="",0,Abercrombie_Data[[#This Row],[Extra Promotion %]]/100)))</f>
        <v>29.25</v>
      </c>
      <c r="M986" s="10">
        <f t="shared" si="31"/>
        <v>0.625</v>
      </c>
      <c r="N986" s="12">
        <f>AVERAGEIFS(Abercrombie_Data[Price after Promo''s],Abercrombie_Data[ID],Abercrombie_Data[[#This Row],[ID]])</f>
        <v>29.25</v>
      </c>
      <c r="O98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7" spans="1:16" x14ac:dyDescent="0.25">
      <c r="A987" s="2">
        <v>43807</v>
      </c>
      <c r="B987" s="3" t="s">
        <v>233</v>
      </c>
      <c r="C987" s="3" t="s">
        <v>259</v>
      </c>
      <c r="D987" s="3" t="s">
        <v>14</v>
      </c>
      <c r="E987" s="6">
        <v>38682382</v>
      </c>
      <c r="F987" s="12">
        <v>88</v>
      </c>
      <c r="G987" s="12">
        <v>44</v>
      </c>
      <c r="H987" s="3" t="s">
        <v>385</v>
      </c>
      <c r="I987" s="3" t="s">
        <v>388</v>
      </c>
      <c r="J987" s="10" t="str">
        <f>IF(Abercrombie_Data[[#This Row],[Extra Promotion]]="","",MID(Abercrombie_Data[[#This Row],[Extra Promotion]],FIND("%",Abercrombie_Data[[#This Row],[Extra Promotion]])-2,2))</f>
        <v>25</v>
      </c>
      <c r="K987" s="7">
        <f t="shared" si="30"/>
        <v>44</v>
      </c>
      <c r="L987" s="7">
        <f>K987*(1-(IF(Abercrombie_Data[[#This Row],[Extra Promotion %]]="",0,Abercrombie_Data[[#This Row],[Extra Promotion %]]/100)))</f>
        <v>33</v>
      </c>
      <c r="M987" s="10">
        <f t="shared" si="31"/>
        <v>0.625</v>
      </c>
      <c r="N987" s="12">
        <f>AVERAGEIFS(Abercrombie_Data[Price after Promo''s],Abercrombie_Data[ID],Abercrombie_Data[[#This Row],[ID]])</f>
        <v>33</v>
      </c>
      <c r="O98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8" spans="1:16" x14ac:dyDescent="0.25">
      <c r="A988" s="2">
        <v>43807</v>
      </c>
      <c r="B988" s="3" t="s">
        <v>233</v>
      </c>
      <c r="C988" s="3" t="s">
        <v>243</v>
      </c>
      <c r="D988" s="3" t="s">
        <v>172</v>
      </c>
      <c r="E988" s="6">
        <v>39160851</v>
      </c>
      <c r="F988" s="12">
        <v>78</v>
      </c>
      <c r="G988" s="12">
        <v>39</v>
      </c>
      <c r="H988" s="3" t="s">
        <v>385</v>
      </c>
      <c r="I988" s="3" t="s">
        <v>388</v>
      </c>
      <c r="J988" s="10" t="str">
        <f>IF(Abercrombie_Data[[#This Row],[Extra Promotion]]="","",MID(Abercrombie_Data[[#This Row],[Extra Promotion]],FIND("%",Abercrombie_Data[[#This Row],[Extra Promotion]])-2,2))</f>
        <v>25</v>
      </c>
      <c r="K988" s="7">
        <f t="shared" si="30"/>
        <v>39</v>
      </c>
      <c r="L988" s="7">
        <f>K988*(1-(IF(Abercrombie_Data[[#This Row],[Extra Promotion %]]="",0,Abercrombie_Data[[#This Row],[Extra Promotion %]]/100)))</f>
        <v>29.25</v>
      </c>
      <c r="M988" s="10">
        <f t="shared" si="31"/>
        <v>0.625</v>
      </c>
      <c r="N988" s="12">
        <f>AVERAGEIFS(Abercrombie_Data[Price after Promo''s],Abercrombie_Data[ID],Abercrombie_Data[[#This Row],[ID]])</f>
        <v>29.25</v>
      </c>
      <c r="O98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89" spans="1:16" x14ac:dyDescent="0.25">
      <c r="A989" s="2">
        <v>43807</v>
      </c>
      <c r="B989" s="3" t="s">
        <v>233</v>
      </c>
      <c r="C989" s="3" t="s">
        <v>247</v>
      </c>
      <c r="D989" s="3" t="s">
        <v>155</v>
      </c>
      <c r="E989" s="6">
        <v>38682386</v>
      </c>
      <c r="F989" s="12">
        <v>68</v>
      </c>
      <c r="G989" s="12">
        <v>34</v>
      </c>
      <c r="H989" s="3" t="s">
        <v>385</v>
      </c>
      <c r="I989" s="3" t="s">
        <v>388</v>
      </c>
      <c r="J989" s="10" t="str">
        <f>IF(Abercrombie_Data[[#This Row],[Extra Promotion]]="","",MID(Abercrombie_Data[[#This Row],[Extra Promotion]],FIND("%",Abercrombie_Data[[#This Row],[Extra Promotion]])-2,2))</f>
        <v>25</v>
      </c>
      <c r="K989" s="7">
        <f t="shared" si="30"/>
        <v>34</v>
      </c>
      <c r="L989" s="7">
        <f>K989*(1-(IF(Abercrombie_Data[[#This Row],[Extra Promotion %]]="",0,Abercrombie_Data[[#This Row],[Extra Promotion %]]/100)))</f>
        <v>25.5</v>
      </c>
      <c r="M989" s="10">
        <f t="shared" si="31"/>
        <v>0.625</v>
      </c>
      <c r="N989" s="12">
        <f>AVERAGEIFS(Abercrombie_Data[Price after Promo''s],Abercrombie_Data[ID],Abercrombie_Data[[#This Row],[ID]])</f>
        <v>25.5</v>
      </c>
      <c r="O98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0" spans="1:16" x14ac:dyDescent="0.25">
      <c r="A990" s="2">
        <v>43807</v>
      </c>
      <c r="B990" s="3" t="s">
        <v>233</v>
      </c>
      <c r="C990" s="3" t="s">
        <v>247</v>
      </c>
      <c r="D990" s="3" t="s">
        <v>14</v>
      </c>
      <c r="E990" s="6">
        <v>38682385</v>
      </c>
      <c r="F990" s="12">
        <v>68</v>
      </c>
      <c r="G990" s="12">
        <v>34</v>
      </c>
      <c r="H990" s="3" t="s">
        <v>385</v>
      </c>
      <c r="I990" s="3" t="s">
        <v>388</v>
      </c>
      <c r="J990" s="10" t="str">
        <f>IF(Abercrombie_Data[[#This Row],[Extra Promotion]]="","",MID(Abercrombie_Data[[#This Row],[Extra Promotion]],FIND("%",Abercrombie_Data[[#This Row],[Extra Promotion]])-2,2))</f>
        <v>25</v>
      </c>
      <c r="K990" s="7">
        <f t="shared" si="30"/>
        <v>34</v>
      </c>
      <c r="L990" s="7">
        <f>K990*(1-(IF(Abercrombie_Data[[#This Row],[Extra Promotion %]]="",0,Abercrombie_Data[[#This Row],[Extra Promotion %]]/100)))</f>
        <v>25.5</v>
      </c>
      <c r="M990" s="10">
        <f t="shared" si="31"/>
        <v>0.625</v>
      </c>
      <c r="N990" s="12">
        <f>AVERAGEIFS(Abercrombie_Data[Price after Promo''s],Abercrombie_Data[ID],Abercrombie_Data[[#This Row],[ID]])</f>
        <v>25.5</v>
      </c>
      <c r="O99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1" spans="1:16" x14ac:dyDescent="0.25">
      <c r="A991" s="2">
        <v>43807</v>
      </c>
      <c r="B991" s="3" t="s">
        <v>233</v>
      </c>
      <c r="C991" s="3" t="s">
        <v>254</v>
      </c>
      <c r="D991" s="3" t="s">
        <v>80</v>
      </c>
      <c r="E991" s="6">
        <v>39160834</v>
      </c>
      <c r="F991" s="12">
        <v>78</v>
      </c>
      <c r="G991" s="12">
        <v>39</v>
      </c>
      <c r="H991" s="3" t="s">
        <v>385</v>
      </c>
      <c r="I991" s="3" t="s">
        <v>388</v>
      </c>
      <c r="J991" s="10" t="str">
        <f>IF(Abercrombie_Data[[#This Row],[Extra Promotion]]="","",MID(Abercrombie_Data[[#This Row],[Extra Promotion]],FIND("%",Abercrombie_Data[[#This Row],[Extra Promotion]])-2,2))</f>
        <v>25</v>
      </c>
      <c r="K991" s="7">
        <f t="shared" si="30"/>
        <v>39</v>
      </c>
      <c r="L991" s="7">
        <f>K991*(1-(IF(Abercrombie_Data[[#This Row],[Extra Promotion %]]="",0,Abercrombie_Data[[#This Row],[Extra Promotion %]]/100)))</f>
        <v>29.25</v>
      </c>
      <c r="M991" s="10">
        <f t="shared" si="31"/>
        <v>0.625</v>
      </c>
      <c r="N991" s="12">
        <f>AVERAGEIFS(Abercrombie_Data[Price after Promo''s],Abercrombie_Data[ID],Abercrombie_Data[[#This Row],[ID]])</f>
        <v>29.25</v>
      </c>
      <c r="O99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2" spans="1:16" x14ac:dyDescent="0.25">
      <c r="A992" s="2">
        <v>43807</v>
      </c>
      <c r="B992" s="3" t="s">
        <v>233</v>
      </c>
      <c r="C992" s="3" t="s">
        <v>257</v>
      </c>
      <c r="D992" s="3" t="s">
        <v>77</v>
      </c>
      <c r="E992" s="6">
        <v>38682419</v>
      </c>
      <c r="F992" s="12">
        <v>98</v>
      </c>
      <c r="G992" s="12">
        <v>49</v>
      </c>
      <c r="H992" s="3" t="s">
        <v>385</v>
      </c>
      <c r="I992" s="3" t="s">
        <v>389</v>
      </c>
      <c r="J992" s="10" t="str">
        <f>IF(Abercrombie_Data[[#This Row],[Extra Promotion]]="","",MID(Abercrombie_Data[[#This Row],[Extra Promotion]],FIND("%",Abercrombie_Data[[#This Row],[Extra Promotion]])-2,2))</f>
        <v/>
      </c>
      <c r="K992" s="7">
        <f t="shared" si="30"/>
        <v>49</v>
      </c>
      <c r="L992" s="7">
        <f>K992*(1-(IF(Abercrombie_Data[[#This Row],[Extra Promotion %]]="",0,Abercrombie_Data[[#This Row],[Extra Promotion %]]/100)))</f>
        <v>49</v>
      </c>
      <c r="M992" s="10">
        <f t="shared" si="31"/>
        <v>0.5</v>
      </c>
      <c r="N992" s="12">
        <f>AVERAGEIFS(Abercrombie_Data[Price after Promo''s],Abercrombie_Data[ID],Abercrombie_Data[[#This Row],[ID]])</f>
        <v>49</v>
      </c>
      <c r="O99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3" spans="1:16" x14ac:dyDescent="0.25">
      <c r="A993" s="2">
        <v>43807</v>
      </c>
      <c r="B993" s="3" t="s">
        <v>233</v>
      </c>
      <c r="C993" s="3" t="s">
        <v>241</v>
      </c>
      <c r="D993" s="3" t="s">
        <v>155</v>
      </c>
      <c r="E993" s="6">
        <v>39160832</v>
      </c>
      <c r="F993" s="12">
        <v>45</v>
      </c>
      <c r="G993" s="12"/>
      <c r="H993" s="3" t="s">
        <v>385</v>
      </c>
      <c r="I993" s="3" t="s">
        <v>389</v>
      </c>
      <c r="J993" s="10" t="str">
        <f>IF(Abercrombie_Data[[#This Row],[Extra Promotion]]="","",MID(Abercrombie_Data[[#This Row],[Extra Promotion]],FIND("%",Abercrombie_Data[[#This Row],[Extra Promotion]])-2,2))</f>
        <v/>
      </c>
      <c r="K993" s="7">
        <f t="shared" si="30"/>
        <v>45</v>
      </c>
      <c r="L993" s="7">
        <f>K993*(1-(IF(Abercrombie_Data[[#This Row],[Extra Promotion %]]="",0,Abercrombie_Data[[#This Row],[Extra Promotion %]]/100)))</f>
        <v>45</v>
      </c>
      <c r="M993" s="10">
        <f t="shared" si="31"/>
        <v>0</v>
      </c>
      <c r="N993" s="12">
        <f>AVERAGEIFS(Abercrombie_Data[Price after Promo''s],Abercrombie_Data[ID],Abercrombie_Data[[#This Row],[ID]])</f>
        <v>45</v>
      </c>
      <c r="O99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4" spans="1:16" x14ac:dyDescent="0.25">
      <c r="A994" s="2">
        <v>43807</v>
      </c>
      <c r="B994" s="3" t="s">
        <v>233</v>
      </c>
      <c r="C994" s="3" t="s">
        <v>262</v>
      </c>
      <c r="D994" s="3" t="s">
        <v>30</v>
      </c>
      <c r="E994" s="6">
        <v>39491321</v>
      </c>
      <c r="F994" s="12">
        <v>68</v>
      </c>
      <c r="G994" s="12"/>
      <c r="H994" s="3" t="s">
        <v>385</v>
      </c>
      <c r="I994" s="3" t="s">
        <v>389</v>
      </c>
      <c r="J994" s="10" t="str">
        <f>IF(Abercrombie_Data[[#This Row],[Extra Promotion]]="","",MID(Abercrombie_Data[[#This Row],[Extra Promotion]],FIND("%",Abercrombie_Data[[#This Row],[Extra Promotion]])-2,2))</f>
        <v/>
      </c>
      <c r="K994" s="7">
        <f t="shared" si="30"/>
        <v>68</v>
      </c>
      <c r="L994" s="7">
        <f>K994*(1-(IF(Abercrombie_Data[[#This Row],[Extra Promotion %]]="",0,Abercrombie_Data[[#This Row],[Extra Promotion %]]/100)))</f>
        <v>68</v>
      </c>
      <c r="M994" s="10">
        <f t="shared" si="31"/>
        <v>0</v>
      </c>
      <c r="N994" s="12">
        <f>AVERAGEIFS(Abercrombie_Data[Price after Promo''s],Abercrombie_Data[ID],Abercrombie_Data[[#This Row],[ID]])</f>
        <v>68</v>
      </c>
      <c r="O99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5" spans="1:16" x14ac:dyDescent="0.25">
      <c r="A995" s="2">
        <v>43807</v>
      </c>
      <c r="B995" s="3" t="s">
        <v>233</v>
      </c>
      <c r="C995" s="3" t="s">
        <v>245</v>
      </c>
      <c r="D995" s="3" t="s">
        <v>30</v>
      </c>
      <c r="E995" s="6">
        <v>38682415</v>
      </c>
      <c r="F995" s="12">
        <v>68</v>
      </c>
      <c r="G995" s="12">
        <v>34</v>
      </c>
      <c r="H995" s="3" t="s">
        <v>385</v>
      </c>
      <c r="I995" s="3" t="s">
        <v>389</v>
      </c>
      <c r="J995" s="10" t="str">
        <f>IF(Abercrombie_Data[[#This Row],[Extra Promotion]]="","",MID(Abercrombie_Data[[#This Row],[Extra Promotion]],FIND("%",Abercrombie_Data[[#This Row],[Extra Promotion]])-2,2))</f>
        <v/>
      </c>
      <c r="K995" s="7">
        <f t="shared" si="30"/>
        <v>34</v>
      </c>
      <c r="L995" s="7">
        <f>K995*(1-(IF(Abercrombie_Data[[#This Row],[Extra Promotion %]]="",0,Abercrombie_Data[[#This Row],[Extra Promotion %]]/100)))</f>
        <v>34</v>
      </c>
      <c r="M995" s="10">
        <f t="shared" si="31"/>
        <v>0.5</v>
      </c>
      <c r="N995" s="12">
        <f>AVERAGEIFS(Abercrombie_Data[Price after Promo''s],Abercrombie_Data[ID],Abercrombie_Data[[#This Row],[ID]])</f>
        <v>34</v>
      </c>
      <c r="O99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6" spans="1:16" x14ac:dyDescent="0.25">
      <c r="A996" s="2">
        <v>43807</v>
      </c>
      <c r="B996" s="3" t="s">
        <v>233</v>
      </c>
      <c r="C996" s="3" t="s">
        <v>243</v>
      </c>
      <c r="D996" s="3" t="s">
        <v>11</v>
      </c>
      <c r="E996" s="6">
        <v>39160854</v>
      </c>
      <c r="F996" s="12">
        <v>78</v>
      </c>
      <c r="G996" s="12">
        <v>39</v>
      </c>
      <c r="H996" s="3" t="s">
        <v>385</v>
      </c>
      <c r="I996" s="3" t="s">
        <v>388</v>
      </c>
      <c r="J996" s="10" t="str">
        <f>IF(Abercrombie_Data[[#This Row],[Extra Promotion]]="","",MID(Abercrombie_Data[[#This Row],[Extra Promotion]],FIND("%",Abercrombie_Data[[#This Row],[Extra Promotion]])-2,2))</f>
        <v>25</v>
      </c>
      <c r="K996" s="7">
        <f t="shared" si="30"/>
        <v>39</v>
      </c>
      <c r="L996" s="7">
        <f>K996*(1-(IF(Abercrombie_Data[[#This Row],[Extra Promotion %]]="",0,Abercrombie_Data[[#This Row],[Extra Promotion %]]/100)))</f>
        <v>29.25</v>
      </c>
      <c r="M996" s="10">
        <f t="shared" si="31"/>
        <v>0.625</v>
      </c>
      <c r="N996" s="12">
        <f>AVERAGEIFS(Abercrombie_Data[Price after Promo''s],Abercrombie_Data[ID],Abercrombie_Data[[#This Row],[ID]])</f>
        <v>29.25</v>
      </c>
      <c r="O99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7" spans="1:16" x14ac:dyDescent="0.25">
      <c r="A997" s="2">
        <v>43807</v>
      </c>
      <c r="B997" s="3" t="s">
        <v>233</v>
      </c>
      <c r="C997" s="3" t="s">
        <v>264</v>
      </c>
      <c r="D997" s="3" t="s">
        <v>172</v>
      </c>
      <c r="E997" s="6">
        <v>39160827</v>
      </c>
      <c r="F997" s="12">
        <v>68</v>
      </c>
      <c r="G997" s="12">
        <v>47.6</v>
      </c>
      <c r="H997" s="3" t="s">
        <v>385</v>
      </c>
      <c r="I997" s="3" t="s">
        <v>388</v>
      </c>
      <c r="J997" s="10" t="str">
        <f>IF(Abercrombie_Data[[#This Row],[Extra Promotion]]="","",MID(Abercrombie_Data[[#This Row],[Extra Promotion]],FIND("%",Abercrombie_Data[[#This Row],[Extra Promotion]])-2,2))</f>
        <v>25</v>
      </c>
      <c r="K997" s="7">
        <f t="shared" si="30"/>
        <v>47.6</v>
      </c>
      <c r="L997" s="7">
        <f>K997*(1-(IF(Abercrombie_Data[[#This Row],[Extra Promotion %]]="",0,Abercrombie_Data[[#This Row],[Extra Promotion %]]/100)))</f>
        <v>35.700000000000003</v>
      </c>
      <c r="M997" s="10">
        <f t="shared" si="31"/>
        <v>0.47499999999999998</v>
      </c>
      <c r="N997" s="12">
        <f>AVERAGEIFS(Abercrombie_Data[Price after Promo''s],Abercrombie_Data[ID],Abercrombie_Data[[#This Row],[ID]])</f>
        <v>35.700000000000003</v>
      </c>
      <c r="O99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8" spans="1:16" x14ac:dyDescent="0.25">
      <c r="A998" s="2">
        <v>43807</v>
      </c>
      <c r="B998" s="3" t="s">
        <v>233</v>
      </c>
      <c r="C998" s="3" t="s">
        <v>245</v>
      </c>
      <c r="D998" s="3" t="s">
        <v>83</v>
      </c>
      <c r="E998" s="6">
        <v>38682414</v>
      </c>
      <c r="F998" s="12">
        <v>68</v>
      </c>
      <c r="G998" s="12">
        <v>34</v>
      </c>
      <c r="H998" s="3" t="s">
        <v>385</v>
      </c>
      <c r="I998" s="3" t="s">
        <v>389</v>
      </c>
      <c r="J998" s="10" t="str">
        <f>IF(Abercrombie_Data[[#This Row],[Extra Promotion]]="","",MID(Abercrombie_Data[[#This Row],[Extra Promotion]],FIND("%",Abercrombie_Data[[#This Row],[Extra Promotion]])-2,2))</f>
        <v/>
      </c>
      <c r="K998" s="7">
        <f t="shared" si="30"/>
        <v>34</v>
      </c>
      <c r="L998" s="7">
        <f>K998*(1-(IF(Abercrombie_Data[[#This Row],[Extra Promotion %]]="",0,Abercrombie_Data[[#This Row],[Extra Promotion %]]/100)))</f>
        <v>34</v>
      </c>
      <c r="M998" s="10">
        <f t="shared" si="31"/>
        <v>0.5</v>
      </c>
      <c r="N998" s="12">
        <f>AVERAGEIFS(Abercrombie_Data[Price after Promo''s],Abercrombie_Data[ID],Abercrombie_Data[[#This Row],[ID]])</f>
        <v>34</v>
      </c>
      <c r="O99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999" spans="1:16" x14ac:dyDescent="0.25">
      <c r="A999" s="2">
        <v>43807</v>
      </c>
      <c r="B999" s="3" t="s">
        <v>233</v>
      </c>
      <c r="C999" s="3" t="s">
        <v>255</v>
      </c>
      <c r="D999" s="3" t="s">
        <v>80</v>
      </c>
      <c r="E999" s="6">
        <v>38682395</v>
      </c>
      <c r="F999" s="12">
        <v>68</v>
      </c>
      <c r="G999" s="12">
        <v>34</v>
      </c>
      <c r="H999" s="3" t="s">
        <v>385</v>
      </c>
      <c r="I999" s="3" t="s">
        <v>388</v>
      </c>
      <c r="J999" s="10" t="str">
        <f>IF(Abercrombie_Data[[#This Row],[Extra Promotion]]="","",MID(Abercrombie_Data[[#This Row],[Extra Promotion]],FIND("%",Abercrombie_Data[[#This Row],[Extra Promotion]])-2,2))</f>
        <v>25</v>
      </c>
      <c r="K999" s="7">
        <f t="shared" si="30"/>
        <v>34</v>
      </c>
      <c r="L999" s="7">
        <f>K999*(1-(IF(Abercrombie_Data[[#This Row],[Extra Promotion %]]="",0,Abercrombie_Data[[#This Row],[Extra Promotion %]]/100)))</f>
        <v>25.5</v>
      </c>
      <c r="M999" s="10">
        <f t="shared" si="31"/>
        <v>0.625</v>
      </c>
      <c r="N999" s="12">
        <f>AVERAGEIFS(Abercrombie_Data[Price after Promo''s],Abercrombie_Data[ID],Abercrombie_Data[[#This Row],[ID]])</f>
        <v>25.5</v>
      </c>
      <c r="O99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9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0" spans="1:16" x14ac:dyDescent="0.25">
      <c r="A1000" s="2">
        <v>43807</v>
      </c>
      <c r="B1000" s="3" t="s">
        <v>233</v>
      </c>
      <c r="C1000" s="3" t="s">
        <v>255</v>
      </c>
      <c r="D1000" s="3" t="s">
        <v>83</v>
      </c>
      <c r="E1000" s="6">
        <v>38682411</v>
      </c>
      <c r="F1000" s="12">
        <v>78</v>
      </c>
      <c r="G1000" s="12">
        <v>39</v>
      </c>
      <c r="H1000" s="3" t="s">
        <v>385</v>
      </c>
      <c r="I1000" s="3" t="s">
        <v>388</v>
      </c>
      <c r="J1000" s="10" t="str">
        <f>IF(Abercrombie_Data[[#This Row],[Extra Promotion]]="","",MID(Abercrombie_Data[[#This Row],[Extra Promotion]],FIND("%",Abercrombie_Data[[#This Row],[Extra Promotion]])-2,2))</f>
        <v>25</v>
      </c>
      <c r="K1000" s="7">
        <f t="shared" si="30"/>
        <v>39</v>
      </c>
      <c r="L1000" s="7">
        <f>K1000*(1-(IF(Abercrombie_Data[[#This Row],[Extra Promotion %]]="",0,Abercrombie_Data[[#This Row],[Extra Promotion %]]/100)))</f>
        <v>29.25</v>
      </c>
      <c r="M1000" s="10">
        <f t="shared" si="31"/>
        <v>0.625</v>
      </c>
      <c r="N1000" s="12">
        <f>AVERAGEIFS(Abercrombie_Data[Price after Promo''s],Abercrombie_Data[ID],Abercrombie_Data[[#This Row],[ID]])</f>
        <v>29.25</v>
      </c>
      <c r="O100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1" spans="1:16" x14ac:dyDescent="0.25">
      <c r="A1001" s="2">
        <v>43807</v>
      </c>
      <c r="B1001" s="3" t="s">
        <v>233</v>
      </c>
      <c r="C1001" s="3" t="s">
        <v>256</v>
      </c>
      <c r="D1001" s="3" t="s">
        <v>14</v>
      </c>
      <c r="E1001" s="6">
        <v>38682408</v>
      </c>
      <c r="F1001" s="12">
        <v>78</v>
      </c>
      <c r="G1001" s="12">
        <v>39</v>
      </c>
      <c r="H1001" s="3" t="s">
        <v>385</v>
      </c>
      <c r="I1001" s="3" t="s">
        <v>388</v>
      </c>
      <c r="J1001" s="10" t="str">
        <f>IF(Abercrombie_Data[[#This Row],[Extra Promotion]]="","",MID(Abercrombie_Data[[#This Row],[Extra Promotion]],FIND("%",Abercrombie_Data[[#This Row],[Extra Promotion]])-2,2))</f>
        <v>25</v>
      </c>
      <c r="K1001" s="7">
        <f t="shared" si="30"/>
        <v>39</v>
      </c>
      <c r="L1001" s="7">
        <f>K1001*(1-(IF(Abercrombie_Data[[#This Row],[Extra Promotion %]]="",0,Abercrombie_Data[[#This Row],[Extra Promotion %]]/100)))</f>
        <v>29.25</v>
      </c>
      <c r="M1001" s="10">
        <f t="shared" si="31"/>
        <v>0.625</v>
      </c>
      <c r="N1001" s="12">
        <f>AVERAGEIFS(Abercrombie_Data[Price after Promo''s],Abercrombie_Data[ID],Abercrombie_Data[[#This Row],[ID]])</f>
        <v>29.25</v>
      </c>
      <c r="O100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2" spans="1:16" x14ac:dyDescent="0.25">
      <c r="A1002" s="2">
        <v>43807</v>
      </c>
      <c r="B1002" s="3" t="s">
        <v>233</v>
      </c>
      <c r="C1002" s="3" t="s">
        <v>255</v>
      </c>
      <c r="D1002" s="3" t="s">
        <v>209</v>
      </c>
      <c r="E1002" s="6">
        <v>38682403</v>
      </c>
      <c r="F1002" s="12">
        <v>68</v>
      </c>
      <c r="G1002" s="12">
        <v>34</v>
      </c>
      <c r="H1002" s="3" t="s">
        <v>385</v>
      </c>
      <c r="I1002" s="3" t="s">
        <v>388</v>
      </c>
      <c r="J1002" s="10" t="str">
        <f>IF(Abercrombie_Data[[#This Row],[Extra Promotion]]="","",MID(Abercrombie_Data[[#This Row],[Extra Promotion]],FIND("%",Abercrombie_Data[[#This Row],[Extra Promotion]])-2,2))</f>
        <v>25</v>
      </c>
      <c r="K1002" s="7">
        <f t="shared" si="30"/>
        <v>34</v>
      </c>
      <c r="L1002" s="7">
        <f>K1002*(1-(IF(Abercrombie_Data[[#This Row],[Extra Promotion %]]="",0,Abercrombie_Data[[#This Row],[Extra Promotion %]]/100)))</f>
        <v>25.5</v>
      </c>
      <c r="M1002" s="10">
        <f t="shared" si="31"/>
        <v>0.625</v>
      </c>
      <c r="N1002" s="12">
        <f>AVERAGEIFS(Abercrombie_Data[Price after Promo''s],Abercrombie_Data[ID],Abercrombie_Data[[#This Row],[ID]])</f>
        <v>25.5</v>
      </c>
      <c r="O100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3" spans="1:16" x14ac:dyDescent="0.25">
      <c r="A1003" s="2">
        <v>43807</v>
      </c>
      <c r="B1003" s="3" t="s">
        <v>233</v>
      </c>
      <c r="C1003" s="3" t="s">
        <v>246</v>
      </c>
      <c r="D1003" s="3" t="s">
        <v>172</v>
      </c>
      <c r="E1003" s="6">
        <v>38682421</v>
      </c>
      <c r="F1003" s="12">
        <v>68</v>
      </c>
      <c r="G1003" s="12">
        <v>34</v>
      </c>
      <c r="H1003" s="3" t="s">
        <v>385</v>
      </c>
      <c r="I1003" s="3" t="s">
        <v>389</v>
      </c>
      <c r="J1003" s="10" t="str">
        <f>IF(Abercrombie_Data[[#This Row],[Extra Promotion]]="","",MID(Abercrombie_Data[[#This Row],[Extra Promotion]],FIND("%",Abercrombie_Data[[#This Row],[Extra Promotion]])-2,2))</f>
        <v/>
      </c>
      <c r="K1003" s="7">
        <f t="shared" si="30"/>
        <v>34</v>
      </c>
      <c r="L1003" s="7">
        <f>K1003*(1-(IF(Abercrombie_Data[[#This Row],[Extra Promotion %]]="",0,Abercrombie_Data[[#This Row],[Extra Promotion %]]/100)))</f>
        <v>34</v>
      </c>
      <c r="M1003" s="10">
        <f t="shared" si="31"/>
        <v>0.5</v>
      </c>
      <c r="N1003" s="12">
        <f>AVERAGEIFS(Abercrombie_Data[Price after Promo''s],Abercrombie_Data[ID],Abercrombie_Data[[#This Row],[ID]])</f>
        <v>34</v>
      </c>
      <c r="O100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4" spans="1:16" x14ac:dyDescent="0.25">
      <c r="A1004" s="2">
        <v>43807</v>
      </c>
      <c r="B1004" s="3" t="s">
        <v>233</v>
      </c>
      <c r="C1004" s="3" t="s">
        <v>245</v>
      </c>
      <c r="D1004" s="3" t="s">
        <v>155</v>
      </c>
      <c r="E1004" s="6">
        <v>38682418</v>
      </c>
      <c r="F1004" s="12">
        <v>68</v>
      </c>
      <c r="G1004" s="12">
        <v>34</v>
      </c>
      <c r="H1004" s="3" t="s">
        <v>385</v>
      </c>
      <c r="I1004" s="3" t="s">
        <v>389</v>
      </c>
      <c r="J1004" s="10" t="str">
        <f>IF(Abercrombie_Data[[#This Row],[Extra Promotion]]="","",MID(Abercrombie_Data[[#This Row],[Extra Promotion]],FIND("%",Abercrombie_Data[[#This Row],[Extra Promotion]])-2,2))</f>
        <v/>
      </c>
      <c r="K1004" s="7">
        <f t="shared" si="30"/>
        <v>34</v>
      </c>
      <c r="L1004" s="7">
        <f>K1004*(1-(IF(Abercrombie_Data[[#This Row],[Extra Promotion %]]="",0,Abercrombie_Data[[#This Row],[Extra Promotion %]]/100)))</f>
        <v>34</v>
      </c>
      <c r="M1004" s="10">
        <f t="shared" si="31"/>
        <v>0.5</v>
      </c>
      <c r="N1004" s="12">
        <f>AVERAGEIFS(Abercrombie_Data[Price after Promo''s],Abercrombie_Data[ID],Abercrombie_Data[[#This Row],[ID]])</f>
        <v>34</v>
      </c>
      <c r="O100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5" spans="1:16" x14ac:dyDescent="0.25">
      <c r="A1005" s="2">
        <v>43807</v>
      </c>
      <c r="B1005" s="3" t="s">
        <v>233</v>
      </c>
      <c r="C1005" s="3" t="s">
        <v>254</v>
      </c>
      <c r="D1005" s="3" t="s">
        <v>263</v>
      </c>
      <c r="E1005" s="6">
        <v>38682409</v>
      </c>
      <c r="F1005" s="12">
        <v>78</v>
      </c>
      <c r="G1005" s="12">
        <v>39</v>
      </c>
      <c r="H1005" s="3" t="s">
        <v>385</v>
      </c>
      <c r="I1005" s="3" t="s">
        <v>388</v>
      </c>
      <c r="J1005" s="10" t="str">
        <f>IF(Abercrombie_Data[[#This Row],[Extra Promotion]]="","",MID(Abercrombie_Data[[#This Row],[Extra Promotion]],FIND("%",Abercrombie_Data[[#This Row],[Extra Promotion]])-2,2))</f>
        <v>25</v>
      </c>
      <c r="K1005" s="7">
        <f t="shared" si="30"/>
        <v>39</v>
      </c>
      <c r="L1005" s="7">
        <f>K1005*(1-(IF(Abercrombie_Data[[#This Row],[Extra Promotion %]]="",0,Abercrombie_Data[[#This Row],[Extra Promotion %]]/100)))</f>
        <v>29.25</v>
      </c>
      <c r="M1005" s="10">
        <f t="shared" si="31"/>
        <v>0.625</v>
      </c>
      <c r="N1005" s="12">
        <f>AVERAGEIFS(Abercrombie_Data[Price after Promo''s],Abercrombie_Data[ID],Abercrombie_Data[[#This Row],[ID]])</f>
        <v>29.25</v>
      </c>
      <c r="O100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6" spans="1:16" x14ac:dyDescent="0.25">
      <c r="A1006" s="2">
        <v>43807</v>
      </c>
      <c r="B1006" s="3" t="s">
        <v>233</v>
      </c>
      <c r="C1006" s="3" t="s">
        <v>251</v>
      </c>
      <c r="D1006" s="3" t="s">
        <v>204</v>
      </c>
      <c r="E1006" s="6">
        <v>38323827</v>
      </c>
      <c r="F1006" s="12">
        <v>68</v>
      </c>
      <c r="G1006" s="12">
        <v>34</v>
      </c>
      <c r="H1006" s="3" t="s">
        <v>385</v>
      </c>
      <c r="I1006" s="3" t="s">
        <v>388</v>
      </c>
      <c r="J1006" s="10" t="str">
        <f>IF(Abercrombie_Data[[#This Row],[Extra Promotion]]="","",MID(Abercrombie_Data[[#This Row],[Extra Promotion]],FIND("%",Abercrombie_Data[[#This Row],[Extra Promotion]])-2,2))</f>
        <v>25</v>
      </c>
      <c r="K1006" s="7">
        <f t="shared" si="30"/>
        <v>34</v>
      </c>
      <c r="L1006" s="7">
        <f>K1006*(1-(IF(Abercrombie_Data[[#This Row],[Extra Promotion %]]="",0,Abercrombie_Data[[#This Row],[Extra Promotion %]]/100)))</f>
        <v>25.5</v>
      </c>
      <c r="M1006" s="10">
        <f t="shared" si="31"/>
        <v>0.625</v>
      </c>
      <c r="N1006" s="12">
        <f>AVERAGEIFS(Abercrombie_Data[Price after Promo''s],Abercrombie_Data[ID],Abercrombie_Data[[#This Row],[ID]])</f>
        <v>25.5</v>
      </c>
      <c r="O100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7" spans="1:16" x14ac:dyDescent="0.25">
      <c r="A1007" s="2">
        <v>43807</v>
      </c>
      <c r="B1007" s="3" t="s">
        <v>233</v>
      </c>
      <c r="C1007" s="3" t="s">
        <v>241</v>
      </c>
      <c r="D1007" s="3" t="s">
        <v>16</v>
      </c>
      <c r="E1007" s="6">
        <v>39160830</v>
      </c>
      <c r="F1007" s="12">
        <v>45</v>
      </c>
      <c r="G1007" s="12"/>
      <c r="H1007" s="3" t="s">
        <v>385</v>
      </c>
      <c r="I1007" s="3" t="s">
        <v>389</v>
      </c>
      <c r="J1007" s="10" t="str">
        <f>IF(Abercrombie_Data[[#This Row],[Extra Promotion]]="","",MID(Abercrombie_Data[[#This Row],[Extra Promotion]],FIND("%",Abercrombie_Data[[#This Row],[Extra Promotion]])-2,2))</f>
        <v/>
      </c>
      <c r="K1007" s="7">
        <f t="shared" si="30"/>
        <v>45</v>
      </c>
      <c r="L1007" s="7">
        <f>K1007*(1-(IF(Abercrombie_Data[[#This Row],[Extra Promotion %]]="",0,Abercrombie_Data[[#This Row],[Extra Promotion %]]/100)))</f>
        <v>45</v>
      </c>
      <c r="M1007" s="10">
        <f t="shared" si="31"/>
        <v>0</v>
      </c>
      <c r="N1007" s="12">
        <f>AVERAGEIFS(Abercrombie_Data[Price after Promo''s],Abercrombie_Data[ID],Abercrombie_Data[[#This Row],[ID]])</f>
        <v>45</v>
      </c>
      <c r="O100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8" spans="1:16" x14ac:dyDescent="0.25">
      <c r="A1008" s="2">
        <v>43807</v>
      </c>
      <c r="B1008" s="3" t="s">
        <v>233</v>
      </c>
      <c r="C1008" s="3" t="s">
        <v>260</v>
      </c>
      <c r="D1008" s="3" t="s">
        <v>261</v>
      </c>
      <c r="E1008" s="6">
        <v>39160837</v>
      </c>
      <c r="F1008" s="12">
        <v>78</v>
      </c>
      <c r="G1008" s="12">
        <v>39</v>
      </c>
      <c r="H1008" s="3" t="s">
        <v>385</v>
      </c>
      <c r="I1008" s="3" t="s">
        <v>388</v>
      </c>
      <c r="J1008" s="10" t="str">
        <f>IF(Abercrombie_Data[[#This Row],[Extra Promotion]]="","",MID(Abercrombie_Data[[#This Row],[Extra Promotion]],FIND("%",Abercrombie_Data[[#This Row],[Extra Promotion]])-2,2))</f>
        <v>25</v>
      </c>
      <c r="K1008" s="7">
        <f t="shared" si="30"/>
        <v>39</v>
      </c>
      <c r="L1008" s="7">
        <f>K1008*(1-(IF(Abercrombie_Data[[#This Row],[Extra Promotion %]]="",0,Abercrombie_Data[[#This Row],[Extra Promotion %]]/100)))</f>
        <v>29.25</v>
      </c>
      <c r="M1008" s="10">
        <f t="shared" si="31"/>
        <v>0.625</v>
      </c>
      <c r="N1008" s="12">
        <f>AVERAGEIFS(Abercrombie_Data[Price after Promo''s],Abercrombie_Data[ID],Abercrombie_Data[[#This Row],[ID]])</f>
        <v>29.25</v>
      </c>
      <c r="O100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09" spans="1:16" x14ac:dyDescent="0.25">
      <c r="A1009" s="2">
        <v>43807</v>
      </c>
      <c r="B1009" s="3" t="s">
        <v>233</v>
      </c>
      <c r="C1009" s="3" t="s">
        <v>264</v>
      </c>
      <c r="D1009" s="3" t="s">
        <v>163</v>
      </c>
      <c r="E1009" s="6">
        <v>39160828</v>
      </c>
      <c r="F1009" s="12">
        <v>68</v>
      </c>
      <c r="G1009" s="12">
        <v>47.6</v>
      </c>
      <c r="H1009" s="3" t="s">
        <v>385</v>
      </c>
      <c r="I1009" s="3" t="s">
        <v>388</v>
      </c>
      <c r="J1009" s="10" t="str">
        <f>IF(Abercrombie_Data[[#This Row],[Extra Promotion]]="","",MID(Abercrombie_Data[[#This Row],[Extra Promotion]],FIND("%",Abercrombie_Data[[#This Row],[Extra Promotion]])-2,2))</f>
        <v>25</v>
      </c>
      <c r="K1009" s="7">
        <f t="shared" si="30"/>
        <v>47.6</v>
      </c>
      <c r="L1009" s="7">
        <f>K1009*(1-(IF(Abercrombie_Data[[#This Row],[Extra Promotion %]]="",0,Abercrombie_Data[[#This Row],[Extra Promotion %]]/100)))</f>
        <v>35.700000000000003</v>
      </c>
      <c r="M1009" s="10">
        <f t="shared" si="31"/>
        <v>0.47499999999999998</v>
      </c>
      <c r="N1009" s="12">
        <f>AVERAGEIFS(Abercrombie_Data[Price after Promo''s],Abercrombie_Data[ID],Abercrombie_Data[[#This Row],[ID]])</f>
        <v>35.700000000000003</v>
      </c>
      <c r="O100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0" spans="1:16" x14ac:dyDescent="0.25">
      <c r="A1010" s="2">
        <v>43807</v>
      </c>
      <c r="B1010" s="3" t="s">
        <v>233</v>
      </c>
      <c r="C1010" s="3" t="s">
        <v>251</v>
      </c>
      <c r="D1010" s="3" t="s">
        <v>209</v>
      </c>
      <c r="E1010" s="6">
        <v>38323825</v>
      </c>
      <c r="F1010" s="12">
        <v>68</v>
      </c>
      <c r="G1010" s="12">
        <v>34</v>
      </c>
      <c r="H1010" s="3" t="s">
        <v>385</v>
      </c>
      <c r="I1010" s="3" t="s">
        <v>388</v>
      </c>
      <c r="J1010" s="10" t="str">
        <f>IF(Abercrombie_Data[[#This Row],[Extra Promotion]]="","",MID(Abercrombie_Data[[#This Row],[Extra Promotion]],FIND("%",Abercrombie_Data[[#This Row],[Extra Promotion]])-2,2))</f>
        <v>25</v>
      </c>
      <c r="K1010" s="7">
        <f t="shared" si="30"/>
        <v>34</v>
      </c>
      <c r="L1010" s="7">
        <f>K1010*(1-(IF(Abercrombie_Data[[#This Row],[Extra Promotion %]]="",0,Abercrombie_Data[[#This Row],[Extra Promotion %]]/100)))</f>
        <v>25.5</v>
      </c>
      <c r="M1010" s="10">
        <f t="shared" si="31"/>
        <v>0.625</v>
      </c>
      <c r="N1010" s="12">
        <f>AVERAGEIFS(Abercrombie_Data[Price after Promo''s],Abercrombie_Data[ID],Abercrombie_Data[[#This Row],[ID]])</f>
        <v>25.5</v>
      </c>
      <c r="O101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1" spans="1:16" x14ac:dyDescent="0.25">
      <c r="A1011" s="2">
        <v>43807</v>
      </c>
      <c r="B1011" s="3" t="s">
        <v>233</v>
      </c>
      <c r="C1011" s="3" t="s">
        <v>255</v>
      </c>
      <c r="D1011" s="3" t="s">
        <v>16</v>
      </c>
      <c r="E1011" s="6">
        <v>38682396</v>
      </c>
      <c r="F1011" s="12">
        <v>68</v>
      </c>
      <c r="G1011" s="12">
        <v>34</v>
      </c>
      <c r="H1011" s="3" t="s">
        <v>385</v>
      </c>
      <c r="I1011" s="3" t="s">
        <v>388</v>
      </c>
      <c r="J1011" s="10" t="str">
        <f>IF(Abercrombie_Data[[#This Row],[Extra Promotion]]="","",MID(Abercrombie_Data[[#This Row],[Extra Promotion]],FIND("%",Abercrombie_Data[[#This Row],[Extra Promotion]])-2,2))</f>
        <v>25</v>
      </c>
      <c r="K1011" s="7">
        <f t="shared" si="30"/>
        <v>34</v>
      </c>
      <c r="L1011" s="7">
        <f>K1011*(1-(IF(Abercrombie_Data[[#This Row],[Extra Promotion %]]="",0,Abercrombie_Data[[#This Row],[Extra Promotion %]]/100)))</f>
        <v>25.5</v>
      </c>
      <c r="M1011" s="10">
        <f t="shared" si="31"/>
        <v>0.625</v>
      </c>
      <c r="N1011" s="12">
        <f>AVERAGEIFS(Abercrombie_Data[Price after Promo''s],Abercrombie_Data[ID],Abercrombie_Data[[#This Row],[ID]])</f>
        <v>25.5</v>
      </c>
      <c r="O101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2" spans="1:16" x14ac:dyDescent="0.25">
      <c r="A1012" s="2">
        <v>43807</v>
      </c>
      <c r="B1012" s="3" t="s">
        <v>233</v>
      </c>
      <c r="C1012" s="3" t="s">
        <v>255</v>
      </c>
      <c r="D1012" s="3" t="s">
        <v>16</v>
      </c>
      <c r="E1012" s="6">
        <v>38682423</v>
      </c>
      <c r="F1012" s="12">
        <v>68</v>
      </c>
      <c r="G1012" s="12">
        <v>34</v>
      </c>
      <c r="H1012" s="3" t="s">
        <v>385</v>
      </c>
      <c r="I1012" s="3" t="s">
        <v>389</v>
      </c>
      <c r="J1012" s="10" t="str">
        <f>IF(Abercrombie_Data[[#This Row],[Extra Promotion]]="","",MID(Abercrombie_Data[[#This Row],[Extra Promotion]],FIND("%",Abercrombie_Data[[#This Row],[Extra Promotion]])-2,2))</f>
        <v/>
      </c>
      <c r="K1012" s="7">
        <f t="shared" si="30"/>
        <v>34</v>
      </c>
      <c r="L1012" s="7">
        <f>K1012*(1-(IF(Abercrombie_Data[[#This Row],[Extra Promotion %]]="",0,Abercrombie_Data[[#This Row],[Extra Promotion %]]/100)))</f>
        <v>34</v>
      </c>
      <c r="M1012" s="10">
        <f t="shared" si="31"/>
        <v>0.5</v>
      </c>
      <c r="N1012" s="12">
        <f>AVERAGEIFS(Abercrombie_Data[Price after Promo''s],Abercrombie_Data[ID],Abercrombie_Data[[#This Row],[ID]])</f>
        <v>34</v>
      </c>
      <c r="O101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3" spans="1:16" x14ac:dyDescent="0.25">
      <c r="A1013" s="2">
        <v>43807</v>
      </c>
      <c r="B1013" s="3" t="s">
        <v>233</v>
      </c>
      <c r="C1013" s="3" t="s">
        <v>255</v>
      </c>
      <c r="D1013" s="3" t="s">
        <v>21</v>
      </c>
      <c r="E1013" s="6">
        <v>38682397</v>
      </c>
      <c r="F1013" s="12">
        <v>68</v>
      </c>
      <c r="G1013" s="12">
        <v>34</v>
      </c>
      <c r="H1013" s="3" t="s">
        <v>385</v>
      </c>
      <c r="I1013" s="3" t="s">
        <v>388</v>
      </c>
      <c r="J1013" s="10" t="str">
        <f>IF(Abercrombie_Data[[#This Row],[Extra Promotion]]="","",MID(Abercrombie_Data[[#This Row],[Extra Promotion]],FIND("%",Abercrombie_Data[[#This Row],[Extra Promotion]])-2,2))</f>
        <v>25</v>
      </c>
      <c r="K1013" s="7">
        <f t="shared" si="30"/>
        <v>34</v>
      </c>
      <c r="L1013" s="7">
        <f>K1013*(1-(IF(Abercrombie_Data[[#This Row],[Extra Promotion %]]="",0,Abercrombie_Data[[#This Row],[Extra Promotion %]]/100)))</f>
        <v>25.5</v>
      </c>
      <c r="M1013" s="10">
        <f t="shared" si="31"/>
        <v>0.625</v>
      </c>
      <c r="N1013" s="12">
        <f>AVERAGEIFS(Abercrombie_Data[Price after Promo''s],Abercrombie_Data[ID],Abercrombie_Data[[#This Row],[ID]])</f>
        <v>25.5</v>
      </c>
      <c r="O101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4" spans="1:16" x14ac:dyDescent="0.25">
      <c r="A1014" s="2">
        <v>43807</v>
      </c>
      <c r="B1014" s="3" t="s">
        <v>233</v>
      </c>
      <c r="C1014" s="3" t="s">
        <v>243</v>
      </c>
      <c r="D1014" s="3" t="s">
        <v>14</v>
      </c>
      <c r="E1014" s="6">
        <v>39160852</v>
      </c>
      <c r="F1014" s="12">
        <v>78</v>
      </c>
      <c r="G1014" s="12">
        <v>39</v>
      </c>
      <c r="H1014" s="3" t="s">
        <v>385</v>
      </c>
      <c r="I1014" s="3" t="s">
        <v>388</v>
      </c>
      <c r="J1014" s="10" t="str">
        <f>IF(Abercrombie_Data[[#This Row],[Extra Promotion]]="","",MID(Abercrombie_Data[[#This Row],[Extra Promotion]],FIND("%",Abercrombie_Data[[#This Row],[Extra Promotion]])-2,2))</f>
        <v>25</v>
      </c>
      <c r="K1014" s="7">
        <f t="shared" si="30"/>
        <v>39</v>
      </c>
      <c r="L1014" s="7">
        <f>K1014*(1-(IF(Abercrombie_Data[[#This Row],[Extra Promotion %]]="",0,Abercrombie_Data[[#This Row],[Extra Promotion %]]/100)))</f>
        <v>29.25</v>
      </c>
      <c r="M1014" s="10">
        <f t="shared" si="31"/>
        <v>0.625</v>
      </c>
      <c r="N1014" s="12">
        <f>AVERAGEIFS(Abercrombie_Data[Price after Promo''s],Abercrombie_Data[ID],Abercrombie_Data[[#This Row],[ID]])</f>
        <v>29.25</v>
      </c>
      <c r="O101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5" spans="1:16" x14ac:dyDescent="0.25">
      <c r="A1015" s="2">
        <v>43807</v>
      </c>
      <c r="B1015" s="3" t="s">
        <v>233</v>
      </c>
      <c r="C1015" s="3" t="s">
        <v>245</v>
      </c>
      <c r="D1015" s="3" t="s">
        <v>77</v>
      </c>
      <c r="E1015" s="6">
        <v>38682413</v>
      </c>
      <c r="F1015" s="12">
        <v>68</v>
      </c>
      <c r="G1015" s="12">
        <v>34</v>
      </c>
      <c r="H1015" s="3" t="s">
        <v>385</v>
      </c>
      <c r="I1015" s="3" t="s">
        <v>389</v>
      </c>
      <c r="J1015" s="10" t="str">
        <f>IF(Abercrombie_Data[[#This Row],[Extra Promotion]]="","",MID(Abercrombie_Data[[#This Row],[Extra Promotion]],FIND("%",Abercrombie_Data[[#This Row],[Extra Promotion]])-2,2))</f>
        <v/>
      </c>
      <c r="K1015" s="7">
        <f t="shared" si="30"/>
        <v>34</v>
      </c>
      <c r="L1015" s="7">
        <f>K1015*(1-(IF(Abercrombie_Data[[#This Row],[Extra Promotion %]]="",0,Abercrombie_Data[[#This Row],[Extra Promotion %]]/100)))</f>
        <v>34</v>
      </c>
      <c r="M1015" s="10">
        <f t="shared" si="31"/>
        <v>0.5</v>
      </c>
      <c r="N1015" s="12">
        <f>AVERAGEIFS(Abercrombie_Data[Price after Promo''s],Abercrombie_Data[ID],Abercrombie_Data[[#This Row],[ID]])</f>
        <v>34</v>
      </c>
      <c r="O101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6" spans="1:16" x14ac:dyDescent="0.25">
      <c r="A1016" s="2">
        <v>43807</v>
      </c>
      <c r="B1016" s="3" t="s">
        <v>233</v>
      </c>
      <c r="C1016" s="3" t="s">
        <v>245</v>
      </c>
      <c r="D1016" s="3" t="s">
        <v>14</v>
      </c>
      <c r="E1016" s="6">
        <v>38682417</v>
      </c>
      <c r="F1016" s="12">
        <v>68</v>
      </c>
      <c r="G1016" s="12">
        <v>34</v>
      </c>
      <c r="H1016" s="3" t="s">
        <v>385</v>
      </c>
      <c r="I1016" s="3" t="s">
        <v>389</v>
      </c>
      <c r="J1016" s="10" t="str">
        <f>IF(Abercrombie_Data[[#This Row],[Extra Promotion]]="","",MID(Abercrombie_Data[[#This Row],[Extra Promotion]],FIND("%",Abercrombie_Data[[#This Row],[Extra Promotion]])-2,2))</f>
        <v/>
      </c>
      <c r="K1016" s="7">
        <f t="shared" si="30"/>
        <v>34</v>
      </c>
      <c r="L1016" s="7">
        <f>K1016*(1-(IF(Abercrombie_Data[[#This Row],[Extra Promotion %]]="",0,Abercrombie_Data[[#This Row],[Extra Promotion %]]/100)))</f>
        <v>34</v>
      </c>
      <c r="M1016" s="10">
        <f t="shared" si="31"/>
        <v>0.5</v>
      </c>
      <c r="N1016" s="12">
        <f>AVERAGEIFS(Abercrombie_Data[Price after Promo''s],Abercrombie_Data[ID],Abercrombie_Data[[#This Row],[ID]])</f>
        <v>34</v>
      </c>
      <c r="O101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7" spans="1:16" x14ac:dyDescent="0.25">
      <c r="A1017" s="2">
        <v>43807</v>
      </c>
      <c r="B1017" s="3" t="s">
        <v>233</v>
      </c>
      <c r="C1017" s="3" t="s">
        <v>255</v>
      </c>
      <c r="D1017" s="3" t="s">
        <v>155</v>
      </c>
      <c r="E1017" s="6">
        <v>38682399</v>
      </c>
      <c r="F1017" s="12">
        <v>68</v>
      </c>
      <c r="G1017" s="12">
        <v>34</v>
      </c>
      <c r="H1017" s="3" t="s">
        <v>385</v>
      </c>
      <c r="I1017" s="3" t="s">
        <v>388</v>
      </c>
      <c r="J1017" s="10" t="str">
        <f>IF(Abercrombie_Data[[#This Row],[Extra Promotion]]="","",MID(Abercrombie_Data[[#This Row],[Extra Promotion]],FIND("%",Abercrombie_Data[[#This Row],[Extra Promotion]])-2,2))</f>
        <v>25</v>
      </c>
      <c r="K1017" s="7">
        <f t="shared" si="30"/>
        <v>34</v>
      </c>
      <c r="L1017" s="7">
        <f>K1017*(1-(IF(Abercrombie_Data[[#This Row],[Extra Promotion %]]="",0,Abercrombie_Data[[#This Row],[Extra Promotion %]]/100)))</f>
        <v>25.5</v>
      </c>
      <c r="M1017" s="10">
        <f t="shared" si="31"/>
        <v>0.625</v>
      </c>
      <c r="N1017" s="12">
        <f>AVERAGEIFS(Abercrombie_Data[Price after Promo''s],Abercrombie_Data[ID],Abercrombie_Data[[#This Row],[ID]])</f>
        <v>25.5</v>
      </c>
      <c r="O101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8" spans="1:16" x14ac:dyDescent="0.25">
      <c r="A1018" s="2">
        <v>43807</v>
      </c>
      <c r="B1018" s="3" t="s">
        <v>233</v>
      </c>
      <c r="C1018" s="3" t="s">
        <v>247</v>
      </c>
      <c r="D1018" s="3" t="s">
        <v>30</v>
      </c>
      <c r="E1018" s="6">
        <v>38682387</v>
      </c>
      <c r="F1018" s="12">
        <v>68</v>
      </c>
      <c r="G1018" s="12">
        <v>34</v>
      </c>
      <c r="H1018" s="3" t="s">
        <v>385</v>
      </c>
      <c r="I1018" s="3" t="s">
        <v>388</v>
      </c>
      <c r="J1018" s="10" t="str">
        <f>IF(Abercrombie_Data[[#This Row],[Extra Promotion]]="","",MID(Abercrombie_Data[[#This Row],[Extra Promotion]],FIND("%",Abercrombie_Data[[#This Row],[Extra Promotion]])-2,2))</f>
        <v>25</v>
      </c>
      <c r="K1018" s="7">
        <f t="shared" si="30"/>
        <v>34</v>
      </c>
      <c r="L1018" s="7">
        <f>K1018*(1-(IF(Abercrombie_Data[[#This Row],[Extra Promotion %]]="",0,Abercrombie_Data[[#This Row],[Extra Promotion %]]/100)))</f>
        <v>25.5</v>
      </c>
      <c r="M1018" s="10">
        <f t="shared" si="31"/>
        <v>0.625</v>
      </c>
      <c r="N1018" s="12">
        <f>AVERAGEIFS(Abercrombie_Data[Price after Promo''s],Abercrombie_Data[ID],Abercrombie_Data[[#This Row],[ID]])</f>
        <v>25.5</v>
      </c>
      <c r="O101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19" spans="1:16" x14ac:dyDescent="0.25">
      <c r="A1019" s="2">
        <v>43807</v>
      </c>
      <c r="B1019" s="3" t="s">
        <v>233</v>
      </c>
      <c r="C1019" s="3" t="s">
        <v>262</v>
      </c>
      <c r="D1019" s="3" t="s">
        <v>14</v>
      </c>
      <c r="E1019" s="6">
        <v>39491320</v>
      </c>
      <c r="F1019" s="12">
        <v>68</v>
      </c>
      <c r="G1019" s="12"/>
      <c r="H1019" s="3" t="s">
        <v>385</v>
      </c>
      <c r="I1019" s="3" t="s">
        <v>389</v>
      </c>
      <c r="J1019" s="10" t="str">
        <f>IF(Abercrombie_Data[[#This Row],[Extra Promotion]]="","",MID(Abercrombie_Data[[#This Row],[Extra Promotion]],FIND("%",Abercrombie_Data[[#This Row],[Extra Promotion]])-2,2))</f>
        <v/>
      </c>
      <c r="K1019" s="7">
        <f t="shared" si="30"/>
        <v>68</v>
      </c>
      <c r="L1019" s="7">
        <f>K1019*(1-(IF(Abercrombie_Data[[#This Row],[Extra Promotion %]]="",0,Abercrombie_Data[[#This Row],[Extra Promotion %]]/100)))</f>
        <v>68</v>
      </c>
      <c r="M1019" s="10">
        <f t="shared" si="31"/>
        <v>0</v>
      </c>
      <c r="N1019" s="12">
        <f>AVERAGEIFS(Abercrombie_Data[Price after Promo''s],Abercrombie_Data[ID],Abercrombie_Data[[#This Row],[ID]])</f>
        <v>68</v>
      </c>
      <c r="O101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0" spans="1:16" x14ac:dyDescent="0.25">
      <c r="A1020" s="2">
        <v>43807</v>
      </c>
      <c r="B1020" s="3" t="s">
        <v>233</v>
      </c>
      <c r="C1020" s="3" t="s">
        <v>255</v>
      </c>
      <c r="D1020" s="3" t="s">
        <v>11</v>
      </c>
      <c r="E1020" s="6">
        <v>38682412</v>
      </c>
      <c r="F1020" s="12">
        <v>78</v>
      </c>
      <c r="G1020" s="12">
        <v>39</v>
      </c>
      <c r="H1020" s="3" t="s">
        <v>385</v>
      </c>
      <c r="I1020" s="3" t="s">
        <v>388</v>
      </c>
      <c r="J1020" s="10" t="str">
        <f>IF(Abercrombie_Data[[#This Row],[Extra Promotion]]="","",MID(Abercrombie_Data[[#This Row],[Extra Promotion]],FIND("%",Abercrombie_Data[[#This Row],[Extra Promotion]])-2,2))</f>
        <v>25</v>
      </c>
      <c r="K1020" s="7">
        <f t="shared" si="30"/>
        <v>39</v>
      </c>
      <c r="L1020" s="7">
        <f>K1020*(1-(IF(Abercrombie_Data[[#This Row],[Extra Promotion %]]="",0,Abercrombie_Data[[#This Row],[Extra Promotion %]]/100)))</f>
        <v>29.25</v>
      </c>
      <c r="M1020" s="10">
        <f t="shared" si="31"/>
        <v>0.625</v>
      </c>
      <c r="N1020" s="12">
        <f>AVERAGEIFS(Abercrombie_Data[Price after Promo''s],Abercrombie_Data[ID],Abercrombie_Data[[#This Row],[ID]])</f>
        <v>29.25</v>
      </c>
      <c r="O102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1" spans="1:16" x14ac:dyDescent="0.25">
      <c r="A1021" s="2">
        <v>43807</v>
      </c>
      <c r="B1021" s="3" t="s">
        <v>233</v>
      </c>
      <c r="C1021" s="3" t="s">
        <v>262</v>
      </c>
      <c r="D1021" s="3" t="s">
        <v>11</v>
      </c>
      <c r="E1021" s="6">
        <v>39491322</v>
      </c>
      <c r="F1021" s="12">
        <v>68</v>
      </c>
      <c r="G1021" s="12"/>
      <c r="H1021" s="3" t="s">
        <v>385</v>
      </c>
      <c r="I1021" s="3" t="s">
        <v>389</v>
      </c>
      <c r="J1021" s="10" t="str">
        <f>IF(Abercrombie_Data[[#This Row],[Extra Promotion]]="","",MID(Abercrombie_Data[[#This Row],[Extra Promotion]],FIND("%",Abercrombie_Data[[#This Row],[Extra Promotion]])-2,2))</f>
        <v/>
      </c>
      <c r="K1021" s="7">
        <f t="shared" si="30"/>
        <v>68</v>
      </c>
      <c r="L1021" s="7">
        <f>K1021*(1-(IF(Abercrombie_Data[[#This Row],[Extra Promotion %]]="",0,Abercrombie_Data[[#This Row],[Extra Promotion %]]/100)))</f>
        <v>68</v>
      </c>
      <c r="M1021" s="10">
        <f t="shared" si="31"/>
        <v>0</v>
      </c>
      <c r="N1021" s="12">
        <f>AVERAGEIFS(Abercrombie_Data[Price after Promo''s],Abercrombie_Data[ID],Abercrombie_Data[[#This Row],[ID]])</f>
        <v>68</v>
      </c>
      <c r="O102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2" spans="1:16" x14ac:dyDescent="0.25">
      <c r="A1022" s="2">
        <v>43807</v>
      </c>
      <c r="B1022" s="3" t="s">
        <v>233</v>
      </c>
      <c r="C1022" s="3" t="s">
        <v>262</v>
      </c>
      <c r="D1022" s="3" t="s">
        <v>16</v>
      </c>
      <c r="E1022" s="6">
        <v>39491319</v>
      </c>
      <c r="F1022" s="12">
        <v>68</v>
      </c>
      <c r="G1022" s="12"/>
      <c r="H1022" s="3" t="s">
        <v>385</v>
      </c>
      <c r="I1022" s="3" t="s">
        <v>389</v>
      </c>
      <c r="J1022" s="10" t="str">
        <f>IF(Abercrombie_Data[[#This Row],[Extra Promotion]]="","",MID(Abercrombie_Data[[#This Row],[Extra Promotion]],FIND("%",Abercrombie_Data[[#This Row],[Extra Promotion]])-2,2))</f>
        <v/>
      </c>
      <c r="K1022" s="7">
        <f t="shared" si="30"/>
        <v>68</v>
      </c>
      <c r="L1022" s="7">
        <f>K1022*(1-(IF(Abercrombie_Data[[#This Row],[Extra Promotion %]]="",0,Abercrombie_Data[[#This Row],[Extra Promotion %]]/100)))</f>
        <v>68</v>
      </c>
      <c r="M1022" s="10">
        <f t="shared" si="31"/>
        <v>0</v>
      </c>
      <c r="N1022" s="12">
        <f>AVERAGEIFS(Abercrombie_Data[Price after Promo''s],Abercrombie_Data[ID],Abercrombie_Data[[#This Row],[ID]])</f>
        <v>68</v>
      </c>
      <c r="O102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3" spans="1:16" x14ac:dyDescent="0.25">
      <c r="A1023" s="2">
        <v>43807</v>
      </c>
      <c r="B1023" s="3" t="s">
        <v>233</v>
      </c>
      <c r="C1023" s="3" t="s">
        <v>255</v>
      </c>
      <c r="D1023" s="3" t="s">
        <v>14</v>
      </c>
      <c r="E1023" s="6">
        <v>38682398</v>
      </c>
      <c r="F1023" s="12">
        <v>68</v>
      </c>
      <c r="G1023" s="12">
        <v>34</v>
      </c>
      <c r="H1023" s="3" t="s">
        <v>385</v>
      </c>
      <c r="I1023" s="3" t="s">
        <v>388</v>
      </c>
      <c r="J1023" s="10" t="str">
        <f>IF(Abercrombie_Data[[#This Row],[Extra Promotion]]="","",MID(Abercrombie_Data[[#This Row],[Extra Promotion]],FIND("%",Abercrombie_Data[[#This Row],[Extra Promotion]])-2,2))</f>
        <v>25</v>
      </c>
      <c r="K1023" s="7">
        <f t="shared" si="30"/>
        <v>34</v>
      </c>
      <c r="L1023" s="7">
        <f>K1023*(1-(IF(Abercrombie_Data[[#This Row],[Extra Promotion %]]="",0,Abercrombie_Data[[#This Row],[Extra Promotion %]]/100)))</f>
        <v>25.5</v>
      </c>
      <c r="M1023" s="10">
        <f t="shared" si="31"/>
        <v>0.625</v>
      </c>
      <c r="N1023" s="12">
        <f>AVERAGEIFS(Abercrombie_Data[Price after Promo''s],Abercrombie_Data[ID],Abercrombie_Data[[#This Row],[ID]])</f>
        <v>25.5</v>
      </c>
      <c r="O102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4" spans="1:16" x14ac:dyDescent="0.25">
      <c r="A1024" s="2">
        <v>43807</v>
      </c>
      <c r="B1024" s="3" t="s">
        <v>233</v>
      </c>
      <c r="C1024" s="3" t="s">
        <v>255</v>
      </c>
      <c r="D1024" s="3" t="s">
        <v>265</v>
      </c>
      <c r="E1024" s="6">
        <v>38682401</v>
      </c>
      <c r="F1024" s="12">
        <v>68</v>
      </c>
      <c r="G1024" s="12">
        <v>34</v>
      </c>
      <c r="H1024" s="3" t="s">
        <v>385</v>
      </c>
      <c r="I1024" s="3" t="s">
        <v>388</v>
      </c>
      <c r="J1024" s="10" t="str">
        <f>IF(Abercrombie_Data[[#This Row],[Extra Promotion]]="","",MID(Abercrombie_Data[[#This Row],[Extra Promotion]],FIND("%",Abercrombie_Data[[#This Row],[Extra Promotion]])-2,2))</f>
        <v>25</v>
      </c>
      <c r="K1024" s="7">
        <f t="shared" si="30"/>
        <v>34</v>
      </c>
      <c r="L1024" s="7">
        <f>K1024*(1-(IF(Abercrombie_Data[[#This Row],[Extra Promotion %]]="",0,Abercrombie_Data[[#This Row],[Extra Promotion %]]/100)))</f>
        <v>25.5</v>
      </c>
      <c r="M1024" s="10">
        <f t="shared" si="31"/>
        <v>0.625</v>
      </c>
      <c r="N1024" s="12">
        <f>AVERAGEIFS(Abercrombie_Data[Price after Promo''s],Abercrombie_Data[ID],Abercrombie_Data[[#This Row],[ID]])</f>
        <v>25.5</v>
      </c>
      <c r="O102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5" spans="1:16" x14ac:dyDescent="0.25">
      <c r="A1025" s="2">
        <v>43807</v>
      </c>
      <c r="B1025" s="3" t="s">
        <v>233</v>
      </c>
      <c r="C1025" s="3" t="s">
        <v>251</v>
      </c>
      <c r="D1025" s="3" t="s">
        <v>24</v>
      </c>
      <c r="E1025" s="6">
        <v>38323828</v>
      </c>
      <c r="F1025" s="12">
        <v>68</v>
      </c>
      <c r="G1025" s="12">
        <v>34</v>
      </c>
      <c r="H1025" s="3" t="s">
        <v>385</v>
      </c>
      <c r="I1025" s="3" t="s">
        <v>388</v>
      </c>
      <c r="J1025" s="10" t="str">
        <f>IF(Abercrombie_Data[[#This Row],[Extra Promotion]]="","",MID(Abercrombie_Data[[#This Row],[Extra Promotion]],FIND("%",Abercrombie_Data[[#This Row],[Extra Promotion]])-2,2))</f>
        <v>25</v>
      </c>
      <c r="K1025" s="7">
        <f t="shared" si="30"/>
        <v>34</v>
      </c>
      <c r="L1025" s="7">
        <f>K1025*(1-(IF(Abercrombie_Data[[#This Row],[Extra Promotion %]]="",0,Abercrombie_Data[[#This Row],[Extra Promotion %]]/100)))</f>
        <v>25.5</v>
      </c>
      <c r="M1025" s="10">
        <f t="shared" si="31"/>
        <v>0.625</v>
      </c>
      <c r="N1025" s="12">
        <f>AVERAGEIFS(Abercrombie_Data[Price after Promo''s],Abercrombie_Data[ID],Abercrombie_Data[[#This Row],[ID]])</f>
        <v>25.5</v>
      </c>
      <c r="O102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6" spans="1:16" x14ac:dyDescent="0.25">
      <c r="A1026" s="2">
        <v>43807</v>
      </c>
      <c r="B1026" s="3" t="s">
        <v>233</v>
      </c>
      <c r="C1026" s="3" t="s">
        <v>249</v>
      </c>
      <c r="D1026" s="3" t="s">
        <v>11</v>
      </c>
      <c r="E1026" s="6">
        <v>39671822</v>
      </c>
      <c r="F1026" s="12">
        <v>35</v>
      </c>
      <c r="G1026" s="12"/>
      <c r="H1026" s="3" t="s">
        <v>385</v>
      </c>
      <c r="I1026" s="3" t="s">
        <v>389</v>
      </c>
      <c r="J1026" s="10" t="str">
        <f>IF(Abercrombie_Data[[#This Row],[Extra Promotion]]="","",MID(Abercrombie_Data[[#This Row],[Extra Promotion]],FIND("%",Abercrombie_Data[[#This Row],[Extra Promotion]])-2,2))</f>
        <v/>
      </c>
      <c r="K1026" s="7">
        <f t="shared" ref="K1026:K1089" si="32">MIN(F1026,G1026)</f>
        <v>35</v>
      </c>
      <c r="L1026" s="7">
        <f>K1026*(1-(IF(Abercrombie_Data[[#This Row],[Extra Promotion %]]="",0,Abercrombie_Data[[#This Row],[Extra Promotion %]]/100)))</f>
        <v>35</v>
      </c>
      <c r="M1026" s="10">
        <f t="shared" ref="M1026:M1089" si="33">IF(1-(L1026/F1026)=1,"",1-(L1026/F1026))</f>
        <v>0</v>
      </c>
      <c r="N1026" s="12">
        <f>AVERAGEIFS(Abercrombie_Data[Price after Promo''s],Abercrombie_Data[ID],Abercrombie_Data[[#This Row],[ID]])</f>
        <v>35</v>
      </c>
      <c r="O102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7" spans="1:16" x14ac:dyDescent="0.25">
      <c r="A1027" s="2">
        <v>43807</v>
      </c>
      <c r="B1027" s="3" t="s">
        <v>233</v>
      </c>
      <c r="C1027" s="3" t="s">
        <v>249</v>
      </c>
      <c r="D1027" s="3" t="s">
        <v>14</v>
      </c>
      <c r="E1027" s="6">
        <v>39671820</v>
      </c>
      <c r="F1027" s="12">
        <v>35</v>
      </c>
      <c r="G1027" s="12"/>
      <c r="H1027" s="3" t="s">
        <v>385</v>
      </c>
      <c r="I1027" s="3" t="s">
        <v>389</v>
      </c>
      <c r="J1027" s="10" t="str">
        <f>IF(Abercrombie_Data[[#This Row],[Extra Promotion]]="","",MID(Abercrombie_Data[[#This Row],[Extra Promotion]],FIND("%",Abercrombie_Data[[#This Row],[Extra Promotion]])-2,2))</f>
        <v/>
      </c>
      <c r="K1027" s="7">
        <f t="shared" si="32"/>
        <v>35</v>
      </c>
      <c r="L1027" s="7">
        <f>K1027*(1-(IF(Abercrombie_Data[[#This Row],[Extra Promotion %]]="",0,Abercrombie_Data[[#This Row],[Extra Promotion %]]/100)))</f>
        <v>35</v>
      </c>
      <c r="M1027" s="10">
        <f t="shared" si="33"/>
        <v>0</v>
      </c>
      <c r="N1027" s="12">
        <f>AVERAGEIFS(Abercrombie_Data[Price after Promo''s],Abercrombie_Data[ID],Abercrombie_Data[[#This Row],[ID]])</f>
        <v>35</v>
      </c>
      <c r="O102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8" spans="1:16" x14ac:dyDescent="0.25">
      <c r="A1028" s="2">
        <v>43807</v>
      </c>
      <c r="B1028" s="3" t="s">
        <v>233</v>
      </c>
      <c r="C1028" s="3" t="s">
        <v>249</v>
      </c>
      <c r="D1028" s="3" t="s">
        <v>204</v>
      </c>
      <c r="E1028" s="6">
        <v>39671821</v>
      </c>
      <c r="F1028" s="12">
        <v>35</v>
      </c>
      <c r="G1028" s="12"/>
      <c r="H1028" s="3" t="s">
        <v>385</v>
      </c>
      <c r="I1028" s="3" t="s">
        <v>389</v>
      </c>
      <c r="J1028" s="10" t="str">
        <f>IF(Abercrombie_Data[[#This Row],[Extra Promotion]]="","",MID(Abercrombie_Data[[#This Row],[Extra Promotion]],FIND("%",Abercrombie_Data[[#This Row],[Extra Promotion]])-2,2))</f>
        <v/>
      </c>
      <c r="K1028" s="7">
        <f t="shared" si="32"/>
        <v>35</v>
      </c>
      <c r="L1028" s="7">
        <f>K1028*(1-(IF(Abercrombie_Data[[#This Row],[Extra Promotion %]]="",0,Abercrombie_Data[[#This Row],[Extra Promotion %]]/100)))</f>
        <v>35</v>
      </c>
      <c r="M1028" s="10">
        <f t="shared" si="33"/>
        <v>0</v>
      </c>
      <c r="N1028" s="12">
        <f>AVERAGEIFS(Abercrombie_Data[Price after Promo''s],Abercrombie_Data[ID],Abercrombie_Data[[#This Row],[ID]])</f>
        <v>35</v>
      </c>
      <c r="O102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29" spans="1:16" x14ac:dyDescent="0.25">
      <c r="A1029" s="2">
        <v>43807</v>
      </c>
      <c r="B1029" s="3" t="s">
        <v>233</v>
      </c>
      <c r="C1029" s="3" t="s">
        <v>249</v>
      </c>
      <c r="D1029" s="3" t="s">
        <v>9</v>
      </c>
      <c r="E1029" s="6">
        <v>39671819</v>
      </c>
      <c r="F1029" s="12">
        <v>35</v>
      </c>
      <c r="G1029" s="12"/>
      <c r="H1029" s="3" t="s">
        <v>385</v>
      </c>
      <c r="I1029" s="3" t="s">
        <v>389</v>
      </c>
      <c r="J1029" s="10" t="str">
        <f>IF(Abercrombie_Data[[#This Row],[Extra Promotion]]="","",MID(Abercrombie_Data[[#This Row],[Extra Promotion]],FIND("%",Abercrombie_Data[[#This Row],[Extra Promotion]])-2,2))</f>
        <v/>
      </c>
      <c r="K1029" s="7">
        <f t="shared" si="32"/>
        <v>35</v>
      </c>
      <c r="L1029" s="7">
        <f>K1029*(1-(IF(Abercrombie_Data[[#This Row],[Extra Promotion %]]="",0,Abercrombie_Data[[#This Row],[Extra Promotion %]]/100)))</f>
        <v>35</v>
      </c>
      <c r="M1029" s="10">
        <f t="shared" si="33"/>
        <v>0</v>
      </c>
      <c r="N1029" s="12">
        <f>AVERAGEIFS(Abercrombie_Data[Price after Promo''s],Abercrombie_Data[ID],Abercrombie_Data[[#This Row],[ID]])</f>
        <v>35</v>
      </c>
      <c r="O102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0" spans="1:16" x14ac:dyDescent="0.25">
      <c r="A1030" s="2">
        <v>43807</v>
      </c>
      <c r="B1030" s="3" t="s">
        <v>266</v>
      </c>
      <c r="C1030" s="3" t="s">
        <v>268</v>
      </c>
      <c r="D1030" s="3" t="s">
        <v>84</v>
      </c>
      <c r="E1030" s="6">
        <v>38683819</v>
      </c>
      <c r="F1030" s="12">
        <v>68</v>
      </c>
      <c r="G1030" s="12">
        <v>34</v>
      </c>
      <c r="H1030" s="3" t="s">
        <v>385</v>
      </c>
      <c r="I1030" s="3" t="s">
        <v>388</v>
      </c>
      <c r="J1030" s="10" t="str">
        <f>IF(Abercrombie_Data[[#This Row],[Extra Promotion]]="","",MID(Abercrombie_Data[[#This Row],[Extra Promotion]],FIND("%",Abercrombie_Data[[#This Row],[Extra Promotion]])-2,2))</f>
        <v>25</v>
      </c>
      <c r="K1030" s="7">
        <f t="shared" si="32"/>
        <v>34</v>
      </c>
      <c r="L1030" s="7">
        <f>K1030*(1-(IF(Abercrombie_Data[[#This Row],[Extra Promotion %]]="",0,Abercrombie_Data[[#This Row],[Extra Promotion %]]/100)))</f>
        <v>25.5</v>
      </c>
      <c r="M1030" s="10">
        <f t="shared" si="33"/>
        <v>0.625</v>
      </c>
      <c r="N1030" s="12">
        <f>AVERAGEIFS(Abercrombie_Data[Price after Promo''s],Abercrombie_Data[ID],Abercrombie_Data[[#This Row],[ID]])</f>
        <v>25.5</v>
      </c>
      <c r="O103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1" spans="1:16" x14ac:dyDescent="0.25">
      <c r="A1031" s="2">
        <v>43807</v>
      </c>
      <c r="B1031" s="3" t="s">
        <v>266</v>
      </c>
      <c r="C1031" s="3" t="s">
        <v>269</v>
      </c>
      <c r="D1031" s="3" t="s">
        <v>11</v>
      </c>
      <c r="E1031" s="6">
        <v>39165325</v>
      </c>
      <c r="F1031" s="12">
        <v>28</v>
      </c>
      <c r="G1031" s="12">
        <v>16.8</v>
      </c>
      <c r="H1031" s="3" t="s">
        <v>385</v>
      </c>
      <c r="I1031" s="3" t="s">
        <v>388</v>
      </c>
      <c r="J1031" s="10" t="str">
        <f>IF(Abercrombie_Data[[#This Row],[Extra Promotion]]="","",MID(Abercrombie_Data[[#This Row],[Extra Promotion]],FIND("%",Abercrombie_Data[[#This Row],[Extra Promotion]])-2,2))</f>
        <v>25</v>
      </c>
      <c r="K1031" s="7">
        <f t="shared" si="32"/>
        <v>16.8</v>
      </c>
      <c r="L1031" s="7">
        <f>K1031*(1-(IF(Abercrombie_Data[[#This Row],[Extra Promotion %]]="",0,Abercrombie_Data[[#This Row],[Extra Promotion %]]/100)))</f>
        <v>12.600000000000001</v>
      </c>
      <c r="M1031" s="10">
        <f t="shared" si="33"/>
        <v>0.54999999999999993</v>
      </c>
      <c r="N1031" s="12">
        <f>AVERAGEIFS(Abercrombie_Data[Price after Promo''s],Abercrombie_Data[ID],Abercrombie_Data[[#This Row],[ID]])</f>
        <v>12.600000000000001</v>
      </c>
      <c r="O103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2" spans="1:16" x14ac:dyDescent="0.25">
      <c r="A1032" s="2">
        <v>43807</v>
      </c>
      <c r="B1032" s="3" t="s">
        <v>266</v>
      </c>
      <c r="C1032" s="3" t="s">
        <v>269</v>
      </c>
      <c r="D1032" s="3" t="s">
        <v>77</v>
      </c>
      <c r="E1032" s="6">
        <v>39165324</v>
      </c>
      <c r="F1032" s="12">
        <v>28</v>
      </c>
      <c r="G1032" s="12">
        <v>16.8</v>
      </c>
      <c r="H1032" s="3" t="s">
        <v>385</v>
      </c>
      <c r="I1032" s="3" t="s">
        <v>388</v>
      </c>
      <c r="J1032" s="10" t="str">
        <f>IF(Abercrombie_Data[[#This Row],[Extra Promotion]]="","",MID(Abercrombie_Data[[#This Row],[Extra Promotion]],FIND("%",Abercrombie_Data[[#This Row],[Extra Promotion]])-2,2))</f>
        <v>25</v>
      </c>
      <c r="K1032" s="7">
        <f t="shared" si="32"/>
        <v>16.8</v>
      </c>
      <c r="L1032" s="7">
        <f>K1032*(1-(IF(Abercrombie_Data[[#This Row],[Extra Promotion %]]="",0,Abercrombie_Data[[#This Row],[Extra Promotion %]]/100)))</f>
        <v>12.600000000000001</v>
      </c>
      <c r="M1032" s="10">
        <f t="shared" si="33"/>
        <v>0.54999999999999993</v>
      </c>
      <c r="N1032" s="12">
        <f>AVERAGEIFS(Abercrombie_Data[Price after Promo''s],Abercrombie_Data[ID],Abercrombie_Data[[#This Row],[ID]])</f>
        <v>12.600000000000001</v>
      </c>
      <c r="O103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3" spans="1:16" x14ac:dyDescent="0.25">
      <c r="A1033" s="2">
        <v>43807</v>
      </c>
      <c r="B1033" s="3" t="s">
        <v>266</v>
      </c>
      <c r="C1033" s="3" t="s">
        <v>296</v>
      </c>
      <c r="D1033" s="3" t="s">
        <v>11</v>
      </c>
      <c r="E1033" s="6">
        <v>37348321</v>
      </c>
      <c r="F1033" s="12">
        <v>300</v>
      </c>
      <c r="G1033" s="12"/>
      <c r="H1033" s="3" t="s">
        <v>385</v>
      </c>
      <c r="I1033" s="3" t="s">
        <v>389</v>
      </c>
      <c r="J1033" s="10" t="str">
        <f>IF(Abercrombie_Data[[#This Row],[Extra Promotion]]="","",MID(Abercrombie_Data[[#This Row],[Extra Promotion]],FIND("%",Abercrombie_Data[[#This Row],[Extra Promotion]])-2,2))</f>
        <v/>
      </c>
      <c r="K1033" s="7">
        <f t="shared" si="32"/>
        <v>300</v>
      </c>
      <c r="L1033" s="7">
        <f>K1033*(1-(IF(Abercrombie_Data[[#This Row],[Extra Promotion %]]="",0,Abercrombie_Data[[#This Row],[Extra Promotion %]]/100)))</f>
        <v>300</v>
      </c>
      <c r="M1033" s="10">
        <f t="shared" si="33"/>
        <v>0</v>
      </c>
      <c r="N1033" s="12">
        <f>AVERAGEIFS(Abercrombie_Data[Price after Promo''s],Abercrombie_Data[ID],Abercrombie_Data[[#This Row],[ID]])</f>
        <v>300</v>
      </c>
      <c r="O103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4" spans="1:16" x14ac:dyDescent="0.25">
      <c r="A1034" s="2">
        <v>43807</v>
      </c>
      <c r="B1034" s="3" t="s">
        <v>266</v>
      </c>
      <c r="C1034" s="3" t="s">
        <v>273</v>
      </c>
      <c r="D1034" s="3" t="s">
        <v>11</v>
      </c>
      <c r="E1034" s="6">
        <v>11237051</v>
      </c>
      <c r="F1034" s="12">
        <v>18</v>
      </c>
      <c r="G1034" s="12"/>
      <c r="H1034" s="3" t="s">
        <v>385</v>
      </c>
      <c r="I1034" s="3" t="s">
        <v>388</v>
      </c>
      <c r="J1034" s="10" t="str">
        <f>IF(Abercrombie_Data[[#This Row],[Extra Promotion]]="","",MID(Abercrombie_Data[[#This Row],[Extra Promotion]],FIND("%",Abercrombie_Data[[#This Row],[Extra Promotion]])-2,2))</f>
        <v>25</v>
      </c>
      <c r="K1034" s="7">
        <f t="shared" si="32"/>
        <v>18</v>
      </c>
      <c r="L1034" s="7">
        <f>K1034*(1-(IF(Abercrombie_Data[[#This Row],[Extra Promotion %]]="",0,Abercrombie_Data[[#This Row],[Extra Promotion %]]/100)))</f>
        <v>13.5</v>
      </c>
      <c r="M1034" s="10">
        <f t="shared" si="33"/>
        <v>0.25</v>
      </c>
      <c r="N1034" s="12">
        <f>AVERAGEIFS(Abercrombie_Data[Price after Promo''s],Abercrombie_Data[ID],Abercrombie_Data[[#This Row],[ID]])</f>
        <v>13.5</v>
      </c>
      <c r="O103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5" spans="1:16" x14ac:dyDescent="0.25">
      <c r="A1035" s="2">
        <v>43807</v>
      </c>
      <c r="B1035" s="3" t="s">
        <v>266</v>
      </c>
      <c r="C1035" s="3" t="s">
        <v>273</v>
      </c>
      <c r="D1035" s="3" t="s">
        <v>274</v>
      </c>
      <c r="E1035" s="6">
        <v>11237049</v>
      </c>
      <c r="F1035" s="12">
        <v>18</v>
      </c>
      <c r="G1035" s="12"/>
      <c r="H1035" s="3" t="s">
        <v>385</v>
      </c>
      <c r="I1035" s="3" t="s">
        <v>388</v>
      </c>
      <c r="J1035" s="10" t="str">
        <f>IF(Abercrombie_Data[[#This Row],[Extra Promotion]]="","",MID(Abercrombie_Data[[#This Row],[Extra Promotion]],FIND("%",Abercrombie_Data[[#This Row],[Extra Promotion]])-2,2))</f>
        <v>25</v>
      </c>
      <c r="K1035" s="7">
        <f t="shared" si="32"/>
        <v>18</v>
      </c>
      <c r="L1035" s="7">
        <f>K1035*(1-(IF(Abercrombie_Data[[#This Row],[Extra Promotion %]]="",0,Abercrombie_Data[[#This Row],[Extra Promotion %]]/100)))</f>
        <v>13.5</v>
      </c>
      <c r="M1035" s="10">
        <f t="shared" si="33"/>
        <v>0.25</v>
      </c>
      <c r="N1035" s="12">
        <f>AVERAGEIFS(Abercrombie_Data[Price after Promo''s],Abercrombie_Data[ID],Abercrombie_Data[[#This Row],[ID]])</f>
        <v>13.5</v>
      </c>
      <c r="O103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6" spans="1:16" x14ac:dyDescent="0.25">
      <c r="A1036" s="2">
        <v>43807</v>
      </c>
      <c r="B1036" s="3" t="s">
        <v>266</v>
      </c>
      <c r="C1036" s="3" t="s">
        <v>273</v>
      </c>
      <c r="D1036" s="3" t="s">
        <v>80</v>
      </c>
      <c r="E1036" s="6">
        <v>11237050</v>
      </c>
      <c r="F1036" s="12">
        <v>18</v>
      </c>
      <c r="G1036" s="12"/>
      <c r="H1036" s="3" t="s">
        <v>385</v>
      </c>
      <c r="I1036" s="3" t="s">
        <v>388</v>
      </c>
      <c r="J1036" s="10" t="str">
        <f>IF(Abercrombie_Data[[#This Row],[Extra Promotion]]="","",MID(Abercrombie_Data[[#This Row],[Extra Promotion]],FIND("%",Abercrombie_Data[[#This Row],[Extra Promotion]])-2,2))</f>
        <v>25</v>
      </c>
      <c r="K1036" s="7">
        <f t="shared" si="32"/>
        <v>18</v>
      </c>
      <c r="L1036" s="7">
        <f>K1036*(1-(IF(Abercrombie_Data[[#This Row],[Extra Promotion %]]="",0,Abercrombie_Data[[#This Row],[Extra Promotion %]]/100)))</f>
        <v>13.5</v>
      </c>
      <c r="M1036" s="10">
        <f t="shared" si="33"/>
        <v>0.25</v>
      </c>
      <c r="N1036" s="12">
        <f>AVERAGEIFS(Abercrombie_Data[Price after Promo''s],Abercrombie_Data[ID],Abercrombie_Data[[#This Row],[ID]])</f>
        <v>13.5</v>
      </c>
      <c r="O103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7" spans="1:16" x14ac:dyDescent="0.25">
      <c r="A1037" s="2">
        <v>43807</v>
      </c>
      <c r="B1037" s="3" t="s">
        <v>266</v>
      </c>
      <c r="C1037" s="3" t="s">
        <v>273</v>
      </c>
      <c r="D1037" s="3" t="s">
        <v>35</v>
      </c>
      <c r="E1037" s="6">
        <v>11237048</v>
      </c>
      <c r="F1037" s="12">
        <v>18</v>
      </c>
      <c r="G1037" s="12"/>
      <c r="H1037" s="3" t="s">
        <v>385</v>
      </c>
      <c r="I1037" s="3" t="s">
        <v>388</v>
      </c>
      <c r="J1037" s="10" t="str">
        <f>IF(Abercrombie_Data[[#This Row],[Extra Promotion]]="","",MID(Abercrombie_Data[[#This Row],[Extra Promotion]],FIND("%",Abercrombie_Data[[#This Row],[Extra Promotion]])-2,2))</f>
        <v>25</v>
      </c>
      <c r="K1037" s="7">
        <f t="shared" si="32"/>
        <v>18</v>
      </c>
      <c r="L1037" s="7">
        <f>K1037*(1-(IF(Abercrombie_Data[[#This Row],[Extra Promotion %]]="",0,Abercrombie_Data[[#This Row],[Extra Promotion %]]/100)))</f>
        <v>13.5</v>
      </c>
      <c r="M1037" s="10">
        <f t="shared" si="33"/>
        <v>0.25</v>
      </c>
      <c r="N1037" s="12">
        <f>AVERAGEIFS(Abercrombie_Data[Price after Promo''s],Abercrombie_Data[ID],Abercrombie_Data[[#This Row],[ID]])</f>
        <v>13.5</v>
      </c>
      <c r="O103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8" spans="1:16" x14ac:dyDescent="0.25">
      <c r="A1038" s="2">
        <v>43807</v>
      </c>
      <c r="B1038" s="3" t="s">
        <v>266</v>
      </c>
      <c r="C1038" s="3" t="s">
        <v>275</v>
      </c>
      <c r="D1038" s="3" t="s">
        <v>77</v>
      </c>
      <c r="E1038" s="6">
        <v>39165320</v>
      </c>
      <c r="F1038" s="12">
        <v>30</v>
      </c>
      <c r="G1038" s="12">
        <v>18</v>
      </c>
      <c r="H1038" s="3" t="s">
        <v>385</v>
      </c>
      <c r="I1038" s="3" t="s">
        <v>388</v>
      </c>
      <c r="J1038" s="10" t="str">
        <f>IF(Abercrombie_Data[[#This Row],[Extra Promotion]]="","",MID(Abercrombie_Data[[#This Row],[Extra Promotion]],FIND("%",Abercrombie_Data[[#This Row],[Extra Promotion]])-2,2))</f>
        <v>25</v>
      </c>
      <c r="K1038" s="7">
        <f t="shared" si="32"/>
        <v>18</v>
      </c>
      <c r="L1038" s="7">
        <f>K1038*(1-(IF(Abercrombie_Data[[#This Row],[Extra Promotion %]]="",0,Abercrombie_Data[[#This Row],[Extra Promotion %]]/100)))</f>
        <v>13.5</v>
      </c>
      <c r="M1038" s="10">
        <f t="shared" si="33"/>
        <v>0.55000000000000004</v>
      </c>
      <c r="N1038" s="12">
        <f>AVERAGEIFS(Abercrombie_Data[Price after Promo''s],Abercrombie_Data[ID],Abercrombie_Data[[#This Row],[ID]])</f>
        <v>13.5</v>
      </c>
      <c r="O103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39" spans="1:16" x14ac:dyDescent="0.25">
      <c r="A1039" s="2">
        <v>43807</v>
      </c>
      <c r="B1039" s="3" t="s">
        <v>266</v>
      </c>
      <c r="C1039" s="3" t="s">
        <v>275</v>
      </c>
      <c r="D1039" s="3" t="s">
        <v>14</v>
      </c>
      <c r="E1039" s="6">
        <v>39165321</v>
      </c>
      <c r="F1039" s="12">
        <v>30</v>
      </c>
      <c r="G1039" s="12">
        <v>18</v>
      </c>
      <c r="H1039" s="3" t="s">
        <v>385</v>
      </c>
      <c r="I1039" s="3" t="s">
        <v>388</v>
      </c>
      <c r="J1039" s="10" t="str">
        <f>IF(Abercrombie_Data[[#This Row],[Extra Promotion]]="","",MID(Abercrombie_Data[[#This Row],[Extra Promotion]],FIND("%",Abercrombie_Data[[#This Row],[Extra Promotion]])-2,2))</f>
        <v>25</v>
      </c>
      <c r="K1039" s="7">
        <f t="shared" si="32"/>
        <v>18</v>
      </c>
      <c r="L1039" s="7">
        <f>K1039*(1-(IF(Abercrombie_Data[[#This Row],[Extra Promotion %]]="",0,Abercrombie_Data[[#This Row],[Extra Promotion %]]/100)))</f>
        <v>13.5</v>
      </c>
      <c r="M1039" s="10">
        <f t="shared" si="33"/>
        <v>0.55000000000000004</v>
      </c>
      <c r="N1039" s="12">
        <f>AVERAGEIFS(Abercrombie_Data[Price after Promo''s],Abercrombie_Data[ID],Abercrombie_Data[[#This Row],[ID]])</f>
        <v>13.5</v>
      </c>
      <c r="O103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0" spans="1:16" x14ac:dyDescent="0.25">
      <c r="A1040" s="2">
        <v>43807</v>
      </c>
      <c r="B1040" s="3" t="s">
        <v>266</v>
      </c>
      <c r="C1040" s="3" t="s">
        <v>276</v>
      </c>
      <c r="D1040" s="3" t="s">
        <v>277</v>
      </c>
      <c r="E1040" s="6">
        <v>11237059</v>
      </c>
      <c r="F1040" s="12">
        <v>18</v>
      </c>
      <c r="G1040" s="12"/>
      <c r="H1040" s="3" t="s">
        <v>385</v>
      </c>
      <c r="I1040" s="3" t="s">
        <v>389</v>
      </c>
      <c r="J1040" s="10" t="str">
        <f>IF(Abercrombie_Data[[#This Row],[Extra Promotion]]="","",MID(Abercrombie_Data[[#This Row],[Extra Promotion]],FIND("%",Abercrombie_Data[[#This Row],[Extra Promotion]])-2,2))</f>
        <v/>
      </c>
      <c r="K1040" s="7">
        <f t="shared" si="32"/>
        <v>18</v>
      </c>
      <c r="L1040" s="7">
        <f>K1040*(1-(IF(Abercrombie_Data[[#This Row],[Extra Promotion %]]="",0,Abercrombie_Data[[#This Row],[Extra Promotion %]]/100)))</f>
        <v>18</v>
      </c>
      <c r="M1040" s="10">
        <f t="shared" si="33"/>
        <v>0</v>
      </c>
      <c r="N1040" s="12">
        <f>AVERAGEIFS(Abercrombie_Data[Price after Promo''s],Abercrombie_Data[ID],Abercrombie_Data[[#This Row],[ID]])</f>
        <v>18</v>
      </c>
      <c r="O104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1" spans="1:16" x14ac:dyDescent="0.25">
      <c r="A1041" s="2">
        <v>43807</v>
      </c>
      <c r="B1041" s="3" t="s">
        <v>266</v>
      </c>
      <c r="C1041" s="3" t="s">
        <v>283</v>
      </c>
      <c r="D1041" s="3" t="s">
        <v>284</v>
      </c>
      <c r="E1041" s="6">
        <v>39165326</v>
      </c>
      <c r="F1041" s="12">
        <v>34</v>
      </c>
      <c r="G1041" s="12"/>
      <c r="H1041" s="3" t="s">
        <v>385</v>
      </c>
      <c r="I1041" s="3" t="s">
        <v>388</v>
      </c>
      <c r="J1041" s="10" t="str">
        <f>IF(Abercrombie_Data[[#This Row],[Extra Promotion]]="","",MID(Abercrombie_Data[[#This Row],[Extra Promotion]],FIND("%",Abercrombie_Data[[#This Row],[Extra Promotion]])-2,2))</f>
        <v>25</v>
      </c>
      <c r="K1041" s="7">
        <f t="shared" si="32"/>
        <v>34</v>
      </c>
      <c r="L1041" s="7">
        <f>K1041*(1-(IF(Abercrombie_Data[[#This Row],[Extra Promotion %]]="",0,Abercrombie_Data[[#This Row],[Extra Promotion %]]/100)))</f>
        <v>25.5</v>
      </c>
      <c r="M1041" s="10">
        <f t="shared" si="33"/>
        <v>0.25</v>
      </c>
      <c r="N1041" s="12">
        <f>AVERAGEIFS(Abercrombie_Data[Price after Promo''s],Abercrombie_Data[ID],Abercrombie_Data[[#This Row],[ID]])</f>
        <v>25.5</v>
      </c>
      <c r="O104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2" spans="1:16" x14ac:dyDescent="0.25">
      <c r="A1042" s="2">
        <v>43807</v>
      </c>
      <c r="B1042" s="3" t="s">
        <v>266</v>
      </c>
      <c r="C1042" s="3" t="s">
        <v>270</v>
      </c>
      <c r="D1042" s="3" t="s">
        <v>271</v>
      </c>
      <c r="E1042" s="6">
        <v>24432319</v>
      </c>
      <c r="F1042" s="12">
        <v>18</v>
      </c>
      <c r="G1042" s="12"/>
      <c r="H1042" s="3" t="s">
        <v>385</v>
      </c>
      <c r="I1042" s="3" t="s">
        <v>389</v>
      </c>
      <c r="J1042" s="10" t="str">
        <f>IF(Abercrombie_Data[[#This Row],[Extra Promotion]]="","",MID(Abercrombie_Data[[#This Row],[Extra Promotion]],FIND("%",Abercrombie_Data[[#This Row],[Extra Promotion]])-2,2))</f>
        <v/>
      </c>
      <c r="K1042" s="7">
        <f t="shared" si="32"/>
        <v>18</v>
      </c>
      <c r="L1042" s="7">
        <f>K1042*(1-(IF(Abercrombie_Data[[#This Row],[Extra Promotion %]]="",0,Abercrombie_Data[[#This Row],[Extra Promotion %]]/100)))</f>
        <v>18</v>
      </c>
      <c r="M1042" s="10">
        <f t="shared" si="33"/>
        <v>0</v>
      </c>
      <c r="N1042" s="12">
        <f>AVERAGEIFS(Abercrombie_Data[Price after Promo''s],Abercrombie_Data[ID],Abercrombie_Data[[#This Row],[ID]])</f>
        <v>18</v>
      </c>
      <c r="O104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3" spans="1:16" x14ac:dyDescent="0.25">
      <c r="A1043" s="2">
        <v>43807</v>
      </c>
      <c r="B1043" s="3" t="s">
        <v>266</v>
      </c>
      <c r="C1043" s="3" t="s">
        <v>270</v>
      </c>
      <c r="D1043" s="3" t="s">
        <v>272</v>
      </c>
      <c r="E1043" s="6">
        <v>36583333</v>
      </c>
      <c r="F1043" s="12">
        <v>18</v>
      </c>
      <c r="G1043" s="12"/>
      <c r="H1043" s="3" t="s">
        <v>385</v>
      </c>
      <c r="I1043" s="3" t="s">
        <v>389</v>
      </c>
      <c r="J1043" s="10" t="str">
        <f>IF(Abercrombie_Data[[#This Row],[Extra Promotion]]="","",MID(Abercrombie_Data[[#This Row],[Extra Promotion]],FIND("%",Abercrombie_Data[[#This Row],[Extra Promotion]])-2,2))</f>
        <v/>
      </c>
      <c r="K1043" s="7">
        <f t="shared" si="32"/>
        <v>18</v>
      </c>
      <c r="L1043" s="7">
        <f>K1043*(1-(IF(Abercrombie_Data[[#This Row],[Extra Promotion %]]="",0,Abercrombie_Data[[#This Row],[Extra Promotion %]]/100)))</f>
        <v>18</v>
      </c>
      <c r="M1043" s="10">
        <f t="shared" si="33"/>
        <v>0</v>
      </c>
      <c r="N1043" s="12">
        <f>AVERAGEIFS(Abercrombie_Data[Price after Promo''s],Abercrombie_Data[ID],Abercrombie_Data[[#This Row],[ID]])</f>
        <v>18</v>
      </c>
      <c r="O104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4" spans="1:16" x14ac:dyDescent="0.25">
      <c r="A1044" s="2">
        <v>43807</v>
      </c>
      <c r="B1044" s="3" t="s">
        <v>266</v>
      </c>
      <c r="C1044" s="3" t="s">
        <v>281</v>
      </c>
      <c r="D1044" s="3" t="s">
        <v>11</v>
      </c>
      <c r="E1044" s="6">
        <v>39165821</v>
      </c>
      <c r="F1044" s="12">
        <v>58</v>
      </c>
      <c r="G1044" s="12">
        <v>34.799999999999997</v>
      </c>
      <c r="H1044" s="3" t="s">
        <v>385</v>
      </c>
      <c r="I1044" s="3" t="s">
        <v>388</v>
      </c>
      <c r="J1044" s="10" t="str">
        <f>IF(Abercrombie_Data[[#This Row],[Extra Promotion]]="","",MID(Abercrombie_Data[[#This Row],[Extra Promotion]],FIND("%",Abercrombie_Data[[#This Row],[Extra Promotion]])-2,2))</f>
        <v>25</v>
      </c>
      <c r="K1044" s="7">
        <f t="shared" si="32"/>
        <v>34.799999999999997</v>
      </c>
      <c r="L1044" s="7">
        <f>K1044*(1-(IF(Abercrombie_Data[[#This Row],[Extra Promotion %]]="",0,Abercrombie_Data[[#This Row],[Extra Promotion %]]/100)))</f>
        <v>26.099999999999998</v>
      </c>
      <c r="M1044" s="10">
        <f t="shared" si="33"/>
        <v>0.55000000000000004</v>
      </c>
      <c r="N1044" s="12">
        <f>AVERAGEIFS(Abercrombie_Data[Price after Promo''s],Abercrombie_Data[ID],Abercrombie_Data[[#This Row],[ID]])</f>
        <v>26.099999999999998</v>
      </c>
      <c r="O104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5" spans="1:16" x14ac:dyDescent="0.25">
      <c r="A1045" s="2">
        <v>43807</v>
      </c>
      <c r="B1045" s="3" t="s">
        <v>266</v>
      </c>
      <c r="C1045" s="3" t="s">
        <v>281</v>
      </c>
      <c r="D1045" s="3" t="s">
        <v>95</v>
      </c>
      <c r="E1045" s="6">
        <v>39164819</v>
      </c>
      <c r="F1045" s="12">
        <v>58</v>
      </c>
      <c r="G1045" s="12">
        <v>34.799999999999997</v>
      </c>
      <c r="H1045" s="3" t="s">
        <v>385</v>
      </c>
      <c r="I1045" s="3" t="s">
        <v>388</v>
      </c>
      <c r="J1045" s="10" t="str">
        <f>IF(Abercrombie_Data[[#This Row],[Extra Promotion]]="","",MID(Abercrombie_Data[[#This Row],[Extra Promotion]],FIND("%",Abercrombie_Data[[#This Row],[Extra Promotion]])-2,2))</f>
        <v>25</v>
      </c>
      <c r="K1045" s="7">
        <f t="shared" si="32"/>
        <v>34.799999999999997</v>
      </c>
      <c r="L1045" s="7">
        <f>K1045*(1-(IF(Abercrombie_Data[[#This Row],[Extra Promotion %]]="",0,Abercrombie_Data[[#This Row],[Extra Promotion %]]/100)))</f>
        <v>26.099999999999998</v>
      </c>
      <c r="M1045" s="10">
        <f t="shared" si="33"/>
        <v>0.55000000000000004</v>
      </c>
      <c r="N1045" s="12">
        <f>AVERAGEIFS(Abercrombie_Data[Price after Promo''s],Abercrombie_Data[ID],Abercrombie_Data[[#This Row],[ID]])</f>
        <v>26.099999999999998</v>
      </c>
      <c r="O104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6" spans="1:16" x14ac:dyDescent="0.25">
      <c r="A1046" s="2">
        <v>43807</v>
      </c>
      <c r="B1046" s="3" t="s">
        <v>266</v>
      </c>
      <c r="C1046" s="3" t="s">
        <v>276</v>
      </c>
      <c r="D1046" s="3" t="s">
        <v>278</v>
      </c>
      <c r="E1046" s="6">
        <v>38682333</v>
      </c>
      <c r="F1046" s="12">
        <v>18</v>
      </c>
      <c r="G1046" s="12"/>
      <c r="H1046" s="3" t="s">
        <v>385</v>
      </c>
      <c r="I1046" s="3" t="s">
        <v>389</v>
      </c>
      <c r="J1046" s="10" t="str">
        <f>IF(Abercrombie_Data[[#This Row],[Extra Promotion]]="","",MID(Abercrombie_Data[[#This Row],[Extra Promotion]],FIND("%",Abercrombie_Data[[#This Row],[Extra Promotion]])-2,2))</f>
        <v/>
      </c>
      <c r="K1046" s="7">
        <f t="shared" si="32"/>
        <v>18</v>
      </c>
      <c r="L1046" s="7">
        <f>K1046*(1-(IF(Abercrombie_Data[[#This Row],[Extra Promotion %]]="",0,Abercrombie_Data[[#This Row],[Extra Promotion %]]/100)))</f>
        <v>18</v>
      </c>
      <c r="M1046" s="10">
        <f t="shared" si="33"/>
        <v>0</v>
      </c>
      <c r="N1046" s="12">
        <f>AVERAGEIFS(Abercrombie_Data[Price after Promo''s],Abercrombie_Data[ID],Abercrombie_Data[[#This Row],[ID]])</f>
        <v>18</v>
      </c>
      <c r="O104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7" spans="1:16" x14ac:dyDescent="0.25">
      <c r="A1047" s="2">
        <v>43807</v>
      </c>
      <c r="B1047" s="3" t="s">
        <v>266</v>
      </c>
      <c r="C1047" s="3" t="s">
        <v>276</v>
      </c>
      <c r="D1047" s="3" t="s">
        <v>279</v>
      </c>
      <c r="E1047" s="6">
        <v>38683820</v>
      </c>
      <c r="F1047" s="12">
        <v>18</v>
      </c>
      <c r="G1047" s="12"/>
      <c r="H1047" s="3" t="s">
        <v>385</v>
      </c>
      <c r="I1047" s="3" t="s">
        <v>389</v>
      </c>
      <c r="J1047" s="10" t="str">
        <f>IF(Abercrombie_Data[[#This Row],[Extra Promotion]]="","",MID(Abercrombie_Data[[#This Row],[Extra Promotion]],FIND("%",Abercrombie_Data[[#This Row],[Extra Promotion]])-2,2))</f>
        <v/>
      </c>
      <c r="K1047" s="7">
        <f t="shared" si="32"/>
        <v>18</v>
      </c>
      <c r="L1047" s="7">
        <f>K1047*(1-(IF(Abercrombie_Data[[#This Row],[Extra Promotion %]]="",0,Abercrombie_Data[[#This Row],[Extra Promotion %]]/100)))</f>
        <v>18</v>
      </c>
      <c r="M1047" s="10">
        <f t="shared" si="33"/>
        <v>0</v>
      </c>
      <c r="N1047" s="12">
        <f>AVERAGEIFS(Abercrombie_Data[Price after Promo''s],Abercrombie_Data[ID],Abercrombie_Data[[#This Row],[ID]])</f>
        <v>18</v>
      </c>
      <c r="O104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8" spans="1:16" x14ac:dyDescent="0.25">
      <c r="A1048" s="2">
        <v>43807</v>
      </c>
      <c r="B1048" s="3" t="s">
        <v>266</v>
      </c>
      <c r="C1048" s="3" t="s">
        <v>292</v>
      </c>
      <c r="D1048" s="3" t="s">
        <v>11</v>
      </c>
      <c r="E1048" s="6">
        <v>11237047</v>
      </c>
      <c r="F1048" s="12">
        <v>18</v>
      </c>
      <c r="G1048" s="12"/>
      <c r="H1048" s="3" t="s">
        <v>385</v>
      </c>
      <c r="I1048" s="3" t="s">
        <v>388</v>
      </c>
      <c r="J1048" s="10" t="str">
        <f>IF(Abercrombie_Data[[#This Row],[Extra Promotion]]="","",MID(Abercrombie_Data[[#This Row],[Extra Promotion]],FIND("%",Abercrombie_Data[[#This Row],[Extra Promotion]])-2,2))</f>
        <v>25</v>
      </c>
      <c r="K1048" s="7">
        <f t="shared" si="32"/>
        <v>18</v>
      </c>
      <c r="L1048" s="7">
        <f>K1048*(1-(IF(Abercrombie_Data[[#This Row],[Extra Promotion %]]="",0,Abercrombie_Data[[#This Row],[Extra Promotion %]]/100)))</f>
        <v>13.5</v>
      </c>
      <c r="M1048" s="10">
        <f t="shared" si="33"/>
        <v>0.25</v>
      </c>
      <c r="N1048" s="12">
        <f>AVERAGEIFS(Abercrombie_Data[Price after Promo''s],Abercrombie_Data[ID],Abercrombie_Data[[#This Row],[ID]])</f>
        <v>13.5</v>
      </c>
      <c r="O104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49" spans="1:16" x14ac:dyDescent="0.25">
      <c r="A1049" s="2">
        <v>43807</v>
      </c>
      <c r="B1049" s="3" t="s">
        <v>266</v>
      </c>
      <c r="C1049" s="3" t="s">
        <v>292</v>
      </c>
      <c r="D1049" s="3" t="s">
        <v>294</v>
      </c>
      <c r="E1049" s="6">
        <v>25127319</v>
      </c>
      <c r="F1049" s="12">
        <v>18</v>
      </c>
      <c r="G1049" s="12"/>
      <c r="H1049" s="3" t="s">
        <v>385</v>
      </c>
      <c r="I1049" s="3" t="s">
        <v>388</v>
      </c>
      <c r="J1049" s="10" t="str">
        <f>IF(Abercrombie_Data[[#This Row],[Extra Promotion]]="","",MID(Abercrombie_Data[[#This Row],[Extra Promotion]],FIND("%",Abercrombie_Data[[#This Row],[Extra Promotion]])-2,2))</f>
        <v>25</v>
      </c>
      <c r="K1049" s="7">
        <f t="shared" si="32"/>
        <v>18</v>
      </c>
      <c r="L1049" s="7">
        <f>K1049*(1-(IF(Abercrombie_Data[[#This Row],[Extra Promotion %]]="",0,Abercrombie_Data[[#This Row],[Extra Promotion %]]/100)))</f>
        <v>13.5</v>
      </c>
      <c r="M1049" s="10">
        <f t="shared" si="33"/>
        <v>0.25</v>
      </c>
      <c r="N1049" s="12">
        <f>AVERAGEIFS(Abercrombie_Data[Price after Promo''s],Abercrombie_Data[ID],Abercrombie_Data[[#This Row],[ID]])</f>
        <v>13.5</v>
      </c>
      <c r="O104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0" spans="1:16" x14ac:dyDescent="0.25">
      <c r="A1050" s="2">
        <v>43807</v>
      </c>
      <c r="B1050" s="3" t="s">
        <v>266</v>
      </c>
      <c r="C1050" s="3" t="s">
        <v>292</v>
      </c>
      <c r="D1050" s="3" t="s">
        <v>293</v>
      </c>
      <c r="E1050" s="6">
        <v>11237045</v>
      </c>
      <c r="F1050" s="12">
        <v>18</v>
      </c>
      <c r="G1050" s="12"/>
      <c r="H1050" s="3" t="s">
        <v>385</v>
      </c>
      <c r="I1050" s="3" t="s">
        <v>388</v>
      </c>
      <c r="J1050" s="10" t="str">
        <f>IF(Abercrombie_Data[[#This Row],[Extra Promotion]]="","",MID(Abercrombie_Data[[#This Row],[Extra Promotion]],FIND("%",Abercrombie_Data[[#This Row],[Extra Promotion]])-2,2))</f>
        <v>25</v>
      </c>
      <c r="K1050" s="7">
        <f t="shared" si="32"/>
        <v>18</v>
      </c>
      <c r="L1050" s="7">
        <f>K1050*(1-(IF(Abercrombie_Data[[#This Row],[Extra Promotion %]]="",0,Abercrombie_Data[[#This Row],[Extra Promotion %]]/100)))</f>
        <v>13.5</v>
      </c>
      <c r="M1050" s="10">
        <f t="shared" si="33"/>
        <v>0.25</v>
      </c>
      <c r="N1050" s="12">
        <f>AVERAGEIFS(Abercrombie_Data[Price after Promo''s],Abercrombie_Data[ID],Abercrombie_Data[[#This Row],[ID]])</f>
        <v>13.5</v>
      </c>
      <c r="O105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1" spans="1:16" x14ac:dyDescent="0.25">
      <c r="A1051" s="2">
        <v>43807</v>
      </c>
      <c r="B1051" s="3" t="s">
        <v>266</v>
      </c>
      <c r="C1051" s="3" t="s">
        <v>292</v>
      </c>
      <c r="D1051" s="3" t="s">
        <v>80</v>
      </c>
      <c r="E1051" s="6">
        <v>11237046</v>
      </c>
      <c r="F1051" s="12">
        <v>18</v>
      </c>
      <c r="G1051" s="12"/>
      <c r="H1051" s="3" t="s">
        <v>385</v>
      </c>
      <c r="I1051" s="3" t="s">
        <v>388</v>
      </c>
      <c r="J1051" s="10" t="str">
        <f>IF(Abercrombie_Data[[#This Row],[Extra Promotion]]="","",MID(Abercrombie_Data[[#This Row],[Extra Promotion]],FIND("%",Abercrombie_Data[[#This Row],[Extra Promotion]])-2,2))</f>
        <v>25</v>
      </c>
      <c r="K1051" s="7">
        <f t="shared" si="32"/>
        <v>18</v>
      </c>
      <c r="L1051" s="7">
        <f>K1051*(1-(IF(Abercrombie_Data[[#This Row],[Extra Promotion %]]="",0,Abercrombie_Data[[#This Row],[Extra Promotion %]]/100)))</f>
        <v>13.5</v>
      </c>
      <c r="M1051" s="10">
        <f t="shared" si="33"/>
        <v>0.25</v>
      </c>
      <c r="N1051" s="12">
        <f>AVERAGEIFS(Abercrombie_Data[Price after Promo''s],Abercrombie_Data[ID],Abercrombie_Data[[#This Row],[ID]])</f>
        <v>13.5</v>
      </c>
      <c r="O105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2" spans="1:16" x14ac:dyDescent="0.25">
      <c r="A1052" s="2">
        <v>43807</v>
      </c>
      <c r="B1052" s="3" t="s">
        <v>266</v>
      </c>
      <c r="C1052" s="3" t="s">
        <v>292</v>
      </c>
      <c r="D1052" s="3" t="s">
        <v>35</v>
      </c>
      <c r="E1052" s="6">
        <v>11237044</v>
      </c>
      <c r="F1052" s="12">
        <v>18</v>
      </c>
      <c r="G1052" s="12"/>
      <c r="H1052" s="3" t="s">
        <v>385</v>
      </c>
      <c r="I1052" s="3" t="s">
        <v>388</v>
      </c>
      <c r="J1052" s="10" t="str">
        <f>IF(Abercrombie_Data[[#This Row],[Extra Promotion]]="","",MID(Abercrombie_Data[[#This Row],[Extra Promotion]],FIND("%",Abercrombie_Data[[#This Row],[Extra Promotion]])-2,2))</f>
        <v>25</v>
      </c>
      <c r="K1052" s="7">
        <f t="shared" si="32"/>
        <v>18</v>
      </c>
      <c r="L1052" s="7">
        <f>K1052*(1-(IF(Abercrombie_Data[[#This Row],[Extra Promotion %]]="",0,Abercrombie_Data[[#This Row],[Extra Promotion %]]/100)))</f>
        <v>13.5</v>
      </c>
      <c r="M1052" s="10">
        <f t="shared" si="33"/>
        <v>0.25</v>
      </c>
      <c r="N1052" s="12">
        <f>AVERAGEIFS(Abercrombie_Data[Price after Promo''s],Abercrombie_Data[ID],Abercrombie_Data[[#This Row],[ID]])</f>
        <v>13.5</v>
      </c>
      <c r="O105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3" spans="1:16" x14ac:dyDescent="0.25">
      <c r="A1053" s="2">
        <v>43807</v>
      </c>
      <c r="B1053" s="3" t="s">
        <v>266</v>
      </c>
      <c r="C1053" s="3" t="s">
        <v>292</v>
      </c>
      <c r="D1053" s="3" t="s">
        <v>295</v>
      </c>
      <c r="E1053" s="6">
        <v>24339319</v>
      </c>
      <c r="F1053" s="12">
        <v>18</v>
      </c>
      <c r="G1053" s="12"/>
      <c r="H1053" s="3" t="s">
        <v>385</v>
      </c>
      <c r="I1053" s="3" t="s">
        <v>388</v>
      </c>
      <c r="J1053" s="10" t="str">
        <f>IF(Abercrombie_Data[[#This Row],[Extra Promotion]]="","",MID(Abercrombie_Data[[#This Row],[Extra Promotion]],FIND("%",Abercrombie_Data[[#This Row],[Extra Promotion]])-2,2))</f>
        <v>25</v>
      </c>
      <c r="K1053" s="7">
        <f t="shared" si="32"/>
        <v>18</v>
      </c>
      <c r="L1053" s="7">
        <f>K1053*(1-(IF(Abercrombie_Data[[#This Row],[Extra Promotion %]]="",0,Abercrombie_Data[[#This Row],[Extra Promotion %]]/100)))</f>
        <v>13.5</v>
      </c>
      <c r="M1053" s="10">
        <f t="shared" si="33"/>
        <v>0.25</v>
      </c>
      <c r="N1053" s="12">
        <f>AVERAGEIFS(Abercrombie_Data[Price after Promo''s],Abercrombie_Data[ID],Abercrombie_Data[[#This Row],[ID]])</f>
        <v>13.5</v>
      </c>
      <c r="O105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4" spans="1:16" x14ac:dyDescent="0.25">
      <c r="A1054" s="2">
        <v>43807</v>
      </c>
      <c r="B1054" s="3" t="s">
        <v>266</v>
      </c>
      <c r="C1054" s="3" t="s">
        <v>286</v>
      </c>
      <c r="D1054" s="3" t="s">
        <v>16</v>
      </c>
      <c r="E1054" s="6">
        <v>39356319</v>
      </c>
      <c r="F1054" s="12">
        <v>48</v>
      </c>
      <c r="G1054" s="12">
        <v>28.8</v>
      </c>
      <c r="H1054" s="3" t="s">
        <v>385</v>
      </c>
      <c r="I1054" s="3" t="s">
        <v>388</v>
      </c>
      <c r="J1054" s="10" t="str">
        <f>IF(Abercrombie_Data[[#This Row],[Extra Promotion]]="","",MID(Abercrombie_Data[[#This Row],[Extra Promotion]],FIND("%",Abercrombie_Data[[#This Row],[Extra Promotion]])-2,2))</f>
        <v>25</v>
      </c>
      <c r="K1054" s="7">
        <f t="shared" si="32"/>
        <v>28.8</v>
      </c>
      <c r="L1054" s="7">
        <f>K1054*(1-(IF(Abercrombie_Data[[#This Row],[Extra Promotion %]]="",0,Abercrombie_Data[[#This Row],[Extra Promotion %]]/100)))</f>
        <v>21.6</v>
      </c>
      <c r="M1054" s="10">
        <f t="shared" si="33"/>
        <v>0.55000000000000004</v>
      </c>
      <c r="N1054" s="12">
        <f>AVERAGEIFS(Abercrombie_Data[Price after Promo''s],Abercrombie_Data[ID],Abercrombie_Data[[#This Row],[ID]])</f>
        <v>21.6</v>
      </c>
      <c r="O105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5" spans="1:16" x14ac:dyDescent="0.25">
      <c r="A1055" s="2">
        <v>43807</v>
      </c>
      <c r="B1055" s="3" t="s">
        <v>266</v>
      </c>
      <c r="C1055" s="3" t="s">
        <v>286</v>
      </c>
      <c r="D1055" s="3" t="s">
        <v>14</v>
      </c>
      <c r="E1055" s="6">
        <v>39165323</v>
      </c>
      <c r="F1055" s="12">
        <v>48</v>
      </c>
      <c r="G1055" s="12">
        <v>28.8</v>
      </c>
      <c r="H1055" s="3" t="s">
        <v>385</v>
      </c>
      <c r="I1055" s="3" t="s">
        <v>388</v>
      </c>
      <c r="J1055" s="10" t="str">
        <f>IF(Abercrombie_Data[[#This Row],[Extra Promotion]]="","",MID(Abercrombie_Data[[#This Row],[Extra Promotion]],FIND("%",Abercrombie_Data[[#This Row],[Extra Promotion]])-2,2))</f>
        <v>25</v>
      </c>
      <c r="K1055" s="7">
        <f t="shared" si="32"/>
        <v>28.8</v>
      </c>
      <c r="L1055" s="7">
        <f>K1055*(1-(IF(Abercrombie_Data[[#This Row],[Extra Promotion %]]="",0,Abercrombie_Data[[#This Row],[Extra Promotion %]]/100)))</f>
        <v>21.6</v>
      </c>
      <c r="M1055" s="10">
        <f t="shared" si="33"/>
        <v>0.55000000000000004</v>
      </c>
      <c r="N1055" s="12">
        <f>AVERAGEIFS(Abercrombie_Data[Price after Promo''s],Abercrombie_Data[ID],Abercrombie_Data[[#This Row],[ID]])</f>
        <v>21.6</v>
      </c>
      <c r="O105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6" spans="1:16" x14ac:dyDescent="0.25">
      <c r="A1056" s="2">
        <v>43807</v>
      </c>
      <c r="B1056" s="3" t="s">
        <v>266</v>
      </c>
      <c r="C1056" s="3" t="s">
        <v>286</v>
      </c>
      <c r="D1056" s="3" t="s">
        <v>287</v>
      </c>
      <c r="E1056" s="6">
        <v>39165322</v>
      </c>
      <c r="F1056" s="12">
        <v>48</v>
      </c>
      <c r="G1056" s="12">
        <v>28.8</v>
      </c>
      <c r="H1056" s="3" t="s">
        <v>385</v>
      </c>
      <c r="I1056" s="3" t="s">
        <v>388</v>
      </c>
      <c r="J1056" s="10" t="str">
        <f>IF(Abercrombie_Data[[#This Row],[Extra Promotion]]="","",MID(Abercrombie_Data[[#This Row],[Extra Promotion]],FIND("%",Abercrombie_Data[[#This Row],[Extra Promotion]])-2,2))</f>
        <v>25</v>
      </c>
      <c r="K1056" s="7">
        <f t="shared" si="32"/>
        <v>28.8</v>
      </c>
      <c r="L1056" s="7">
        <f>K1056*(1-(IF(Abercrombie_Data[[#This Row],[Extra Promotion %]]="",0,Abercrombie_Data[[#This Row],[Extra Promotion %]]/100)))</f>
        <v>21.6</v>
      </c>
      <c r="M1056" s="10">
        <f t="shared" si="33"/>
        <v>0.55000000000000004</v>
      </c>
      <c r="N1056" s="12">
        <f>AVERAGEIFS(Abercrombie_Data[Price after Promo''s],Abercrombie_Data[ID],Abercrombie_Data[[#This Row],[ID]])</f>
        <v>21.6</v>
      </c>
      <c r="O105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7" spans="1:16" x14ac:dyDescent="0.25">
      <c r="A1057" s="2">
        <v>43807</v>
      </c>
      <c r="B1057" s="3" t="s">
        <v>266</v>
      </c>
      <c r="C1057" s="3" t="s">
        <v>267</v>
      </c>
      <c r="D1057" s="3" t="s">
        <v>95</v>
      </c>
      <c r="E1057" s="6">
        <v>11236852</v>
      </c>
      <c r="F1057" s="12">
        <v>38</v>
      </c>
      <c r="G1057" s="12">
        <v>19</v>
      </c>
      <c r="H1057" s="3" t="s">
        <v>385</v>
      </c>
      <c r="I1057" s="3" t="s">
        <v>388</v>
      </c>
      <c r="J1057" s="10" t="str">
        <f>IF(Abercrombie_Data[[#This Row],[Extra Promotion]]="","",MID(Abercrombie_Data[[#This Row],[Extra Promotion]],FIND("%",Abercrombie_Data[[#This Row],[Extra Promotion]])-2,2))</f>
        <v>25</v>
      </c>
      <c r="K1057" s="7">
        <f t="shared" si="32"/>
        <v>19</v>
      </c>
      <c r="L1057" s="7">
        <f>K1057*(1-(IF(Abercrombie_Data[[#This Row],[Extra Promotion %]]="",0,Abercrombie_Data[[#This Row],[Extra Promotion %]]/100)))</f>
        <v>14.25</v>
      </c>
      <c r="M1057" s="10">
        <f t="shared" si="33"/>
        <v>0.625</v>
      </c>
      <c r="N1057" s="12">
        <f>AVERAGEIFS(Abercrombie_Data[Price after Promo''s],Abercrombie_Data[ID],Abercrombie_Data[[#This Row],[ID]])</f>
        <v>14.25</v>
      </c>
      <c r="O105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8" spans="1:16" x14ac:dyDescent="0.25">
      <c r="A1058" s="2">
        <v>43807</v>
      </c>
      <c r="B1058" s="3" t="s">
        <v>266</v>
      </c>
      <c r="C1058" s="3" t="s">
        <v>267</v>
      </c>
      <c r="D1058" s="3" t="s">
        <v>30</v>
      </c>
      <c r="E1058" s="6">
        <v>11236851</v>
      </c>
      <c r="F1058" s="12">
        <v>38</v>
      </c>
      <c r="G1058" s="12">
        <v>19</v>
      </c>
      <c r="H1058" s="3" t="s">
        <v>385</v>
      </c>
      <c r="I1058" s="3" t="s">
        <v>388</v>
      </c>
      <c r="J1058" s="10" t="str">
        <f>IF(Abercrombie_Data[[#This Row],[Extra Promotion]]="","",MID(Abercrombie_Data[[#This Row],[Extra Promotion]],FIND("%",Abercrombie_Data[[#This Row],[Extra Promotion]])-2,2))</f>
        <v>25</v>
      </c>
      <c r="K1058" s="7">
        <f t="shared" si="32"/>
        <v>19</v>
      </c>
      <c r="L1058" s="7">
        <f>K1058*(1-(IF(Abercrombie_Data[[#This Row],[Extra Promotion %]]="",0,Abercrombie_Data[[#This Row],[Extra Promotion %]]/100)))</f>
        <v>14.25</v>
      </c>
      <c r="M1058" s="10">
        <f t="shared" si="33"/>
        <v>0.625</v>
      </c>
      <c r="N1058" s="12">
        <f>AVERAGEIFS(Abercrombie_Data[Price after Promo''s],Abercrombie_Data[ID],Abercrombie_Data[[#This Row],[ID]])</f>
        <v>14.25</v>
      </c>
      <c r="O105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59" spans="1:16" x14ac:dyDescent="0.25">
      <c r="A1059" s="2">
        <v>43807</v>
      </c>
      <c r="B1059" s="3" t="s">
        <v>266</v>
      </c>
      <c r="C1059" s="3" t="s">
        <v>267</v>
      </c>
      <c r="D1059" s="3" t="s">
        <v>11</v>
      </c>
      <c r="E1059" s="6">
        <v>11236853</v>
      </c>
      <c r="F1059" s="12">
        <v>38</v>
      </c>
      <c r="G1059" s="12">
        <v>19</v>
      </c>
      <c r="H1059" s="3" t="s">
        <v>385</v>
      </c>
      <c r="I1059" s="3" t="s">
        <v>388</v>
      </c>
      <c r="J1059" s="10" t="str">
        <f>IF(Abercrombie_Data[[#This Row],[Extra Promotion]]="","",MID(Abercrombie_Data[[#This Row],[Extra Promotion]],FIND("%",Abercrombie_Data[[#This Row],[Extra Promotion]])-2,2))</f>
        <v>25</v>
      </c>
      <c r="K1059" s="7">
        <f t="shared" si="32"/>
        <v>19</v>
      </c>
      <c r="L1059" s="7">
        <f>K1059*(1-(IF(Abercrombie_Data[[#This Row],[Extra Promotion %]]="",0,Abercrombie_Data[[#This Row],[Extra Promotion %]]/100)))</f>
        <v>14.25</v>
      </c>
      <c r="M1059" s="10">
        <f t="shared" si="33"/>
        <v>0.625</v>
      </c>
      <c r="N1059" s="12">
        <f>AVERAGEIFS(Abercrombie_Data[Price after Promo''s],Abercrombie_Data[ID],Abercrombie_Data[[#This Row],[ID]])</f>
        <v>14.25</v>
      </c>
      <c r="O105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0" spans="1:16" x14ac:dyDescent="0.25">
      <c r="A1060" s="2">
        <v>43807</v>
      </c>
      <c r="B1060" s="3" t="s">
        <v>266</v>
      </c>
      <c r="C1060" s="3" t="s">
        <v>282</v>
      </c>
      <c r="D1060" s="3" t="s">
        <v>11</v>
      </c>
      <c r="E1060" s="6">
        <v>37895319</v>
      </c>
      <c r="F1060" s="12">
        <v>38</v>
      </c>
      <c r="G1060" s="12">
        <v>19</v>
      </c>
      <c r="H1060" s="3" t="s">
        <v>385</v>
      </c>
      <c r="I1060" s="3" t="s">
        <v>388</v>
      </c>
      <c r="J1060" s="10" t="str">
        <f>IF(Abercrombie_Data[[#This Row],[Extra Promotion]]="","",MID(Abercrombie_Data[[#This Row],[Extra Promotion]],FIND("%",Abercrombie_Data[[#This Row],[Extra Promotion]])-2,2))</f>
        <v>25</v>
      </c>
      <c r="K1060" s="7">
        <f t="shared" si="32"/>
        <v>19</v>
      </c>
      <c r="L1060" s="7">
        <f>K1060*(1-(IF(Abercrombie_Data[[#This Row],[Extra Promotion %]]="",0,Abercrombie_Data[[#This Row],[Extra Promotion %]]/100)))</f>
        <v>14.25</v>
      </c>
      <c r="M1060" s="10">
        <f t="shared" si="33"/>
        <v>0.625</v>
      </c>
      <c r="N1060" s="12">
        <f>AVERAGEIFS(Abercrombie_Data[Price after Promo''s],Abercrombie_Data[ID],Abercrombie_Data[[#This Row],[ID]])</f>
        <v>14.25</v>
      </c>
      <c r="O106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1" spans="1:16" x14ac:dyDescent="0.25">
      <c r="A1061" s="2">
        <v>43807</v>
      </c>
      <c r="B1061" s="3" t="s">
        <v>266</v>
      </c>
      <c r="C1061" s="3" t="s">
        <v>282</v>
      </c>
      <c r="D1061" s="3" t="s">
        <v>30</v>
      </c>
      <c r="E1061" s="6">
        <v>11236865</v>
      </c>
      <c r="F1061" s="12">
        <v>38</v>
      </c>
      <c r="G1061" s="12">
        <v>19</v>
      </c>
      <c r="H1061" s="3" t="s">
        <v>385</v>
      </c>
      <c r="I1061" s="3" t="s">
        <v>388</v>
      </c>
      <c r="J1061" s="10" t="str">
        <f>IF(Abercrombie_Data[[#This Row],[Extra Promotion]]="","",MID(Abercrombie_Data[[#This Row],[Extra Promotion]],FIND("%",Abercrombie_Data[[#This Row],[Extra Promotion]])-2,2))</f>
        <v>25</v>
      </c>
      <c r="K1061" s="7">
        <f t="shared" si="32"/>
        <v>19</v>
      </c>
      <c r="L1061" s="7">
        <f>K1061*(1-(IF(Abercrombie_Data[[#This Row],[Extra Promotion %]]="",0,Abercrombie_Data[[#This Row],[Extra Promotion %]]/100)))</f>
        <v>14.25</v>
      </c>
      <c r="M1061" s="10">
        <f t="shared" si="33"/>
        <v>0.625</v>
      </c>
      <c r="N1061" s="12">
        <f>AVERAGEIFS(Abercrombie_Data[Price after Promo''s],Abercrombie_Data[ID],Abercrombie_Data[[#This Row],[ID]])</f>
        <v>14.25</v>
      </c>
      <c r="O106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2" spans="1:16" x14ac:dyDescent="0.25">
      <c r="A1062" s="2">
        <v>43807</v>
      </c>
      <c r="B1062" s="3" t="s">
        <v>266</v>
      </c>
      <c r="C1062" s="3" t="s">
        <v>288</v>
      </c>
      <c r="D1062" s="3" t="s">
        <v>290</v>
      </c>
      <c r="E1062" s="6">
        <v>38682327</v>
      </c>
      <c r="F1062" s="12">
        <v>48</v>
      </c>
      <c r="G1062" s="12">
        <v>28.8</v>
      </c>
      <c r="H1062" s="3" t="s">
        <v>385</v>
      </c>
      <c r="I1062" s="3" t="s">
        <v>388</v>
      </c>
      <c r="J1062" s="10" t="str">
        <f>IF(Abercrombie_Data[[#This Row],[Extra Promotion]]="","",MID(Abercrombie_Data[[#This Row],[Extra Promotion]],FIND("%",Abercrombie_Data[[#This Row],[Extra Promotion]])-2,2))</f>
        <v>25</v>
      </c>
      <c r="K1062" s="7">
        <f t="shared" si="32"/>
        <v>28.8</v>
      </c>
      <c r="L1062" s="7">
        <f>K1062*(1-(IF(Abercrombie_Data[[#This Row],[Extra Promotion %]]="",0,Abercrombie_Data[[#This Row],[Extra Promotion %]]/100)))</f>
        <v>21.6</v>
      </c>
      <c r="M1062" s="10">
        <f t="shared" si="33"/>
        <v>0.55000000000000004</v>
      </c>
      <c r="N1062" s="12">
        <f>AVERAGEIFS(Abercrombie_Data[Price after Promo''s],Abercrombie_Data[ID],Abercrombie_Data[[#This Row],[ID]])</f>
        <v>21.6</v>
      </c>
      <c r="O106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3" spans="1:16" x14ac:dyDescent="0.25">
      <c r="A1063" s="2">
        <v>43807</v>
      </c>
      <c r="B1063" s="3" t="s">
        <v>266</v>
      </c>
      <c r="C1063" s="3" t="s">
        <v>288</v>
      </c>
      <c r="D1063" s="3" t="s">
        <v>291</v>
      </c>
      <c r="E1063" s="6">
        <v>38682326</v>
      </c>
      <c r="F1063" s="12">
        <v>48</v>
      </c>
      <c r="G1063" s="12">
        <v>28.8</v>
      </c>
      <c r="H1063" s="3" t="s">
        <v>385</v>
      </c>
      <c r="I1063" s="3" t="s">
        <v>388</v>
      </c>
      <c r="J1063" s="10" t="str">
        <f>IF(Abercrombie_Data[[#This Row],[Extra Promotion]]="","",MID(Abercrombie_Data[[#This Row],[Extra Promotion]],FIND("%",Abercrombie_Data[[#This Row],[Extra Promotion]])-2,2))</f>
        <v>25</v>
      </c>
      <c r="K1063" s="7">
        <f t="shared" si="32"/>
        <v>28.8</v>
      </c>
      <c r="L1063" s="7">
        <f>K1063*(1-(IF(Abercrombie_Data[[#This Row],[Extra Promotion %]]="",0,Abercrombie_Data[[#This Row],[Extra Promotion %]]/100)))</f>
        <v>21.6</v>
      </c>
      <c r="M1063" s="10">
        <f t="shared" si="33"/>
        <v>0.55000000000000004</v>
      </c>
      <c r="N1063" s="12">
        <f>AVERAGEIFS(Abercrombie_Data[Price after Promo''s],Abercrombie_Data[ID],Abercrombie_Data[[#This Row],[ID]])</f>
        <v>21.6</v>
      </c>
      <c r="O106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4" spans="1:16" x14ac:dyDescent="0.25">
      <c r="A1064" s="2">
        <v>43807</v>
      </c>
      <c r="B1064" s="3" t="s">
        <v>266</v>
      </c>
      <c r="C1064" s="3" t="s">
        <v>288</v>
      </c>
      <c r="D1064" s="3" t="s">
        <v>9</v>
      </c>
      <c r="E1064" s="6">
        <v>38682325</v>
      </c>
      <c r="F1064" s="12">
        <v>48</v>
      </c>
      <c r="G1064" s="12">
        <v>28.8</v>
      </c>
      <c r="H1064" s="3" t="s">
        <v>385</v>
      </c>
      <c r="I1064" s="3" t="s">
        <v>388</v>
      </c>
      <c r="J1064" s="10" t="str">
        <f>IF(Abercrombie_Data[[#This Row],[Extra Promotion]]="","",MID(Abercrombie_Data[[#This Row],[Extra Promotion]],FIND("%",Abercrombie_Data[[#This Row],[Extra Promotion]])-2,2))</f>
        <v>25</v>
      </c>
      <c r="K1064" s="7">
        <f t="shared" si="32"/>
        <v>28.8</v>
      </c>
      <c r="L1064" s="7">
        <f>K1064*(1-(IF(Abercrombie_Data[[#This Row],[Extra Promotion %]]="",0,Abercrombie_Data[[#This Row],[Extra Promotion %]]/100)))</f>
        <v>21.6</v>
      </c>
      <c r="M1064" s="10">
        <f t="shared" si="33"/>
        <v>0.55000000000000004</v>
      </c>
      <c r="N1064" s="12">
        <f>AVERAGEIFS(Abercrombie_Data[Price after Promo''s],Abercrombie_Data[ID],Abercrombie_Data[[#This Row],[ID]])</f>
        <v>21.6</v>
      </c>
      <c r="O106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5" spans="1:16" x14ac:dyDescent="0.25">
      <c r="A1065" s="2">
        <v>43807</v>
      </c>
      <c r="B1065" s="3" t="s">
        <v>266</v>
      </c>
      <c r="C1065" s="3" t="s">
        <v>288</v>
      </c>
      <c r="D1065" s="3" t="s">
        <v>84</v>
      </c>
      <c r="E1065" s="6">
        <v>38682329</v>
      </c>
      <c r="F1065" s="12">
        <v>48</v>
      </c>
      <c r="G1065" s="12">
        <v>28.8</v>
      </c>
      <c r="H1065" s="3" t="s">
        <v>385</v>
      </c>
      <c r="I1065" s="3" t="s">
        <v>388</v>
      </c>
      <c r="J1065" s="10" t="str">
        <f>IF(Abercrombie_Data[[#This Row],[Extra Promotion]]="","",MID(Abercrombie_Data[[#This Row],[Extra Promotion]],FIND("%",Abercrombie_Data[[#This Row],[Extra Promotion]])-2,2))</f>
        <v>25</v>
      </c>
      <c r="K1065" s="7">
        <f t="shared" si="32"/>
        <v>28.8</v>
      </c>
      <c r="L1065" s="7">
        <f>K1065*(1-(IF(Abercrombie_Data[[#This Row],[Extra Promotion %]]="",0,Abercrombie_Data[[#This Row],[Extra Promotion %]]/100)))</f>
        <v>21.6</v>
      </c>
      <c r="M1065" s="10">
        <f t="shared" si="33"/>
        <v>0.55000000000000004</v>
      </c>
      <c r="N1065" s="12">
        <f>AVERAGEIFS(Abercrombie_Data[Price after Promo''s],Abercrombie_Data[ID],Abercrombie_Data[[#This Row],[ID]])</f>
        <v>21.6</v>
      </c>
      <c r="O106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6" spans="1:16" x14ac:dyDescent="0.25">
      <c r="A1066" s="2">
        <v>43807</v>
      </c>
      <c r="B1066" s="3" t="s">
        <v>266</v>
      </c>
      <c r="C1066" s="3" t="s">
        <v>288</v>
      </c>
      <c r="D1066" s="3" t="s">
        <v>72</v>
      </c>
      <c r="E1066" s="6">
        <v>38682330</v>
      </c>
      <c r="F1066" s="12">
        <v>48</v>
      </c>
      <c r="G1066" s="12">
        <v>28.8</v>
      </c>
      <c r="H1066" s="3" t="s">
        <v>385</v>
      </c>
      <c r="I1066" s="3" t="s">
        <v>388</v>
      </c>
      <c r="J1066" s="10" t="str">
        <f>IF(Abercrombie_Data[[#This Row],[Extra Promotion]]="","",MID(Abercrombie_Data[[#This Row],[Extra Promotion]],FIND("%",Abercrombie_Data[[#This Row],[Extra Promotion]])-2,2))</f>
        <v>25</v>
      </c>
      <c r="K1066" s="7">
        <f t="shared" si="32"/>
        <v>28.8</v>
      </c>
      <c r="L1066" s="7">
        <f>K1066*(1-(IF(Abercrombie_Data[[#This Row],[Extra Promotion %]]="",0,Abercrombie_Data[[#This Row],[Extra Promotion %]]/100)))</f>
        <v>21.6</v>
      </c>
      <c r="M1066" s="10">
        <f t="shared" si="33"/>
        <v>0.55000000000000004</v>
      </c>
      <c r="N1066" s="12">
        <f>AVERAGEIFS(Abercrombie_Data[Price after Promo''s],Abercrombie_Data[ID],Abercrombie_Data[[#This Row],[ID]])</f>
        <v>21.6</v>
      </c>
      <c r="O106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7" spans="1:16" x14ac:dyDescent="0.25">
      <c r="A1067" s="2">
        <v>43807</v>
      </c>
      <c r="B1067" s="3" t="s">
        <v>266</v>
      </c>
      <c r="C1067" s="3" t="s">
        <v>276</v>
      </c>
      <c r="D1067" s="3" t="s">
        <v>285</v>
      </c>
      <c r="E1067" s="6">
        <v>38683821</v>
      </c>
      <c r="F1067" s="12">
        <v>22</v>
      </c>
      <c r="G1067" s="12"/>
      <c r="H1067" s="3" t="s">
        <v>385</v>
      </c>
      <c r="I1067" s="3" t="s">
        <v>389</v>
      </c>
      <c r="J1067" s="10" t="str">
        <f>IF(Abercrombie_Data[[#This Row],[Extra Promotion]]="","",MID(Abercrombie_Data[[#This Row],[Extra Promotion]],FIND("%",Abercrombie_Data[[#This Row],[Extra Promotion]])-2,2))</f>
        <v/>
      </c>
      <c r="K1067" s="7">
        <f t="shared" si="32"/>
        <v>22</v>
      </c>
      <c r="L1067" s="7">
        <f>K1067*(1-(IF(Abercrombie_Data[[#This Row],[Extra Promotion %]]="",0,Abercrombie_Data[[#This Row],[Extra Promotion %]]/100)))</f>
        <v>22</v>
      </c>
      <c r="M1067" s="10">
        <f t="shared" si="33"/>
        <v>0</v>
      </c>
      <c r="N1067" s="12">
        <f>AVERAGEIFS(Abercrombie_Data[Price after Promo''s],Abercrombie_Data[ID],Abercrombie_Data[[#This Row],[ID]])</f>
        <v>22</v>
      </c>
      <c r="O106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8" spans="1:16" x14ac:dyDescent="0.25">
      <c r="A1068" s="2">
        <v>43807</v>
      </c>
      <c r="B1068" s="3" t="s">
        <v>266</v>
      </c>
      <c r="C1068" s="3" t="s">
        <v>280</v>
      </c>
      <c r="D1068" s="3" t="s">
        <v>11</v>
      </c>
      <c r="E1068" s="6">
        <v>11236898</v>
      </c>
      <c r="F1068" s="12">
        <v>120</v>
      </c>
      <c r="G1068" s="12"/>
      <c r="H1068" s="3" t="s">
        <v>385</v>
      </c>
      <c r="I1068" s="3" t="s">
        <v>389</v>
      </c>
      <c r="J1068" s="10" t="str">
        <f>IF(Abercrombie_Data[[#This Row],[Extra Promotion]]="","",MID(Abercrombie_Data[[#This Row],[Extra Promotion]],FIND("%",Abercrombie_Data[[#This Row],[Extra Promotion]])-2,2))</f>
        <v/>
      </c>
      <c r="K1068" s="7">
        <f t="shared" si="32"/>
        <v>120</v>
      </c>
      <c r="L1068" s="7">
        <f>K1068*(1-(IF(Abercrombie_Data[[#This Row],[Extra Promotion %]]="",0,Abercrombie_Data[[#This Row],[Extra Promotion %]]/100)))</f>
        <v>120</v>
      </c>
      <c r="M1068" s="10">
        <f t="shared" si="33"/>
        <v>0</v>
      </c>
      <c r="N1068" s="12">
        <f>AVERAGEIFS(Abercrombie_Data[Price after Promo''s],Abercrombie_Data[ID],Abercrombie_Data[[#This Row],[ID]])</f>
        <v>120</v>
      </c>
      <c r="O106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69" spans="1:16" x14ac:dyDescent="0.25">
      <c r="A1069" s="2">
        <v>43807</v>
      </c>
      <c r="B1069" s="3" t="s">
        <v>266</v>
      </c>
      <c r="C1069" s="3" t="s">
        <v>386</v>
      </c>
      <c r="D1069" s="3" t="s">
        <v>14</v>
      </c>
      <c r="E1069" s="6">
        <v>24445819</v>
      </c>
      <c r="F1069" s="12">
        <v>38</v>
      </c>
      <c r="G1069" s="12">
        <v>19</v>
      </c>
      <c r="H1069" s="3" t="s">
        <v>385</v>
      </c>
      <c r="I1069" s="3" t="s">
        <v>388</v>
      </c>
      <c r="J1069" s="10" t="str">
        <f>IF(Abercrombie_Data[[#This Row],[Extra Promotion]]="","",MID(Abercrombie_Data[[#This Row],[Extra Promotion]],FIND("%",Abercrombie_Data[[#This Row],[Extra Promotion]])-2,2))</f>
        <v>25</v>
      </c>
      <c r="K1069" s="7">
        <f t="shared" si="32"/>
        <v>19</v>
      </c>
      <c r="L1069" s="7">
        <f>K1069*(1-(IF(Abercrombie_Data[[#This Row],[Extra Promotion %]]="",0,Abercrombie_Data[[#This Row],[Extra Promotion %]]/100)))</f>
        <v>14.25</v>
      </c>
      <c r="M1069" s="10">
        <f t="shared" si="33"/>
        <v>0.625</v>
      </c>
      <c r="N1069" s="12">
        <f>AVERAGEIFS(Abercrombie_Data[Price after Promo''s],Abercrombie_Data[ID],Abercrombie_Data[[#This Row],[ID]])</f>
        <v>14.25</v>
      </c>
      <c r="O106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0" spans="1:16" x14ac:dyDescent="0.25">
      <c r="A1070" s="2">
        <v>43807</v>
      </c>
      <c r="B1070" s="3" t="s">
        <v>266</v>
      </c>
      <c r="C1070" s="3" t="s">
        <v>386</v>
      </c>
      <c r="D1070" s="3" t="s">
        <v>30</v>
      </c>
      <c r="E1070" s="6">
        <v>24445820</v>
      </c>
      <c r="F1070" s="12">
        <v>38</v>
      </c>
      <c r="G1070" s="12">
        <v>19</v>
      </c>
      <c r="H1070" s="3" t="s">
        <v>385</v>
      </c>
      <c r="I1070" s="3" t="s">
        <v>388</v>
      </c>
      <c r="J1070" s="10" t="str">
        <f>IF(Abercrombie_Data[[#This Row],[Extra Promotion]]="","",MID(Abercrombie_Data[[#This Row],[Extra Promotion]],FIND("%",Abercrombie_Data[[#This Row],[Extra Promotion]])-2,2))</f>
        <v>25</v>
      </c>
      <c r="K1070" s="7">
        <f t="shared" si="32"/>
        <v>19</v>
      </c>
      <c r="L1070" s="7">
        <f>K1070*(1-(IF(Abercrombie_Data[[#This Row],[Extra Promotion %]]="",0,Abercrombie_Data[[#This Row],[Extra Promotion %]]/100)))</f>
        <v>14.25</v>
      </c>
      <c r="M1070" s="10">
        <f t="shared" si="33"/>
        <v>0.625</v>
      </c>
      <c r="N1070" s="12">
        <f>AVERAGEIFS(Abercrombie_Data[Price after Promo''s],Abercrombie_Data[ID],Abercrombie_Data[[#This Row],[ID]])</f>
        <v>14.25</v>
      </c>
      <c r="O107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1" spans="1:16" x14ac:dyDescent="0.25">
      <c r="A1071" s="2">
        <v>43807</v>
      </c>
      <c r="B1071" s="3" t="s">
        <v>266</v>
      </c>
      <c r="C1071" s="3" t="s">
        <v>297</v>
      </c>
      <c r="D1071" s="3" t="s">
        <v>298</v>
      </c>
      <c r="E1071" s="6">
        <v>38682331</v>
      </c>
      <c r="F1071" s="12">
        <v>88</v>
      </c>
      <c r="G1071" s="12"/>
      <c r="H1071" s="3" t="s">
        <v>385</v>
      </c>
      <c r="I1071" s="3" t="s">
        <v>389</v>
      </c>
      <c r="J1071" s="10" t="str">
        <f>IF(Abercrombie_Data[[#This Row],[Extra Promotion]]="","",MID(Abercrombie_Data[[#This Row],[Extra Promotion]],FIND("%",Abercrombie_Data[[#This Row],[Extra Promotion]])-2,2))</f>
        <v/>
      </c>
      <c r="K1071" s="7">
        <f t="shared" si="32"/>
        <v>88</v>
      </c>
      <c r="L1071" s="7">
        <f>K1071*(1-(IF(Abercrombie_Data[[#This Row],[Extra Promotion %]]="",0,Abercrombie_Data[[#This Row],[Extra Promotion %]]/100)))</f>
        <v>88</v>
      </c>
      <c r="M1071" s="10">
        <f t="shared" si="33"/>
        <v>0</v>
      </c>
      <c r="N1071" s="12">
        <f>AVERAGEIFS(Abercrombie_Data[Price after Promo''s],Abercrombie_Data[ID],Abercrombie_Data[[#This Row],[ID]])</f>
        <v>88</v>
      </c>
      <c r="O107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2" spans="1:16" x14ac:dyDescent="0.25">
      <c r="A1072" s="2">
        <v>43807</v>
      </c>
      <c r="B1072" s="3" t="s">
        <v>266</v>
      </c>
      <c r="C1072" s="3" t="s">
        <v>297</v>
      </c>
      <c r="D1072" s="3" t="s">
        <v>299</v>
      </c>
      <c r="E1072" s="6">
        <v>38682332</v>
      </c>
      <c r="F1072" s="12">
        <v>88</v>
      </c>
      <c r="G1072" s="12"/>
      <c r="H1072" s="3" t="s">
        <v>385</v>
      </c>
      <c r="I1072" s="3" t="s">
        <v>389</v>
      </c>
      <c r="J1072" s="10" t="str">
        <f>IF(Abercrombie_Data[[#This Row],[Extra Promotion]]="","",MID(Abercrombie_Data[[#This Row],[Extra Promotion]],FIND("%",Abercrombie_Data[[#This Row],[Extra Promotion]])-2,2))</f>
        <v/>
      </c>
      <c r="K1072" s="7">
        <f t="shared" si="32"/>
        <v>88</v>
      </c>
      <c r="L1072" s="7">
        <f>K1072*(1-(IF(Abercrombie_Data[[#This Row],[Extra Promotion %]]="",0,Abercrombie_Data[[#This Row],[Extra Promotion %]]/100)))</f>
        <v>88</v>
      </c>
      <c r="M1072" s="10">
        <f t="shared" si="33"/>
        <v>0</v>
      </c>
      <c r="N1072" s="12">
        <f>AVERAGEIFS(Abercrombie_Data[Price after Promo''s],Abercrombie_Data[ID],Abercrombie_Data[[#This Row],[ID]])</f>
        <v>88</v>
      </c>
      <c r="O107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3" spans="1:16" x14ac:dyDescent="0.25">
      <c r="A1073" s="2">
        <v>43807</v>
      </c>
      <c r="B1073" s="3" t="s">
        <v>266</v>
      </c>
      <c r="C1073" s="3" t="s">
        <v>280</v>
      </c>
      <c r="D1073" s="3" t="s">
        <v>35</v>
      </c>
      <c r="E1073" s="6">
        <v>11236897</v>
      </c>
      <c r="F1073" s="12">
        <v>120</v>
      </c>
      <c r="G1073" s="12"/>
      <c r="H1073" s="3" t="s">
        <v>385</v>
      </c>
      <c r="I1073" s="3" t="s">
        <v>389</v>
      </c>
      <c r="J1073" s="10" t="str">
        <f>IF(Abercrombie_Data[[#This Row],[Extra Promotion]]="","",MID(Abercrombie_Data[[#This Row],[Extra Promotion]],FIND("%",Abercrombie_Data[[#This Row],[Extra Promotion]])-2,2))</f>
        <v/>
      </c>
      <c r="K1073" s="7">
        <f t="shared" si="32"/>
        <v>120</v>
      </c>
      <c r="L1073" s="7">
        <f>K1073*(1-(IF(Abercrombie_Data[[#This Row],[Extra Promotion %]]="",0,Abercrombie_Data[[#This Row],[Extra Promotion %]]/100)))</f>
        <v>120</v>
      </c>
      <c r="M1073" s="10">
        <f t="shared" si="33"/>
        <v>0</v>
      </c>
      <c r="N1073" s="12">
        <f>AVERAGEIFS(Abercrombie_Data[Price after Promo''s],Abercrombie_Data[ID],Abercrombie_Data[[#This Row],[ID]])</f>
        <v>120</v>
      </c>
      <c r="O107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4" spans="1:16" x14ac:dyDescent="0.25">
      <c r="A1074" s="2">
        <v>43807</v>
      </c>
      <c r="B1074" s="3" t="s">
        <v>266</v>
      </c>
      <c r="C1074" s="3" t="s">
        <v>300</v>
      </c>
      <c r="D1074" s="3" t="s">
        <v>11</v>
      </c>
      <c r="E1074" s="6">
        <v>11259094</v>
      </c>
      <c r="F1074" s="12">
        <v>80</v>
      </c>
      <c r="G1074" s="12"/>
      <c r="H1074" s="3" t="s">
        <v>385</v>
      </c>
      <c r="I1074" s="3" t="s">
        <v>389</v>
      </c>
      <c r="J1074" s="10" t="str">
        <f>IF(Abercrombie_Data[[#This Row],[Extra Promotion]]="","",MID(Abercrombie_Data[[#This Row],[Extra Promotion]],FIND("%",Abercrombie_Data[[#This Row],[Extra Promotion]])-2,2))</f>
        <v/>
      </c>
      <c r="K1074" s="7">
        <f t="shared" si="32"/>
        <v>80</v>
      </c>
      <c r="L1074" s="7">
        <f>K1074*(1-(IF(Abercrombie_Data[[#This Row],[Extra Promotion %]]="",0,Abercrombie_Data[[#This Row],[Extra Promotion %]]/100)))</f>
        <v>80</v>
      </c>
      <c r="M1074" s="10">
        <f t="shared" si="33"/>
        <v>0</v>
      </c>
      <c r="N1074" s="12">
        <f>AVERAGEIFS(Abercrombie_Data[Price after Promo''s],Abercrombie_Data[ID],Abercrombie_Data[[#This Row],[ID]])</f>
        <v>80</v>
      </c>
      <c r="O107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5" spans="1:16" x14ac:dyDescent="0.25">
      <c r="A1075" s="2">
        <v>43807</v>
      </c>
      <c r="B1075" s="3" t="s">
        <v>266</v>
      </c>
      <c r="C1075" s="3" t="s">
        <v>300</v>
      </c>
      <c r="D1075" s="3" t="s">
        <v>301</v>
      </c>
      <c r="E1075" s="6">
        <v>11259093</v>
      </c>
      <c r="F1075" s="12">
        <v>80</v>
      </c>
      <c r="G1075" s="12"/>
      <c r="H1075" s="3" t="s">
        <v>385</v>
      </c>
      <c r="I1075" s="3" t="s">
        <v>389</v>
      </c>
      <c r="J1075" s="10" t="str">
        <f>IF(Abercrombie_Data[[#This Row],[Extra Promotion]]="","",MID(Abercrombie_Data[[#This Row],[Extra Promotion]],FIND("%",Abercrombie_Data[[#This Row],[Extra Promotion]])-2,2))</f>
        <v/>
      </c>
      <c r="K1075" s="7">
        <f t="shared" si="32"/>
        <v>80</v>
      </c>
      <c r="L1075" s="7">
        <f>K1075*(1-(IF(Abercrombie_Data[[#This Row],[Extra Promotion %]]="",0,Abercrombie_Data[[#This Row],[Extra Promotion %]]/100)))</f>
        <v>80</v>
      </c>
      <c r="M1075" s="10">
        <f t="shared" si="33"/>
        <v>0</v>
      </c>
      <c r="N1075" s="12">
        <f>AVERAGEIFS(Abercrombie_Data[Price after Promo''s],Abercrombie_Data[ID],Abercrombie_Data[[#This Row],[ID]])</f>
        <v>80</v>
      </c>
      <c r="O107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6" spans="1:16" x14ac:dyDescent="0.25">
      <c r="A1076" s="2">
        <v>43807</v>
      </c>
      <c r="B1076" s="3" t="s">
        <v>302</v>
      </c>
      <c r="C1076" s="3" t="s">
        <v>304</v>
      </c>
      <c r="D1076" s="3" t="s">
        <v>311</v>
      </c>
      <c r="E1076" s="6">
        <v>39036915</v>
      </c>
      <c r="F1076" s="12">
        <v>58</v>
      </c>
      <c r="G1076" s="12">
        <v>39</v>
      </c>
      <c r="H1076" s="3" t="s">
        <v>385</v>
      </c>
      <c r="I1076" s="3" t="s">
        <v>389</v>
      </c>
      <c r="J1076" s="10" t="str">
        <f>IF(Abercrombie_Data[[#This Row],[Extra Promotion]]="","",MID(Abercrombie_Data[[#This Row],[Extra Promotion]],FIND("%",Abercrombie_Data[[#This Row],[Extra Promotion]])-2,2))</f>
        <v/>
      </c>
      <c r="K1076" s="7">
        <f t="shared" si="32"/>
        <v>39</v>
      </c>
      <c r="L1076" s="7">
        <f>K1076*(1-(IF(Abercrombie_Data[[#This Row],[Extra Promotion %]]="",0,Abercrombie_Data[[#This Row],[Extra Promotion %]]/100)))</f>
        <v>39</v>
      </c>
      <c r="M1076" s="10">
        <f t="shared" si="33"/>
        <v>0.32758620689655171</v>
      </c>
      <c r="N1076" s="12">
        <f>AVERAGEIFS(Abercrombie_Data[Price after Promo''s],Abercrombie_Data[ID],Abercrombie_Data[[#This Row],[ID]])</f>
        <v>39</v>
      </c>
      <c r="O107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7" spans="1:16" x14ac:dyDescent="0.25">
      <c r="A1077" s="2">
        <v>43807</v>
      </c>
      <c r="B1077" s="3" t="s">
        <v>302</v>
      </c>
      <c r="C1077" s="3" t="s">
        <v>304</v>
      </c>
      <c r="D1077" s="3" t="s">
        <v>305</v>
      </c>
      <c r="E1077" s="6">
        <v>39036914</v>
      </c>
      <c r="F1077" s="12">
        <v>58</v>
      </c>
      <c r="G1077" s="12">
        <v>39</v>
      </c>
      <c r="H1077" s="3" t="s">
        <v>385</v>
      </c>
      <c r="I1077" s="3" t="s">
        <v>389</v>
      </c>
      <c r="J1077" s="10" t="str">
        <f>IF(Abercrombie_Data[[#This Row],[Extra Promotion]]="","",MID(Abercrombie_Data[[#This Row],[Extra Promotion]],FIND("%",Abercrombie_Data[[#This Row],[Extra Promotion]])-2,2))</f>
        <v/>
      </c>
      <c r="K1077" s="7">
        <f t="shared" si="32"/>
        <v>39</v>
      </c>
      <c r="L1077" s="7">
        <f>K1077*(1-(IF(Abercrombie_Data[[#This Row],[Extra Promotion %]]="",0,Abercrombie_Data[[#This Row],[Extra Promotion %]]/100)))</f>
        <v>39</v>
      </c>
      <c r="M1077" s="10">
        <f t="shared" si="33"/>
        <v>0.32758620689655171</v>
      </c>
      <c r="N1077" s="12">
        <f>AVERAGEIFS(Abercrombie_Data[Price after Promo''s],Abercrombie_Data[ID],Abercrombie_Data[[#This Row],[ID]])</f>
        <v>39</v>
      </c>
      <c r="O107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8" spans="1:16" x14ac:dyDescent="0.25">
      <c r="A1078" s="2">
        <v>43807</v>
      </c>
      <c r="B1078" s="3" t="s">
        <v>302</v>
      </c>
      <c r="C1078" s="3" t="s">
        <v>304</v>
      </c>
      <c r="D1078" s="3" t="s">
        <v>306</v>
      </c>
      <c r="E1078" s="6">
        <v>38323867</v>
      </c>
      <c r="F1078" s="12">
        <v>58</v>
      </c>
      <c r="G1078" s="12">
        <v>39</v>
      </c>
      <c r="H1078" s="3" t="s">
        <v>385</v>
      </c>
      <c r="I1078" s="3" t="s">
        <v>389</v>
      </c>
      <c r="J1078" s="10" t="str">
        <f>IF(Abercrombie_Data[[#This Row],[Extra Promotion]]="","",MID(Abercrombie_Data[[#This Row],[Extra Promotion]],FIND("%",Abercrombie_Data[[#This Row],[Extra Promotion]])-2,2))</f>
        <v/>
      </c>
      <c r="K1078" s="7">
        <f t="shared" si="32"/>
        <v>39</v>
      </c>
      <c r="L1078" s="7">
        <f>K1078*(1-(IF(Abercrombie_Data[[#This Row],[Extra Promotion %]]="",0,Abercrombie_Data[[#This Row],[Extra Promotion %]]/100)))</f>
        <v>39</v>
      </c>
      <c r="M1078" s="10">
        <f t="shared" si="33"/>
        <v>0.32758620689655171</v>
      </c>
      <c r="N1078" s="12">
        <f>AVERAGEIFS(Abercrombie_Data[Price after Promo''s],Abercrombie_Data[ID],Abercrombie_Data[[#This Row],[ID]])</f>
        <v>39</v>
      </c>
      <c r="O107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79" spans="1:16" x14ac:dyDescent="0.25">
      <c r="A1079" s="2">
        <v>43807</v>
      </c>
      <c r="B1079" s="3" t="s">
        <v>302</v>
      </c>
      <c r="C1079" s="3" t="s">
        <v>304</v>
      </c>
      <c r="D1079" s="3" t="s">
        <v>84</v>
      </c>
      <c r="E1079" s="6">
        <v>39164820</v>
      </c>
      <c r="F1079" s="12">
        <v>58</v>
      </c>
      <c r="G1079" s="12">
        <v>39</v>
      </c>
      <c r="H1079" s="3" t="s">
        <v>385</v>
      </c>
      <c r="I1079" s="3" t="s">
        <v>389</v>
      </c>
      <c r="J1079" s="10" t="str">
        <f>IF(Abercrombie_Data[[#This Row],[Extra Promotion]]="","",MID(Abercrombie_Data[[#This Row],[Extra Promotion]],FIND("%",Abercrombie_Data[[#This Row],[Extra Promotion]])-2,2))</f>
        <v/>
      </c>
      <c r="K1079" s="7">
        <f t="shared" si="32"/>
        <v>39</v>
      </c>
      <c r="L1079" s="7">
        <f>K1079*(1-(IF(Abercrombie_Data[[#This Row],[Extra Promotion %]]="",0,Abercrombie_Data[[#This Row],[Extra Promotion %]]/100)))</f>
        <v>39</v>
      </c>
      <c r="M1079" s="10">
        <f t="shared" si="33"/>
        <v>0.32758620689655171</v>
      </c>
      <c r="N1079" s="12">
        <f>AVERAGEIFS(Abercrombie_Data[Price after Promo''s],Abercrombie_Data[ID],Abercrombie_Data[[#This Row],[ID]])</f>
        <v>39</v>
      </c>
      <c r="O107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0" spans="1:16" x14ac:dyDescent="0.25">
      <c r="A1080" s="2">
        <v>43807</v>
      </c>
      <c r="B1080" s="3" t="s">
        <v>302</v>
      </c>
      <c r="C1080" s="3" t="s">
        <v>308</v>
      </c>
      <c r="D1080" s="3" t="s">
        <v>309</v>
      </c>
      <c r="E1080" s="6">
        <v>22288851</v>
      </c>
      <c r="F1080" s="12">
        <v>58</v>
      </c>
      <c r="G1080" s="12">
        <v>29</v>
      </c>
      <c r="H1080" s="3" t="s">
        <v>385</v>
      </c>
      <c r="I1080" s="3" t="s">
        <v>388</v>
      </c>
      <c r="J1080" s="10" t="str">
        <f>IF(Abercrombie_Data[[#This Row],[Extra Promotion]]="","",MID(Abercrombie_Data[[#This Row],[Extra Promotion]],FIND("%",Abercrombie_Data[[#This Row],[Extra Promotion]])-2,2))</f>
        <v>25</v>
      </c>
      <c r="K1080" s="7">
        <f t="shared" si="32"/>
        <v>29</v>
      </c>
      <c r="L1080" s="7">
        <f>K1080*(1-(IF(Abercrombie_Data[[#This Row],[Extra Promotion %]]="",0,Abercrombie_Data[[#This Row],[Extra Promotion %]]/100)))</f>
        <v>21.75</v>
      </c>
      <c r="M1080" s="10">
        <f t="shared" si="33"/>
        <v>0.625</v>
      </c>
      <c r="N1080" s="12">
        <f>AVERAGEIFS(Abercrombie_Data[Price after Promo''s],Abercrombie_Data[ID],Abercrombie_Data[[#This Row],[ID]])</f>
        <v>21.75</v>
      </c>
      <c r="O108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1" spans="1:16" x14ac:dyDescent="0.25">
      <c r="A1081" s="2">
        <v>43807</v>
      </c>
      <c r="B1081" s="3" t="s">
        <v>302</v>
      </c>
      <c r="C1081" s="3" t="s">
        <v>307</v>
      </c>
      <c r="D1081" s="3" t="s">
        <v>310</v>
      </c>
      <c r="E1081" s="6">
        <v>39036912</v>
      </c>
      <c r="F1081" s="12">
        <v>58</v>
      </c>
      <c r="G1081" s="12">
        <v>39</v>
      </c>
      <c r="H1081" s="3" t="s">
        <v>385</v>
      </c>
      <c r="I1081" s="3" t="s">
        <v>389</v>
      </c>
      <c r="J1081" s="10" t="str">
        <f>IF(Abercrombie_Data[[#This Row],[Extra Promotion]]="","",MID(Abercrombie_Data[[#This Row],[Extra Promotion]],FIND("%",Abercrombie_Data[[#This Row],[Extra Promotion]])-2,2))</f>
        <v/>
      </c>
      <c r="K1081" s="7">
        <f t="shared" si="32"/>
        <v>39</v>
      </c>
      <c r="L1081" s="7">
        <f>K1081*(1-(IF(Abercrombie_Data[[#This Row],[Extra Promotion %]]="",0,Abercrombie_Data[[#This Row],[Extra Promotion %]]/100)))</f>
        <v>39</v>
      </c>
      <c r="M1081" s="10">
        <f t="shared" si="33"/>
        <v>0.32758620689655171</v>
      </c>
      <c r="N1081" s="12">
        <f>AVERAGEIFS(Abercrombie_Data[Price after Promo''s],Abercrombie_Data[ID],Abercrombie_Data[[#This Row],[ID]])</f>
        <v>39</v>
      </c>
      <c r="O108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2" spans="1:16" x14ac:dyDescent="0.25">
      <c r="A1082" s="2">
        <v>43807</v>
      </c>
      <c r="B1082" s="3" t="s">
        <v>302</v>
      </c>
      <c r="C1082" s="3" t="s">
        <v>320</v>
      </c>
      <c r="D1082" s="3" t="s">
        <v>321</v>
      </c>
      <c r="E1082" s="6">
        <v>37766914</v>
      </c>
      <c r="F1082" s="12">
        <v>68</v>
      </c>
      <c r="G1082" s="12">
        <v>39</v>
      </c>
      <c r="H1082" s="3" t="s">
        <v>385</v>
      </c>
      <c r="I1082" s="3" t="s">
        <v>389</v>
      </c>
      <c r="J1082" s="10" t="str">
        <f>IF(Abercrombie_Data[[#This Row],[Extra Promotion]]="","",MID(Abercrombie_Data[[#This Row],[Extra Promotion]],FIND("%",Abercrombie_Data[[#This Row],[Extra Promotion]])-2,2))</f>
        <v/>
      </c>
      <c r="K1082" s="7">
        <f t="shared" si="32"/>
        <v>39</v>
      </c>
      <c r="L1082" s="7">
        <f>K1082*(1-(IF(Abercrombie_Data[[#This Row],[Extra Promotion %]]="",0,Abercrombie_Data[[#This Row],[Extra Promotion %]]/100)))</f>
        <v>39</v>
      </c>
      <c r="M1082" s="10">
        <f t="shared" si="33"/>
        <v>0.42647058823529416</v>
      </c>
      <c r="N1082" s="12">
        <f>AVERAGEIFS(Abercrombie_Data[Price after Promo''s],Abercrombie_Data[ID],Abercrombie_Data[[#This Row],[ID]])</f>
        <v>39</v>
      </c>
      <c r="O108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3" spans="1:16" x14ac:dyDescent="0.25">
      <c r="A1083" s="2">
        <v>43807</v>
      </c>
      <c r="B1083" s="3" t="s">
        <v>302</v>
      </c>
      <c r="C1083" s="3" t="s">
        <v>304</v>
      </c>
      <c r="D1083" s="3" t="s">
        <v>312</v>
      </c>
      <c r="E1083" s="6">
        <v>39036913</v>
      </c>
      <c r="F1083" s="12">
        <v>58</v>
      </c>
      <c r="G1083" s="12">
        <v>39</v>
      </c>
      <c r="H1083" s="3" t="s">
        <v>385</v>
      </c>
      <c r="I1083" s="3" t="s">
        <v>389</v>
      </c>
      <c r="J1083" s="10" t="str">
        <f>IF(Abercrombie_Data[[#This Row],[Extra Promotion]]="","",MID(Abercrombie_Data[[#This Row],[Extra Promotion]],FIND("%",Abercrombie_Data[[#This Row],[Extra Promotion]])-2,2))</f>
        <v/>
      </c>
      <c r="K1083" s="7">
        <f t="shared" si="32"/>
        <v>39</v>
      </c>
      <c r="L1083" s="7">
        <f>K1083*(1-(IF(Abercrombie_Data[[#This Row],[Extra Promotion %]]="",0,Abercrombie_Data[[#This Row],[Extra Promotion %]]/100)))</f>
        <v>39</v>
      </c>
      <c r="M1083" s="10">
        <f t="shared" si="33"/>
        <v>0.32758620689655171</v>
      </c>
      <c r="N1083" s="12">
        <f>AVERAGEIFS(Abercrombie_Data[Price after Promo''s],Abercrombie_Data[ID],Abercrombie_Data[[#This Row],[ID]])</f>
        <v>39</v>
      </c>
      <c r="O108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4" spans="1:16" x14ac:dyDescent="0.25">
      <c r="A1084" s="2">
        <v>43807</v>
      </c>
      <c r="B1084" s="3" t="s">
        <v>302</v>
      </c>
      <c r="C1084" s="3" t="s">
        <v>325</v>
      </c>
      <c r="D1084" s="3" t="s">
        <v>83</v>
      </c>
      <c r="E1084" s="6">
        <v>39267332</v>
      </c>
      <c r="F1084" s="12">
        <v>58</v>
      </c>
      <c r="G1084" s="12">
        <v>29</v>
      </c>
      <c r="H1084" s="3" t="s">
        <v>385</v>
      </c>
      <c r="I1084" s="3" t="s">
        <v>388</v>
      </c>
      <c r="J1084" s="10" t="str">
        <f>IF(Abercrombie_Data[[#This Row],[Extra Promotion]]="","",MID(Abercrombie_Data[[#This Row],[Extra Promotion]],FIND("%",Abercrombie_Data[[#This Row],[Extra Promotion]])-2,2))</f>
        <v>25</v>
      </c>
      <c r="K1084" s="7">
        <f t="shared" si="32"/>
        <v>29</v>
      </c>
      <c r="L1084" s="7">
        <f>K1084*(1-(IF(Abercrombie_Data[[#This Row],[Extra Promotion %]]="",0,Abercrombie_Data[[#This Row],[Extra Promotion %]]/100)))</f>
        <v>21.75</v>
      </c>
      <c r="M1084" s="10">
        <f t="shared" si="33"/>
        <v>0.625</v>
      </c>
      <c r="N1084" s="12">
        <f>AVERAGEIFS(Abercrombie_Data[Price after Promo''s],Abercrombie_Data[ID],Abercrombie_Data[[#This Row],[ID]])</f>
        <v>21.75</v>
      </c>
      <c r="O108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5" spans="1:16" x14ac:dyDescent="0.25">
      <c r="A1085" s="2">
        <v>43807</v>
      </c>
      <c r="B1085" s="3" t="s">
        <v>302</v>
      </c>
      <c r="C1085" s="3" t="s">
        <v>307</v>
      </c>
      <c r="D1085" s="3" t="s">
        <v>72</v>
      </c>
      <c r="E1085" s="6">
        <v>38957822</v>
      </c>
      <c r="F1085" s="12">
        <v>58</v>
      </c>
      <c r="G1085" s="12">
        <v>39</v>
      </c>
      <c r="H1085" s="3" t="s">
        <v>385</v>
      </c>
      <c r="I1085" s="3" t="s">
        <v>389</v>
      </c>
      <c r="J1085" s="10" t="str">
        <f>IF(Abercrombie_Data[[#This Row],[Extra Promotion]]="","",MID(Abercrombie_Data[[#This Row],[Extra Promotion]],FIND("%",Abercrombie_Data[[#This Row],[Extra Promotion]])-2,2))</f>
        <v/>
      </c>
      <c r="K1085" s="7">
        <f t="shared" si="32"/>
        <v>39</v>
      </c>
      <c r="L1085" s="7">
        <f>K1085*(1-(IF(Abercrombie_Data[[#This Row],[Extra Promotion %]]="",0,Abercrombie_Data[[#This Row],[Extra Promotion %]]/100)))</f>
        <v>39</v>
      </c>
      <c r="M1085" s="10">
        <f t="shared" si="33"/>
        <v>0.32758620689655171</v>
      </c>
      <c r="N1085" s="12">
        <f>AVERAGEIFS(Abercrombie_Data[Price after Promo''s],Abercrombie_Data[ID],Abercrombie_Data[[#This Row],[ID]])</f>
        <v>39</v>
      </c>
      <c r="O108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6" spans="1:16" x14ac:dyDescent="0.25">
      <c r="A1086" s="2">
        <v>43807</v>
      </c>
      <c r="B1086" s="3" t="s">
        <v>302</v>
      </c>
      <c r="C1086" s="3" t="s">
        <v>307</v>
      </c>
      <c r="D1086" s="3" t="s">
        <v>316</v>
      </c>
      <c r="E1086" s="6">
        <v>39160906</v>
      </c>
      <c r="F1086" s="12">
        <v>58</v>
      </c>
      <c r="G1086" s="12">
        <v>39</v>
      </c>
      <c r="H1086" s="3" t="s">
        <v>385</v>
      </c>
      <c r="I1086" s="3" t="s">
        <v>389</v>
      </c>
      <c r="J1086" s="10" t="str">
        <f>IF(Abercrombie_Data[[#This Row],[Extra Promotion]]="","",MID(Abercrombie_Data[[#This Row],[Extra Promotion]],FIND("%",Abercrombie_Data[[#This Row],[Extra Promotion]])-2,2))</f>
        <v/>
      </c>
      <c r="K1086" s="7">
        <f t="shared" si="32"/>
        <v>39</v>
      </c>
      <c r="L1086" s="7">
        <f>K1086*(1-(IF(Abercrombie_Data[[#This Row],[Extra Promotion %]]="",0,Abercrombie_Data[[#This Row],[Extra Promotion %]]/100)))</f>
        <v>39</v>
      </c>
      <c r="M1086" s="10">
        <f t="shared" si="33"/>
        <v>0.32758620689655171</v>
      </c>
      <c r="N1086" s="12">
        <f>AVERAGEIFS(Abercrombie_Data[Price after Promo''s],Abercrombie_Data[ID],Abercrombie_Data[[#This Row],[ID]])</f>
        <v>39</v>
      </c>
      <c r="O108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7" spans="1:16" x14ac:dyDescent="0.25">
      <c r="A1087" s="2">
        <v>43807</v>
      </c>
      <c r="B1087" s="3" t="s">
        <v>302</v>
      </c>
      <c r="C1087" s="3" t="s">
        <v>42</v>
      </c>
      <c r="D1087" s="3" t="s">
        <v>67</v>
      </c>
      <c r="E1087" s="6">
        <v>38711410</v>
      </c>
      <c r="F1087" s="12">
        <v>78</v>
      </c>
      <c r="G1087" s="12">
        <v>69</v>
      </c>
      <c r="H1087" s="3" t="s">
        <v>385</v>
      </c>
      <c r="I1087" s="3" t="s">
        <v>388</v>
      </c>
      <c r="J1087" s="10" t="str">
        <f>IF(Abercrombie_Data[[#This Row],[Extra Promotion]]="","",MID(Abercrombie_Data[[#This Row],[Extra Promotion]],FIND("%",Abercrombie_Data[[#This Row],[Extra Promotion]])-2,2))</f>
        <v>25</v>
      </c>
      <c r="K1087" s="7">
        <f t="shared" si="32"/>
        <v>69</v>
      </c>
      <c r="L1087" s="7">
        <f>K1087*(1-(IF(Abercrombie_Data[[#This Row],[Extra Promotion %]]="",0,Abercrombie_Data[[#This Row],[Extra Promotion %]]/100)))</f>
        <v>51.75</v>
      </c>
      <c r="M1087" s="10">
        <f t="shared" si="33"/>
        <v>0.33653846153846156</v>
      </c>
      <c r="N1087" s="12">
        <f>AVERAGEIFS(Abercrombie_Data[Price after Promo''s],Abercrombie_Data[ID],Abercrombie_Data[[#This Row],[ID]])</f>
        <v>51.75</v>
      </c>
      <c r="O108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8" spans="1:16" x14ac:dyDescent="0.25">
      <c r="A1088" s="2">
        <v>43807</v>
      </c>
      <c r="B1088" s="3" t="s">
        <v>302</v>
      </c>
      <c r="C1088" s="3" t="s">
        <v>303</v>
      </c>
      <c r="D1088" s="3" t="s">
        <v>170</v>
      </c>
      <c r="E1088" s="6">
        <v>39671862</v>
      </c>
      <c r="F1088" s="12">
        <v>58</v>
      </c>
      <c r="G1088" s="12">
        <v>35</v>
      </c>
      <c r="H1088" s="3" t="s">
        <v>385</v>
      </c>
      <c r="I1088" s="3" t="s">
        <v>388</v>
      </c>
      <c r="J1088" s="10" t="str">
        <f>IF(Abercrombie_Data[[#This Row],[Extra Promotion]]="","",MID(Abercrombie_Data[[#This Row],[Extra Promotion]],FIND("%",Abercrombie_Data[[#This Row],[Extra Promotion]])-2,2))</f>
        <v>25</v>
      </c>
      <c r="K1088" s="7">
        <f t="shared" si="32"/>
        <v>35</v>
      </c>
      <c r="L1088" s="7">
        <f>K1088*(1-(IF(Abercrombie_Data[[#This Row],[Extra Promotion %]]="",0,Abercrombie_Data[[#This Row],[Extra Promotion %]]/100)))</f>
        <v>26.25</v>
      </c>
      <c r="M1088" s="10">
        <f t="shared" si="33"/>
        <v>0.54741379310344829</v>
      </c>
      <c r="N1088" s="12">
        <f>AVERAGEIFS(Abercrombie_Data[Price after Promo''s],Abercrombie_Data[ID],Abercrombie_Data[[#This Row],[ID]])</f>
        <v>26.25</v>
      </c>
      <c r="O108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89" spans="1:16" x14ac:dyDescent="0.25">
      <c r="A1089" s="2">
        <v>43807</v>
      </c>
      <c r="B1089" s="3" t="s">
        <v>302</v>
      </c>
      <c r="C1089" s="3" t="s">
        <v>314</v>
      </c>
      <c r="D1089" s="3" t="s">
        <v>324</v>
      </c>
      <c r="E1089" s="6">
        <v>39671856</v>
      </c>
      <c r="F1089" s="12">
        <v>69</v>
      </c>
      <c r="G1089" s="12"/>
      <c r="H1089" s="3" t="s">
        <v>385</v>
      </c>
      <c r="I1089" s="3" t="s">
        <v>389</v>
      </c>
      <c r="J1089" s="10" t="str">
        <f>IF(Abercrombie_Data[[#This Row],[Extra Promotion]]="","",MID(Abercrombie_Data[[#This Row],[Extra Promotion]],FIND("%",Abercrombie_Data[[#This Row],[Extra Promotion]])-2,2))</f>
        <v/>
      </c>
      <c r="K1089" s="7">
        <f t="shared" si="32"/>
        <v>69</v>
      </c>
      <c r="L1089" s="7">
        <f>K1089*(1-(IF(Abercrombie_Data[[#This Row],[Extra Promotion %]]="",0,Abercrombie_Data[[#This Row],[Extra Promotion %]]/100)))</f>
        <v>69</v>
      </c>
      <c r="M1089" s="10">
        <f t="shared" si="33"/>
        <v>0</v>
      </c>
      <c r="N1089" s="12">
        <f>AVERAGEIFS(Abercrombie_Data[Price after Promo''s],Abercrombie_Data[ID],Abercrombie_Data[[#This Row],[ID]])</f>
        <v>69</v>
      </c>
      <c r="O108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0" spans="1:16" x14ac:dyDescent="0.25">
      <c r="A1090" s="2">
        <v>43807</v>
      </c>
      <c r="B1090" s="3" t="s">
        <v>302</v>
      </c>
      <c r="C1090" s="3" t="s">
        <v>346</v>
      </c>
      <c r="D1090" s="3" t="s">
        <v>347</v>
      </c>
      <c r="E1090" s="6">
        <v>39036917</v>
      </c>
      <c r="F1090" s="12">
        <v>58</v>
      </c>
      <c r="G1090" s="12">
        <v>29</v>
      </c>
      <c r="H1090" s="3" t="s">
        <v>385</v>
      </c>
      <c r="I1090" s="3" t="s">
        <v>388</v>
      </c>
      <c r="J1090" s="10" t="str">
        <f>IF(Abercrombie_Data[[#This Row],[Extra Promotion]]="","",MID(Abercrombie_Data[[#This Row],[Extra Promotion]],FIND("%",Abercrombie_Data[[#This Row],[Extra Promotion]])-2,2))</f>
        <v>25</v>
      </c>
      <c r="K1090" s="7">
        <f t="shared" ref="K1090:K1153" si="34">MIN(F1090,G1090)</f>
        <v>29</v>
      </c>
      <c r="L1090" s="7">
        <f>K1090*(1-(IF(Abercrombie_Data[[#This Row],[Extra Promotion %]]="",0,Abercrombie_Data[[#This Row],[Extra Promotion %]]/100)))</f>
        <v>21.75</v>
      </c>
      <c r="M1090" s="10">
        <f t="shared" ref="M1090:M1153" si="35">IF(1-(L1090/F1090)=1,"",1-(L1090/F1090))</f>
        <v>0.625</v>
      </c>
      <c r="N1090" s="12">
        <f>AVERAGEIFS(Abercrombie_Data[Price after Promo''s],Abercrombie_Data[ID],Abercrombie_Data[[#This Row],[ID]])</f>
        <v>21.75</v>
      </c>
      <c r="O109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1" spans="1:16" x14ac:dyDescent="0.25">
      <c r="A1091" s="2">
        <v>43807</v>
      </c>
      <c r="B1091" s="3" t="s">
        <v>302</v>
      </c>
      <c r="C1091" s="3" t="s">
        <v>42</v>
      </c>
      <c r="D1091" s="3" t="s">
        <v>84</v>
      </c>
      <c r="E1091" s="6">
        <v>38711409</v>
      </c>
      <c r="F1091" s="12">
        <v>78</v>
      </c>
      <c r="G1091" s="12">
        <v>69</v>
      </c>
      <c r="H1091" s="3" t="s">
        <v>385</v>
      </c>
      <c r="I1091" s="3" t="s">
        <v>388</v>
      </c>
      <c r="J1091" s="10" t="str">
        <f>IF(Abercrombie_Data[[#This Row],[Extra Promotion]]="","",MID(Abercrombie_Data[[#This Row],[Extra Promotion]],FIND("%",Abercrombie_Data[[#This Row],[Extra Promotion]])-2,2))</f>
        <v>25</v>
      </c>
      <c r="K1091" s="7">
        <f t="shared" si="34"/>
        <v>69</v>
      </c>
      <c r="L1091" s="7">
        <f>K1091*(1-(IF(Abercrombie_Data[[#This Row],[Extra Promotion %]]="",0,Abercrombie_Data[[#This Row],[Extra Promotion %]]/100)))</f>
        <v>51.75</v>
      </c>
      <c r="M1091" s="10">
        <f t="shared" si="35"/>
        <v>0.33653846153846156</v>
      </c>
      <c r="N1091" s="12">
        <f>AVERAGEIFS(Abercrombie_Data[Price after Promo''s],Abercrombie_Data[ID],Abercrombie_Data[[#This Row],[ID]])</f>
        <v>51.75</v>
      </c>
      <c r="O109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2" spans="1:16" x14ac:dyDescent="0.25">
      <c r="A1092" s="2">
        <v>43807</v>
      </c>
      <c r="B1092" s="3" t="s">
        <v>302</v>
      </c>
      <c r="C1092" s="3" t="s">
        <v>330</v>
      </c>
      <c r="D1092" s="3" t="s">
        <v>9</v>
      </c>
      <c r="E1092" s="6">
        <v>38835335</v>
      </c>
      <c r="F1092" s="12">
        <v>58</v>
      </c>
      <c r="G1092" s="12">
        <v>29</v>
      </c>
      <c r="H1092" s="3" t="s">
        <v>385</v>
      </c>
      <c r="I1092" s="3" t="s">
        <v>388</v>
      </c>
      <c r="J1092" s="10" t="str">
        <f>IF(Abercrombie_Data[[#This Row],[Extra Promotion]]="","",MID(Abercrombie_Data[[#This Row],[Extra Promotion]],FIND("%",Abercrombie_Data[[#This Row],[Extra Promotion]])-2,2))</f>
        <v>25</v>
      </c>
      <c r="K1092" s="7">
        <f t="shared" si="34"/>
        <v>29</v>
      </c>
      <c r="L1092" s="7">
        <f>K1092*(1-(IF(Abercrombie_Data[[#This Row],[Extra Promotion %]]="",0,Abercrombie_Data[[#This Row],[Extra Promotion %]]/100)))</f>
        <v>21.75</v>
      </c>
      <c r="M1092" s="10">
        <f t="shared" si="35"/>
        <v>0.625</v>
      </c>
      <c r="N1092" s="12">
        <f>AVERAGEIFS(Abercrombie_Data[Price after Promo''s],Abercrombie_Data[ID],Abercrombie_Data[[#This Row],[ID]])</f>
        <v>21.75</v>
      </c>
      <c r="O109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3" spans="1:16" x14ac:dyDescent="0.25">
      <c r="A1093" s="2">
        <v>43807</v>
      </c>
      <c r="B1093" s="3" t="s">
        <v>302</v>
      </c>
      <c r="C1093" s="3" t="s">
        <v>314</v>
      </c>
      <c r="D1093" s="3" t="s">
        <v>315</v>
      </c>
      <c r="E1093" s="6">
        <v>39671853</v>
      </c>
      <c r="F1093" s="12">
        <v>69</v>
      </c>
      <c r="G1093" s="12"/>
      <c r="H1093" s="3" t="s">
        <v>385</v>
      </c>
      <c r="I1093" s="3" t="s">
        <v>389</v>
      </c>
      <c r="J1093" s="10" t="str">
        <f>IF(Abercrombie_Data[[#This Row],[Extra Promotion]]="","",MID(Abercrombie_Data[[#This Row],[Extra Promotion]],FIND("%",Abercrombie_Data[[#This Row],[Extra Promotion]])-2,2))</f>
        <v/>
      </c>
      <c r="K1093" s="7">
        <f t="shared" si="34"/>
        <v>69</v>
      </c>
      <c r="L1093" s="7">
        <f>K1093*(1-(IF(Abercrombie_Data[[#This Row],[Extra Promotion %]]="",0,Abercrombie_Data[[#This Row],[Extra Promotion %]]/100)))</f>
        <v>69</v>
      </c>
      <c r="M1093" s="10">
        <f t="shared" si="35"/>
        <v>0</v>
      </c>
      <c r="N1093" s="12">
        <f>AVERAGEIFS(Abercrombie_Data[Price after Promo''s],Abercrombie_Data[ID],Abercrombie_Data[[#This Row],[ID]])</f>
        <v>69</v>
      </c>
      <c r="O109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4" spans="1:16" x14ac:dyDescent="0.25">
      <c r="A1094" s="2">
        <v>43807</v>
      </c>
      <c r="B1094" s="3" t="s">
        <v>302</v>
      </c>
      <c r="C1094" s="3" t="s">
        <v>42</v>
      </c>
      <c r="D1094" s="3" t="s">
        <v>311</v>
      </c>
      <c r="E1094" s="6">
        <v>38711397</v>
      </c>
      <c r="F1094" s="12">
        <v>78</v>
      </c>
      <c r="G1094" s="12"/>
      <c r="H1094" s="3" t="s">
        <v>385</v>
      </c>
      <c r="I1094" s="3" t="s">
        <v>389</v>
      </c>
      <c r="J1094" s="10" t="str">
        <f>IF(Abercrombie_Data[[#This Row],[Extra Promotion]]="","",MID(Abercrombie_Data[[#This Row],[Extra Promotion]],FIND("%",Abercrombie_Data[[#This Row],[Extra Promotion]])-2,2))</f>
        <v/>
      </c>
      <c r="K1094" s="7">
        <f t="shared" si="34"/>
        <v>78</v>
      </c>
      <c r="L1094" s="7">
        <f>K1094*(1-(IF(Abercrombie_Data[[#This Row],[Extra Promotion %]]="",0,Abercrombie_Data[[#This Row],[Extra Promotion %]]/100)))</f>
        <v>78</v>
      </c>
      <c r="M1094" s="10">
        <f t="shared" si="35"/>
        <v>0</v>
      </c>
      <c r="N1094" s="12">
        <f>AVERAGEIFS(Abercrombie_Data[Price after Promo''s],Abercrombie_Data[ID],Abercrombie_Data[[#This Row],[ID]])</f>
        <v>78</v>
      </c>
      <c r="O109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5" spans="1:16" x14ac:dyDescent="0.25">
      <c r="A1095" s="2">
        <v>43807</v>
      </c>
      <c r="B1095" s="3" t="s">
        <v>302</v>
      </c>
      <c r="C1095" s="3" t="s">
        <v>318</v>
      </c>
      <c r="D1095" s="3" t="s">
        <v>319</v>
      </c>
      <c r="E1095" s="6">
        <v>37348608</v>
      </c>
      <c r="F1095" s="12">
        <v>68</v>
      </c>
      <c r="G1095" s="12">
        <v>34</v>
      </c>
      <c r="H1095" s="3" t="s">
        <v>385</v>
      </c>
      <c r="I1095" s="3" t="s">
        <v>389</v>
      </c>
      <c r="J1095" s="10" t="str">
        <f>IF(Abercrombie_Data[[#This Row],[Extra Promotion]]="","",MID(Abercrombie_Data[[#This Row],[Extra Promotion]],FIND("%",Abercrombie_Data[[#This Row],[Extra Promotion]])-2,2))</f>
        <v/>
      </c>
      <c r="K1095" s="7">
        <f t="shared" si="34"/>
        <v>34</v>
      </c>
      <c r="L1095" s="7">
        <f>K1095*(1-(IF(Abercrombie_Data[[#This Row],[Extra Promotion %]]="",0,Abercrombie_Data[[#This Row],[Extra Promotion %]]/100)))</f>
        <v>34</v>
      </c>
      <c r="M1095" s="10">
        <f t="shared" si="35"/>
        <v>0.5</v>
      </c>
      <c r="N1095" s="12">
        <f>AVERAGEIFS(Abercrombie_Data[Price after Promo''s],Abercrombie_Data[ID],Abercrombie_Data[[#This Row],[ID]])</f>
        <v>34</v>
      </c>
      <c r="O109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6" spans="1:16" x14ac:dyDescent="0.25">
      <c r="A1096" s="2">
        <v>43807</v>
      </c>
      <c r="B1096" s="3" t="s">
        <v>302</v>
      </c>
      <c r="C1096" s="3" t="s">
        <v>314</v>
      </c>
      <c r="D1096" s="3" t="s">
        <v>317</v>
      </c>
      <c r="E1096" s="6">
        <v>39671858</v>
      </c>
      <c r="F1096" s="12">
        <v>69</v>
      </c>
      <c r="G1096" s="12"/>
      <c r="H1096" s="3" t="s">
        <v>385</v>
      </c>
      <c r="I1096" s="3" t="s">
        <v>389</v>
      </c>
      <c r="J1096" s="10" t="str">
        <f>IF(Abercrombie_Data[[#This Row],[Extra Promotion]]="","",MID(Abercrombie_Data[[#This Row],[Extra Promotion]],FIND("%",Abercrombie_Data[[#This Row],[Extra Promotion]])-2,2))</f>
        <v/>
      </c>
      <c r="K1096" s="7">
        <f t="shared" si="34"/>
        <v>69</v>
      </c>
      <c r="L1096" s="7">
        <f>K1096*(1-(IF(Abercrombie_Data[[#This Row],[Extra Promotion %]]="",0,Abercrombie_Data[[#This Row],[Extra Promotion %]]/100)))</f>
        <v>69</v>
      </c>
      <c r="M1096" s="10">
        <f t="shared" si="35"/>
        <v>0</v>
      </c>
      <c r="N1096" s="12">
        <f>AVERAGEIFS(Abercrombie_Data[Price after Promo''s],Abercrombie_Data[ID],Abercrombie_Data[[#This Row],[ID]])</f>
        <v>69</v>
      </c>
      <c r="O109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7" spans="1:16" x14ac:dyDescent="0.25">
      <c r="A1097" s="2">
        <v>43807</v>
      </c>
      <c r="B1097" s="3" t="s">
        <v>302</v>
      </c>
      <c r="C1097" s="3" t="s">
        <v>42</v>
      </c>
      <c r="D1097" s="3" t="s">
        <v>43</v>
      </c>
      <c r="E1097" s="6">
        <v>38707319</v>
      </c>
      <c r="F1097" s="12">
        <v>78</v>
      </c>
      <c r="G1097" s="12">
        <v>39</v>
      </c>
      <c r="H1097" s="3" t="s">
        <v>385</v>
      </c>
      <c r="I1097" s="3" t="s">
        <v>389</v>
      </c>
      <c r="J1097" s="10" t="str">
        <f>IF(Abercrombie_Data[[#This Row],[Extra Promotion]]="","",MID(Abercrombie_Data[[#This Row],[Extra Promotion]],FIND("%",Abercrombie_Data[[#This Row],[Extra Promotion]])-2,2))</f>
        <v/>
      </c>
      <c r="K1097" s="7">
        <f t="shared" si="34"/>
        <v>39</v>
      </c>
      <c r="L1097" s="7">
        <f>K1097*(1-(IF(Abercrombie_Data[[#This Row],[Extra Promotion %]]="",0,Abercrombie_Data[[#This Row],[Extra Promotion %]]/100)))</f>
        <v>39</v>
      </c>
      <c r="M1097" s="10">
        <f t="shared" si="35"/>
        <v>0.5</v>
      </c>
      <c r="N1097" s="12">
        <f>AVERAGEIFS(Abercrombie_Data[Price after Promo''s],Abercrombie_Data[ID],Abercrombie_Data[[#This Row],[ID]])</f>
        <v>39</v>
      </c>
      <c r="O109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8" spans="1:16" x14ac:dyDescent="0.25">
      <c r="A1098" s="2">
        <v>43807</v>
      </c>
      <c r="B1098" s="3" t="s">
        <v>302</v>
      </c>
      <c r="C1098" s="3" t="s">
        <v>325</v>
      </c>
      <c r="D1098" s="3" t="s">
        <v>177</v>
      </c>
      <c r="E1098" s="6">
        <v>39267331</v>
      </c>
      <c r="F1098" s="12">
        <v>58</v>
      </c>
      <c r="G1098" s="12">
        <v>29</v>
      </c>
      <c r="H1098" s="3" t="s">
        <v>385</v>
      </c>
      <c r="I1098" s="3" t="s">
        <v>388</v>
      </c>
      <c r="J1098" s="10" t="str">
        <f>IF(Abercrombie_Data[[#This Row],[Extra Promotion]]="","",MID(Abercrombie_Data[[#This Row],[Extra Promotion]],FIND("%",Abercrombie_Data[[#This Row],[Extra Promotion]])-2,2))</f>
        <v>25</v>
      </c>
      <c r="K1098" s="7">
        <f t="shared" si="34"/>
        <v>29</v>
      </c>
      <c r="L1098" s="7">
        <f>K1098*(1-(IF(Abercrombie_Data[[#This Row],[Extra Promotion %]]="",0,Abercrombie_Data[[#This Row],[Extra Promotion %]]/100)))</f>
        <v>21.75</v>
      </c>
      <c r="M1098" s="10">
        <f t="shared" si="35"/>
        <v>0.625</v>
      </c>
      <c r="N1098" s="12">
        <f>AVERAGEIFS(Abercrombie_Data[Price after Promo''s],Abercrombie_Data[ID],Abercrombie_Data[[#This Row],[ID]])</f>
        <v>21.75</v>
      </c>
      <c r="O109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099" spans="1:16" x14ac:dyDescent="0.25">
      <c r="A1099" s="2">
        <v>43807</v>
      </c>
      <c r="B1099" s="3" t="s">
        <v>302</v>
      </c>
      <c r="C1099" s="3" t="s">
        <v>42</v>
      </c>
      <c r="D1099" s="3" t="s">
        <v>305</v>
      </c>
      <c r="E1099" s="6">
        <v>38711396</v>
      </c>
      <c r="F1099" s="12">
        <v>78</v>
      </c>
      <c r="G1099" s="12"/>
      <c r="H1099" s="3" t="s">
        <v>385</v>
      </c>
      <c r="I1099" s="3" t="s">
        <v>389</v>
      </c>
      <c r="J1099" s="10" t="str">
        <f>IF(Abercrombie_Data[[#This Row],[Extra Promotion]]="","",MID(Abercrombie_Data[[#This Row],[Extra Promotion]],FIND("%",Abercrombie_Data[[#This Row],[Extra Promotion]])-2,2))</f>
        <v/>
      </c>
      <c r="K1099" s="7">
        <f t="shared" si="34"/>
        <v>78</v>
      </c>
      <c r="L1099" s="7">
        <f>K1099*(1-(IF(Abercrombie_Data[[#This Row],[Extra Promotion %]]="",0,Abercrombie_Data[[#This Row],[Extra Promotion %]]/100)))</f>
        <v>78</v>
      </c>
      <c r="M1099" s="10">
        <f t="shared" si="35"/>
        <v>0</v>
      </c>
      <c r="N1099" s="12">
        <f>AVERAGEIFS(Abercrombie_Data[Price after Promo''s],Abercrombie_Data[ID],Abercrombie_Data[[#This Row],[ID]])</f>
        <v>78</v>
      </c>
      <c r="O109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0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0" spans="1:16" x14ac:dyDescent="0.25">
      <c r="A1100" s="2">
        <v>43807</v>
      </c>
      <c r="B1100" s="3" t="s">
        <v>302</v>
      </c>
      <c r="C1100" s="3" t="s">
        <v>307</v>
      </c>
      <c r="D1100" s="3" t="s">
        <v>343</v>
      </c>
      <c r="E1100" s="6">
        <v>39036911</v>
      </c>
      <c r="F1100" s="12">
        <v>58</v>
      </c>
      <c r="G1100" s="12">
        <v>39</v>
      </c>
      <c r="H1100" s="3" t="s">
        <v>385</v>
      </c>
      <c r="I1100" s="3" t="s">
        <v>389</v>
      </c>
      <c r="J1100" s="10" t="str">
        <f>IF(Abercrombie_Data[[#This Row],[Extra Promotion]]="","",MID(Abercrombie_Data[[#This Row],[Extra Promotion]],FIND("%",Abercrombie_Data[[#This Row],[Extra Promotion]])-2,2))</f>
        <v/>
      </c>
      <c r="K1100" s="7">
        <f t="shared" si="34"/>
        <v>39</v>
      </c>
      <c r="L1100" s="7">
        <f>K1100*(1-(IF(Abercrombie_Data[[#This Row],[Extra Promotion %]]="",0,Abercrombie_Data[[#This Row],[Extra Promotion %]]/100)))</f>
        <v>39</v>
      </c>
      <c r="M1100" s="10">
        <f t="shared" si="35"/>
        <v>0.32758620689655171</v>
      </c>
      <c r="N1100" s="12">
        <f>AVERAGEIFS(Abercrombie_Data[Price after Promo''s],Abercrombie_Data[ID],Abercrombie_Data[[#This Row],[ID]])</f>
        <v>39</v>
      </c>
      <c r="O110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1" spans="1:16" x14ac:dyDescent="0.25">
      <c r="A1101" s="2">
        <v>43807</v>
      </c>
      <c r="B1101" s="3" t="s">
        <v>302</v>
      </c>
      <c r="C1101" s="3" t="s">
        <v>314</v>
      </c>
      <c r="D1101" s="3" t="s">
        <v>322</v>
      </c>
      <c r="E1101" s="6">
        <v>39671854</v>
      </c>
      <c r="F1101" s="12">
        <v>69</v>
      </c>
      <c r="G1101" s="12"/>
      <c r="H1101" s="3" t="s">
        <v>385</v>
      </c>
      <c r="I1101" s="3" t="s">
        <v>389</v>
      </c>
      <c r="J1101" s="10" t="str">
        <f>IF(Abercrombie_Data[[#This Row],[Extra Promotion]]="","",MID(Abercrombie_Data[[#This Row],[Extra Promotion]],FIND("%",Abercrombie_Data[[#This Row],[Extra Promotion]])-2,2))</f>
        <v/>
      </c>
      <c r="K1101" s="7">
        <f t="shared" si="34"/>
        <v>69</v>
      </c>
      <c r="L1101" s="7">
        <f>K1101*(1-(IF(Abercrombie_Data[[#This Row],[Extra Promotion %]]="",0,Abercrombie_Data[[#This Row],[Extra Promotion %]]/100)))</f>
        <v>69</v>
      </c>
      <c r="M1101" s="10">
        <f t="shared" si="35"/>
        <v>0</v>
      </c>
      <c r="N1101" s="12">
        <f>AVERAGEIFS(Abercrombie_Data[Price after Promo''s],Abercrombie_Data[ID],Abercrombie_Data[[#This Row],[ID]])</f>
        <v>69</v>
      </c>
      <c r="O110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2" spans="1:16" x14ac:dyDescent="0.25">
      <c r="A1102" s="2">
        <v>43807</v>
      </c>
      <c r="B1102" s="3" t="s">
        <v>302</v>
      </c>
      <c r="C1102" s="3" t="s">
        <v>314</v>
      </c>
      <c r="D1102" s="3" t="s">
        <v>329</v>
      </c>
      <c r="E1102" s="6">
        <v>39671857</v>
      </c>
      <c r="F1102" s="12">
        <v>69</v>
      </c>
      <c r="G1102" s="12"/>
      <c r="H1102" s="3" t="s">
        <v>385</v>
      </c>
      <c r="I1102" s="3" t="s">
        <v>389</v>
      </c>
      <c r="J1102" s="10" t="str">
        <f>IF(Abercrombie_Data[[#This Row],[Extra Promotion]]="","",MID(Abercrombie_Data[[#This Row],[Extra Promotion]],FIND("%",Abercrombie_Data[[#This Row],[Extra Promotion]])-2,2))</f>
        <v/>
      </c>
      <c r="K1102" s="7">
        <f t="shared" si="34"/>
        <v>69</v>
      </c>
      <c r="L1102" s="7">
        <f>K1102*(1-(IF(Abercrombie_Data[[#This Row],[Extra Promotion %]]="",0,Abercrombie_Data[[#This Row],[Extra Promotion %]]/100)))</f>
        <v>69</v>
      </c>
      <c r="M1102" s="10">
        <f t="shared" si="35"/>
        <v>0</v>
      </c>
      <c r="N1102" s="12">
        <f>AVERAGEIFS(Abercrombie_Data[Price after Promo''s],Abercrombie_Data[ID],Abercrombie_Data[[#This Row],[ID]])</f>
        <v>69</v>
      </c>
      <c r="O110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3" spans="1:16" x14ac:dyDescent="0.25">
      <c r="A1103" s="2">
        <v>43807</v>
      </c>
      <c r="B1103" s="3" t="s">
        <v>302</v>
      </c>
      <c r="C1103" s="3" t="s">
        <v>330</v>
      </c>
      <c r="D1103" s="3" t="s">
        <v>11</v>
      </c>
      <c r="E1103" s="6">
        <v>39267334</v>
      </c>
      <c r="F1103" s="12">
        <v>58</v>
      </c>
      <c r="G1103" s="12">
        <v>29</v>
      </c>
      <c r="H1103" s="3" t="s">
        <v>385</v>
      </c>
      <c r="I1103" s="3" t="s">
        <v>388</v>
      </c>
      <c r="J1103" s="10" t="str">
        <f>IF(Abercrombie_Data[[#This Row],[Extra Promotion]]="","",MID(Abercrombie_Data[[#This Row],[Extra Promotion]],FIND("%",Abercrombie_Data[[#This Row],[Extra Promotion]])-2,2))</f>
        <v>25</v>
      </c>
      <c r="K1103" s="7">
        <f t="shared" si="34"/>
        <v>29</v>
      </c>
      <c r="L1103" s="7">
        <f>K1103*(1-(IF(Abercrombie_Data[[#This Row],[Extra Promotion %]]="",0,Abercrombie_Data[[#This Row],[Extra Promotion %]]/100)))</f>
        <v>21.75</v>
      </c>
      <c r="M1103" s="10">
        <f t="shared" si="35"/>
        <v>0.625</v>
      </c>
      <c r="N1103" s="12">
        <f>AVERAGEIFS(Abercrombie_Data[Price after Promo''s],Abercrombie_Data[ID],Abercrombie_Data[[#This Row],[ID]])</f>
        <v>21.75</v>
      </c>
      <c r="O110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4" spans="1:16" x14ac:dyDescent="0.25">
      <c r="A1104" s="2">
        <v>43807</v>
      </c>
      <c r="B1104" s="3" t="s">
        <v>302</v>
      </c>
      <c r="C1104" s="3" t="s">
        <v>304</v>
      </c>
      <c r="D1104" s="3" t="s">
        <v>290</v>
      </c>
      <c r="E1104" s="6">
        <v>38434344</v>
      </c>
      <c r="F1104" s="12">
        <v>58</v>
      </c>
      <c r="G1104" s="12">
        <v>39</v>
      </c>
      <c r="H1104" s="3" t="s">
        <v>385</v>
      </c>
      <c r="I1104" s="3" t="s">
        <v>389</v>
      </c>
      <c r="J1104" s="10" t="str">
        <f>IF(Abercrombie_Data[[#This Row],[Extra Promotion]]="","",MID(Abercrombie_Data[[#This Row],[Extra Promotion]],FIND("%",Abercrombie_Data[[#This Row],[Extra Promotion]])-2,2))</f>
        <v/>
      </c>
      <c r="K1104" s="7">
        <f t="shared" si="34"/>
        <v>39</v>
      </c>
      <c r="L1104" s="7">
        <f>K1104*(1-(IF(Abercrombie_Data[[#This Row],[Extra Promotion %]]="",0,Abercrombie_Data[[#This Row],[Extra Promotion %]]/100)))</f>
        <v>39</v>
      </c>
      <c r="M1104" s="10">
        <f t="shared" si="35"/>
        <v>0.32758620689655171</v>
      </c>
      <c r="N1104" s="12">
        <f>AVERAGEIFS(Abercrombie_Data[Price after Promo''s],Abercrombie_Data[ID],Abercrombie_Data[[#This Row],[ID]])</f>
        <v>39</v>
      </c>
      <c r="O110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5" spans="1:16" x14ac:dyDescent="0.25">
      <c r="A1105" s="2">
        <v>43807</v>
      </c>
      <c r="B1105" s="3" t="s">
        <v>302</v>
      </c>
      <c r="C1105" s="3" t="s">
        <v>323</v>
      </c>
      <c r="D1105" s="3" t="s">
        <v>312</v>
      </c>
      <c r="E1105" s="6">
        <v>38153331</v>
      </c>
      <c r="F1105" s="12">
        <v>58</v>
      </c>
      <c r="G1105" s="12">
        <v>29</v>
      </c>
      <c r="H1105" s="3" t="s">
        <v>385</v>
      </c>
      <c r="I1105" s="3" t="s">
        <v>388</v>
      </c>
      <c r="J1105" s="10" t="str">
        <f>IF(Abercrombie_Data[[#This Row],[Extra Promotion]]="","",MID(Abercrombie_Data[[#This Row],[Extra Promotion]],FIND("%",Abercrombie_Data[[#This Row],[Extra Promotion]])-2,2))</f>
        <v>25</v>
      </c>
      <c r="K1105" s="7">
        <f t="shared" si="34"/>
        <v>29</v>
      </c>
      <c r="L1105" s="7">
        <f>K1105*(1-(IF(Abercrombie_Data[[#This Row],[Extra Promotion %]]="",0,Abercrombie_Data[[#This Row],[Extra Promotion %]]/100)))</f>
        <v>21.75</v>
      </c>
      <c r="M1105" s="10">
        <f t="shared" si="35"/>
        <v>0.625</v>
      </c>
      <c r="N1105" s="12">
        <f>AVERAGEIFS(Abercrombie_Data[Price after Promo''s],Abercrombie_Data[ID],Abercrombie_Data[[#This Row],[ID]])</f>
        <v>21.75</v>
      </c>
      <c r="O110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6" spans="1:16" x14ac:dyDescent="0.25">
      <c r="A1106" s="2">
        <v>43807</v>
      </c>
      <c r="B1106" s="3" t="s">
        <v>302</v>
      </c>
      <c r="C1106" s="3" t="s">
        <v>70</v>
      </c>
      <c r="D1106" s="3" t="s">
        <v>85</v>
      </c>
      <c r="E1106" s="6">
        <v>39036925</v>
      </c>
      <c r="F1106" s="12">
        <v>78</v>
      </c>
      <c r="G1106" s="12">
        <v>39</v>
      </c>
      <c r="H1106" s="3" t="s">
        <v>385</v>
      </c>
      <c r="I1106" s="3" t="s">
        <v>388</v>
      </c>
      <c r="J1106" s="10" t="str">
        <f>IF(Abercrombie_Data[[#This Row],[Extra Promotion]]="","",MID(Abercrombie_Data[[#This Row],[Extra Promotion]],FIND("%",Abercrombie_Data[[#This Row],[Extra Promotion]])-2,2))</f>
        <v>25</v>
      </c>
      <c r="K1106" s="7">
        <f t="shared" si="34"/>
        <v>39</v>
      </c>
      <c r="L1106" s="7">
        <f>K1106*(1-(IF(Abercrombie_Data[[#This Row],[Extra Promotion %]]="",0,Abercrombie_Data[[#This Row],[Extra Promotion %]]/100)))</f>
        <v>29.25</v>
      </c>
      <c r="M1106" s="10">
        <f t="shared" si="35"/>
        <v>0.625</v>
      </c>
      <c r="N1106" s="12">
        <f>AVERAGEIFS(Abercrombie_Data[Price after Promo''s],Abercrombie_Data[ID],Abercrombie_Data[[#This Row],[ID]])</f>
        <v>29.25</v>
      </c>
      <c r="O110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7" spans="1:16" x14ac:dyDescent="0.25">
      <c r="A1107" s="2">
        <v>43807</v>
      </c>
      <c r="B1107" s="3" t="s">
        <v>302</v>
      </c>
      <c r="C1107" s="3" t="s">
        <v>307</v>
      </c>
      <c r="D1107" s="3" t="s">
        <v>291</v>
      </c>
      <c r="E1107" s="6">
        <v>39036910</v>
      </c>
      <c r="F1107" s="12">
        <v>58</v>
      </c>
      <c r="G1107" s="12">
        <v>39</v>
      </c>
      <c r="H1107" s="3" t="s">
        <v>385</v>
      </c>
      <c r="I1107" s="3" t="s">
        <v>389</v>
      </c>
      <c r="J1107" s="10" t="str">
        <f>IF(Abercrombie_Data[[#This Row],[Extra Promotion]]="","",MID(Abercrombie_Data[[#This Row],[Extra Promotion]],FIND("%",Abercrombie_Data[[#This Row],[Extra Promotion]])-2,2))</f>
        <v/>
      </c>
      <c r="K1107" s="7">
        <f t="shared" si="34"/>
        <v>39</v>
      </c>
      <c r="L1107" s="7">
        <f>K1107*(1-(IF(Abercrombie_Data[[#This Row],[Extra Promotion %]]="",0,Abercrombie_Data[[#This Row],[Extra Promotion %]]/100)))</f>
        <v>39</v>
      </c>
      <c r="M1107" s="10">
        <f t="shared" si="35"/>
        <v>0.32758620689655171</v>
      </c>
      <c r="N1107" s="12">
        <f>AVERAGEIFS(Abercrombie_Data[Price after Promo''s],Abercrombie_Data[ID],Abercrombie_Data[[#This Row],[ID]])</f>
        <v>39</v>
      </c>
      <c r="O110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8" spans="1:16" x14ac:dyDescent="0.25">
      <c r="A1108" s="2">
        <v>43807</v>
      </c>
      <c r="B1108" s="3" t="s">
        <v>302</v>
      </c>
      <c r="C1108" s="3" t="s">
        <v>331</v>
      </c>
      <c r="D1108" s="3" t="s">
        <v>332</v>
      </c>
      <c r="E1108" s="6">
        <v>39160897</v>
      </c>
      <c r="F1108" s="12">
        <v>68</v>
      </c>
      <c r="G1108" s="12">
        <v>34</v>
      </c>
      <c r="H1108" s="3" t="s">
        <v>385</v>
      </c>
      <c r="I1108" s="3" t="s">
        <v>388</v>
      </c>
      <c r="J1108" s="10" t="str">
        <f>IF(Abercrombie_Data[[#This Row],[Extra Promotion]]="","",MID(Abercrombie_Data[[#This Row],[Extra Promotion]],FIND("%",Abercrombie_Data[[#This Row],[Extra Promotion]])-2,2))</f>
        <v>25</v>
      </c>
      <c r="K1108" s="7">
        <f t="shared" si="34"/>
        <v>34</v>
      </c>
      <c r="L1108" s="7">
        <f>K1108*(1-(IF(Abercrombie_Data[[#This Row],[Extra Promotion %]]="",0,Abercrombie_Data[[#This Row],[Extra Promotion %]]/100)))</f>
        <v>25.5</v>
      </c>
      <c r="M1108" s="10">
        <f t="shared" si="35"/>
        <v>0.625</v>
      </c>
      <c r="N1108" s="12">
        <f>AVERAGEIFS(Abercrombie_Data[Price after Promo''s],Abercrombie_Data[ID],Abercrombie_Data[[#This Row],[ID]])</f>
        <v>25.5</v>
      </c>
      <c r="O110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09" spans="1:16" x14ac:dyDescent="0.25">
      <c r="A1109" s="2">
        <v>43807</v>
      </c>
      <c r="B1109" s="3" t="s">
        <v>302</v>
      </c>
      <c r="C1109" s="3" t="s">
        <v>333</v>
      </c>
      <c r="D1109" s="3" t="s">
        <v>15</v>
      </c>
      <c r="E1109" s="6">
        <v>39036927</v>
      </c>
      <c r="F1109" s="12">
        <v>68</v>
      </c>
      <c r="G1109" s="12">
        <v>34</v>
      </c>
      <c r="H1109" s="3" t="s">
        <v>385</v>
      </c>
      <c r="I1109" s="3" t="s">
        <v>388</v>
      </c>
      <c r="J1109" s="10" t="str">
        <f>IF(Abercrombie_Data[[#This Row],[Extra Promotion]]="","",MID(Abercrombie_Data[[#This Row],[Extra Promotion]],FIND("%",Abercrombie_Data[[#This Row],[Extra Promotion]])-2,2))</f>
        <v>25</v>
      </c>
      <c r="K1109" s="7">
        <f t="shared" si="34"/>
        <v>34</v>
      </c>
      <c r="L1109" s="7">
        <f>K1109*(1-(IF(Abercrombie_Data[[#This Row],[Extra Promotion %]]="",0,Abercrombie_Data[[#This Row],[Extra Promotion %]]/100)))</f>
        <v>25.5</v>
      </c>
      <c r="M1109" s="10">
        <f t="shared" si="35"/>
        <v>0.625</v>
      </c>
      <c r="N1109" s="12">
        <f>AVERAGEIFS(Abercrombie_Data[Price after Promo''s],Abercrombie_Data[ID],Abercrombie_Data[[#This Row],[ID]])</f>
        <v>25.5</v>
      </c>
      <c r="O110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0" spans="1:16" x14ac:dyDescent="0.25">
      <c r="A1110" s="2">
        <v>43807</v>
      </c>
      <c r="B1110" s="3" t="s">
        <v>302</v>
      </c>
      <c r="C1110" s="3" t="s">
        <v>331</v>
      </c>
      <c r="D1110" s="3" t="s">
        <v>317</v>
      </c>
      <c r="E1110" s="6">
        <v>39036906</v>
      </c>
      <c r="F1110" s="12">
        <v>68</v>
      </c>
      <c r="G1110" s="12">
        <v>34</v>
      </c>
      <c r="H1110" s="3" t="s">
        <v>385</v>
      </c>
      <c r="I1110" s="3" t="s">
        <v>388</v>
      </c>
      <c r="J1110" s="10" t="str">
        <f>IF(Abercrombie_Data[[#This Row],[Extra Promotion]]="","",MID(Abercrombie_Data[[#This Row],[Extra Promotion]],FIND("%",Abercrombie_Data[[#This Row],[Extra Promotion]])-2,2))</f>
        <v>25</v>
      </c>
      <c r="K1110" s="7">
        <f t="shared" si="34"/>
        <v>34</v>
      </c>
      <c r="L1110" s="7">
        <f>K1110*(1-(IF(Abercrombie_Data[[#This Row],[Extra Promotion %]]="",0,Abercrombie_Data[[#This Row],[Extra Promotion %]]/100)))</f>
        <v>25.5</v>
      </c>
      <c r="M1110" s="10">
        <f t="shared" si="35"/>
        <v>0.625</v>
      </c>
      <c r="N1110" s="12">
        <f>AVERAGEIFS(Abercrombie_Data[Price after Promo''s],Abercrombie_Data[ID],Abercrombie_Data[[#This Row],[ID]])</f>
        <v>25.5</v>
      </c>
      <c r="O111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1" spans="1:16" x14ac:dyDescent="0.25">
      <c r="A1111" s="2">
        <v>43807</v>
      </c>
      <c r="B1111" s="3" t="s">
        <v>302</v>
      </c>
      <c r="C1111" s="3" t="s">
        <v>303</v>
      </c>
      <c r="D1111" s="3" t="s">
        <v>35</v>
      </c>
      <c r="E1111" s="6">
        <v>39671861</v>
      </c>
      <c r="F1111" s="12">
        <v>58</v>
      </c>
      <c r="G1111" s="12">
        <v>35</v>
      </c>
      <c r="H1111" s="3" t="s">
        <v>385</v>
      </c>
      <c r="I1111" s="3" t="s">
        <v>388</v>
      </c>
      <c r="J1111" s="10" t="str">
        <f>IF(Abercrombie_Data[[#This Row],[Extra Promotion]]="","",MID(Abercrombie_Data[[#This Row],[Extra Promotion]],FIND("%",Abercrombie_Data[[#This Row],[Extra Promotion]])-2,2))</f>
        <v>25</v>
      </c>
      <c r="K1111" s="7">
        <f t="shared" si="34"/>
        <v>35</v>
      </c>
      <c r="L1111" s="7">
        <f>K1111*(1-(IF(Abercrombie_Data[[#This Row],[Extra Promotion %]]="",0,Abercrombie_Data[[#This Row],[Extra Promotion %]]/100)))</f>
        <v>26.25</v>
      </c>
      <c r="M1111" s="10">
        <f t="shared" si="35"/>
        <v>0.54741379310344829</v>
      </c>
      <c r="N1111" s="12">
        <f>AVERAGEIFS(Abercrombie_Data[Price after Promo''s],Abercrombie_Data[ID],Abercrombie_Data[[#This Row],[ID]])</f>
        <v>26.25</v>
      </c>
      <c r="O111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2" spans="1:16" x14ac:dyDescent="0.25">
      <c r="A1112" s="2">
        <v>43807</v>
      </c>
      <c r="B1112" s="3" t="s">
        <v>302</v>
      </c>
      <c r="C1112" s="3" t="s">
        <v>331</v>
      </c>
      <c r="D1112" s="3" t="s">
        <v>335</v>
      </c>
      <c r="E1112" s="6">
        <v>39160898</v>
      </c>
      <c r="F1112" s="12">
        <v>68</v>
      </c>
      <c r="G1112" s="12">
        <v>34</v>
      </c>
      <c r="H1112" s="3" t="s">
        <v>385</v>
      </c>
      <c r="I1112" s="3" t="s">
        <v>388</v>
      </c>
      <c r="J1112" s="10" t="str">
        <f>IF(Abercrombie_Data[[#This Row],[Extra Promotion]]="","",MID(Abercrombie_Data[[#This Row],[Extra Promotion]],FIND("%",Abercrombie_Data[[#This Row],[Extra Promotion]])-2,2))</f>
        <v>25</v>
      </c>
      <c r="K1112" s="7">
        <f t="shared" si="34"/>
        <v>34</v>
      </c>
      <c r="L1112" s="7">
        <f>K1112*(1-(IF(Abercrombie_Data[[#This Row],[Extra Promotion %]]="",0,Abercrombie_Data[[#This Row],[Extra Promotion %]]/100)))</f>
        <v>25.5</v>
      </c>
      <c r="M1112" s="10">
        <f t="shared" si="35"/>
        <v>0.625</v>
      </c>
      <c r="N1112" s="12">
        <f>AVERAGEIFS(Abercrombie_Data[Price after Promo''s],Abercrombie_Data[ID],Abercrombie_Data[[#This Row],[ID]])</f>
        <v>25.5</v>
      </c>
      <c r="O111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3" spans="1:16" x14ac:dyDescent="0.25">
      <c r="A1113" s="2">
        <v>43807</v>
      </c>
      <c r="B1113" s="3" t="s">
        <v>302</v>
      </c>
      <c r="C1113" s="3" t="s">
        <v>331</v>
      </c>
      <c r="D1113" s="3" t="s">
        <v>338</v>
      </c>
      <c r="E1113" s="6">
        <v>39160899</v>
      </c>
      <c r="F1113" s="12">
        <v>68</v>
      </c>
      <c r="G1113" s="12">
        <v>34</v>
      </c>
      <c r="H1113" s="3" t="s">
        <v>385</v>
      </c>
      <c r="I1113" s="3" t="s">
        <v>388</v>
      </c>
      <c r="J1113" s="10" t="str">
        <f>IF(Abercrombie_Data[[#This Row],[Extra Promotion]]="","",MID(Abercrombie_Data[[#This Row],[Extra Promotion]],FIND("%",Abercrombie_Data[[#This Row],[Extra Promotion]])-2,2))</f>
        <v>25</v>
      </c>
      <c r="K1113" s="7">
        <f t="shared" si="34"/>
        <v>34</v>
      </c>
      <c r="L1113" s="7">
        <f>K1113*(1-(IF(Abercrombie_Data[[#This Row],[Extra Promotion %]]="",0,Abercrombie_Data[[#This Row],[Extra Promotion %]]/100)))</f>
        <v>25.5</v>
      </c>
      <c r="M1113" s="10">
        <f t="shared" si="35"/>
        <v>0.625</v>
      </c>
      <c r="N1113" s="12">
        <f>AVERAGEIFS(Abercrombie_Data[Price after Promo''s],Abercrombie_Data[ID],Abercrombie_Data[[#This Row],[ID]])</f>
        <v>25.5</v>
      </c>
      <c r="O111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4" spans="1:16" x14ac:dyDescent="0.25">
      <c r="A1114" s="2">
        <v>43807</v>
      </c>
      <c r="B1114" s="3" t="s">
        <v>302</v>
      </c>
      <c r="C1114" s="3" t="s">
        <v>330</v>
      </c>
      <c r="D1114" s="3" t="s">
        <v>342</v>
      </c>
      <c r="E1114" s="6">
        <v>39267335</v>
      </c>
      <c r="F1114" s="12">
        <v>58</v>
      </c>
      <c r="G1114" s="12">
        <v>29</v>
      </c>
      <c r="H1114" s="3" t="s">
        <v>385</v>
      </c>
      <c r="I1114" s="3" t="s">
        <v>388</v>
      </c>
      <c r="J1114" s="10" t="str">
        <f>IF(Abercrombie_Data[[#This Row],[Extra Promotion]]="","",MID(Abercrombie_Data[[#This Row],[Extra Promotion]],FIND("%",Abercrombie_Data[[#This Row],[Extra Promotion]])-2,2))</f>
        <v>25</v>
      </c>
      <c r="K1114" s="7">
        <f t="shared" si="34"/>
        <v>29</v>
      </c>
      <c r="L1114" s="7">
        <f>K1114*(1-(IF(Abercrombie_Data[[#This Row],[Extra Promotion %]]="",0,Abercrombie_Data[[#This Row],[Extra Promotion %]]/100)))</f>
        <v>21.75</v>
      </c>
      <c r="M1114" s="10">
        <f t="shared" si="35"/>
        <v>0.625</v>
      </c>
      <c r="N1114" s="12">
        <f>AVERAGEIFS(Abercrombie_Data[Price after Promo''s],Abercrombie_Data[ID],Abercrombie_Data[[#This Row],[ID]])</f>
        <v>21.75</v>
      </c>
      <c r="O111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5" spans="1:16" x14ac:dyDescent="0.25">
      <c r="A1115" s="2">
        <v>43807</v>
      </c>
      <c r="B1115" s="3" t="s">
        <v>302</v>
      </c>
      <c r="C1115" s="3" t="s">
        <v>331</v>
      </c>
      <c r="D1115" s="3" t="s">
        <v>336</v>
      </c>
      <c r="E1115" s="6">
        <v>39036905</v>
      </c>
      <c r="F1115" s="12">
        <v>68</v>
      </c>
      <c r="G1115" s="12">
        <v>34</v>
      </c>
      <c r="H1115" s="3" t="s">
        <v>385</v>
      </c>
      <c r="I1115" s="3" t="s">
        <v>388</v>
      </c>
      <c r="J1115" s="10" t="str">
        <f>IF(Abercrombie_Data[[#This Row],[Extra Promotion]]="","",MID(Abercrombie_Data[[#This Row],[Extra Promotion]],FIND("%",Abercrombie_Data[[#This Row],[Extra Promotion]])-2,2))</f>
        <v>25</v>
      </c>
      <c r="K1115" s="7">
        <f t="shared" si="34"/>
        <v>34</v>
      </c>
      <c r="L1115" s="7">
        <f>K1115*(1-(IF(Abercrombie_Data[[#This Row],[Extra Promotion %]]="",0,Abercrombie_Data[[#This Row],[Extra Promotion %]]/100)))</f>
        <v>25.5</v>
      </c>
      <c r="M1115" s="10">
        <f t="shared" si="35"/>
        <v>0.625</v>
      </c>
      <c r="N1115" s="12">
        <f>AVERAGEIFS(Abercrombie_Data[Price after Promo''s],Abercrombie_Data[ID],Abercrombie_Data[[#This Row],[ID]])</f>
        <v>25.5</v>
      </c>
      <c r="O111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6" spans="1:16" x14ac:dyDescent="0.25">
      <c r="A1116" s="2">
        <v>43807</v>
      </c>
      <c r="B1116" s="3" t="s">
        <v>302</v>
      </c>
      <c r="C1116" s="3" t="s">
        <v>331</v>
      </c>
      <c r="D1116" s="3" t="s">
        <v>209</v>
      </c>
      <c r="E1116" s="6">
        <v>39036903</v>
      </c>
      <c r="F1116" s="12">
        <v>68</v>
      </c>
      <c r="G1116" s="12">
        <v>34</v>
      </c>
      <c r="H1116" s="3" t="s">
        <v>385</v>
      </c>
      <c r="I1116" s="3" t="s">
        <v>388</v>
      </c>
      <c r="J1116" s="10" t="str">
        <f>IF(Abercrombie_Data[[#This Row],[Extra Promotion]]="","",MID(Abercrombie_Data[[#This Row],[Extra Promotion]],FIND("%",Abercrombie_Data[[#This Row],[Extra Promotion]])-2,2))</f>
        <v>25</v>
      </c>
      <c r="K1116" s="7">
        <f t="shared" si="34"/>
        <v>34</v>
      </c>
      <c r="L1116" s="7">
        <f>K1116*(1-(IF(Abercrombie_Data[[#This Row],[Extra Promotion %]]="",0,Abercrombie_Data[[#This Row],[Extra Promotion %]]/100)))</f>
        <v>25.5</v>
      </c>
      <c r="M1116" s="10">
        <f t="shared" si="35"/>
        <v>0.625</v>
      </c>
      <c r="N1116" s="12">
        <f>AVERAGEIFS(Abercrombie_Data[Price after Promo''s],Abercrombie_Data[ID],Abercrombie_Data[[#This Row],[ID]])</f>
        <v>25.5</v>
      </c>
      <c r="O111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7" spans="1:16" x14ac:dyDescent="0.25">
      <c r="A1117" s="2">
        <v>43807</v>
      </c>
      <c r="B1117" s="3" t="s">
        <v>302</v>
      </c>
      <c r="C1117" s="3" t="s">
        <v>346</v>
      </c>
      <c r="D1117" s="3" t="s">
        <v>366</v>
      </c>
      <c r="E1117" s="6">
        <v>39036916</v>
      </c>
      <c r="F1117" s="12">
        <v>58</v>
      </c>
      <c r="G1117" s="12">
        <v>29</v>
      </c>
      <c r="H1117" s="3" t="s">
        <v>385</v>
      </c>
      <c r="I1117" s="3" t="s">
        <v>388</v>
      </c>
      <c r="J1117" s="10" t="str">
        <f>IF(Abercrombie_Data[[#This Row],[Extra Promotion]]="","",MID(Abercrombie_Data[[#This Row],[Extra Promotion]],FIND("%",Abercrombie_Data[[#This Row],[Extra Promotion]])-2,2))</f>
        <v>25</v>
      </c>
      <c r="K1117" s="7">
        <f t="shared" si="34"/>
        <v>29</v>
      </c>
      <c r="L1117" s="7">
        <f>K1117*(1-(IF(Abercrombie_Data[[#This Row],[Extra Promotion %]]="",0,Abercrombie_Data[[#This Row],[Extra Promotion %]]/100)))</f>
        <v>21.75</v>
      </c>
      <c r="M1117" s="10">
        <f t="shared" si="35"/>
        <v>0.625</v>
      </c>
      <c r="N1117" s="12">
        <f>AVERAGEIFS(Abercrombie_Data[Price after Promo''s],Abercrombie_Data[ID],Abercrombie_Data[[#This Row],[ID]])</f>
        <v>21.75</v>
      </c>
      <c r="O111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8" spans="1:16" x14ac:dyDescent="0.25">
      <c r="A1118" s="2">
        <v>43807</v>
      </c>
      <c r="B1118" s="3" t="s">
        <v>302</v>
      </c>
      <c r="C1118" s="3" t="s">
        <v>314</v>
      </c>
      <c r="D1118" s="3" t="s">
        <v>183</v>
      </c>
      <c r="E1118" s="6">
        <v>39671855</v>
      </c>
      <c r="F1118" s="12">
        <v>69</v>
      </c>
      <c r="G1118" s="12"/>
      <c r="H1118" s="3" t="s">
        <v>385</v>
      </c>
      <c r="I1118" s="3" t="s">
        <v>389</v>
      </c>
      <c r="J1118" s="10" t="str">
        <f>IF(Abercrombie_Data[[#This Row],[Extra Promotion]]="","",MID(Abercrombie_Data[[#This Row],[Extra Promotion]],FIND("%",Abercrombie_Data[[#This Row],[Extra Promotion]])-2,2))</f>
        <v/>
      </c>
      <c r="K1118" s="7">
        <f t="shared" si="34"/>
        <v>69</v>
      </c>
      <c r="L1118" s="7">
        <f>K1118*(1-(IF(Abercrombie_Data[[#This Row],[Extra Promotion %]]="",0,Abercrombie_Data[[#This Row],[Extra Promotion %]]/100)))</f>
        <v>69</v>
      </c>
      <c r="M1118" s="10">
        <f t="shared" si="35"/>
        <v>0</v>
      </c>
      <c r="N1118" s="12">
        <f>AVERAGEIFS(Abercrombie_Data[Price after Promo''s],Abercrombie_Data[ID],Abercrombie_Data[[#This Row],[ID]])</f>
        <v>69</v>
      </c>
      <c r="O111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19" spans="1:16" x14ac:dyDescent="0.25">
      <c r="A1119" s="2">
        <v>43807</v>
      </c>
      <c r="B1119" s="3" t="s">
        <v>302</v>
      </c>
      <c r="C1119" s="3" t="s">
        <v>344</v>
      </c>
      <c r="D1119" s="3" t="s">
        <v>345</v>
      </c>
      <c r="E1119" s="6">
        <v>37766906</v>
      </c>
      <c r="F1119" s="12">
        <v>58</v>
      </c>
      <c r="G1119" s="12">
        <v>29</v>
      </c>
      <c r="H1119" s="3" t="s">
        <v>385</v>
      </c>
      <c r="I1119" s="3" t="s">
        <v>388</v>
      </c>
      <c r="J1119" s="10" t="str">
        <f>IF(Abercrombie_Data[[#This Row],[Extra Promotion]]="","",MID(Abercrombie_Data[[#This Row],[Extra Promotion]],FIND("%",Abercrombie_Data[[#This Row],[Extra Promotion]])-2,2))</f>
        <v>25</v>
      </c>
      <c r="K1119" s="7">
        <f t="shared" si="34"/>
        <v>29</v>
      </c>
      <c r="L1119" s="7">
        <f>K1119*(1-(IF(Abercrombie_Data[[#This Row],[Extra Promotion %]]="",0,Abercrombie_Data[[#This Row],[Extra Promotion %]]/100)))</f>
        <v>21.75</v>
      </c>
      <c r="M1119" s="10">
        <f t="shared" si="35"/>
        <v>0.625</v>
      </c>
      <c r="N1119" s="12">
        <f>AVERAGEIFS(Abercrombie_Data[Price after Promo''s],Abercrombie_Data[ID],Abercrombie_Data[[#This Row],[ID]])</f>
        <v>21.75</v>
      </c>
      <c r="O111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1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0" spans="1:16" x14ac:dyDescent="0.25">
      <c r="A1120" s="2">
        <v>43807</v>
      </c>
      <c r="B1120" s="3" t="s">
        <v>302</v>
      </c>
      <c r="C1120" s="3" t="s">
        <v>325</v>
      </c>
      <c r="D1120" s="3" t="s">
        <v>209</v>
      </c>
      <c r="E1120" s="6">
        <v>39036899</v>
      </c>
      <c r="F1120" s="12">
        <v>58</v>
      </c>
      <c r="G1120" s="12">
        <v>29</v>
      </c>
      <c r="H1120" s="3" t="s">
        <v>385</v>
      </c>
      <c r="I1120" s="3" t="s">
        <v>388</v>
      </c>
      <c r="J1120" s="10" t="str">
        <f>IF(Abercrombie_Data[[#This Row],[Extra Promotion]]="","",MID(Abercrombie_Data[[#This Row],[Extra Promotion]],FIND("%",Abercrombie_Data[[#This Row],[Extra Promotion]])-2,2))</f>
        <v>25</v>
      </c>
      <c r="K1120" s="7">
        <f t="shared" si="34"/>
        <v>29</v>
      </c>
      <c r="L1120" s="7">
        <f>K1120*(1-(IF(Abercrombie_Data[[#This Row],[Extra Promotion %]]="",0,Abercrombie_Data[[#This Row],[Extra Promotion %]]/100)))</f>
        <v>21.75</v>
      </c>
      <c r="M1120" s="10">
        <f t="shared" si="35"/>
        <v>0.625</v>
      </c>
      <c r="N1120" s="12">
        <f>AVERAGEIFS(Abercrombie_Data[Price after Promo''s],Abercrombie_Data[ID],Abercrombie_Data[[#This Row],[ID]])</f>
        <v>21.75</v>
      </c>
      <c r="O112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1" spans="1:16" x14ac:dyDescent="0.25">
      <c r="A1121" s="2">
        <v>43807</v>
      </c>
      <c r="B1121" s="3" t="s">
        <v>302</v>
      </c>
      <c r="C1121" s="3" t="s">
        <v>333</v>
      </c>
      <c r="D1121" s="3" t="s">
        <v>167</v>
      </c>
      <c r="E1121" s="6">
        <v>39036930</v>
      </c>
      <c r="F1121" s="12">
        <v>68</v>
      </c>
      <c r="G1121" s="12">
        <v>34</v>
      </c>
      <c r="H1121" s="3" t="s">
        <v>385</v>
      </c>
      <c r="I1121" s="3" t="s">
        <v>388</v>
      </c>
      <c r="J1121" s="10" t="str">
        <f>IF(Abercrombie_Data[[#This Row],[Extra Promotion]]="","",MID(Abercrombie_Data[[#This Row],[Extra Promotion]],FIND("%",Abercrombie_Data[[#This Row],[Extra Promotion]])-2,2))</f>
        <v>25</v>
      </c>
      <c r="K1121" s="7">
        <f t="shared" si="34"/>
        <v>34</v>
      </c>
      <c r="L1121" s="7">
        <f>K1121*(1-(IF(Abercrombie_Data[[#This Row],[Extra Promotion %]]="",0,Abercrombie_Data[[#This Row],[Extra Promotion %]]/100)))</f>
        <v>25.5</v>
      </c>
      <c r="M1121" s="10">
        <f t="shared" si="35"/>
        <v>0.625</v>
      </c>
      <c r="N1121" s="12">
        <f>AVERAGEIFS(Abercrombie_Data[Price after Promo''s],Abercrombie_Data[ID],Abercrombie_Data[[#This Row],[ID]])</f>
        <v>25.5</v>
      </c>
      <c r="O112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2" spans="1:16" x14ac:dyDescent="0.25">
      <c r="A1122" s="2">
        <v>43807</v>
      </c>
      <c r="B1122" s="3" t="s">
        <v>302</v>
      </c>
      <c r="C1122" s="3" t="s">
        <v>344</v>
      </c>
      <c r="D1122" s="3" t="s">
        <v>79</v>
      </c>
      <c r="E1122" s="6">
        <v>37766903</v>
      </c>
      <c r="F1122" s="12">
        <v>58</v>
      </c>
      <c r="G1122" s="12">
        <v>29</v>
      </c>
      <c r="H1122" s="3" t="s">
        <v>385</v>
      </c>
      <c r="I1122" s="3" t="s">
        <v>388</v>
      </c>
      <c r="J1122" s="10" t="str">
        <f>IF(Abercrombie_Data[[#This Row],[Extra Promotion]]="","",MID(Abercrombie_Data[[#This Row],[Extra Promotion]],FIND("%",Abercrombie_Data[[#This Row],[Extra Promotion]])-2,2))</f>
        <v>25</v>
      </c>
      <c r="K1122" s="7">
        <f t="shared" si="34"/>
        <v>29</v>
      </c>
      <c r="L1122" s="7">
        <f>K1122*(1-(IF(Abercrombie_Data[[#This Row],[Extra Promotion %]]="",0,Abercrombie_Data[[#This Row],[Extra Promotion %]]/100)))</f>
        <v>21.75</v>
      </c>
      <c r="M1122" s="10">
        <f t="shared" si="35"/>
        <v>0.625</v>
      </c>
      <c r="N1122" s="12">
        <f>AVERAGEIFS(Abercrombie_Data[Price after Promo''s],Abercrombie_Data[ID],Abercrombie_Data[[#This Row],[ID]])</f>
        <v>21.75</v>
      </c>
      <c r="O112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3" spans="1:16" x14ac:dyDescent="0.25">
      <c r="A1123" s="2">
        <v>43807</v>
      </c>
      <c r="B1123" s="3" t="s">
        <v>302</v>
      </c>
      <c r="C1123" s="3" t="s">
        <v>339</v>
      </c>
      <c r="D1123" s="3" t="s">
        <v>340</v>
      </c>
      <c r="E1123" s="6">
        <v>37766908</v>
      </c>
      <c r="F1123" s="12">
        <v>58</v>
      </c>
      <c r="G1123" s="12">
        <v>29</v>
      </c>
      <c r="H1123" s="3" t="s">
        <v>385</v>
      </c>
      <c r="I1123" s="3" t="s">
        <v>388</v>
      </c>
      <c r="J1123" s="10" t="str">
        <f>IF(Abercrombie_Data[[#This Row],[Extra Promotion]]="","",MID(Abercrombie_Data[[#This Row],[Extra Promotion]],FIND("%",Abercrombie_Data[[#This Row],[Extra Promotion]])-2,2))</f>
        <v>25</v>
      </c>
      <c r="K1123" s="7">
        <f t="shared" si="34"/>
        <v>29</v>
      </c>
      <c r="L1123" s="7">
        <f>K1123*(1-(IF(Abercrombie_Data[[#This Row],[Extra Promotion %]]="",0,Abercrombie_Data[[#This Row],[Extra Promotion %]]/100)))</f>
        <v>21.75</v>
      </c>
      <c r="M1123" s="10">
        <f t="shared" si="35"/>
        <v>0.625</v>
      </c>
      <c r="N1123" s="12">
        <f>AVERAGEIFS(Abercrombie_Data[Price after Promo''s],Abercrombie_Data[ID],Abercrombie_Data[[#This Row],[ID]])</f>
        <v>21.75</v>
      </c>
      <c r="O112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4" spans="1:16" x14ac:dyDescent="0.25">
      <c r="A1124" s="2">
        <v>43807</v>
      </c>
      <c r="B1124" s="3" t="s">
        <v>302</v>
      </c>
      <c r="C1124" s="3" t="s">
        <v>346</v>
      </c>
      <c r="D1124" s="3" t="s">
        <v>14</v>
      </c>
      <c r="E1124" s="6">
        <v>39036918</v>
      </c>
      <c r="F1124" s="12">
        <v>58</v>
      </c>
      <c r="G1124" s="12">
        <v>29</v>
      </c>
      <c r="H1124" s="3" t="s">
        <v>385</v>
      </c>
      <c r="I1124" s="3" t="s">
        <v>388</v>
      </c>
      <c r="J1124" s="10" t="str">
        <f>IF(Abercrombie_Data[[#This Row],[Extra Promotion]]="","",MID(Abercrombie_Data[[#This Row],[Extra Promotion]],FIND("%",Abercrombie_Data[[#This Row],[Extra Promotion]])-2,2))</f>
        <v>25</v>
      </c>
      <c r="K1124" s="7">
        <f t="shared" si="34"/>
        <v>29</v>
      </c>
      <c r="L1124" s="7">
        <f>K1124*(1-(IF(Abercrombie_Data[[#This Row],[Extra Promotion %]]="",0,Abercrombie_Data[[#This Row],[Extra Promotion %]]/100)))</f>
        <v>21.75</v>
      </c>
      <c r="M1124" s="10">
        <f t="shared" si="35"/>
        <v>0.625</v>
      </c>
      <c r="N1124" s="12">
        <f>AVERAGEIFS(Abercrombie_Data[Price after Promo''s],Abercrombie_Data[ID],Abercrombie_Data[[#This Row],[ID]])</f>
        <v>21.75</v>
      </c>
      <c r="O112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5" spans="1:16" x14ac:dyDescent="0.25">
      <c r="A1125" s="2">
        <v>43807</v>
      </c>
      <c r="B1125" s="3" t="s">
        <v>302</v>
      </c>
      <c r="C1125" s="3" t="s">
        <v>337</v>
      </c>
      <c r="D1125" s="3" t="s">
        <v>216</v>
      </c>
      <c r="E1125" s="6">
        <v>38711403</v>
      </c>
      <c r="F1125" s="12">
        <v>58</v>
      </c>
      <c r="G1125" s="12">
        <v>29</v>
      </c>
      <c r="H1125" s="3" t="s">
        <v>385</v>
      </c>
      <c r="I1125" s="3" t="s">
        <v>388</v>
      </c>
      <c r="J1125" s="10" t="str">
        <f>IF(Abercrombie_Data[[#This Row],[Extra Promotion]]="","",MID(Abercrombie_Data[[#This Row],[Extra Promotion]],FIND("%",Abercrombie_Data[[#This Row],[Extra Promotion]])-2,2))</f>
        <v>25</v>
      </c>
      <c r="K1125" s="7">
        <f t="shared" si="34"/>
        <v>29</v>
      </c>
      <c r="L1125" s="7">
        <f>K1125*(1-(IF(Abercrombie_Data[[#This Row],[Extra Promotion %]]="",0,Abercrombie_Data[[#This Row],[Extra Promotion %]]/100)))</f>
        <v>21.75</v>
      </c>
      <c r="M1125" s="10">
        <f t="shared" si="35"/>
        <v>0.625</v>
      </c>
      <c r="N1125" s="12">
        <f>AVERAGEIFS(Abercrombie_Data[Price after Promo''s],Abercrombie_Data[ID],Abercrombie_Data[[#This Row],[ID]])</f>
        <v>21.75</v>
      </c>
      <c r="O112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6" spans="1:16" x14ac:dyDescent="0.25">
      <c r="A1126" s="2">
        <v>43807</v>
      </c>
      <c r="B1126" s="3" t="s">
        <v>302</v>
      </c>
      <c r="C1126" s="3" t="s">
        <v>354</v>
      </c>
      <c r="D1126" s="3" t="s">
        <v>291</v>
      </c>
      <c r="E1126" s="6">
        <v>37348569</v>
      </c>
      <c r="F1126" s="12">
        <v>58</v>
      </c>
      <c r="G1126" s="12">
        <v>29</v>
      </c>
      <c r="H1126" s="3" t="s">
        <v>385</v>
      </c>
      <c r="I1126" s="3" t="s">
        <v>388</v>
      </c>
      <c r="J1126" s="10" t="str">
        <f>IF(Abercrombie_Data[[#This Row],[Extra Promotion]]="","",MID(Abercrombie_Data[[#This Row],[Extra Promotion]],FIND("%",Abercrombie_Data[[#This Row],[Extra Promotion]])-2,2))</f>
        <v>25</v>
      </c>
      <c r="K1126" s="7">
        <f t="shared" si="34"/>
        <v>29</v>
      </c>
      <c r="L1126" s="7">
        <f>K1126*(1-(IF(Abercrombie_Data[[#This Row],[Extra Promotion %]]="",0,Abercrombie_Data[[#This Row],[Extra Promotion %]]/100)))</f>
        <v>21.75</v>
      </c>
      <c r="M1126" s="10">
        <f t="shared" si="35"/>
        <v>0.625</v>
      </c>
      <c r="N1126" s="12">
        <f>AVERAGEIFS(Abercrombie_Data[Price after Promo''s],Abercrombie_Data[ID],Abercrombie_Data[[#This Row],[ID]])</f>
        <v>21.75</v>
      </c>
      <c r="O112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7" spans="1:16" x14ac:dyDescent="0.25">
      <c r="A1127" s="2">
        <v>43807</v>
      </c>
      <c r="B1127" s="3" t="s">
        <v>302</v>
      </c>
      <c r="C1127" s="3" t="s">
        <v>325</v>
      </c>
      <c r="D1127" s="3" t="s">
        <v>342</v>
      </c>
      <c r="E1127" s="6">
        <v>39036898</v>
      </c>
      <c r="F1127" s="12">
        <v>58</v>
      </c>
      <c r="G1127" s="12">
        <v>29</v>
      </c>
      <c r="H1127" s="3" t="s">
        <v>385</v>
      </c>
      <c r="I1127" s="3" t="s">
        <v>388</v>
      </c>
      <c r="J1127" s="10" t="str">
        <f>IF(Abercrombie_Data[[#This Row],[Extra Promotion]]="","",MID(Abercrombie_Data[[#This Row],[Extra Promotion]],FIND("%",Abercrombie_Data[[#This Row],[Extra Promotion]])-2,2))</f>
        <v>25</v>
      </c>
      <c r="K1127" s="7">
        <f t="shared" si="34"/>
        <v>29</v>
      </c>
      <c r="L1127" s="7">
        <f>K1127*(1-(IF(Abercrombie_Data[[#This Row],[Extra Promotion %]]="",0,Abercrombie_Data[[#This Row],[Extra Promotion %]]/100)))</f>
        <v>21.75</v>
      </c>
      <c r="M1127" s="10">
        <f t="shared" si="35"/>
        <v>0.625</v>
      </c>
      <c r="N1127" s="12">
        <f>AVERAGEIFS(Abercrombie_Data[Price after Promo''s],Abercrombie_Data[ID],Abercrombie_Data[[#This Row],[ID]])</f>
        <v>21.75</v>
      </c>
      <c r="O112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8" spans="1:16" x14ac:dyDescent="0.25">
      <c r="A1128" s="2">
        <v>43807</v>
      </c>
      <c r="B1128" s="3" t="s">
        <v>302</v>
      </c>
      <c r="C1128" s="3" t="s">
        <v>307</v>
      </c>
      <c r="D1128" s="3" t="s">
        <v>334</v>
      </c>
      <c r="E1128" s="6">
        <v>39160905</v>
      </c>
      <c r="F1128" s="12">
        <v>58</v>
      </c>
      <c r="G1128" s="12">
        <v>39</v>
      </c>
      <c r="H1128" s="3" t="s">
        <v>385</v>
      </c>
      <c r="I1128" s="3" t="s">
        <v>389</v>
      </c>
      <c r="J1128" s="10" t="str">
        <f>IF(Abercrombie_Data[[#This Row],[Extra Promotion]]="","",MID(Abercrombie_Data[[#This Row],[Extra Promotion]],FIND("%",Abercrombie_Data[[#This Row],[Extra Promotion]])-2,2))</f>
        <v/>
      </c>
      <c r="K1128" s="7">
        <f t="shared" si="34"/>
        <v>39</v>
      </c>
      <c r="L1128" s="7">
        <f>K1128*(1-(IF(Abercrombie_Data[[#This Row],[Extra Promotion %]]="",0,Abercrombie_Data[[#This Row],[Extra Promotion %]]/100)))</f>
        <v>39</v>
      </c>
      <c r="M1128" s="10">
        <f t="shared" si="35"/>
        <v>0.32758620689655171</v>
      </c>
      <c r="N1128" s="12">
        <f>AVERAGEIFS(Abercrombie_Data[Price after Promo''s],Abercrombie_Data[ID],Abercrombie_Data[[#This Row],[ID]])</f>
        <v>39</v>
      </c>
      <c r="O112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29" spans="1:16" x14ac:dyDescent="0.25">
      <c r="A1129" s="2">
        <v>43807</v>
      </c>
      <c r="B1129" s="3" t="s">
        <v>302</v>
      </c>
      <c r="C1129" s="3" t="s">
        <v>70</v>
      </c>
      <c r="D1129" s="3" t="s">
        <v>11</v>
      </c>
      <c r="E1129" s="6">
        <v>39036926</v>
      </c>
      <c r="F1129" s="12">
        <v>78</v>
      </c>
      <c r="G1129" s="12">
        <v>39</v>
      </c>
      <c r="H1129" s="3" t="s">
        <v>385</v>
      </c>
      <c r="I1129" s="3" t="s">
        <v>388</v>
      </c>
      <c r="J1129" s="10" t="str">
        <f>IF(Abercrombie_Data[[#This Row],[Extra Promotion]]="","",MID(Abercrombie_Data[[#This Row],[Extra Promotion]],FIND("%",Abercrombie_Data[[#This Row],[Extra Promotion]])-2,2))</f>
        <v>25</v>
      </c>
      <c r="K1129" s="7">
        <f t="shared" si="34"/>
        <v>39</v>
      </c>
      <c r="L1129" s="7">
        <f>K1129*(1-(IF(Abercrombie_Data[[#This Row],[Extra Promotion %]]="",0,Abercrombie_Data[[#This Row],[Extra Promotion %]]/100)))</f>
        <v>29.25</v>
      </c>
      <c r="M1129" s="10">
        <f t="shared" si="35"/>
        <v>0.625</v>
      </c>
      <c r="N1129" s="12">
        <f>AVERAGEIFS(Abercrombie_Data[Price after Promo''s],Abercrombie_Data[ID],Abercrombie_Data[[#This Row],[ID]])</f>
        <v>29.25</v>
      </c>
      <c r="O112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2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0" spans="1:16" x14ac:dyDescent="0.25">
      <c r="A1130" s="2">
        <v>43807</v>
      </c>
      <c r="B1130" s="3" t="s">
        <v>302</v>
      </c>
      <c r="C1130" s="3" t="s">
        <v>353</v>
      </c>
      <c r="D1130" s="3" t="s">
        <v>177</v>
      </c>
      <c r="E1130" s="6">
        <v>39036897</v>
      </c>
      <c r="F1130" s="12">
        <v>58</v>
      </c>
      <c r="G1130" s="12">
        <v>29</v>
      </c>
      <c r="H1130" s="3" t="s">
        <v>385</v>
      </c>
      <c r="I1130" s="3" t="s">
        <v>388</v>
      </c>
      <c r="J1130" s="10" t="str">
        <f>IF(Abercrombie_Data[[#This Row],[Extra Promotion]]="","",MID(Abercrombie_Data[[#This Row],[Extra Promotion]],FIND("%",Abercrombie_Data[[#This Row],[Extra Promotion]])-2,2))</f>
        <v>25</v>
      </c>
      <c r="K1130" s="7">
        <f t="shared" si="34"/>
        <v>29</v>
      </c>
      <c r="L1130" s="7">
        <f>K1130*(1-(IF(Abercrombie_Data[[#This Row],[Extra Promotion %]]="",0,Abercrombie_Data[[#This Row],[Extra Promotion %]]/100)))</f>
        <v>21.75</v>
      </c>
      <c r="M1130" s="10">
        <f t="shared" si="35"/>
        <v>0.625</v>
      </c>
      <c r="N1130" s="12">
        <f>AVERAGEIFS(Abercrombie_Data[Price after Promo''s],Abercrombie_Data[ID],Abercrombie_Data[[#This Row],[ID]])</f>
        <v>21.75</v>
      </c>
      <c r="O113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1" spans="1:16" x14ac:dyDescent="0.25">
      <c r="A1131" s="2">
        <v>43807</v>
      </c>
      <c r="B1131" s="3" t="s">
        <v>302</v>
      </c>
      <c r="C1131" s="3" t="s">
        <v>303</v>
      </c>
      <c r="D1131" s="3" t="s">
        <v>30</v>
      </c>
      <c r="E1131" s="6">
        <v>37354324</v>
      </c>
      <c r="F1131" s="12">
        <v>58</v>
      </c>
      <c r="G1131" s="12">
        <v>29</v>
      </c>
      <c r="H1131" s="3" t="s">
        <v>385</v>
      </c>
      <c r="I1131" s="3" t="s">
        <v>388</v>
      </c>
      <c r="J1131" s="10" t="str">
        <f>IF(Abercrombie_Data[[#This Row],[Extra Promotion]]="","",MID(Abercrombie_Data[[#This Row],[Extra Promotion]],FIND("%",Abercrombie_Data[[#This Row],[Extra Promotion]])-2,2))</f>
        <v>25</v>
      </c>
      <c r="K1131" s="7">
        <f t="shared" si="34"/>
        <v>29</v>
      </c>
      <c r="L1131" s="7">
        <f>K1131*(1-(IF(Abercrombie_Data[[#This Row],[Extra Promotion %]]="",0,Abercrombie_Data[[#This Row],[Extra Promotion %]]/100)))</f>
        <v>21.75</v>
      </c>
      <c r="M1131" s="10">
        <f t="shared" si="35"/>
        <v>0.625</v>
      </c>
      <c r="N1131" s="12">
        <f>AVERAGEIFS(Abercrombie_Data[Price after Promo''s],Abercrombie_Data[ID],Abercrombie_Data[[#This Row],[ID]])</f>
        <v>21.75</v>
      </c>
      <c r="O113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2" spans="1:16" x14ac:dyDescent="0.25">
      <c r="A1132" s="2">
        <v>43807</v>
      </c>
      <c r="B1132" s="3" t="s">
        <v>302</v>
      </c>
      <c r="C1132" s="3" t="s">
        <v>307</v>
      </c>
      <c r="D1132" s="3" t="s">
        <v>313</v>
      </c>
      <c r="E1132" s="6">
        <v>38957820</v>
      </c>
      <c r="F1132" s="12">
        <v>58</v>
      </c>
      <c r="G1132" s="12">
        <v>39</v>
      </c>
      <c r="H1132" s="3" t="s">
        <v>385</v>
      </c>
      <c r="I1132" s="3" t="s">
        <v>389</v>
      </c>
      <c r="J1132" s="10" t="str">
        <f>IF(Abercrombie_Data[[#This Row],[Extra Promotion]]="","",MID(Abercrombie_Data[[#This Row],[Extra Promotion]],FIND("%",Abercrombie_Data[[#This Row],[Extra Promotion]])-2,2))</f>
        <v/>
      </c>
      <c r="K1132" s="7">
        <f t="shared" si="34"/>
        <v>39</v>
      </c>
      <c r="L1132" s="7">
        <f>K1132*(1-(IF(Abercrombie_Data[[#This Row],[Extra Promotion %]]="",0,Abercrombie_Data[[#This Row],[Extra Promotion %]]/100)))</f>
        <v>39</v>
      </c>
      <c r="M1132" s="10">
        <f t="shared" si="35"/>
        <v>0.32758620689655171</v>
      </c>
      <c r="N1132" s="12">
        <f>AVERAGEIFS(Abercrombie_Data[Price after Promo''s],Abercrombie_Data[ID],Abercrombie_Data[[#This Row],[ID]])</f>
        <v>39</v>
      </c>
      <c r="O113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3" spans="1:16" x14ac:dyDescent="0.25">
      <c r="A1133" s="2">
        <v>43807</v>
      </c>
      <c r="B1133" s="3" t="s">
        <v>302</v>
      </c>
      <c r="C1133" s="3" t="s">
        <v>333</v>
      </c>
      <c r="D1133" s="3" t="s">
        <v>16</v>
      </c>
      <c r="E1133" s="6">
        <v>39036929</v>
      </c>
      <c r="F1133" s="12">
        <v>68</v>
      </c>
      <c r="G1133" s="12">
        <v>34</v>
      </c>
      <c r="H1133" s="3" t="s">
        <v>385</v>
      </c>
      <c r="I1133" s="3" t="s">
        <v>388</v>
      </c>
      <c r="J1133" s="10" t="str">
        <f>IF(Abercrombie_Data[[#This Row],[Extra Promotion]]="","",MID(Abercrombie_Data[[#This Row],[Extra Promotion]],FIND("%",Abercrombie_Data[[#This Row],[Extra Promotion]])-2,2))</f>
        <v>25</v>
      </c>
      <c r="K1133" s="7">
        <f t="shared" si="34"/>
        <v>34</v>
      </c>
      <c r="L1133" s="7">
        <f>K1133*(1-(IF(Abercrombie_Data[[#This Row],[Extra Promotion %]]="",0,Abercrombie_Data[[#This Row],[Extra Promotion %]]/100)))</f>
        <v>25.5</v>
      </c>
      <c r="M1133" s="10">
        <f t="shared" si="35"/>
        <v>0.625</v>
      </c>
      <c r="N1133" s="12">
        <f>AVERAGEIFS(Abercrombie_Data[Price after Promo''s],Abercrombie_Data[ID],Abercrombie_Data[[#This Row],[ID]])</f>
        <v>25.5</v>
      </c>
      <c r="O113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4" spans="1:16" x14ac:dyDescent="0.25">
      <c r="A1134" s="2">
        <v>43807</v>
      </c>
      <c r="B1134" s="3" t="s">
        <v>302</v>
      </c>
      <c r="C1134" s="3" t="s">
        <v>326</v>
      </c>
      <c r="D1134" s="3" t="s">
        <v>67</v>
      </c>
      <c r="E1134" s="6">
        <v>38711399</v>
      </c>
      <c r="F1134" s="12">
        <v>68</v>
      </c>
      <c r="G1134" s="12">
        <v>34</v>
      </c>
      <c r="H1134" s="3" t="s">
        <v>385</v>
      </c>
      <c r="I1134" s="3" t="s">
        <v>388</v>
      </c>
      <c r="J1134" s="10" t="str">
        <f>IF(Abercrombie_Data[[#This Row],[Extra Promotion]]="","",MID(Abercrombie_Data[[#This Row],[Extra Promotion]],FIND("%",Abercrombie_Data[[#This Row],[Extra Promotion]])-2,2))</f>
        <v>25</v>
      </c>
      <c r="K1134" s="7">
        <f t="shared" si="34"/>
        <v>34</v>
      </c>
      <c r="L1134" s="7">
        <f>K1134*(1-(IF(Abercrombie_Data[[#This Row],[Extra Promotion %]]="",0,Abercrombie_Data[[#This Row],[Extra Promotion %]]/100)))</f>
        <v>25.5</v>
      </c>
      <c r="M1134" s="10">
        <f t="shared" si="35"/>
        <v>0.625</v>
      </c>
      <c r="N1134" s="12">
        <f>AVERAGEIFS(Abercrombie_Data[Price after Promo''s],Abercrombie_Data[ID],Abercrombie_Data[[#This Row],[ID]])</f>
        <v>25.5</v>
      </c>
      <c r="O113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5" spans="1:16" x14ac:dyDescent="0.25">
      <c r="A1135" s="2">
        <v>43807</v>
      </c>
      <c r="B1135" s="3" t="s">
        <v>302</v>
      </c>
      <c r="C1135" s="3" t="s">
        <v>346</v>
      </c>
      <c r="D1135" s="3" t="s">
        <v>351</v>
      </c>
      <c r="E1135" s="6">
        <v>38323866</v>
      </c>
      <c r="F1135" s="12">
        <v>58</v>
      </c>
      <c r="G1135" s="12">
        <v>29</v>
      </c>
      <c r="H1135" s="3" t="s">
        <v>385</v>
      </c>
      <c r="I1135" s="3" t="s">
        <v>388</v>
      </c>
      <c r="J1135" s="10" t="str">
        <f>IF(Abercrombie_Data[[#This Row],[Extra Promotion]]="","",MID(Abercrombie_Data[[#This Row],[Extra Promotion]],FIND("%",Abercrombie_Data[[#This Row],[Extra Promotion]])-2,2))</f>
        <v>25</v>
      </c>
      <c r="K1135" s="7">
        <f t="shared" si="34"/>
        <v>29</v>
      </c>
      <c r="L1135" s="7">
        <f>K1135*(1-(IF(Abercrombie_Data[[#This Row],[Extra Promotion %]]="",0,Abercrombie_Data[[#This Row],[Extra Promotion %]]/100)))</f>
        <v>21.75</v>
      </c>
      <c r="M1135" s="10">
        <f t="shared" si="35"/>
        <v>0.625</v>
      </c>
      <c r="N1135" s="12">
        <f>AVERAGEIFS(Abercrombie_Data[Price after Promo''s],Abercrombie_Data[ID],Abercrombie_Data[[#This Row],[ID]])</f>
        <v>21.75</v>
      </c>
      <c r="O113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6" spans="1:16" x14ac:dyDescent="0.25">
      <c r="A1136" s="2">
        <v>43807</v>
      </c>
      <c r="B1136" s="3" t="s">
        <v>302</v>
      </c>
      <c r="C1136" s="3" t="s">
        <v>341</v>
      </c>
      <c r="D1136" s="3" t="s">
        <v>55</v>
      </c>
      <c r="E1136" s="6">
        <v>39491341</v>
      </c>
      <c r="F1136" s="12">
        <v>68</v>
      </c>
      <c r="G1136" s="12">
        <v>34</v>
      </c>
      <c r="H1136" s="3" t="s">
        <v>385</v>
      </c>
      <c r="I1136" s="3" t="s">
        <v>388</v>
      </c>
      <c r="J1136" s="10" t="str">
        <f>IF(Abercrombie_Data[[#This Row],[Extra Promotion]]="","",MID(Abercrombie_Data[[#This Row],[Extra Promotion]],FIND("%",Abercrombie_Data[[#This Row],[Extra Promotion]])-2,2))</f>
        <v>25</v>
      </c>
      <c r="K1136" s="7">
        <f t="shared" si="34"/>
        <v>34</v>
      </c>
      <c r="L1136" s="7">
        <f>K1136*(1-(IF(Abercrombie_Data[[#This Row],[Extra Promotion %]]="",0,Abercrombie_Data[[#This Row],[Extra Promotion %]]/100)))</f>
        <v>25.5</v>
      </c>
      <c r="M1136" s="10">
        <f t="shared" si="35"/>
        <v>0.625</v>
      </c>
      <c r="N1136" s="12">
        <f>AVERAGEIFS(Abercrombie_Data[Price after Promo''s],Abercrombie_Data[ID],Abercrombie_Data[[#This Row],[ID]])</f>
        <v>25.5</v>
      </c>
      <c r="O113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7" spans="1:16" x14ac:dyDescent="0.25">
      <c r="A1137" s="2">
        <v>43807</v>
      </c>
      <c r="B1137" s="3" t="s">
        <v>302</v>
      </c>
      <c r="C1137" s="3" t="s">
        <v>348</v>
      </c>
      <c r="D1137" s="3" t="s">
        <v>161</v>
      </c>
      <c r="E1137" s="6">
        <v>38960328</v>
      </c>
      <c r="F1137" s="12">
        <v>58</v>
      </c>
      <c r="G1137" s="12">
        <v>29</v>
      </c>
      <c r="H1137" s="3" t="s">
        <v>385</v>
      </c>
      <c r="I1137" s="3" t="s">
        <v>388</v>
      </c>
      <c r="J1137" s="10" t="str">
        <f>IF(Abercrombie_Data[[#This Row],[Extra Promotion]]="","",MID(Abercrombie_Data[[#This Row],[Extra Promotion]],FIND("%",Abercrombie_Data[[#This Row],[Extra Promotion]])-2,2))</f>
        <v>25</v>
      </c>
      <c r="K1137" s="7">
        <f t="shared" si="34"/>
        <v>29</v>
      </c>
      <c r="L1137" s="7">
        <f>K1137*(1-(IF(Abercrombie_Data[[#This Row],[Extra Promotion %]]="",0,Abercrombie_Data[[#This Row],[Extra Promotion %]]/100)))</f>
        <v>21.75</v>
      </c>
      <c r="M1137" s="10">
        <f t="shared" si="35"/>
        <v>0.625</v>
      </c>
      <c r="N1137" s="12">
        <f>AVERAGEIFS(Abercrombie_Data[Price after Promo''s],Abercrombie_Data[ID],Abercrombie_Data[[#This Row],[ID]])</f>
        <v>21.75</v>
      </c>
      <c r="O113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8" spans="1:16" x14ac:dyDescent="0.25">
      <c r="A1138" s="2">
        <v>43807</v>
      </c>
      <c r="B1138" s="3" t="s">
        <v>302</v>
      </c>
      <c r="C1138" s="3" t="s">
        <v>303</v>
      </c>
      <c r="D1138" s="3" t="s">
        <v>150</v>
      </c>
      <c r="E1138" s="6">
        <v>37354325</v>
      </c>
      <c r="F1138" s="12">
        <v>58</v>
      </c>
      <c r="G1138" s="12">
        <v>29</v>
      </c>
      <c r="H1138" s="3" t="s">
        <v>385</v>
      </c>
      <c r="I1138" s="3" t="s">
        <v>388</v>
      </c>
      <c r="J1138" s="10" t="str">
        <f>IF(Abercrombie_Data[[#This Row],[Extra Promotion]]="","",MID(Abercrombie_Data[[#This Row],[Extra Promotion]],FIND("%",Abercrombie_Data[[#This Row],[Extra Promotion]])-2,2))</f>
        <v>25</v>
      </c>
      <c r="K1138" s="7">
        <f t="shared" si="34"/>
        <v>29</v>
      </c>
      <c r="L1138" s="7">
        <f>K1138*(1-(IF(Abercrombie_Data[[#This Row],[Extra Promotion %]]="",0,Abercrombie_Data[[#This Row],[Extra Promotion %]]/100)))</f>
        <v>21.75</v>
      </c>
      <c r="M1138" s="10">
        <f t="shared" si="35"/>
        <v>0.625</v>
      </c>
      <c r="N1138" s="12">
        <f>AVERAGEIFS(Abercrombie_Data[Price after Promo''s],Abercrombie_Data[ID],Abercrombie_Data[[#This Row],[ID]])</f>
        <v>21.75</v>
      </c>
      <c r="O113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39" spans="1:16" x14ac:dyDescent="0.25">
      <c r="A1139" s="2">
        <v>43807</v>
      </c>
      <c r="B1139" s="3" t="s">
        <v>302</v>
      </c>
      <c r="C1139" s="3" t="s">
        <v>307</v>
      </c>
      <c r="D1139" s="3" t="s">
        <v>328</v>
      </c>
      <c r="E1139" s="6">
        <v>38957821</v>
      </c>
      <c r="F1139" s="12">
        <v>58</v>
      </c>
      <c r="G1139" s="12">
        <v>39</v>
      </c>
      <c r="H1139" s="3" t="s">
        <v>385</v>
      </c>
      <c r="I1139" s="3" t="s">
        <v>389</v>
      </c>
      <c r="J1139" s="10" t="str">
        <f>IF(Abercrombie_Data[[#This Row],[Extra Promotion]]="","",MID(Abercrombie_Data[[#This Row],[Extra Promotion]],FIND("%",Abercrombie_Data[[#This Row],[Extra Promotion]])-2,2))</f>
        <v/>
      </c>
      <c r="K1139" s="7">
        <f t="shared" si="34"/>
        <v>39</v>
      </c>
      <c r="L1139" s="7">
        <f>K1139*(1-(IF(Abercrombie_Data[[#This Row],[Extra Promotion %]]="",0,Abercrombie_Data[[#This Row],[Extra Promotion %]]/100)))</f>
        <v>39</v>
      </c>
      <c r="M1139" s="10">
        <f t="shared" si="35"/>
        <v>0.32758620689655171</v>
      </c>
      <c r="N1139" s="12">
        <f>AVERAGEIFS(Abercrombie_Data[Price after Promo''s],Abercrombie_Data[ID],Abercrombie_Data[[#This Row],[ID]])</f>
        <v>39</v>
      </c>
      <c r="O113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3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0" spans="1:16" x14ac:dyDescent="0.25">
      <c r="A1140" s="2">
        <v>43807</v>
      </c>
      <c r="B1140" s="3" t="s">
        <v>302</v>
      </c>
      <c r="C1140" s="3" t="s">
        <v>304</v>
      </c>
      <c r="D1140" s="3" t="s">
        <v>299</v>
      </c>
      <c r="E1140" s="6">
        <v>38434346</v>
      </c>
      <c r="F1140" s="12">
        <v>58</v>
      </c>
      <c r="G1140" s="12">
        <v>39</v>
      </c>
      <c r="H1140" s="3" t="s">
        <v>385</v>
      </c>
      <c r="I1140" s="3" t="s">
        <v>389</v>
      </c>
      <c r="J1140" s="10" t="str">
        <f>IF(Abercrombie_Data[[#This Row],[Extra Promotion]]="","",MID(Abercrombie_Data[[#This Row],[Extra Promotion]],FIND("%",Abercrombie_Data[[#This Row],[Extra Promotion]])-2,2))</f>
        <v/>
      </c>
      <c r="K1140" s="7">
        <f t="shared" si="34"/>
        <v>39</v>
      </c>
      <c r="L1140" s="7">
        <f>K1140*(1-(IF(Abercrombie_Data[[#This Row],[Extra Promotion %]]="",0,Abercrombie_Data[[#This Row],[Extra Promotion %]]/100)))</f>
        <v>39</v>
      </c>
      <c r="M1140" s="10">
        <f t="shared" si="35"/>
        <v>0.32758620689655171</v>
      </c>
      <c r="N1140" s="12">
        <f>AVERAGEIFS(Abercrombie_Data[Price after Promo''s],Abercrombie_Data[ID],Abercrombie_Data[[#This Row],[ID]])</f>
        <v>39</v>
      </c>
      <c r="O114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1" spans="1:16" x14ac:dyDescent="0.25">
      <c r="A1141" s="2">
        <v>43807</v>
      </c>
      <c r="B1141" s="3" t="s">
        <v>302</v>
      </c>
      <c r="C1141" s="3" t="s">
        <v>330</v>
      </c>
      <c r="D1141" s="3" t="s">
        <v>72</v>
      </c>
      <c r="E1141" s="6">
        <v>39267330</v>
      </c>
      <c r="F1141" s="12">
        <v>58</v>
      </c>
      <c r="G1141" s="12">
        <v>29</v>
      </c>
      <c r="H1141" s="3" t="s">
        <v>385</v>
      </c>
      <c r="I1141" s="3" t="s">
        <v>388</v>
      </c>
      <c r="J1141" s="10" t="str">
        <f>IF(Abercrombie_Data[[#This Row],[Extra Promotion]]="","",MID(Abercrombie_Data[[#This Row],[Extra Promotion]],FIND("%",Abercrombie_Data[[#This Row],[Extra Promotion]])-2,2))</f>
        <v>25</v>
      </c>
      <c r="K1141" s="7">
        <f t="shared" si="34"/>
        <v>29</v>
      </c>
      <c r="L1141" s="7">
        <f>K1141*(1-(IF(Abercrombie_Data[[#This Row],[Extra Promotion %]]="",0,Abercrombie_Data[[#This Row],[Extra Promotion %]]/100)))</f>
        <v>21.75</v>
      </c>
      <c r="M1141" s="10">
        <f t="shared" si="35"/>
        <v>0.625</v>
      </c>
      <c r="N1141" s="12">
        <f>AVERAGEIFS(Abercrombie_Data[Price after Promo''s],Abercrombie_Data[ID],Abercrombie_Data[[#This Row],[ID]])</f>
        <v>21.75</v>
      </c>
      <c r="O114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2" spans="1:16" x14ac:dyDescent="0.25">
      <c r="A1142" s="2">
        <v>43807</v>
      </c>
      <c r="B1142" s="3" t="s">
        <v>302</v>
      </c>
      <c r="C1142" s="3" t="s">
        <v>353</v>
      </c>
      <c r="D1142" s="3" t="s">
        <v>18</v>
      </c>
      <c r="E1142" s="6">
        <v>39036896</v>
      </c>
      <c r="F1142" s="12">
        <v>58</v>
      </c>
      <c r="G1142" s="12">
        <v>29</v>
      </c>
      <c r="H1142" s="3" t="s">
        <v>385</v>
      </c>
      <c r="I1142" s="3" t="s">
        <v>388</v>
      </c>
      <c r="J1142" s="10" t="str">
        <f>IF(Abercrombie_Data[[#This Row],[Extra Promotion]]="","",MID(Abercrombie_Data[[#This Row],[Extra Promotion]],FIND("%",Abercrombie_Data[[#This Row],[Extra Promotion]])-2,2))</f>
        <v>25</v>
      </c>
      <c r="K1142" s="7">
        <f t="shared" si="34"/>
        <v>29</v>
      </c>
      <c r="L1142" s="7">
        <f>K1142*(1-(IF(Abercrombie_Data[[#This Row],[Extra Promotion %]]="",0,Abercrombie_Data[[#This Row],[Extra Promotion %]]/100)))</f>
        <v>21.75</v>
      </c>
      <c r="M1142" s="10">
        <f t="shared" si="35"/>
        <v>0.625</v>
      </c>
      <c r="N1142" s="12">
        <f>AVERAGEIFS(Abercrombie_Data[Price after Promo''s],Abercrombie_Data[ID],Abercrombie_Data[[#This Row],[ID]])</f>
        <v>21.75</v>
      </c>
      <c r="O114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3" spans="1:16" x14ac:dyDescent="0.25">
      <c r="A1143" s="2">
        <v>43807</v>
      </c>
      <c r="B1143" s="3" t="s">
        <v>302</v>
      </c>
      <c r="C1143" s="3" t="s">
        <v>346</v>
      </c>
      <c r="D1143" s="3" t="s">
        <v>172</v>
      </c>
      <c r="E1143" s="6">
        <v>38960335</v>
      </c>
      <c r="F1143" s="12">
        <v>58</v>
      </c>
      <c r="G1143" s="12">
        <v>29</v>
      </c>
      <c r="H1143" s="3" t="s">
        <v>385</v>
      </c>
      <c r="I1143" s="3" t="s">
        <v>388</v>
      </c>
      <c r="J1143" s="10" t="str">
        <f>IF(Abercrombie_Data[[#This Row],[Extra Promotion]]="","",MID(Abercrombie_Data[[#This Row],[Extra Promotion]],FIND("%",Abercrombie_Data[[#This Row],[Extra Promotion]])-2,2))</f>
        <v>25</v>
      </c>
      <c r="K1143" s="7">
        <f t="shared" si="34"/>
        <v>29</v>
      </c>
      <c r="L1143" s="7">
        <f>K1143*(1-(IF(Abercrombie_Data[[#This Row],[Extra Promotion %]]="",0,Abercrombie_Data[[#This Row],[Extra Promotion %]]/100)))</f>
        <v>21.75</v>
      </c>
      <c r="M1143" s="10">
        <f t="shared" si="35"/>
        <v>0.625</v>
      </c>
      <c r="N1143" s="12">
        <f>AVERAGEIFS(Abercrombie_Data[Price after Promo''s],Abercrombie_Data[ID],Abercrombie_Data[[#This Row],[ID]])</f>
        <v>21.75</v>
      </c>
      <c r="O114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4" spans="1:16" x14ac:dyDescent="0.25">
      <c r="A1144" s="2">
        <v>43807</v>
      </c>
      <c r="B1144" s="3" t="s">
        <v>302</v>
      </c>
      <c r="C1144" s="3" t="s">
        <v>346</v>
      </c>
      <c r="D1144" s="3" t="s">
        <v>11</v>
      </c>
      <c r="E1144" s="6">
        <v>38960336</v>
      </c>
      <c r="F1144" s="12">
        <v>58</v>
      </c>
      <c r="G1144" s="12">
        <v>29</v>
      </c>
      <c r="H1144" s="3" t="s">
        <v>385</v>
      </c>
      <c r="I1144" s="3" t="s">
        <v>388</v>
      </c>
      <c r="J1144" s="10" t="str">
        <f>IF(Abercrombie_Data[[#This Row],[Extra Promotion]]="","",MID(Abercrombie_Data[[#This Row],[Extra Promotion]],FIND("%",Abercrombie_Data[[#This Row],[Extra Promotion]])-2,2))</f>
        <v>25</v>
      </c>
      <c r="K1144" s="7">
        <f t="shared" si="34"/>
        <v>29</v>
      </c>
      <c r="L1144" s="7">
        <f>K1144*(1-(IF(Abercrombie_Data[[#This Row],[Extra Promotion %]]="",0,Abercrombie_Data[[#This Row],[Extra Promotion %]]/100)))</f>
        <v>21.75</v>
      </c>
      <c r="M1144" s="10">
        <f t="shared" si="35"/>
        <v>0.625</v>
      </c>
      <c r="N1144" s="12">
        <f>AVERAGEIFS(Abercrombie_Data[Price after Promo''s],Abercrombie_Data[ID],Abercrombie_Data[[#This Row],[ID]])</f>
        <v>21.75</v>
      </c>
      <c r="O114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5" spans="1:16" x14ac:dyDescent="0.25">
      <c r="A1145" s="2">
        <v>43807</v>
      </c>
      <c r="B1145" s="3" t="s">
        <v>302</v>
      </c>
      <c r="C1145" s="3" t="s">
        <v>346</v>
      </c>
      <c r="D1145" s="3" t="s">
        <v>357</v>
      </c>
      <c r="E1145" s="6">
        <v>39036931</v>
      </c>
      <c r="F1145" s="12">
        <v>58</v>
      </c>
      <c r="G1145" s="12">
        <v>29</v>
      </c>
      <c r="H1145" s="3" t="s">
        <v>385</v>
      </c>
      <c r="I1145" s="3" t="s">
        <v>388</v>
      </c>
      <c r="J1145" s="10" t="str">
        <f>IF(Abercrombie_Data[[#This Row],[Extra Promotion]]="","",MID(Abercrombie_Data[[#This Row],[Extra Promotion]],FIND("%",Abercrombie_Data[[#This Row],[Extra Promotion]])-2,2))</f>
        <v>25</v>
      </c>
      <c r="K1145" s="7">
        <f t="shared" si="34"/>
        <v>29</v>
      </c>
      <c r="L1145" s="7">
        <f>K1145*(1-(IF(Abercrombie_Data[[#This Row],[Extra Promotion %]]="",0,Abercrombie_Data[[#This Row],[Extra Promotion %]]/100)))</f>
        <v>21.75</v>
      </c>
      <c r="M1145" s="10">
        <f t="shared" si="35"/>
        <v>0.625</v>
      </c>
      <c r="N1145" s="12">
        <f>AVERAGEIFS(Abercrombie_Data[Price after Promo''s],Abercrombie_Data[ID],Abercrombie_Data[[#This Row],[ID]])</f>
        <v>21.75</v>
      </c>
      <c r="O114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6" spans="1:16" x14ac:dyDescent="0.25">
      <c r="A1146" s="2">
        <v>43807</v>
      </c>
      <c r="B1146" s="3" t="s">
        <v>302</v>
      </c>
      <c r="C1146" s="3" t="s">
        <v>307</v>
      </c>
      <c r="D1146" s="3" t="s">
        <v>362</v>
      </c>
      <c r="E1146" s="6">
        <v>38957819</v>
      </c>
      <c r="F1146" s="12">
        <v>58</v>
      </c>
      <c r="G1146" s="12">
        <v>39</v>
      </c>
      <c r="H1146" s="3" t="s">
        <v>385</v>
      </c>
      <c r="I1146" s="3" t="s">
        <v>389</v>
      </c>
      <c r="J1146" s="10" t="str">
        <f>IF(Abercrombie_Data[[#This Row],[Extra Promotion]]="","",MID(Abercrombie_Data[[#This Row],[Extra Promotion]],FIND("%",Abercrombie_Data[[#This Row],[Extra Promotion]])-2,2))</f>
        <v/>
      </c>
      <c r="K1146" s="7">
        <f t="shared" si="34"/>
        <v>39</v>
      </c>
      <c r="L1146" s="7">
        <f>K1146*(1-(IF(Abercrombie_Data[[#This Row],[Extra Promotion %]]="",0,Abercrombie_Data[[#This Row],[Extra Promotion %]]/100)))</f>
        <v>39</v>
      </c>
      <c r="M1146" s="10">
        <f t="shared" si="35"/>
        <v>0.32758620689655171</v>
      </c>
      <c r="N1146" s="12">
        <f>AVERAGEIFS(Abercrombie_Data[Price after Promo''s],Abercrombie_Data[ID],Abercrombie_Data[[#This Row],[ID]])</f>
        <v>39</v>
      </c>
      <c r="O114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7" spans="1:16" x14ac:dyDescent="0.25">
      <c r="A1147" s="2">
        <v>43807</v>
      </c>
      <c r="B1147" s="3" t="s">
        <v>302</v>
      </c>
      <c r="C1147" s="3" t="s">
        <v>323</v>
      </c>
      <c r="D1147" s="3" t="s">
        <v>313</v>
      </c>
      <c r="E1147" s="6">
        <v>38711400</v>
      </c>
      <c r="F1147" s="12">
        <v>58</v>
      </c>
      <c r="G1147" s="12">
        <v>29</v>
      </c>
      <c r="H1147" s="3" t="s">
        <v>385</v>
      </c>
      <c r="I1147" s="3" t="s">
        <v>389</v>
      </c>
      <c r="J1147" s="10" t="str">
        <f>IF(Abercrombie_Data[[#This Row],[Extra Promotion]]="","",MID(Abercrombie_Data[[#This Row],[Extra Promotion]],FIND("%",Abercrombie_Data[[#This Row],[Extra Promotion]])-2,2))</f>
        <v/>
      </c>
      <c r="K1147" s="7">
        <f t="shared" si="34"/>
        <v>29</v>
      </c>
      <c r="L1147" s="7">
        <f>K1147*(1-(IF(Abercrombie_Data[[#This Row],[Extra Promotion %]]="",0,Abercrombie_Data[[#This Row],[Extra Promotion %]]/100)))</f>
        <v>29</v>
      </c>
      <c r="M1147" s="10">
        <f t="shared" si="35"/>
        <v>0.5</v>
      </c>
      <c r="N1147" s="12">
        <f>AVERAGEIFS(Abercrombie_Data[Price after Promo''s],Abercrombie_Data[ID],Abercrombie_Data[[#This Row],[ID]])</f>
        <v>29</v>
      </c>
      <c r="O114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8" spans="1:16" x14ac:dyDescent="0.25">
      <c r="A1148" s="2">
        <v>43807</v>
      </c>
      <c r="B1148" s="3" t="s">
        <v>302</v>
      </c>
      <c r="C1148" s="3" t="s">
        <v>346</v>
      </c>
      <c r="D1148" s="3" t="s">
        <v>356</v>
      </c>
      <c r="E1148" s="6">
        <v>38323865</v>
      </c>
      <c r="F1148" s="12">
        <v>58</v>
      </c>
      <c r="G1148" s="12">
        <v>29</v>
      </c>
      <c r="H1148" s="3" t="s">
        <v>385</v>
      </c>
      <c r="I1148" s="3" t="s">
        <v>388</v>
      </c>
      <c r="J1148" s="10" t="str">
        <f>IF(Abercrombie_Data[[#This Row],[Extra Promotion]]="","",MID(Abercrombie_Data[[#This Row],[Extra Promotion]],FIND("%",Abercrombie_Data[[#This Row],[Extra Promotion]])-2,2))</f>
        <v>25</v>
      </c>
      <c r="K1148" s="7">
        <f t="shared" si="34"/>
        <v>29</v>
      </c>
      <c r="L1148" s="7">
        <f>K1148*(1-(IF(Abercrombie_Data[[#This Row],[Extra Promotion %]]="",0,Abercrombie_Data[[#This Row],[Extra Promotion %]]/100)))</f>
        <v>21.75</v>
      </c>
      <c r="M1148" s="10">
        <f t="shared" si="35"/>
        <v>0.625</v>
      </c>
      <c r="N1148" s="12">
        <f>AVERAGEIFS(Abercrombie_Data[Price after Promo''s],Abercrombie_Data[ID],Abercrombie_Data[[#This Row],[ID]])</f>
        <v>21.75</v>
      </c>
      <c r="O114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49" spans="1:16" x14ac:dyDescent="0.25">
      <c r="A1149" s="2">
        <v>43807</v>
      </c>
      <c r="B1149" s="3" t="s">
        <v>302</v>
      </c>
      <c r="C1149" s="3" t="s">
        <v>358</v>
      </c>
      <c r="D1149" s="3" t="s">
        <v>360</v>
      </c>
      <c r="E1149" s="6">
        <v>36583383</v>
      </c>
      <c r="F1149" s="12">
        <v>58</v>
      </c>
      <c r="G1149" s="12">
        <v>29</v>
      </c>
      <c r="H1149" s="3" t="s">
        <v>385</v>
      </c>
      <c r="I1149" s="3" t="s">
        <v>388</v>
      </c>
      <c r="J1149" s="10" t="str">
        <f>IF(Abercrombie_Data[[#This Row],[Extra Promotion]]="","",MID(Abercrombie_Data[[#This Row],[Extra Promotion]],FIND("%",Abercrombie_Data[[#This Row],[Extra Promotion]])-2,2))</f>
        <v>25</v>
      </c>
      <c r="K1149" s="7">
        <f t="shared" si="34"/>
        <v>29</v>
      </c>
      <c r="L1149" s="7">
        <f>K1149*(1-(IF(Abercrombie_Data[[#This Row],[Extra Promotion %]]="",0,Abercrombie_Data[[#This Row],[Extra Promotion %]]/100)))</f>
        <v>21.75</v>
      </c>
      <c r="M1149" s="10">
        <f t="shared" si="35"/>
        <v>0.625</v>
      </c>
      <c r="N1149" s="12">
        <f>AVERAGEIFS(Abercrombie_Data[Price after Promo''s],Abercrombie_Data[ID],Abercrombie_Data[[#This Row],[ID]])</f>
        <v>21.75</v>
      </c>
      <c r="O114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4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0" spans="1:16" x14ac:dyDescent="0.25">
      <c r="A1150" s="2">
        <v>43807</v>
      </c>
      <c r="B1150" s="3" t="s">
        <v>302</v>
      </c>
      <c r="C1150" s="3" t="s">
        <v>331</v>
      </c>
      <c r="D1150" s="3" t="s">
        <v>11</v>
      </c>
      <c r="E1150" s="6">
        <v>39274819</v>
      </c>
      <c r="F1150" s="12">
        <v>68</v>
      </c>
      <c r="G1150" s="12">
        <v>34</v>
      </c>
      <c r="H1150" s="3" t="s">
        <v>385</v>
      </c>
      <c r="I1150" s="3" t="s">
        <v>388</v>
      </c>
      <c r="J1150" s="10" t="str">
        <f>IF(Abercrombie_Data[[#This Row],[Extra Promotion]]="","",MID(Abercrombie_Data[[#This Row],[Extra Promotion]],FIND("%",Abercrombie_Data[[#This Row],[Extra Promotion]])-2,2))</f>
        <v>25</v>
      </c>
      <c r="K1150" s="7">
        <f t="shared" si="34"/>
        <v>34</v>
      </c>
      <c r="L1150" s="7">
        <f>K1150*(1-(IF(Abercrombie_Data[[#This Row],[Extra Promotion %]]="",0,Abercrombie_Data[[#This Row],[Extra Promotion %]]/100)))</f>
        <v>25.5</v>
      </c>
      <c r="M1150" s="10">
        <f t="shared" si="35"/>
        <v>0.625</v>
      </c>
      <c r="N1150" s="12">
        <f>AVERAGEIFS(Abercrombie_Data[Price after Promo''s],Abercrombie_Data[ID],Abercrombie_Data[[#This Row],[ID]])</f>
        <v>25.5</v>
      </c>
      <c r="O115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1" spans="1:16" x14ac:dyDescent="0.25">
      <c r="A1151" s="2">
        <v>43807</v>
      </c>
      <c r="B1151" s="3" t="s">
        <v>302</v>
      </c>
      <c r="C1151" s="3" t="s">
        <v>348</v>
      </c>
      <c r="D1151" s="3" t="s">
        <v>35</v>
      </c>
      <c r="E1151" s="6">
        <v>38960327</v>
      </c>
      <c r="F1151" s="12">
        <v>58</v>
      </c>
      <c r="G1151" s="12">
        <v>29</v>
      </c>
      <c r="H1151" s="3" t="s">
        <v>385</v>
      </c>
      <c r="I1151" s="3" t="s">
        <v>388</v>
      </c>
      <c r="J1151" s="10" t="str">
        <f>IF(Abercrombie_Data[[#This Row],[Extra Promotion]]="","",MID(Abercrombie_Data[[#This Row],[Extra Promotion]],FIND("%",Abercrombie_Data[[#This Row],[Extra Promotion]])-2,2))</f>
        <v>25</v>
      </c>
      <c r="K1151" s="7">
        <f t="shared" si="34"/>
        <v>29</v>
      </c>
      <c r="L1151" s="7">
        <f>K1151*(1-(IF(Abercrombie_Data[[#This Row],[Extra Promotion %]]="",0,Abercrombie_Data[[#This Row],[Extra Promotion %]]/100)))</f>
        <v>21.75</v>
      </c>
      <c r="M1151" s="10">
        <f t="shared" si="35"/>
        <v>0.625</v>
      </c>
      <c r="N1151" s="12">
        <f>AVERAGEIFS(Abercrombie_Data[Price after Promo''s],Abercrombie_Data[ID],Abercrombie_Data[[#This Row],[ID]])</f>
        <v>21.75</v>
      </c>
      <c r="O115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2" spans="1:16" x14ac:dyDescent="0.25">
      <c r="A1152" s="2">
        <v>43807</v>
      </c>
      <c r="B1152" s="3" t="s">
        <v>302</v>
      </c>
      <c r="C1152" s="3" t="s">
        <v>70</v>
      </c>
      <c r="D1152" s="3" t="s">
        <v>79</v>
      </c>
      <c r="E1152" s="6">
        <v>39062820</v>
      </c>
      <c r="F1152" s="12">
        <v>78</v>
      </c>
      <c r="G1152" s="12">
        <v>39</v>
      </c>
      <c r="H1152" s="3" t="s">
        <v>385</v>
      </c>
      <c r="I1152" s="3" t="s">
        <v>388</v>
      </c>
      <c r="J1152" s="10" t="str">
        <f>IF(Abercrombie_Data[[#This Row],[Extra Promotion]]="","",MID(Abercrombie_Data[[#This Row],[Extra Promotion]],FIND("%",Abercrombie_Data[[#This Row],[Extra Promotion]])-2,2))</f>
        <v>25</v>
      </c>
      <c r="K1152" s="7">
        <f t="shared" si="34"/>
        <v>39</v>
      </c>
      <c r="L1152" s="7">
        <f>K1152*(1-(IF(Abercrombie_Data[[#This Row],[Extra Promotion %]]="",0,Abercrombie_Data[[#This Row],[Extra Promotion %]]/100)))</f>
        <v>29.25</v>
      </c>
      <c r="M1152" s="10">
        <f t="shared" si="35"/>
        <v>0.625</v>
      </c>
      <c r="N1152" s="12">
        <f>AVERAGEIFS(Abercrombie_Data[Price after Promo''s],Abercrombie_Data[ID],Abercrombie_Data[[#This Row],[ID]])</f>
        <v>29.25</v>
      </c>
      <c r="O115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3" spans="1:16" x14ac:dyDescent="0.25">
      <c r="A1153" s="2">
        <v>43807</v>
      </c>
      <c r="B1153" s="3" t="s">
        <v>302</v>
      </c>
      <c r="C1153" s="3" t="s">
        <v>323</v>
      </c>
      <c r="D1153" s="3" t="s">
        <v>43</v>
      </c>
      <c r="E1153" s="6">
        <v>37348593</v>
      </c>
      <c r="F1153" s="12">
        <v>58</v>
      </c>
      <c r="G1153" s="12">
        <v>29</v>
      </c>
      <c r="H1153" s="3" t="s">
        <v>385</v>
      </c>
      <c r="I1153" s="3" t="s">
        <v>388</v>
      </c>
      <c r="J1153" s="10" t="str">
        <f>IF(Abercrombie_Data[[#This Row],[Extra Promotion]]="","",MID(Abercrombie_Data[[#This Row],[Extra Promotion]],FIND("%",Abercrombie_Data[[#This Row],[Extra Promotion]])-2,2))</f>
        <v>25</v>
      </c>
      <c r="K1153" s="7">
        <f t="shared" si="34"/>
        <v>29</v>
      </c>
      <c r="L1153" s="7">
        <f>K1153*(1-(IF(Abercrombie_Data[[#This Row],[Extra Promotion %]]="",0,Abercrombie_Data[[#This Row],[Extra Promotion %]]/100)))</f>
        <v>21.75</v>
      </c>
      <c r="M1153" s="10">
        <f t="shared" si="35"/>
        <v>0.625</v>
      </c>
      <c r="N1153" s="12">
        <f>AVERAGEIFS(Abercrombie_Data[Price after Promo''s],Abercrombie_Data[ID],Abercrombie_Data[[#This Row],[ID]])</f>
        <v>21.75</v>
      </c>
      <c r="O115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4" spans="1:16" x14ac:dyDescent="0.25">
      <c r="A1154" s="2">
        <v>43807</v>
      </c>
      <c r="B1154" s="3" t="s">
        <v>302</v>
      </c>
      <c r="C1154" s="3" t="s">
        <v>330</v>
      </c>
      <c r="D1154" s="3" t="s">
        <v>201</v>
      </c>
      <c r="E1154" s="6">
        <v>39491345</v>
      </c>
      <c r="F1154" s="12">
        <v>58</v>
      </c>
      <c r="G1154" s="12">
        <v>29</v>
      </c>
      <c r="H1154" s="3" t="s">
        <v>385</v>
      </c>
      <c r="I1154" s="3" t="s">
        <v>388</v>
      </c>
      <c r="J1154" s="10" t="str">
        <f>IF(Abercrombie_Data[[#This Row],[Extra Promotion]]="","",MID(Abercrombie_Data[[#This Row],[Extra Promotion]],FIND("%",Abercrombie_Data[[#This Row],[Extra Promotion]])-2,2))</f>
        <v>25</v>
      </c>
      <c r="K1154" s="7">
        <f t="shared" ref="K1154:K1214" si="36">MIN(F1154,G1154)</f>
        <v>29</v>
      </c>
      <c r="L1154" s="7">
        <f>K1154*(1-(IF(Abercrombie_Data[[#This Row],[Extra Promotion %]]="",0,Abercrombie_Data[[#This Row],[Extra Promotion %]]/100)))</f>
        <v>21.75</v>
      </c>
      <c r="M1154" s="10">
        <f t="shared" ref="M1154:M1217" si="37">IF(1-(L1154/F1154)=1,"",1-(L1154/F1154))</f>
        <v>0.625</v>
      </c>
      <c r="N1154" s="12">
        <f>AVERAGEIFS(Abercrombie_Data[Price after Promo''s],Abercrombie_Data[ID],Abercrombie_Data[[#This Row],[ID]])</f>
        <v>21.75</v>
      </c>
      <c r="O115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5" spans="1:16" x14ac:dyDescent="0.25">
      <c r="A1155" s="2">
        <v>43807</v>
      </c>
      <c r="B1155" s="3" t="s">
        <v>302</v>
      </c>
      <c r="C1155" s="3" t="s">
        <v>367</v>
      </c>
      <c r="D1155" s="3" t="s">
        <v>163</v>
      </c>
      <c r="E1155" s="6">
        <v>39491343</v>
      </c>
      <c r="F1155" s="12">
        <v>58</v>
      </c>
      <c r="G1155" s="12">
        <v>29</v>
      </c>
      <c r="H1155" s="3" t="s">
        <v>385</v>
      </c>
      <c r="I1155" s="3" t="s">
        <v>388</v>
      </c>
      <c r="J1155" s="10" t="str">
        <f>IF(Abercrombie_Data[[#This Row],[Extra Promotion]]="","",MID(Abercrombie_Data[[#This Row],[Extra Promotion]],FIND("%",Abercrombie_Data[[#This Row],[Extra Promotion]])-2,2))</f>
        <v>25</v>
      </c>
      <c r="K1155" s="7">
        <f t="shared" si="36"/>
        <v>29</v>
      </c>
      <c r="L1155" s="7">
        <f>K1155*(1-(IF(Abercrombie_Data[[#This Row],[Extra Promotion %]]="",0,Abercrombie_Data[[#This Row],[Extra Promotion %]]/100)))</f>
        <v>21.75</v>
      </c>
      <c r="M1155" s="10">
        <f t="shared" si="37"/>
        <v>0.625</v>
      </c>
      <c r="N1155" s="12">
        <f>AVERAGEIFS(Abercrombie_Data[Price after Promo''s],Abercrombie_Data[ID],Abercrombie_Data[[#This Row],[ID]])</f>
        <v>21.75</v>
      </c>
      <c r="O115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6" spans="1:16" x14ac:dyDescent="0.25">
      <c r="A1156" s="2">
        <v>43807</v>
      </c>
      <c r="B1156" s="3" t="s">
        <v>302</v>
      </c>
      <c r="C1156" s="3" t="s">
        <v>330</v>
      </c>
      <c r="D1156" s="3" t="s">
        <v>361</v>
      </c>
      <c r="E1156" s="6">
        <v>38960332</v>
      </c>
      <c r="F1156" s="12">
        <v>58</v>
      </c>
      <c r="G1156" s="12">
        <v>29</v>
      </c>
      <c r="H1156" s="3" t="s">
        <v>385</v>
      </c>
      <c r="I1156" s="3" t="s">
        <v>388</v>
      </c>
      <c r="J1156" s="10" t="str">
        <f>IF(Abercrombie_Data[[#This Row],[Extra Promotion]]="","",MID(Abercrombie_Data[[#This Row],[Extra Promotion]],FIND("%",Abercrombie_Data[[#This Row],[Extra Promotion]])-2,2))</f>
        <v>25</v>
      </c>
      <c r="K1156" s="7">
        <f t="shared" si="36"/>
        <v>29</v>
      </c>
      <c r="L1156" s="7">
        <f>K1156*(1-(IF(Abercrombie_Data[[#This Row],[Extra Promotion %]]="",0,Abercrombie_Data[[#This Row],[Extra Promotion %]]/100)))</f>
        <v>21.75</v>
      </c>
      <c r="M1156" s="10">
        <f t="shared" si="37"/>
        <v>0.625</v>
      </c>
      <c r="N1156" s="12">
        <f>AVERAGEIFS(Abercrombie_Data[Price after Promo''s],Abercrombie_Data[ID],Abercrombie_Data[[#This Row],[ID]])</f>
        <v>21.75</v>
      </c>
      <c r="O115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7" spans="1:16" x14ac:dyDescent="0.25">
      <c r="A1157" s="2">
        <v>43807</v>
      </c>
      <c r="B1157" s="3" t="s">
        <v>302</v>
      </c>
      <c r="C1157" s="3" t="s">
        <v>304</v>
      </c>
      <c r="D1157" s="3" t="s">
        <v>289</v>
      </c>
      <c r="E1157" s="6">
        <v>38323870</v>
      </c>
      <c r="F1157" s="12">
        <v>58</v>
      </c>
      <c r="G1157" s="12">
        <v>29</v>
      </c>
      <c r="H1157" s="3" t="s">
        <v>385</v>
      </c>
      <c r="I1157" s="3" t="s">
        <v>389</v>
      </c>
      <c r="J1157" s="10" t="str">
        <f>IF(Abercrombie_Data[[#This Row],[Extra Promotion]]="","",MID(Abercrombie_Data[[#This Row],[Extra Promotion]],FIND("%",Abercrombie_Data[[#This Row],[Extra Promotion]])-2,2))</f>
        <v/>
      </c>
      <c r="K1157" s="7">
        <f t="shared" si="36"/>
        <v>29</v>
      </c>
      <c r="L1157" s="7">
        <f>K1157*(1-(IF(Abercrombie_Data[[#This Row],[Extra Promotion %]]="",0,Abercrombie_Data[[#This Row],[Extra Promotion %]]/100)))</f>
        <v>29</v>
      </c>
      <c r="M1157" s="10">
        <f t="shared" si="37"/>
        <v>0.5</v>
      </c>
      <c r="N1157" s="12">
        <f>AVERAGEIFS(Abercrombie_Data[Price after Promo''s],Abercrombie_Data[ID],Abercrombie_Data[[#This Row],[ID]])</f>
        <v>29</v>
      </c>
      <c r="O115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8" spans="1:16" x14ac:dyDescent="0.25">
      <c r="A1158" s="2">
        <v>43807</v>
      </c>
      <c r="B1158" s="3" t="s">
        <v>302</v>
      </c>
      <c r="C1158" s="3" t="s">
        <v>304</v>
      </c>
      <c r="D1158" s="3" t="s">
        <v>355</v>
      </c>
      <c r="E1158" s="6">
        <v>38434347</v>
      </c>
      <c r="F1158" s="12">
        <v>58</v>
      </c>
      <c r="G1158" s="12">
        <v>39</v>
      </c>
      <c r="H1158" s="3" t="s">
        <v>385</v>
      </c>
      <c r="I1158" s="3" t="s">
        <v>389</v>
      </c>
      <c r="J1158" s="10" t="str">
        <f>IF(Abercrombie_Data[[#This Row],[Extra Promotion]]="","",MID(Abercrombie_Data[[#This Row],[Extra Promotion]],FIND("%",Abercrombie_Data[[#This Row],[Extra Promotion]])-2,2))</f>
        <v/>
      </c>
      <c r="K1158" s="7">
        <f t="shared" si="36"/>
        <v>39</v>
      </c>
      <c r="L1158" s="7">
        <f>K1158*(1-(IF(Abercrombie_Data[[#This Row],[Extra Promotion %]]="",0,Abercrombie_Data[[#This Row],[Extra Promotion %]]/100)))</f>
        <v>39</v>
      </c>
      <c r="M1158" s="10">
        <f t="shared" si="37"/>
        <v>0.32758620689655171</v>
      </c>
      <c r="N1158" s="12">
        <f>AVERAGEIFS(Abercrombie_Data[Price after Promo''s],Abercrombie_Data[ID],Abercrombie_Data[[#This Row],[ID]])</f>
        <v>39</v>
      </c>
      <c r="O115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59" spans="1:16" x14ac:dyDescent="0.25">
      <c r="A1159" s="2">
        <v>43807</v>
      </c>
      <c r="B1159" s="3" t="s">
        <v>302</v>
      </c>
      <c r="C1159" s="3" t="s">
        <v>325</v>
      </c>
      <c r="D1159" s="3" t="s">
        <v>150</v>
      </c>
      <c r="E1159" s="6">
        <v>39267333</v>
      </c>
      <c r="F1159" s="12">
        <v>58</v>
      </c>
      <c r="G1159" s="12">
        <v>29</v>
      </c>
      <c r="H1159" s="3" t="s">
        <v>385</v>
      </c>
      <c r="I1159" s="3" t="s">
        <v>388</v>
      </c>
      <c r="J1159" s="10" t="str">
        <f>IF(Abercrombie_Data[[#This Row],[Extra Promotion]]="","",MID(Abercrombie_Data[[#This Row],[Extra Promotion]],FIND("%",Abercrombie_Data[[#This Row],[Extra Promotion]])-2,2))</f>
        <v>25</v>
      </c>
      <c r="K1159" s="7">
        <f t="shared" si="36"/>
        <v>29</v>
      </c>
      <c r="L1159" s="7">
        <f>K1159*(1-(IF(Abercrombie_Data[[#This Row],[Extra Promotion %]]="",0,Abercrombie_Data[[#This Row],[Extra Promotion %]]/100)))</f>
        <v>21.75</v>
      </c>
      <c r="M1159" s="10">
        <f t="shared" si="37"/>
        <v>0.625</v>
      </c>
      <c r="N1159" s="12">
        <f>AVERAGEIFS(Abercrombie_Data[Price after Promo''s],Abercrombie_Data[ID],Abercrombie_Data[[#This Row],[ID]])</f>
        <v>21.75</v>
      </c>
      <c r="O115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5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0" spans="1:16" x14ac:dyDescent="0.25">
      <c r="A1160" s="2">
        <v>43807</v>
      </c>
      <c r="B1160" s="3" t="s">
        <v>302</v>
      </c>
      <c r="C1160" s="3" t="s">
        <v>339</v>
      </c>
      <c r="D1160" s="3" t="s">
        <v>305</v>
      </c>
      <c r="E1160" s="6">
        <v>37766910</v>
      </c>
      <c r="F1160" s="12">
        <v>58</v>
      </c>
      <c r="G1160" s="12">
        <v>29</v>
      </c>
      <c r="H1160" s="3" t="s">
        <v>385</v>
      </c>
      <c r="I1160" s="3" t="s">
        <v>388</v>
      </c>
      <c r="J1160" s="10" t="str">
        <f>IF(Abercrombie_Data[[#This Row],[Extra Promotion]]="","",MID(Abercrombie_Data[[#This Row],[Extra Promotion]],FIND("%",Abercrombie_Data[[#This Row],[Extra Promotion]])-2,2))</f>
        <v>25</v>
      </c>
      <c r="K1160" s="7">
        <f t="shared" si="36"/>
        <v>29</v>
      </c>
      <c r="L1160" s="7">
        <f>K1160*(1-(IF(Abercrombie_Data[[#This Row],[Extra Promotion %]]="",0,Abercrombie_Data[[#This Row],[Extra Promotion %]]/100)))</f>
        <v>21.75</v>
      </c>
      <c r="M1160" s="10">
        <f t="shared" si="37"/>
        <v>0.625</v>
      </c>
      <c r="N1160" s="12">
        <f>AVERAGEIFS(Abercrombie_Data[Price after Promo''s],Abercrombie_Data[ID],Abercrombie_Data[[#This Row],[ID]])</f>
        <v>21.75</v>
      </c>
      <c r="O116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1" spans="1:16" x14ac:dyDescent="0.25">
      <c r="A1161" s="2">
        <v>43807</v>
      </c>
      <c r="B1161" s="3" t="s">
        <v>302</v>
      </c>
      <c r="C1161" s="3" t="s">
        <v>304</v>
      </c>
      <c r="D1161" s="3" t="s">
        <v>43</v>
      </c>
      <c r="E1161" s="6">
        <v>38323869</v>
      </c>
      <c r="F1161" s="12">
        <v>58</v>
      </c>
      <c r="G1161" s="12">
        <v>29</v>
      </c>
      <c r="H1161" s="3" t="s">
        <v>385</v>
      </c>
      <c r="I1161" s="3" t="s">
        <v>389</v>
      </c>
      <c r="J1161" s="10" t="str">
        <f>IF(Abercrombie_Data[[#This Row],[Extra Promotion]]="","",MID(Abercrombie_Data[[#This Row],[Extra Promotion]],FIND("%",Abercrombie_Data[[#This Row],[Extra Promotion]])-2,2))</f>
        <v/>
      </c>
      <c r="K1161" s="7">
        <f t="shared" si="36"/>
        <v>29</v>
      </c>
      <c r="L1161" s="7">
        <f>K1161*(1-(IF(Abercrombie_Data[[#This Row],[Extra Promotion %]]="",0,Abercrombie_Data[[#This Row],[Extra Promotion %]]/100)))</f>
        <v>29</v>
      </c>
      <c r="M1161" s="10">
        <f t="shared" si="37"/>
        <v>0.5</v>
      </c>
      <c r="N1161" s="12">
        <f>AVERAGEIFS(Abercrombie_Data[Price after Promo''s],Abercrombie_Data[ID],Abercrombie_Data[[#This Row],[ID]])</f>
        <v>29</v>
      </c>
      <c r="O116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2" spans="1:16" x14ac:dyDescent="0.25">
      <c r="A1162" s="2">
        <v>43807</v>
      </c>
      <c r="B1162" s="3" t="s">
        <v>302</v>
      </c>
      <c r="C1162" s="3" t="s">
        <v>358</v>
      </c>
      <c r="D1162" s="3" t="s">
        <v>359</v>
      </c>
      <c r="E1162" s="6">
        <v>37766907</v>
      </c>
      <c r="F1162" s="12">
        <v>58</v>
      </c>
      <c r="G1162" s="12">
        <v>29</v>
      </c>
      <c r="H1162" s="3" t="s">
        <v>385</v>
      </c>
      <c r="I1162" s="3" t="s">
        <v>388</v>
      </c>
      <c r="J1162" s="10" t="str">
        <f>IF(Abercrombie_Data[[#This Row],[Extra Promotion]]="","",MID(Abercrombie_Data[[#This Row],[Extra Promotion]],FIND("%",Abercrombie_Data[[#This Row],[Extra Promotion]])-2,2))</f>
        <v>25</v>
      </c>
      <c r="K1162" s="7">
        <f t="shared" si="36"/>
        <v>29</v>
      </c>
      <c r="L1162" s="7">
        <f>K1162*(1-(IF(Abercrombie_Data[[#This Row],[Extra Promotion %]]="",0,Abercrombie_Data[[#This Row],[Extra Promotion %]]/100)))</f>
        <v>21.75</v>
      </c>
      <c r="M1162" s="10">
        <f t="shared" si="37"/>
        <v>0.625</v>
      </c>
      <c r="N1162" s="12">
        <f>AVERAGEIFS(Abercrombie_Data[Price after Promo''s],Abercrombie_Data[ID],Abercrombie_Data[[#This Row],[ID]])</f>
        <v>21.75</v>
      </c>
      <c r="O116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3" spans="1:16" x14ac:dyDescent="0.25">
      <c r="A1163" s="2">
        <v>43807</v>
      </c>
      <c r="B1163" s="3" t="s">
        <v>302</v>
      </c>
      <c r="C1163" s="3" t="s">
        <v>304</v>
      </c>
      <c r="D1163" s="3" t="s">
        <v>327</v>
      </c>
      <c r="E1163" s="6">
        <v>38434345</v>
      </c>
      <c r="F1163" s="12">
        <v>58</v>
      </c>
      <c r="G1163" s="12">
        <v>39</v>
      </c>
      <c r="H1163" s="3" t="s">
        <v>385</v>
      </c>
      <c r="I1163" s="3" t="s">
        <v>389</v>
      </c>
      <c r="J1163" s="10" t="str">
        <f>IF(Abercrombie_Data[[#This Row],[Extra Promotion]]="","",MID(Abercrombie_Data[[#This Row],[Extra Promotion]],FIND("%",Abercrombie_Data[[#This Row],[Extra Promotion]])-2,2))</f>
        <v/>
      </c>
      <c r="K1163" s="7">
        <f t="shared" si="36"/>
        <v>39</v>
      </c>
      <c r="L1163" s="7">
        <f>K1163*(1-(IF(Abercrombie_Data[[#This Row],[Extra Promotion %]]="",0,Abercrombie_Data[[#This Row],[Extra Promotion %]]/100)))</f>
        <v>39</v>
      </c>
      <c r="M1163" s="10">
        <f t="shared" si="37"/>
        <v>0.32758620689655171</v>
      </c>
      <c r="N1163" s="12">
        <f>AVERAGEIFS(Abercrombie_Data[Price after Promo''s],Abercrombie_Data[ID],Abercrombie_Data[[#This Row],[ID]])</f>
        <v>39</v>
      </c>
      <c r="O116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4" spans="1:16" x14ac:dyDescent="0.25">
      <c r="A1164" s="2">
        <v>43807</v>
      </c>
      <c r="B1164" s="3" t="s">
        <v>302</v>
      </c>
      <c r="C1164" s="3" t="s">
        <v>348</v>
      </c>
      <c r="D1164" s="3" t="s">
        <v>177</v>
      </c>
      <c r="E1164" s="6">
        <v>38960329</v>
      </c>
      <c r="F1164" s="12">
        <v>58</v>
      </c>
      <c r="G1164" s="12">
        <v>29</v>
      </c>
      <c r="H1164" s="3" t="s">
        <v>385</v>
      </c>
      <c r="I1164" s="3" t="s">
        <v>388</v>
      </c>
      <c r="J1164" s="10" t="str">
        <f>IF(Abercrombie_Data[[#This Row],[Extra Promotion]]="","",MID(Abercrombie_Data[[#This Row],[Extra Promotion]],FIND("%",Abercrombie_Data[[#This Row],[Extra Promotion]])-2,2))</f>
        <v>25</v>
      </c>
      <c r="K1164" s="7">
        <f t="shared" si="36"/>
        <v>29</v>
      </c>
      <c r="L1164" s="7">
        <f>K1164*(1-(IF(Abercrombie_Data[[#This Row],[Extra Promotion %]]="",0,Abercrombie_Data[[#This Row],[Extra Promotion %]]/100)))</f>
        <v>21.75</v>
      </c>
      <c r="M1164" s="10">
        <f t="shared" si="37"/>
        <v>0.625</v>
      </c>
      <c r="N1164" s="12">
        <f>AVERAGEIFS(Abercrombie_Data[Price after Promo''s],Abercrombie_Data[ID],Abercrombie_Data[[#This Row],[ID]])</f>
        <v>21.75</v>
      </c>
      <c r="O116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5" spans="1:16" x14ac:dyDescent="0.25">
      <c r="A1165" s="2">
        <v>43807</v>
      </c>
      <c r="B1165" s="3" t="s">
        <v>302</v>
      </c>
      <c r="C1165" s="3" t="s">
        <v>330</v>
      </c>
      <c r="D1165" s="3" t="s">
        <v>172</v>
      </c>
      <c r="E1165" s="6">
        <v>38960334</v>
      </c>
      <c r="F1165" s="12">
        <v>58</v>
      </c>
      <c r="G1165" s="12">
        <v>29</v>
      </c>
      <c r="H1165" s="3" t="s">
        <v>385</v>
      </c>
      <c r="I1165" s="3" t="s">
        <v>388</v>
      </c>
      <c r="J1165" s="10" t="str">
        <f>IF(Abercrombie_Data[[#This Row],[Extra Promotion]]="","",MID(Abercrombie_Data[[#This Row],[Extra Promotion]],FIND("%",Abercrombie_Data[[#This Row],[Extra Promotion]])-2,2))</f>
        <v>25</v>
      </c>
      <c r="K1165" s="7">
        <f t="shared" si="36"/>
        <v>29</v>
      </c>
      <c r="L1165" s="7">
        <f>K1165*(1-(IF(Abercrombie_Data[[#This Row],[Extra Promotion %]]="",0,Abercrombie_Data[[#This Row],[Extra Promotion %]]/100)))</f>
        <v>21.75</v>
      </c>
      <c r="M1165" s="10">
        <f t="shared" si="37"/>
        <v>0.625</v>
      </c>
      <c r="N1165" s="12">
        <f>AVERAGEIFS(Abercrombie_Data[Price after Promo''s],Abercrombie_Data[ID],Abercrombie_Data[[#This Row],[ID]])</f>
        <v>21.75</v>
      </c>
      <c r="O116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6" spans="1:16" x14ac:dyDescent="0.25">
      <c r="A1166" s="2">
        <v>43807</v>
      </c>
      <c r="B1166" s="3" t="s">
        <v>302</v>
      </c>
      <c r="C1166" s="3" t="s">
        <v>341</v>
      </c>
      <c r="D1166" s="3" t="s">
        <v>18</v>
      </c>
      <c r="E1166" s="6">
        <v>39491342</v>
      </c>
      <c r="F1166" s="12">
        <v>68</v>
      </c>
      <c r="G1166" s="12">
        <v>34</v>
      </c>
      <c r="H1166" s="3" t="s">
        <v>385</v>
      </c>
      <c r="I1166" s="3" t="s">
        <v>388</v>
      </c>
      <c r="J1166" s="10" t="str">
        <f>IF(Abercrombie_Data[[#This Row],[Extra Promotion]]="","",MID(Abercrombie_Data[[#This Row],[Extra Promotion]],FIND("%",Abercrombie_Data[[#This Row],[Extra Promotion]])-2,2))</f>
        <v>25</v>
      </c>
      <c r="K1166" s="7">
        <f t="shared" si="36"/>
        <v>34</v>
      </c>
      <c r="L1166" s="7">
        <f>K1166*(1-(IF(Abercrombie_Data[[#This Row],[Extra Promotion %]]="",0,Abercrombie_Data[[#This Row],[Extra Promotion %]]/100)))</f>
        <v>25.5</v>
      </c>
      <c r="M1166" s="10">
        <f t="shared" si="37"/>
        <v>0.625</v>
      </c>
      <c r="N1166" s="12">
        <f>AVERAGEIFS(Abercrombie_Data[Price after Promo''s],Abercrombie_Data[ID],Abercrombie_Data[[#This Row],[ID]])</f>
        <v>25.5</v>
      </c>
      <c r="O116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7" spans="1:16" x14ac:dyDescent="0.25">
      <c r="A1167" s="2">
        <v>43807</v>
      </c>
      <c r="B1167" s="3" t="s">
        <v>302</v>
      </c>
      <c r="C1167" s="3" t="s">
        <v>349</v>
      </c>
      <c r="D1167" s="3" t="s">
        <v>218</v>
      </c>
      <c r="E1167" s="6">
        <v>37958319</v>
      </c>
      <c r="F1167" s="12">
        <v>54</v>
      </c>
      <c r="G1167" s="12"/>
      <c r="H1167" s="3" t="s">
        <v>385</v>
      </c>
      <c r="I1167" s="3" t="s">
        <v>389</v>
      </c>
      <c r="J1167" s="10" t="str">
        <f>IF(Abercrombie_Data[[#This Row],[Extra Promotion]]="","",MID(Abercrombie_Data[[#This Row],[Extra Promotion]],FIND("%",Abercrombie_Data[[#This Row],[Extra Promotion]])-2,2))</f>
        <v/>
      </c>
      <c r="K1167" s="7">
        <f t="shared" si="36"/>
        <v>54</v>
      </c>
      <c r="L1167" s="7">
        <f>K1167*(1-(IF(Abercrombie_Data[[#This Row],[Extra Promotion %]]="",0,Abercrombie_Data[[#This Row],[Extra Promotion %]]/100)))</f>
        <v>54</v>
      </c>
      <c r="M1167" s="10">
        <f t="shared" si="37"/>
        <v>0</v>
      </c>
      <c r="N1167" s="12">
        <f>AVERAGEIFS(Abercrombie_Data[Price after Promo''s],Abercrombie_Data[ID],Abercrombie_Data[[#This Row],[ID]])</f>
        <v>54</v>
      </c>
      <c r="O116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8" spans="1:16" x14ac:dyDescent="0.25">
      <c r="A1168" s="2">
        <v>43807</v>
      </c>
      <c r="B1168" s="3" t="s">
        <v>302</v>
      </c>
      <c r="C1168" s="3" t="s">
        <v>308</v>
      </c>
      <c r="D1168" s="3" t="s">
        <v>374</v>
      </c>
      <c r="E1168" s="6">
        <v>37348597</v>
      </c>
      <c r="F1168" s="12">
        <v>58</v>
      </c>
      <c r="G1168" s="12">
        <v>29</v>
      </c>
      <c r="H1168" s="3" t="s">
        <v>385</v>
      </c>
      <c r="I1168" s="3" t="s">
        <v>388</v>
      </c>
      <c r="J1168" s="10" t="str">
        <f>IF(Abercrombie_Data[[#This Row],[Extra Promotion]]="","",MID(Abercrombie_Data[[#This Row],[Extra Promotion]],FIND("%",Abercrombie_Data[[#This Row],[Extra Promotion]])-2,2))</f>
        <v>25</v>
      </c>
      <c r="K1168" s="7">
        <f t="shared" si="36"/>
        <v>29</v>
      </c>
      <c r="L1168" s="7">
        <f>K1168*(1-(IF(Abercrombie_Data[[#This Row],[Extra Promotion %]]="",0,Abercrombie_Data[[#This Row],[Extra Promotion %]]/100)))</f>
        <v>21.75</v>
      </c>
      <c r="M1168" s="10">
        <f t="shared" si="37"/>
        <v>0.625</v>
      </c>
      <c r="N1168" s="12">
        <f>AVERAGEIFS(Abercrombie_Data[Price after Promo''s],Abercrombie_Data[ID],Abercrombie_Data[[#This Row],[ID]])</f>
        <v>21.75</v>
      </c>
      <c r="O116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69" spans="1:16" x14ac:dyDescent="0.25">
      <c r="A1169" s="2">
        <v>43807</v>
      </c>
      <c r="B1169" s="3" t="s">
        <v>302</v>
      </c>
      <c r="C1169" s="3" t="s">
        <v>368</v>
      </c>
      <c r="D1169" s="3" t="s">
        <v>11</v>
      </c>
      <c r="E1169" s="6">
        <v>39036909</v>
      </c>
      <c r="F1169" s="12">
        <v>58</v>
      </c>
      <c r="G1169" s="12">
        <v>29</v>
      </c>
      <c r="H1169" s="3" t="s">
        <v>385</v>
      </c>
      <c r="I1169" s="3" t="s">
        <v>388</v>
      </c>
      <c r="J1169" s="10" t="str">
        <f>IF(Abercrombie_Data[[#This Row],[Extra Promotion]]="","",MID(Abercrombie_Data[[#This Row],[Extra Promotion]],FIND("%",Abercrombie_Data[[#This Row],[Extra Promotion]])-2,2))</f>
        <v>25</v>
      </c>
      <c r="K1169" s="7">
        <f t="shared" si="36"/>
        <v>29</v>
      </c>
      <c r="L1169" s="7">
        <f>K1169*(1-(IF(Abercrombie_Data[[#This Row],[Extra Promotion %]]="",0,Abercrombie_Data[[#This Row],[Extra Promotion %]]/100)))</f>
        <v>21.75</v>
      </c>
      <c r="M1169" s="10">
        <f t="shared" si="37"/>
        <v>0.625</v>
      </c>
      <c r="N1169" s="12">
        <f>AVERAGEIFS(Abercrombie_Data[Price after Promo''s],Abercrombie_Data[ID],Abercrombie_Data[[#This Row],[ID]])</f>
        <v>21.75</v>
      </c>
      <c r="O116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6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0" spans="1:16" x14ac:dyDescent="0.25">
      <c r="A1170" s="2">
        <v>43807</v>
      </c>
      <c r="B1170" s="3" t="s">
        <v>302</v>
      </c>
      <c r="C1170" s="3" t="s">
        <v>349</v>
      </c>
      <c r="D1170" s="3" t="s">
        <v>350</v>
      </c>
      <c r="E1170" s="6">
        <v>37958323</v>
      </c>
      <c r="F1170" s="12">
        <v>54</v>
      </c>
      <c r="G1170" s="12"/>
      <c r="H1170" s="3" t="s">
        <v>385</v>
      </c>
      <c r="I1170" s="3" t="s">
        <v>389</v>
      </c>
      <c r="J1170" s="10" t="str">
        <f>IF(Abercrombie_Data[[#This Row],[Extra Promotion]]="","",MID(Abercrombie_Data[[#This Row],[Extra Promotion]],FIND("%",Abercrombie_Data[[#This Row],[Extra Promotion]])-2,2))</f>
        <v/>
      </c>
      <c r="K1170" s="7">
        <f t="shared" si="36"/>
        <v>54</v>
      </c>
      <c r="L1170" s="7">
        <f>K1170*(1-(IF(Abercrombie_Data[[#This Row],[Extra Promotion %]]="",0,Abercrombie_Data[[#This Row],[Extra Promotion %]]/100)))</f>
        <v>54</v>
      </c>
      <c r="M1170" s="10">
        <f t="shared" si="37"/>
        <v>0</v>
      </c>
      <c r="N1170" s="12">
        <f>AVERAGEIFS(Abercrombie_Data[Price after Promo''s],Abercrombie_Data[ID],Abercrombie_Data[[#This Row],[ID]])</f>
        <v>54</v>
      </c>
      <c r="O117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1" spans="1:16" x14ac:dyDescent="0.25">
      <c r="A1171" s="2">
        <v>43807</v>
      </c>
      <c r="B1171" s="3" t="s">
        <v>302</v>
      </c>
      <c r="C1171" s="3" t="s">
        <v>330</v>
      </c>
      <c r="D1171" s="3" t="s">
        <v>16</v>
      </c>
      <c r="E1171" s="6">
        <v>38960330</v>
      </c>
      <c r="F1171" s="12">
        <v>58</v>
      </c>
      <c r="G1171" s="12">
        <v>29</v>
      </c>
      <c r="H1171" s="3" t="s">
        <v>385</v>
      </c>
      <c r="I1171" s="3" t="s">
        <v>388</v>
      </c>
      <c r="J1171" s="10" t="str">
        <f>IF(Abercrombie_Data[[#This Row],[Extra Promotion]]="","",MID(Abercrombie_Data[[#This Row],[Extra Promotion]],FIND("%",Abercrombie_Data[[#This Row],[Extra Promotion]])-2,2))</f>
        <v>25</v>
      </c>
      <c r="K1171" s="7">
        <f t="shared" si="36"/>
        <v>29</v>
      </c>
      <c r="L1171" s="7">
        <f>K1171*(1-(IF(Abercrombie_Data[[#This Row],[Extra Promotion %]]="",0,Abercrombie_Data[[#This Row],[Extra Promotion %]]/100)))</f>
        <v>21.75</v>
      </c>
      <c r="M1171" s="10">
        <f t="shared" si="37"/>
        <v>0.625</v>
      </c>
      <c r="N1171" s="12">
        <f>AVERAGEIFS(Abercrombie_Data[Price after Promo''s],Abercrombie_Data[ID],Abercrombie_Data[[#This Row],[ID]])</f>
        <v>21.75</v>
      </c>
      <c r="O117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2" spans="1:16" x14ac:dyDescent="0.25">
      <c r="A1172" s="2">
        <v>43807</v>
      </c>
      <c r="B1172" s="3" t="s">
        <v>302</v>
      </c>
      <c r="C1172" s="3" t="s">
        <v>349</v>
      </c>
      <c r="D1172" s="3" t="s">
        <v>370</v>
      </c>
      <c r="E1172" s="6">
        <v>37958320</v>
      </c>
      <c r="F1172" s="12">
        <v>54</v>
      </c>
      <c r="G1172" s="12"/>
      <c r="H1172" s="3" t="s">
        <v>385</v>
      </c>
      <c r="I1172" s="3" t="s">
        <v>389</v>
      </c>
      <c r="J1172" s="10" t="str">
        <f>IF(Abercrombie_Data[[#This Row],[Extra Promotion]]="","",MID(Abercrombie_Data[[#This Row],[Extra Promotion]],FIND("%",Abercrombie_Data[[#This Row],[Extra Promotion]])-2,2))</f>
        <v/>
      </c>
      <c r="K1172" s="7">
        <f t="shared" si="36"/>
        <v>54</v>
      </c>
      <c r="L1172" s="7">
        <f>K1172*(1-(IF(Abercrombie_Data[[#This Row],[Extra Promotion %]]="",0,Abercrombie_Data[[#This Row],[Extra Promotion %]]/100)))</f>
        <v>54</v>
      </c>
      <c r="M1172" s="10">
        <f t="shared" si="37"/>
        <v>0</v>
      </c>
      <c r="N1172" s="12">
        <f>AVERAGEIFS(Abercrombie_Data[Price after Promo''s],Abercrombie_Data[ID],Abercrombie_Data[[#This Row],[ID]])</f>
        <v>54</v>
      </c>
      <c r="O117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3" spans="1:16" x14ac:dyDescent="0.25">
      <c r="A1173" s="2">
        <v>43807</v>
      </c>
      <c r="B1173" s="3" t="s">
        <v>302</v>
      </c>
      <c r="C1173" s="3" t="s">
        <v>75</v>
      </c>
      <c r="D1173" s="3" t="s">
        <v>77</v>
      </c>
      <c r="E1173" s="6">
        <v>38960338</v>
      </c>
      <c r="F1173" s="12">
        <v>78</v>
      </c>
      <c r="G1173" s="12">
        <v>39</v>
      </c>
      <c r="H1173" s="3" t="s">
        <v>385</v>
      </c>
      <c r="I1173" s="3" t="s">
        <v>389</v>
      </c>
      <c r="J1173" s="10" t="str">
        <f>IF(Abercrombie_Data[[#This Row],[Extra Promotion]]="","",MID(Abercrombie_Data[[#This Row],[Extra Promotion]],FIND("%",Abercrombie_Data[[#This Row],[Extra Promotion]])-2,2))</f>
        <v/>
      </c>
      <c r="K1173" s="7">
        <f t="shared" si="36"/>
        <v>39</v>
      </c>
      <c r="L1173" s="7">
        <f>K1173*(1-(IF(Abercrombie_Data[[#This Row],[Extra Promotion %]]="",0,Abercrombie_Data[[#This Row],[Extra Promotion %]]/100)))</f>
        <v>39</v>
      </c>
      <c r="M1173" s="10">
        <f t="shared" si="37"/>
        <v>0.5</v>
      </c>
      <c r="N1173" s="12">
        <f>AVERAGEIFS(Abercrombie_Data[Price after Promo''s],Abercrombie_Data[ID],Abercrombie_Data[[#This Row],[ID]])</f>
        <v>39</v>
      </c>
      <c r="O117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4" spans="1:16" x14ac:dyDescent="0.25">
      <c r="A1174" s="2">
        <v>43807</v>
      </c>
      <c r="B1174" s="3" t="s">
        <v>302</v>
      </c>
      <c r="C1174" s="3" t="s">
        <v>365</v>
      </c>
      <c r="D1174" s="3" t="s">
        <v>121</v>
      </c>
      <c r="E1174" s="6">
        <v>37348610</v>
      </c>
      <c r="F1174" s="12">
        <v>68</v>
      </c>
      <c r="G1174" s="12">
        <v>34</v>
      </c>
      <c r="H1174" s="3" t="s">
        <v>385</v>
      </c>
      <c r="I1174" s="3" t="s">
        <v>389</v>
      </c>
      <c r="J1174" s="10" t="str">
        <f>IF(Abercrombie_Data[[#This Row],[Extra Promotion]]="","",MID(Abercrombie_Data[[#This Row],[Extra Promotion]],FIND("%",Abercrombie_Data[[#This Row],[Extra Promotion]])-2,2))</f>
        <v/>
      </c>
      <c r="K1174" s="7">
        <f t="shared" si="36"/>
        <v>34</v>
      </c>
      <c r="L1174" s="7">
        <f>K1174*(1-(IF(Abercrombie_Data[[#This Row],[Extra Promotion %]]="",0,Abercrombie_Data[[#This Row],[Extra Promotion %]]/100)))</f>
        <v>34</v>
      </c>
      <c r="M1174" s="10">
        <f t="shared" si="37"/>
        <v>0.5</v>
      </c>
      <c r="N1174" s="12">
        <f>AVERAGEIFS(Abercrombie_Data[Price after Promo''s],Abercrombie_Data[ID],Abercrombie_Data[[#This Row],[ID]])</f>
        <v>34</v>
      </c>
      <c r="O117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5" spans="1:16" x14ac:dyDescent="0.25">
      <c r="A1175" s="2">
        <v>43807</v>
      </c>
      <c r="B1175" s="3" t="s">
        <v>302</v>
      </c>
      <c r="C1175" s="3" t="s">
        <v>323</v>
      </c>
      <c r="D1175" s="3" t="s">
        <v>328</v>
      </c>
      <c r="E1175" s="6">
        <v>38711401</v>
      </c>
      <c r="F1175" s="12">
        <v>58</v>
      </c>
      <c r="G1175" s="12">
        <v>29</v>
      </c>
      <c r="H1175" s="3" t="s">
        <v>385</v>
      </c>
      <c r="I1175" s="3" t="s">
        <v>389</v>
      </c>
      <c r="J1175" s="10" t="str">
        <f>IF(Abercrombie_Data[[#This Row],[Extra Promotion]]="","",MID(Abercrombie_Data[[#This Row],[Extra Promotion]],FIND("%",Abercrombie_Data[[#This Row],[Extra Promotion]])-2,2))</f>
        <v/>
      </c>
      <c r="K1175" s="7">
        <f t="shared" si="36"/>
        <v>29</v>
      </c>
      <c r="L1175" s="7">
        <f>K1175*(1-(IF(Abercrombie_Data[[#This Row],[Extra Promotion %]]="",0,Abercrombie_Data[[#This Row],[Extra Promotion %]]/100)))</f>
        <v>29</v>
      </c>
      <c r="M1175" s="10">
        <f t="shared" si="37"/>
        <v>0.5</v>
      </c>
      <c r="N1175" s="12">
        <f>AVERAGEIFS(Abercrombie_Data[Price after Promo''s],Abercrombie_Data[ID],Abercrombie_Data[[#This Row],[ID]])</f>
        <v>29</v>
      </c>
      <c r="O117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6" spans="1:16" x14ac:dyDescent="0.25">
      <c r="A1176" s="2">
        <v>43807</v>
      </c>
      <c r="B1176" s="3" t="s">
        <v>302</v>
      </c>
      <c r="C1176" s="3" t="s">
        <v>330</v>
      </c>
      <c r="D1176" s="3" t="s">
        <v>375</v>
      </c>
      <c r="E1176" s="6">
        <v>39160891</v>
      </c>
      <c r="F1176" s="12">
        <v>58</v>
      </c>
      <c r="G1176" s="12">
        <v>29</v>
      </c>
      <c r="H1176" s="3" t="s">
        <v>385</v>
      </c>
      <c r="I1176" s="3" t="s">
        <v>388</v>
      </c>
      <c r="J1176" s="10" t="str">
        <f>IF(Abercrombie_Data[[#This Row],[Extra Promotion]]="","",MID(Abercrombie_Data[[#This Row],[Extra Promotion]],FIND("%",Abercrombie_Data[[#This Row],[Extra Promotion]])-2,2))</f>
        <v>25</v>
      </c>
      <c r="K1176" s="7">
        <f t="shared" si="36"/>
        <v>29</v>
      </c>
      <c r="L1176" s="7">
        <f>K1176*(1-(IF(Abercrombie_Data[[#This Row],[Extra Promotion %]]="",0,Abercrombie_Data[[#This Row],[Extra Promotion %]]/100)))</f>
        <v>21.75</v>
      </c>
      <c r="M1176" s="10">
        <f t="shared" si="37"/>
        <v>0.625</v>
      </c>
      <c r="N1176" s="12">
        <f>AVERAGEIFS(Abercrombie_Data[Price after Promo''s],Abercrombie_Data[ID],Abercrombie_Data[[#This Row],[ID]])</f>
        <v>21.75</v>
      </c>
      <c r="O117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7" spans="1:16" x14ac:dyDescent="0.25">
      <c r="A1177" s="2">
        <v>43807</v>
      </c>
      <c r="B1177" s="3" t="s">
        <v>302</v>
      </c>
      <c r="C1177" s="3" t="s">
        <v>368</v>
      </c>
      <c r="D1177" s="3" t="s">
        <v>216</v>
      </c>
      <c r="E1177" s="6">
        <v>39036908</v>
      </c>
      <c r="F1177" s="12">
        <v>58</v>
      </c>
      <c r="G1177" s="12">
        <v>29</v>
      </c>
      <c r="H1177" s="3" t="s">
        <v>385</v>
      </c>
      <c r="I1177" s="3" t="s">
        <v>388</v>
      </c>
      <c r="J1177" s="10" t="str">
        <f>IF(Abercrombie_Data[[#This Row],[Extra Promotion]]="","",MID(Abercrombie_Data[[#This Row],[Extra Promotion]],FIND("%",Abercrombie_Data[[#This Row],[Extra Promotion]])-2,2))</f>
        <v>25</v>
      </c>
      <c r="K1177" s="7">
        <f t="shared" si="36"/>
        <v>29</v>
      </c>
      <c r="L1177" s="7">
        <f>K1177*(1-(IF(Abercrombie_Data[[#This Row],[Extra Promotion %]]="",0,Abercrombie_Data[[#This Row],[Extra Promotion %]]/100)))</f>
        <v>21.75</v>
      </c>
      <c r="M1177" s="10">
        <f t="shared" si="37"/>
        <v>0.625</v>
      </c>
      <c r="N1177" s="12">
        <f>AVERAGEIFS(Abercrombie_Data[Price after Promo''s],Abercrombie_Data[ID],Abercrombie_Data[[#This Row],[ID]])</f>
        <v>21.75</v>
      </c>
      <c r="O117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8" spans="1:16" x14ac:dyDescent="0.25">
      <c r="A1178" s="2">
        <v>43807</v>
      </c>
      <c r="B1178" s="3" t="s">
        <v>302</v>
      </c>
      <c r="C1178" s="3" t="s">
        <v>371</v>
      </c>
      <c r="D1178" s="3" t="s">
        <v>332</v>
      </c>
      <c r="E1178" s="6">
        <v>38835332</v>
      </c>
      <c r="F1178" s="12">
        <v>58</v>
      </c>
      <c r="G1178" s="12">
        <v>29</v>
      </c>
      <c r="H1178" s="3" t="s">
        <v>385</v>
      </c>
      <c r="I1178" s="3" t="s">
        <v>388</v>
      </c>
      <c r="J1178" s="10" t="str">
        <f>IF(Abercrombie_Data[[#This Row],[Extra Promotion]]="","",MID(Abercrombie_Data[[#This Row],[Extra Promotion]],FIND("%",Abercrombie_Data[[#This Row],[Extra Promotion]])-2,2))</f>
        <v>25</v>
      </c>
      <c r="K1178" s="7">
        <f t="shared" si="36"/>
        <v>29</v>
      </c>
      <c r="L1178" s="7">
        <f>K1178*(1-(IF(Abercrombie_Data[[#This Row],[Extra Promotion %]]="",0,Abercrombie_Data[[#This Row],[Extra Promotion %]]/100)))</f>
        <v>21.75</v>
      </c>
      <c r="M1178" s="10">
        <f t="shared" si="37"/>
        <v>0.625</v>
      </c>
      <c r="N1178" s="12">
        <f>AVERAGEIFS(Abercrombie_Data[Price after Promo''s],Abercrombie_Data[ID],Abercrombie_Data[[#This Row],[ID]])</f>
        <v>21.75</v>
      </c>
      <c r="O117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79" spans="1:16" x14ac:dyDescent="0.25">
      <c r="A1179" s="2">
        <v>43807</v>
      </c>
      <c r="B1179" s="3" t="s">
        <v>302</v>
      </c>
      <c r="C1179" s="3" t="s">
        <v>333</v>
      </c>
      <c r="D1179" s="3" t="s">
        <v>18</v>
      </c>
      <c r="E1179" s="6">
        <v>39036928</v>
      </c>
      <c r="F1179" s="12">
        <v>68</v>
      </c>
      <c r="G1179" s="12">
        <v>34</v>
      </c>
      <c r="H1179" s="3" t="s">
        <v>385</v>
      </c>
      <c r="I1179" s="3" t="s">
        <v>388</v>
      </c>
      <c r="J1179" s="10" t="str">
        <f>IF(Abercrombie_Data[[#This Row],[Extra Promotion]]="","",MID(Abercrombie_Data[[#This Row],[Extra Promotion]],FIND("%",Abercrombie_Data[[#This Row],[Extra Promotion]])-2,2))</f>
        <v>25</v>
      </c>
      <c r="K1179" s="7">
        <f t="shared" si="36"/>
        <v>34</v>
      </c>
      <c r="L1179" s="7">
        <f>K1179*(1-(IF(Abercrombie_Data[[#This Row],[Extra Promotion %]]="",0,Abercrombie_Data[[#This Row],[Extra Promotion %]]/100)))</f>
        <v>25.5</v>
      </c>
      <c r="M1179" s="10">
        <f t="shared" si="37"/>
        <v>0.625</v>
      </c>
      <c r="N1179" s="12">
        <f>AVERAGEIFS(Abercrombie_Data[Price after Promo''s],Abercrombie_Data[ID],Abercrombie_Data[[#This Row],[ID]])</f>
        <v>25.5</v>
      </c>
      <c r="O117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7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0" spans="1:16" x14ac:dyDescent="0.25">
      <c r="A1180" s="2">
        <v>43807</v>
      </c>
      <c r="B1180" s="3" t="s">
        <v>302</v>
      </c>
      <c r="C1180" s="3" t="s">
        <v>344</v>
      </c>
      <c r="D1180" s="3" t="s">
        <v>363</v>
      </c>
      <c r="E1180" s="6">
        <v>37766904</v>
      </c>
      <c r="F1180" s="12">
        <v>58</v>
      </c>
      <c r="G1180" s="12">
        <v>29</v>
      </c>
      <c r="H1180" s="3" t="s">
        <v>385</v>
      </c>
      <c r="I1180" s="3" t="s">
        <v>388</v>
      </c>
      <c r="J1180" s="10" t="str">
        <f>IF(Abercrombie_Data[[#This Row],[Extra Promotion]]="","",MID(Abercrombie_Data[[#This Row],[Extra Promotion]],FIND("%",Abercrombie_Data[[#This Row],[Extra Promotion]])-2,2))</f>
        <v>25</v>
      </c>
      <c r="K1180" s="7">
        <f t="shared" si="36"/>
        <v>29</v>
      </c>
      <c r="L1180" s="7">
        <f>K1180*(1-(IF(Abercrombie_Data[[#This Row],[Extra Promotion %]]="",0,Abercrombie_Data[[#This Row],[Extra Promotion %]]/100)))</f>
        <v>21.75</v>
      </c>
      <c r="M1180" s="10">
        <f t="shared" si="37"/>
        <v>0.625</v>
      </c>
      <c r="N1180" s="12">
        <f>AVERAGEIFS(Abercrombie_Data[Price after Promo''s],Abercrombie_Data[ID],Abercrombie_Data[[#This Row],[ID]])</f>
        <v>21.75</v>
      </c>
      <c r="O118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1" spans="1:16" x14ac:dyDescent="0.25">
      <c r="A1181" s="2">
        <v>43807</v>
      </c>
      <c r="B1181" s="3" t="s">
        <v>302</v>
      </c>
      <c r="C1181" s="3" t="s">
        <v>330</v>
      </c>
      <c r="D1181" s="3" t="s">
        <v>379</v>
      </c>
      <c r="E1181" s="6">
        <v>39160889</v>
      </c>
      <c r="F1181" s="12">
        <v>58</v>
      </c>
      <c r="G1181" s="12">
        <v>29</v>
      </c>
      <c r="H1181" s="3" t="s">
        <v>385</v>
      </c>
      <c r="I1181" s="3" t="s">
        <v>388</v>
      </c>
      <c r="J1181" s="10" t="str">
        <f>IF(Abercrombie_Data[[#This Row],[Extra Promotion]]="","",MID(Abercrombie_Data[[#This Row],[Extra Promotion]],FIND("%",Abercrombie_Data[[#This Row],[Extra Promotion]])-2,2))</f>
        <v>25</v>
      </c>
      <c r="K1181" s="7">
        <f t="shared" si="36"/>
        <v>29</v>
      </c>
      <c r="L1181" s="7">
        <f>K1181*(1-(IF(Abercrombie_Data[[#This Row],[Extra Promotion %]]="",0,Abercrombie_Data[[#This Row],[Extra Promotion %]]/100)))</f>
        <v>21.75</v>
      </c>
      <c r="M1181" s="10">
        <f t="shared" si="37"/>
        <v>0.625</v>
      </c>
      <c r="N1181" s="12">
        <f>AVERAGEIFS(Abercrombie_Data[Price after Promo''s],Abercrombie_Data[ID],Abercrombie_Data[[#This Row],[ID]])</f>
        <v>21.75</v>
      </c>
      <c r="O118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2" spans="1:16" x14ac:dyDescent="0.25">
      <c r="A1182" s="2">
        <v>43807</v>
      </c>
      <c r="B1182" s="3" t="s">
        <v>302</v>
      </c>
      <c r="C1182" s="3" t="s">
        <v>75</v>
      </c>
      <c r="D1182" s="3" t="s">
        <v>14</v>
      </c>
      <c r="E1182" s="6">
        <v>38960339</v>
      </c>
      <c r="F1182" s="12">
        <v>78</v>
      </c>
      <c r="G1182" s="12">
        <v>39</v>
      </c>
      <c r="H1182" s="3" t="s">
        <v>385</v>
      </c>
      <c r="I1182" s="3" t="s">
        <v>389</v>
      </c>
      <c r="J1182" s="10" t="str">
        <f>IF(Abercrombie_Data[[#This Row],[Extra Promotion]]="","",MID(Abercrombie_Data[[#This Row],[Extra Promotion]],FIND("%",Abercrombie_Data[[#This Row],[Extra Promotion]])-2,2))</f>
        <v/>
      </c>
      <c r="K1182" s="7">
        <f t="shared" si="36"/>
        <v>39</v>
      </c>
      <c r="L1182" s="7">
        <f>K1182*(1-(IF(Abercrombie_Data[[#This Row],[Extra Promotion %]]="",0,Abercrombie_Data[[#This Row],[Extra Promotion %]]/100)))</f>
        <v>39</v>
      </c>
      <c r="M1182" s="10">
        <f t="shared" si="37"/>
        <v>0.5</v>
      </c>
      <c r="N1182" s="12">
        <f>AVERAGEIFS(Abercrombie_Data[Price after Promo''s],Abercrombie_Data[ID],Abercrombie_Data[[#This Row],[ID]])</f>
        <v>39</v>
      </c>
      <c r="O118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3" spans="1:16" x14ac:dyDescent="0.25">
      <c r="A1183" s="2">
        <v>43807</v>
      </c>
      <c r="B1183" s="3" t="s">
        <v>302</v>
      </c>
      <c r="C1183" s="3" t="s">
        <v>364</v>
      </c>
      <c r="D1183" s="3" t="s">
        <v>30</v>
      </c>
      <c r="E1183" s="6">
        <v>39036923</v>
      </c>
      <c r="F1183" s="12">
        <v>78</v>
      </c>
      <c r="G1183" s="12">
        <v>39</v>
      </c>
      <c r="H1183" s="3" t="s">
        <v>385</v>
      </c>
      <c r="I1183" s="3" t="s">
        <v>388</v>
      </c>
      <c r="J1183" s="10" t="str">
        <f>IF(Abercrombie_Data[[#This Row],[Extra Promotion]]="","",MID(Abercrombie_Data[[#This Row],[Extra Promotion]],FIND("%",Abercrombie_Data[[#This Row],[Extra Promotion]])-2,2))</f>
        <v>25</v>
      </c>
      <c r="K1183" s="7">
        <f t="shared" si="36"/>
        <v>39</v>
      </c>
      <c r="L1183" s="7">
        <f>K1183*(1-(IF(Abercrombie_Data[[#This Row],[Extra Promotion %]]="",0,Abercrombie_Data[[#This Row],[Extra Promotion %]]/100)))</f>
        <v>29.25</v>
      </c>
      <c r="M1183" s="10">
        <f t="shared" si="37"/>
        <v>0.625</v>
      </c>
      <c r="N1183" s="12">
        <f>AVERAGEIFS(Abercrombie_Data[Price after Promo''s],Abercrombie_Data[ID],Abercrombie_Data[[#This Row],[ID]])</f>
        <v>29.25</v>
      </c>
      <c r="O118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4" spans="1:16" x14ac:dyDescent="0.25">
      <c r="A1184" s="2">
        <v>43807</v>
      </c>
      <c r="B1184" s="3" t="s">
        <v>302</v>
      </c>
      <c r="C1184" s="3" t="s">
        <v>323</v>
      </c>
      <c r="D1184" s="3" t="s">
        <v>177</v>
      </c>
      <c r="E1184" s="6">
        <v>39160890</v>
      </c>
      <c r="F1184" s="12">
        <v>58</v>
      </c>
      <c r="G1184" s="12">
        <v>35</v>
      </c>
      <c r="H1184" s="3" t="s">
        <v>385</v>
      </c>
      <c r="I1184" s="3" t="s">
        <v>389</v>
      </c>
      <c r="J1184" s="10" t="str">
        <f>IF(Abercrombie_Data[[#This Row],[Extra Promotion]]="","",MID(Abercrombie_Data[[#This Row],[Extra Promotion]],FIND("%",Abercrombie_Data[[#This Row],[Extra Promotion]])-2,2))</f>
        <v/>
      </c>
      <c r="K1184" s="7">
        <f t="shared" si="36"/>
        <v>35</v>
      </c>
      <c r="L1184" s="7">
        <f>K1184*(1-(IF(Abercrombie_Data[[#This Row],[Extra Promotion %]]="",0,Abercrombie_Data[[#This Row],[Extra Promotion %]]/100)))</f>
        <v>35</v>
      </c>
      <c r="M1184" s="10">
        <f t="shared" si="37"/>
        <v>0.39655172413793105</v>
      </c>
      <c r="N1184" s="12">
        <f>AVERAGEIFS(Abercrombie_Data[Price after Promo''s],Abercrombie_Data[ID],Abercrombie_Data[[#This Row],[ID]])</f>
        <v>35</v>
      </c>
      <c r="O118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5" spans="1:16" x14ac:dyDescent="0.25">
      <c r="A1185" s="2">
        <v>43807</v>
      </c>
      <c r="B1185" s="3" t="s">
        <v>302</v>
      </c>
      <c r="C1185" s="3" t="s">
        <v>330</v>
      </c>
      <c r="D1185" s="3" t="s">
        <v>378</v>
      </c>
      <c r="E1185" s="6">
        <v>38835333</v>
      </c>
      <c r="F1185" s="12">
        <v>58</v>
      </c>
      <c r="G1185" s="12">
        <v>29</v>
      </c>
      <c r="H1185" s="3" t="s">
        <v>385</v>
      </c>
      <c r="I1185" s="3" t="s">
        <v>388</v>
      </c>
      <c r="J1185" s="10" t="str">
        <f>IF(Abercrombie_Data[[#This Row],[Extra Promotion]]="","",MID(Abercrombie_Data[[#This Row],[Extra Promotion]],FIND("%",Abercrombie_Data[[#This Row],[Extra Promotion]])-2,2))</f>
        <v>25</v>
      </c>
      <c r="K1185" s="7">
        <f t="shared" si="36"/>
        <v>29</v>
      </c>
      <c r="L1185" s="7">
        <f>K1185*(1-(IF(Abercrombie_Data[[#This Row],[Extra Promotion %]]="",0,Abercrombie_Data[[#This Row],[Extra Promotion %]]/100)))</f>
        <v>21.75</v>
      </c>
      <c r="M1185" s="10">
        <f t="shared" si="37"/>
        <v>0.625</v>
      </c>
      <c r="N1185" s="12">
        <f>AVERAGEIFS(Abercrombie_Data[Price after Promo''s],Abercrombie_Data[ID],Abercrombie_Data[[#This Row],[ID]])</f>
        <v>21.75</v>
      </c>
      <c r="O118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6" spans="1:16" x14ac:dyDescent="0.25">
      <c r="A1186" s="2">
        <v>43807</v>
      </c>
      <c r="B1186" s="3" t="s">
        <v>302</v>
      </c>
      <c r="C1186" s="3" t="s">
        <v>304</v>
      </c>
      <c r="D1186" s="3" t="s">
        <v>352</v>
      </c>
      <c r="E1186" s="6">
        <v>39036921</v>
      </c>
      <c r="F1186" s="12">
        <v>58</v>
      </c>
      <c r="G1186" s="12">
        <v>39</v>
      </c>
      <c r="H1186" s="3" t="s">
        <v>385</v>
      </c>
      <c r="I1186" s="3" t="s">
        <v>389</v>
      </c>
      <c r="J1186" s="10" t="str">
        <f>IF(Abercrombie_Data[[#This Row],[Extra Promotion]]="","",MID(Abercrombie_Data[[#This Row],[Extra Promotion]],FIND("%",Abercrombie_Data[[#This Row],[Extra Promotion]])-2,2))</f>
        <v/>
      </c>
      <c r="K1186" s="7">
        <f t="shared" si="36"/>
        <v>39</v>
      </c>
      <c r="L1186" s="7">
        <f>K1186*(1-(IF(Abercrombie_Data[[#This Row],[Extra Promotion %]]="",0,Abercrombie_Data[[#This Row],[Extra Promotion %]]/100)))</f>
        <v>39</v>
      </c>
      <c r="M1186" s="10">
        <f t="shared" si="37"/>
        <v>0.32758620689655171</v>
      </c>
      <c r="N1186" s="12">
        <f>AVERAGEIFS(Abercrombie_Data[Price after Promo''s],Abercrombie_Data[ID],Abercrombie_Data[[#This Row],[ID]])</f>
        <v>39</v>
      </c>
      <c r="O118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7" spans="1:16" x14ac:dyDescent="0.25">
      <c r="A1187" s="2">
        <v>43807</v>
      </c>
      <c r="B1187" s="3" t="s">
        <v>302</v>
      </c>
      <c r="C1187" s="3" t="s">
        <v>337</v>
      </c>
      <c r="D1187" s="3" t="s">
        <v>172</v>
      </c>
      <c r="E1187" s="6">
        <v>38835334</v>
      </c>
      <c r="F1187" s="12">
        <v>58</v>
      </c>
      <c r="G1187" s="12">
        <v>29</v>
      </c>
      <c r="H1187" s="3" t="s">
        <v>385</v>
      </c>
      <c r="I1187" s="3" t="s">
        <v>388</v>
      </c>
      <c r="J1187" s="10" t="str">
        <f>IF(Abercrombie_Data[[#This Row],[Extra Promotion]]="","",MID(Abercrombie_Data[[#This Row],[Extra Promotion]],FIND("%",Abercrombie_Data[[#This Row],[Extra Promotion]])-2,2))</f>
        <v>25</v>
      </c>
      <c r="K1187" s="7">
        <f t="shared" si="36"/>
        <v>29</v>
      </c>
      <c r="L1187" s="7">
        <f>K1187*(1-(IF(Abercrombie_Data[[#This Row],[Extra Promotion %]]="",0,Abercrombie_Data[[#This Row],[Extra Promotion %]]/100)))</f>
        <v>21.75</v>
      </c>
      <c r="M1187" s="10">
        <f t="shared" si="37"/>
        <v>0.625</v>
      </c>
      <c r="N1187" s="12">
        <f>AVERAGEIFS(Abercrombie_Data[Price after Promo''s],Abercrombie_Data[ID],Abercrombie_Data[[#This Row],[ID]])</f>
        <v>21.75</v>
      </c>
      <c r="O118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8" spans="1:16" x14ac:dyDescent="0.25">
      <c r="A1188" s="2">
        <v>43807</v>
      </c>
      <c r="B1188" s="3" t="s">
        <v>302</v>
      </c>
      <c r="C1188" s="3" t="s">
        <v>344</v>
      </c>
      <c r="D1188" s="3" t="s">
        <v>183</v>
      </c>
      <c r="E1188" s="6">
        <v>37766902</v>
      </c>
      <c r="F1188" s="12">
        <v>58</v>
      </c>
      <c r="G1188" s="12">
        <v>29</v>
      </c>
      <c r="H1188" s="3" t="s">
        <v>385</v>
      </c>
      <c r="I1188" s="3" t="s">
        <v>388</v>
      </c>
      <c r="J1188" s="10" t="str">
        <f>IF(Abercrombie_Data[[#This Row],[Extra Promotion]]="","",MID(Abercrombie_Data[[#This Row],[Extra Promotion]],FIND("%",Abercrombie_Data[[#This Row],[Extra Promotion]])-2,2))</f>
        <v>25</v>
      </c>
      <c r="K1188" s="7">
        <f t="shared" si="36"/>
        <v>29</v>
      </c>
      <c r="L1188" s="7">
        <f>K1188*(1-(IF(Abercrombie_Data[[#This Row],[Extra Promotion %]]="",0,Abercrombie_Data[[#This Row],[Extra Promotion %]]/100)))</f>
        <v>21.75</v>
      </c>
      <c r="M1188" s="10">
        <f t="shared" si="37"/>
        <v>0.625</v>
      </c>
      <c r="N1188" s="12">
        <f>AVERAGEIFS(Abercrombie_Data[Price after Promo''s],Abercrombie_Data[ID],Abercrombie_Data[[#This Row],[ID]])</f>
        <v>21.75</v>
      </c>
      <c r="O118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89" spans="1:16" x14ac:dyDescent="0.25">
      <c r="A1189" s="2">
        <v>43807</v>
      </c>
      <c r="B1189" s="3" t="s">
        <v>302</v>
      </c>
      <c r="C1189" s="3" t="s">
        <v>346</v>
      </c>
      <c r="D1189" s="3" t="s">
        <v>193</v>
      </c>
      <c r="E1189" s="6">
        <v>36106829</v>
      </c>
      <c r="F1189" s="12">
        <v>58</v>
      </c>
      <c r="G1189" s="12"/>
      <c r="H1189" s="3" t="s">
        <v>385</v>
      </c>
      <c r="I1189" s="3" t="s">
        <v>389</v>
      </c>
      <c r="J1189" s="10" t="str">
        <f>IF(Abercrombie_Data[[#This Row],[Extra Promotion]]="","",MID(Abercrombie_Data[[#This Row],[Extra Promotion]],FIND("%",Abercrombie_Data[[#This Row],[Extra Promotion]])-2,2))</f>
        <v/>
      </c>
      <c r="K1189" s="7">
        <f t="shared" si="36"/>
        <v>58</v>
      </c>
      <c r="L1189" s="7">
        <f>K1189*(1-(IF(Abercrombie_Data[[#This Row],[Extra Promotion %]]="",0,Abercrombie_Data[[#This Row],[Extra Promotion %]]/100)))</f>
        <v>58</v>
      </c>
      <c r="M1189" s="10">
        <f t="shared" si="37"/>
        <v>0</v>
      </c>
      <c r="N1189" s="12">
        <f>AVERAGEIFS(Abercrombie_Data[Price after Promo''s],Abercrombie_Data[ID],Abercrombie_Data[[#This Row],[ID]])</f>
        <v>58</v>
      </c>
      <c r="O118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8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0" spans="1:16" x14ac:dyDescent="0.25">
      <c r="A1190" s="2">
        <v>43807</v>
      </c>
      <c r="B1190" s="3" t="s">
        <v>302</v>
      </c>
      <c r="C1190" s="3" t="s">
        <v>364</v>
      </c>
      <c r="D1190" s="3" t="s">
        <v>155</v>
      </c>
      <c r="E1190" s="6">
        <v>39036922</v>
      </c>
      <c r="F1190" s="12">
        <v>78</v>
      </c>
      <c r="G1190" s="12">
        <v>39</v>
      </c>
      <c r="H1190" s="3" t="s">
        <v>385</v>
      </c>
      <c r="I1190" s="3" t="s">
        <v>388</v>
      </c>
      <c r="J1190" s="10" t="str">
        <f>IF(Abercrombie_Data[[#This Row],[Extra Promotion]]="","",MID(Abercrombie_Data[[#This Row],[Extra Promotion]],FIND("%",Abercrombie_Data[[#This Row],[Extra Promotion]])-2,2))</f>
        <v>25</v>
      </c>
      <c r="K1190" s="7">
        <f t="shared" si="36"/>
        <v>39</v>
      </c>
      <c r="L1190" s="7">
        <f>K1190*(1-(IF(Abercrombie_Data[[#This Row],[Extra Promotion %]]="",0,Abercrombie_Data[[#This Row],[Extra Promotion %]]/100)))</f>
        <v>29.25</v>
      </c>
      <c r="M1190" s="10">
        <f t="shared" si="37"/>
        <v>0.625</v>
      </c>
      <c r="N1190" s="12">
        <f>AVERAGEIFS(Abercrombie_Data[Price after Promo''s],Abercrombie_Data[ID],Abercrombie_Data[[#This Row],[ID]])</f>
        <v>29.25</v>
      </c>
      <c r="O119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1" spans="1:16" x14ac:dyDescent="0.25">
      <c r="A1191" s="2">
        <v>43807</v>
      </c>
      <c r="B1191" s="3" t="s">
        <v>302</v>
      </c>
      <c r="C1191" s="3" t="s">
        <v>368</v>
      </c>
      <c r="D1191" s="3" t="s">
        <v>372</v>
      </c>
      <c r="E1191" s="6">
        <v>39036900</v>
      </c>
      <c r="F1191" s="12">
        <v>68</v>
      </c>
      <c r="G1191" s="12">
        <v>34</v>
      </c>
      <c r="H1191" s="3" t="s">
        <v>385</v>
      </c>
      <c r="I1191" s="3" t="s">
        <v>388</v>
      </c>
      <c r="J1191" s="10" t="str">
        <f>IF(Abercrombie_Data[[#This Row],[Extra Promotion]]="","",MID(Abercrombie_Data[[#This Row],[Extra Promotion]],FIND("%",Abercrombie_Data[[#This Row],[Extra Promotion]])-2,2))</f>
        <v>25</v>
      </c>
      <c r="K1191" s="7">
        <f t="shared" si="36"/>
        <v>34</v>
      </c>
      <c r="L1191" s="7">
        <f>K1191*(1-(IF(Abercrombie_Data[[#This Row],[Extra Promotion %]]="",0,Abercrombie_Data[[#This Row],[Extra Promotion %]]/100)))</f>
        <v>25.5</v>
      </c>
      <c r="M1191" s="10">
        <f t="shared" si="37"/>
        <v>0.625</v>
      </c>
      <c r="N1191" s="12">
        <f>AVERAGEIFS(Abercrombie_Data[Price after Promo''s],Abercrombie_Data[ID],Abercrombie_Data[[#This Row],[ID]])</f>
        <v>25.5</v>
      </c>
      <c r="O119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2" spans="1:16" x14ac:dyDescent="0.25">
      <c r="A1192" s="2">
        <v>43807</v>
      </c>
      <c r="B1192" s="3" t="s">
        <v>302</v>
      </c>
      <c r="C1192" s="3" t="s">
        <v>368</v>
      </c>
      <c r="D1192" s="3" t="s">
        <v>14</v>
      </c>
      <c r="E1192" s="6">
        <v>39036907</v>
      </c>
      <c r="F1192" s="12">
        <v>58</v>
      </c>
      <c r="G1192" s="12">
        <v>29</v>
      </c>
      <c r="H1192" s="3" t="s">
        <v>385</v>
      </c>
      <c r="I1192" s="3" t="s">
        <v>388</v>
      </c>
      <c r="J1192" s="10" t="str">
        <f>IF(Abercrombie_Data[[#This Row],[Extra Promotion]]="","",MID(Abercrombie_Data[[#This Row],[Extra Promotion]],FIND("%",Abercrombie_Data[[#This Row],[Extra Promotion]])-2,2))</f>
        <v>25</v>
      </c>
      <c r="K1192" s="7">
        <f t="shared" si="36"/>
        <v>29</v>
      </c>
      <c r="L1192" s="7">
        <f>K1192*(1-(IF(Abercrombie_Data[[#This Row],[Extra Promotion %]]="",0,Abercrombie_Data[[#This Row],[Extra Promotion %]]/100)))</f>
        <v>21.75</v>
      </c>
      <c r="M1192" s="10">
        <f t="shared" si="37"/>
        <v>0.625</v>
      </c>
      <c r="N1192" s="12">
        <f>AVERAGEIFS(Abercrombie_Data[Price after Promo''s],Abercrombie_Data[ID],Abercrombie_Data[[#This Row],[ID]])</f>
        <v>21.75</v>
      </c>
      <c r="O119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3" spans="1:16" x14ac:dyDescent="0.25">
      <c r="A1193" s="2">
        <v>43807</v>
      </c>
      <c r="B1193" s="3" t="s">
        <v>302</v>
      </c>
      <c r="C1193" s="3" t="s">
        <v>323</v>
      </c>
      <c r="D1193" s="3" t="s">
        <v>376</v>
      </c>
      <c r="E1193" s="6">
        <v>38960323</v>
      </c>
      <c r="F1193" s="12">
        <v>58</v>
      </c>
      <c r="G1193" s="12">
        <v>29</v>
      </c>
      <c r="H1193" s="3" t="s">
        <v>385</v>
      </c>
      <c r="I1193" s="3" t="s">
        <v>388</v>
      </c>
      <c r="J1193" s="10" t="str">
        <f>IF(Abercrombie_Data[[#This Row],[Extra Promotion]]="","",MID(Abercrombie_Data[[#This Row],[Extra Promotion]],FIND("%",Abercrombie_Data[[#This Row],[Extra Promotion]])-2,2))</f>
        <v>25</v>
      </c>
      <c r="K1193" s="7">
        <f t="shared" si="36"/>
        <v>29</v>
      </c>
      <c r="L1193" s="7">
        <f>K1193*(1-(IF(Abercrombie_Data[[#This Row],[Extra Promotion %]]="",0,Abercrombie_Data[[#This Row],[Extra Promotion %]]/100)))</f>
        <v>21.75</v>
      </c>
      <c r="M1193" s="10">
        <f t="shared" si="37"/>
        <v>0.625</v>
      </c>
      <c r="N1193" s="12">
        <f>AVERAGEIFS(Abercrombie_Data[Price after Promo''s],Abercrombie_Data[ID],Abercrombie_Data[[#This Row],[ID]])</f>
        <v>21.75</v>
      </c>
      <c r="O119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4" spans="1:16" x14ac:dyDescent="0.25">
      <c r="A1194" s="2">
        <v>43807</v>
      </c>
      <c r="B1194" s="3" t="s">
        <v>302</v>
      </c>
      <c r="C1194" s="3" t="s">
        <v>323</v>
      </c>
      <c r="D1194" s="3" t="s">
        <v>380</v>
      </c>
      <c r="E1194" s="6">
        <v>38960324</v>
      </c>
      <c r="F1194" s="12">
        <v>58</v>
      </c>
      <c r="G1194" s="12">
        <v>29</v>
      </c>
      <c r="H1194" s="3" t="s">
        <v>385</v>
      </c>
      <c r="I1194" s="3" t="s">
        <v>388</v>
      </c>
      <c r="J1194" s="10" t="str">
        <f>IF(Abercrombie_Data[[#This Row],[Extra Promotion]]="","",MID(Abercrombie_Data[[#This Row],[Extra Promotion]],FIND("%",Abercrombie_Data[[#This Row],[Extra Promotion]])-2,2))</f>
        <v>25</v>
      </c>
      <c r="K1194" s="7">
        <f t="shared" si="36"/>
        <v>29</v>
      </c>
      <c r="L1194" s="7">
        <f>K1194*(1-(IF(Abercrombie_Data[[#This Row],[Extra Promotion %]]="",0,Abercrombie_Data[[#This Row],[Extra Promotion %]]/100)))</f>
        <v>21.75</v>
      </c>
      <c r="M1194" s="10">
        <f t="shared" si="37"/>
        <v>0.625</v>
      </c>
      <c r="N1194" s="12">
        <f>AVERAGEIFS(Abercrombie_Data[Price after Promo''s],Abercrombie_Data[ID],Abercrombie_Data[[#This Row],[ID]])</f>
        <v>21.75</v>
      </c>
      <c r="O119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5" spans="1:16" x14ac:dyDescent="0.25">
      <c r="A1195" s="2">
        <v>43807</v>
      </c>
      <c r="B1195" s="3" t="s">
        <v>302</v>
      </c>
      <c r="C1195" s="3" t="s">
        <v>323</v>
      </c>
      <c r="D1195" s="3" t="s">
        <v>199</v>
      </c>
      <c r="E1195" s="6">
        <v>38960321</v>
      </c>
      <c r="F1195" s="12">
        <v>58</v>
      </c>
      <c r="G1195" s="12">
        <v>29</v>
      </c>
      <c r="H1195" s="3" t="s">
        <v>385</v>
      </c>
      <c r="I1195" s="3" t="s">
        <v>388</v>
      </c>
      <c r="J1195" s="10" t="str">
        <f>IF(Abercrombie_Data[[#This Row],[Extra Promotion]]="","",MID(Abercrombie_Data[[#This Row],[Extra Promotion]],FIND("%",Abercrombie_Data[[#This Row],[Extra Promotion]])-2,2))</f>
        <v>25</v>
      </c>
      <c r="K1195" s="7">
        <f t="shared" si="36"/>
        <v>29</v>
      </c>
      <c r="L1195" s="7">
        <f>K1195*(1-(IF(Abercrombie_Data[[#This Row],[Extra Promotion %]]="",0,Abercrombie_Data[[#This Row],[Extra Promotion %]]/100)))</f>
        <v>21.75</v>
      </c>
      <c r="M1195" s="10">
        <f t="shared" si="37"/>
        <v>0.625</v>
      </c>
      <c r="N1195" s="12">
        <f>AVERAGEIFS(Abercrombie_Data[Price after Promo''s],Abercrombie_Data[ID],Abercrombie_Data[[#This Row],[ID]])</f>
        <v>21.75</v>
      </c>
      <c r="O119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6" spans="1:16" x14ac:dyDescent="0.25">
      <c r="A1196" s="2">
        <v>43807</v>
      </c>
      <c r="B1196" s="3" t="s">
        <v>302</v>
      </c>
      <c r="C1196" s="3" t="s">
        <v>331</v>
      </c>
      <c r="D1196" s="3" t="s">
        <v>199</v>
      </c>
      <c r="E1196" s="6">
        <v>39036901</v>
      </c>
      <c r="F1196" s="12">
        <v>68</v>
      </c>
      <c r="G1196" s="12">
        <v>34</v>
      </c>
      <c r="H1196" s="3" t="s">
        <v>385</v>
      </c>
      <c r="I1196" s="3" t="s">
        <v>388</v>
      </c>
      <c r="J1196" s="10" t="str">
        <f>IF(Abercrombie_Data[[#This Row],[Extra Promotion]]="","",MID(Abercrombie_Data[[#This Row],[Extra Promotion]],FIND("%",Abercrombie_Data[[#This Row],[Extra Promotion]])-2,2))</f>
        <v>25</v>
      </c>
      <c r="K1196" s="7">
        <f t="shared" si="36"/>
        <v>34</v>
      </c>
      <c r="L1196" s="7">
        <f>K1196*(1-(IF(Abercrombie_Data[[#This Row],[Extra Promotion %]]="",0,Abercrombie_Data[[#This Row],[Extra Promotion %]]/100)))</f>
        <v>25.5</v>
      </c>
      <c r="M1196" s="10">
        <f t="shared" si="37"/>
        <v>0.625</v>
      </c>
      <c r="N1196" s="12">
        <f>AVERAGEIFS(Abercrombie_Data[Price after Promo''s],Abercrombie_Data[ID],Abercrombie_Data[[#This Row],[ID]])</f>
        <v>25.5</v>
      </c>
      <c r="O119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7" spans="1:16" x14ac:dyDescent="0.25">
      <c r="A1197" s="2">
        <v>43807</v>
      </c>
      <c r="B1197" s="3" t="s">
        <v>302</v>
      </c>
      <c r="C1197" s="3" t="s">
        <v>323</v>
      </c>
      <c r="D1197" s="3" t="s">
        <v>369</v>
      </c>
      <c r="E1197" s="6">
        <v>38960322</v>
      </c>
      <c r="F1197" s="12">
        <v>58</v>
      </c>
      <c r="G1197" s="12">
        <v>29</v>
      </c>
      <c r="H1197" s="3" t="s">
        <v>385</v>
      </c>
      <c r="I1197" s="3" t="s">
        <v>388</v>
      </c>
      <c r="J1197" s="10" t="str">
        <f>IF(Abercrombie_Data[[#This Row],[Extra Promotion]]="","",MID(Abercrombie_Data[[#This Row],[Extra Promotion]],FIND("%",Abercrombie_Data[[#This Row],[Extra Promotion]])-2,2))</f>
        <v>25</v>
      </c>
      <c r="K1197" s="7">
        <f t="shared" si="36"/>
        <v>29</v>
      </c>
      <c r="L1197" s="7">
        <f>K1197*(1-(IF(Abercrombie_Data[[#This Row],[Extra Promotion %]]="",0,Abercrombie_Data[[#This Row],[Extra Promotion %]]/100)))</f>
        <v>21.75</v>
      </c>
      <c r="M1197" s="10">
        <f t="shared" si="37"/>
        <v>0.625</v>
      </c>
      <c r="N1197" s="12">
        <f>AVERAGEIFS(Abercrombie_Data[Price after Promo''s],Abercrombie_Data[ID],Abercrombie_Data[[#This Row],[ID]])</f>
        <v>21.75</v>
      </c>
      <c r="O119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8" spans="1:16" x14ac:dyDescent="0.25">
      <c r="A1198" s="2">
        <v>43807</v>
      </c>
      <c r="B1198" s="3" t="s">
        <v>302</v>
      </c>
      <c r="C1198" s="3" t="s">
        <v>349</v>
      </c>
      <c r="D1198" s="3" t="s">
        <v>215</v>
      </c>
      <c r="E1198" s="6">
        <v>37958322</v>
      </c>
      <c r="F1198" s="12">
        <v>54</v>
      </c>
      <c r="G1198" s="12"/>
      <c r="H1198" s="3" t="s">
        <v>385</v>
      </c>
      <c r="I1198" s="3" t="s">
        <v>389</v>
      </c>
      <c r="J1198" s="10" t="str">
        <f>IF(Abercrombie_Data[[#This Row],[Extra Promotion]]="","",MID(Abercrombie_Data[[#This Row],[Extra Promotion]],FIND("%",Abercrombie_Data[[#This Row],[Extra Promotion]])-2,2))</f>
        <v/>
      </c>
      <c r="K1198" s="7">
        <f t="shared" si="36"/>
        <v>54</v>
      </c>
      <c r="L1198" s="7">
        <f>K1198*(1-(IF(Abercrombie_Data[[#This Row],[Extra Promotion %]]="",0,Abercrombie_Data[[#This Row],[Extra Promotion %]]/100)))</f>
        <v>54</v>
      </c>
      <c r="M1198" s="10">
        <f t="shared" si="37"/>
        <v>0</v>
      </c>
      <c r="N1198" s="12">
        <f>AVERAGEIFS(Abercrombie_Data[Price after Promo''s],Abercrombie_Data[ID],Abercrombie_Data[[#This Row],[ID]])</f>
        <v>54</v>
      </c>
      <c r="O119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199" spans="1:16" x14ac:dyDescent="0.25">
      <c r="A1199" s="2">
        <v>43807</v>
      </c>
      <c r="B1199" s="3" t="s">
        <v>302</v>
      </c>
      <c r="C1199" s="3" t="s">
        <v>323</v>
      </c>
      <c r="D1199" s="3" t="s">
        <v>289</v>
      </c>
      <c r="E1199" s="6">
        <v>37348594</v>
      </c>
      <c r="F1199" s="12">
        <v>58</v>
      </c>
      <c r="G1199" s="12">
        <v>29</v>
      </c>
      <c r="H1199" s="3" t="s">
        <v>385</v>
      </c>
      <c r="I1199" s="3" t="s">
        <v>388</v>
      </c>
      <c r="J1199" s="10" t="str">
        <f>IF(Abercrombie_Data[[#This Row],[Extra Promotion]]="","",MID(Abercrombie_Data[[#This Row],[Extra Promotion]],FIND("%",Abercrombie_Data[[#This Row],[Extra Promotion]])-2,2))</f>
        <v>25</v>
      </c>
      <c r="K1199" s="7">
        <f t="shared" si="36"/>
        <v>29</v>
      </c>
      <c r="L1199" s="7">
        <f>K1199*(1-(IF(Abercrombie_Data[[#This Row],[Extra Promotion %]]="",0,Abercrombie_Data[[#This Row],[Extra Promotion %]]/100)))</f>
        <v>21.75</v>
      </c>
      <c r="M1199" s="10">
        <f t="shared" si="37"/>
        <v>0.625</v>
      </c>
      <c r="N1199" s="12">
        <f>AVERAGEIFS(Abercrombie_Data[Price after Promo''s],Abercrombie_Data[ID],Abercrombie_Data[[#This Row],[ID]])</f>
        <v>21.75</v>
      </c>
      <c r="O119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19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0" spans="1:16" x14ac:dyDescent="0.25">
      <c r="A1200" s="2">
        <v>43807</v>
      </c>
      <c r="B1200" s="3" t="s">
        <v>302</v>
      </c>
      <c r="C1200" s="3" t="s">
        <v>323</v>
      </c>
      <c r="D1200" s="3" t="s">
        <v>340</v>
      </c>
      <c r="E1200" s="6">
        <v>37348592</v>
      </c>
      <c r="F1200" s="12">
        <v>58</v>
      </c>
      <c r="G1200" s="12">
        <v>29</v>
      </c>
      <c r="H1200" s="3" t="s">
        <v>385</v>
      </c>
      <c r="I1200" s="3" t="s">
        <v>388</v>
      </c>
      <c r="J1200" s="10" t="str">
        <f>IF(Abercrombie_Data[[#This Row],[Extra Promotion]]="","",MID(Abercrombie_Data[[#This Row],[Extra Promotion]],FIND("%",Abercrombie_Data[[#This Row],[Extra Promotion]])-2,2))</f>
        <v>25</v>
      </c>
      <c r="K1200" s="7">
        <f t="shared" si="36"/>
        <v>29</v>
      </c>
      <c r="L1200" s="7">
        <f>K1200*(1-(IF(Abercrombie_Data[[#This Row],[Extra Promotion %]]="",0,Abercrombie_Data[[#This Row],[Extra Promotion %]]/100)))</f>
        <v>21.75</v>
      </c>
      <c r="M1200" s="10">
        <f t="shared" si="37"/>
        <v>0.625</v>
      </c>
      <c r="N1200" s="12">
        <f>AVERAGEIFS(Abercrombie_Data[Price after Promo''s],Abercrombie_Data[ID],Abercrombie_Data[[#This Row],[ID]])</f>
        <v>21.75</v>
      </c>
      <c r="O120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1" spans="1:16" x14ac:dyDescent="0.25">
      <c r="A1201" s="2">
        <v>43807</v>
      </c>
      <c r="B1201" s="3" t="s">
        <v>302</v>
      </c>
      <c r="C1201" s="3" t="s">
        <v>330</v>
      </c>
      <c r="D1201" s="3" t="s">
        <v>369</v>
      </c>
      <c r="E1201" s="6">
        <v>38960331</v>
      </c>
      <c r="F1201" s="12">
        <v>58</v>
      </c>
      <c r="G1201" s="12">
        <v>29</v>
      </c>
      <c r="H1201" s="3" t="s">
        <v>385</v>
      </c>
      <c r="I1201" s="3" t="s">
        <v>388</v>
      </c>
      <c r="J1201" s="10" t="str">
        <f>IF(Abercrombie_Data[[#This Row],[Extra Promotion]]="","",MID(Abercrombie_Data[[#This Row],[Extra Promotion]],FIND("%",Abercrombie_Data[[#This Row],[Extra Promotion]])-2,2))</f>
        <v>25</v>
      </c>
      <c r="K1201" s="7">
        <f t="shared" si="36"/>
        <v>29</v>
      </c>
      <c r="L1201" s="7">
        <f>K1201*(1-(IF(Abercrombie_Data[[#This Row],[Extra Promotion %]]="",0,Abercrombie_Data[[#This Row],[Extra Promotion %]]/100)))</f>
        <v>21.75</v>
      </c>
      <c r="M1201" s="10">
        <f t="shared" si="37"/>
        <v>0.625</v>
      </c>
      <c r="N1201" s="12">
        <f>AVERAGEIFS(Abercrombie_Data[Price after Promo''s],Abercrombie_Data[ID],Abercrombie_Data[[#This Row],[ID]])</f>
        <v>21.75</v>
      </c>
      <c r="O120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2" spans="1:16" x14ac:dyDescent="0.25">
      <c r="A1202" s="2">
        <v>43807</v>
      </c>
      <c r="B1202" s="3" t="s">
        <v>302</v>
      </c>
      <c r="C1202" s="3" t="s">
        <v>364</v>
      </c>
      <c r="D1202" s="3" t="s">
        <v>11</v>
      </c>
      <c r="E1202" s="6">
        <v>39036924</v>
      </c>
      <c r="F1202" s="12">
        <v>78</v>
      </c>
      <c r="G1202" s="12">
        <v>39</v>
      </c>
      <c r="H1202" s="3" t="s">
        <v>385</v>
      </c>
      <c r="I1202" s="3" t="s">
        <v>388</v>
      </c>
      <c r="J1202" s="10" t="str">
        <f>IF(Abercrombie_Data[[#This Row],[Extra Promotion]]="","",MID(Abercrombie_Data[[#This Row],[Extra Promotion]],FIND("%",Abercrombie_Data[[#This Row],[Extra Promotion]])-2,2))</f>
        <v>25</v>
      </c>
      <c r="K1202" s="7">
        <f t="shared" si="36"/>
        <v>39</v>
      </c>
      <c r="L1202" s="7">
        <f>K1202*(1-(IF(Abercrombie_Data[[#This Row],[Extra Promotion %]]="",0,Abercrombie_Data[[#This Row],[Extra Promotion %]]/100)))</f>
        <v>29.25</v>
      </c>
      <c r="M1202" s="10">
        <f t="shared" si="37"/>
        <v>0.625</v>
      </c>
      <c r="N1202" s="12">
        <f>AVERAGEIFS(Abercrombie_Data[Price after Promo''s],Abercrombie_Data[ID],Abercrombie_Data[[#This Row],[ID]])</f>
        <v>29.25</v>
      </c>
      <c r="O120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3" spans="1:16" x14ac:dyDescent="0.25">
      <c r="A1203" s="2">
        <v>43807</v>
      </c>
      <c r="B1203" s="3" t="s">
        <v>302</v>
      </c>
      <c r="C1203" s="3" t="s">
        <v>348</v>
      </c>
      <c r="D1203" s="3" t="s">
        <v>381</v>
      </c>
      <c r="E1203" s="6">
        <v>38960333</v>
      </c>
      <c r="F1203" s="12">
        <v>58</v>
      </c>
      <c r="G1203" s="12">
        <v>29</v>
      </c>
      <c r="H1203" s="3" t="s">
        <v>385</v>
      </c>
      <c r="I1203" s="3" t="s">
        <v>388</v>
      </c>
      <c r="J1203" s="10" t="str">
        <f>IF(Abercrombie_Data[[#This Row],[Extra Promotion]]="","",MID(Abercrombie_Data[[#This Row],[Extra Promotion]],FIND("%",Abercrombie_Data[[#This Row],[Extra Promotion]])-2,2))</f>
        <v>25</v>
      </c>
      <c r="K1203" s="7">
        <f t="shared" si="36"/>
        <v>29</v>
      </c>
      <c r="L1203" s="7">
        <f>K1203*(1-(IF(Abercrombie_Data[[#This Row],[Extra Promotion %]]="",0,Abercrombie_Data[[#This Row],[Extra Promotion %]]/100)))</f>
        <v>21.75</v>
      </c>
      <c r="M1203" s="10">
        <f t="shared" si="37"/>
        <v>0.625</v>
      </c>
      <c r="N1203" s="12">
        <f>AVERAGEIFS(Abercrombie_Data[Price after Promo''s],Abercrombie_Data[ID],Abercrombie_Data[[#This Row],[ID]])</f>
        <v>21.75</v>
      </c>
      <c r="O120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4" spans="1:16" x14ac:dyDescent="0.25">
      <c r="A1204" s="2">
        <v>43807</v>
      </c>
      <c r="B1204" s="3" t="s">
        <v>302</v>
      </c>
      <c r="C1204" s="3" t="s">
        <v>330</v>
      </c>
      <c r="D1204" s="3" t="s">
        <v>183</v>
      </c>
      <c r="E1204" s="6">
        <v>39160892</v>
      </c>
      <c r="F1204" s="12">
        <v>58</v>
      </c>
      <c r="G1204" s="12">
        <v>29</v>
      </c>
      <c r="H1204" s="3" t="s">
        <v>385</v>
      </c>
      <c r="I1204" s="3" t="s">
        <v>388</v>
      </c>
      <c r="J1204" s="10" t="str">
        <f>IF(Abercrombie_Data[[#This Row],[Extra Promotion]]="","",MID(Abercrombie_Data[[#This Row],[Extra Promotion]],FIND("%",Abercrombie_Data[[#This Row],[Extra Promotion]])-2,2))</f>
        <v>25</v>
      </c>
      <c r="K1204" s="7">
        <f t="shared" si="36"/>
        <v>29</v>
      </c>
      <c r="L1204" s="7">
        <f>K1204*(1-(IF(Abercrombie_Data[[#This Row],[Extra Promotion %]]="",0,Abercrombie_Data[[#This Row],[Extra Promotion %]]/100)))</f>
        <v>21.75</v>
      </c>
      <c r="M1204" s="10">
        <f t="shared" si="37"/>
        <v>0.625</v>
      </c>
      <c r="N1204" s="12">
        <f>AVERAGEIFS(Abercrombie_Data[Price after Promo''s],Abercrombie_Data[ID],Abercrombie_Data[[#This Row],[ID]])</f>
        <v>21.75</v>
      </c>
      <c r="O120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5" spans="1:16" x14ac:dyDescent="0.25">
      <c r="A1205" s="2">
        <v>43807</v>
      </c>
      <c r="B1205" s="3" t="s">
        <v>302</v>
      </c>
      <c r="C1205" s="3" t="s">
        <v>323</v>
      </c>
      <c r="D1205" s="3" t="s">
        <v>336</v>
      </c>
      <c r="E1205" s="6">
        <v>37348595</v>
      </c>
      <c r="F1205" s="12">
        <v>58</v>
      </c>
      <c r="G1205" s="12">
        <v>29</v>
      </c>
      <c r="H1205" s="3" t="s">
        <v>385</v>
      </c>
      <c r="I1205" s="3" t="s">
        <v>388</v>
      </c>
      <c r="J1205" s="10" t="str">
        <f>IF(Abercrombie_Data[[#This Row],[Extra Promotion]]="","",MID(Abercrombie_Data[[#This Row],[Extra Promotion]],FIND("%",Abercrombie_Data[[#This Row],[Extra Promotion]])-2,2))</f>
        <v>25</v>
      </c>
      <c r="K1205" s="7">
        <f t="shared" si="36"/>
        <v>29</v>
      </c>
      <c r="L1205" s="7">
        <f>K1205*(1-(IF(Abercrombie_Data[[#This Row],[Extra Promotion %]]="",0,Abercrombie_Data[[#This Row],[Extra Promotion %]]/100)))</f>
        <v>21.75</v>
      </c>
      <c r="M1205" s="10">
        <f t="shared" si="37"/>
        <v>0.625</v>
      </c>
      <c r="N1205" s="12">
        <f>AVERAGEIFS(Abercrombie_Data[Price after Promo''s],Abercrombie_Data[ID],Abercrombie_Data[[#This Row],[ID]])</f>
        <v>21.75</v>
      </c>
      <c r="O1205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5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6" spans="1:16" x14ac:dyDescent="0.25">
      <c r="A1206" s="2">
        <v>43807</v>
      </c>
      <c r="B1206" s="3" t="s">
        <v>302</v>
      </c>
      <c r="C1206" s="3" t="s">
        <v>364</v>
      </c>
      <c r="D1206" s="3" t="s">
        <v>163</v>
      </c>
      <c r="E1206" s="6">
        <v>39160910</v>
      </c>
      <c r="F1206" s="12">
        <v>78</v>
      </c>
      <c r="G1206" s="12">
        <v>39</v>
      </c>
      <c r="H1206" s="3" t="s">
        <v>385</v>
      </c>
      <c r="I1206" s="3" t="s">
        <v>388</v>
      </c>
      <c r="J1206" s="10" t="str">
        <f>IF(Abercrombie_Data[[#This Row],[Extra Promotion]]="","",MID(Abercrombie_Data[[#This Row],[Extra Promotion]],FIND("%",Abercrombie_Data[[#This Row],[Extra Promotion]])-2,2))</f>
        <v>25</v>
      </c>
      <c r="K1206" s="7">
        <f t="shared" si="36"/>
        <v>39</v>
      </c>
      <c r="L1206" s="7">
        <f>K1206*(1-(IF(Abercrombie_Data[[#This Row],[Extra Promotion %]]="",0,Abercrombie_Data[[#This Row],[Extra Promotion %]]/100)))</f>
        <v>29.25</v>
      </c>
      <c r="M1206" s="10">
        <f t="shared" si="37"/>
        <v>0.625</v>
      </c>
      <c r="N1206" s="12">
        <f>AVERAGEIFS(Abercrombie_Data[Price after Promo''s],Abercrombie_Data[ID],Abercrombie_Data[[#This Row],[ID]])</f>
        <v>29.25</v>
      </c>
      <c r="O1206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6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7" spans="1:16" x14ac:dyDescent="0.25">
      <c r="A1207" s="2">
        <v>43807</v>
      </c>
      <c r="B1207" s="3" t="s">
        <v>302</v>
      </c>
      <c r="C1207" s="3" t="s">
        <v>344</v>
      </c>
      <c r="D1207" s="3" t="s">
        <v>350</v>
      </c>
      <c r="E1207" s="6">
        <v>37766905</v>
      </c>
      <c r="F1207" s="12">
        <v>58</v>
      </c>
      <c r="G1207" s="12">
        <v>29</v>
      </c>
      <c r="H1207" s="3" t="s">
        <v>385</v>
      </c>
      <c r="I1207" s="3" t="s">
        <v>388</v>
      </c>
      <c r="J1207" s="10" t="str">
        <f>IF(Abercrombie_Data[[#This Row],[Extra Promotion]]="","",MID(Abercrombie_Data[[#This Row],[Extra Promotion]],FIND("%",Abercrombie_Data[[#This Row],[Extra Promotion]])-2,2))</f>
        <v>25</v>
      </c>
      <c r="K1207" s="7">
        <f t="shared" si="36"/>
        <v>29</v>
      </c>
      <c r="L1207" s="7">
        <f>K1207*(1-(IF(Abercrombie_Data[[#This Row],[Extra Promotion %]]="",0,Abercrombie_Data[[#This Row],[Extra Promotion %]]/100)))</f>
        <v>21.75</v>
      </c>
      <c r="M1207" s="10">
        <f t="shared" si="37"/>
        <v>0.625</v>
      </c>
      <c r="N1207" s="12">
        <f>AVERAGEIFS(Abercrombie_Data[Price after Promo''s],Abercrombie_Data[ID],Abercrombie_Data[[#This Row],[ID]])</f>
        <v>21.75</v>
      </c>
      <c r="O1207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7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8" spans="1:16" x14ac:dyDescent="0.25">
      <c r="A1208" s="2">
        <v>43807</v>
      </c>
      <c r="B1208" s="3" t="s">
        <v>302</v>
      </c>
      <c r="C1208" s="3" t="s">
        <v>323</v>
      </c>
      <c r="D1208" s="3" t="s">
        <v>377</v>
      </c>
      <c r="E1208" s="6">
        <v>38711402</v>
      </c>
      <c r="F1208" s="12">
        <v>58</v>
      </c>
      <c r="G1208" s="12">
        <v>29</v>
      </c>
      <c r="H1208" s="3" t="s">
        <v>385</v>
      </c>
      <c r="I1208" s="3" t="s">
        <v>389</v>
      </c>
      <c r="J1208" s="10" t="str">
        <f>IF(Abercrombie_Data[[#This Row],[Extra Promotion]]="","",MID(Abercrombie_Data[[#This Row],[Extra Promotion]],FIND("%",Abercrombie_Data[[#This Row],[Extra Promotion]])-2,2))</f>
        <v/>
      </c>
      <c r="K1208" s="7">
        <f t="shared" si="36"/>
        <v>29</v>
      </c>
      <c r="L1208" s="7">
        <f>K1208*(1-(IF(Abercrombie_Data[[#This Row],[Extra Promotion %]]="",0,Abercrombie_Data[[#This Row],[Extra Promotion %]]/100)))</f>
        <v>29</v>
      </c>
      <c r="M1208" s="10">
        <f t="shared" si="37"/>
        <v>0.5</v>
      </c>
      <c r="N1208" s="12">
        <f>AVERAGEIFS(Abercrombie_Data[Price after Promo''s],Abercrombie_Data[ID],Abercrombie_Data[[#This Row],[ID]])</f>
        <v>29</v>
      </c>
      <c r="O1208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8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09" spans="1:16" x14ac:dyDescent="0.25">
      <c r="A1209" s="2">
        <v>43807</v>
      </c>
      <c r="B1209" s="3" t="s">
        <v>302</v>
      </c>
      <c r="C1209" s="3" t="s">
        <v>346</v>
      </c>
      <c r="D1209" s="3" t="s">
        <v>18</v>
      </c>
      <c r="E1209" s="6">
        <v>36106827</v>
      </c>
      <c r="F1209" s="12">
        <v>58</v>
      </c>
      <c r="G1209" s="12"/>
      <c r="H1209" s="3" t="s">
        <v>385</v>
      </c>
      <c r="I1209" s="3" t="s">
        <v>389</v>
      </c>
      <c r="J1209" s="10" t="str">
        <f>IF(Abercrombie_Data[[#This Row],[Extra Promotion]]="","",MID(Abercrombie_Data[[#This Row],[Extra Promotion]],FIND("%",Abercrombie_Data[[#This Row],[Extra Promotion]])-2,2))</f>
        <v/>
      </c>
      <c r="K1209" s="7">
        <f t="shared" si="36"/>
        <v>58</v>
      </c>
      <c r="L1209" s="7">
        <f>K1209*(1-(IF(Abercrombie_Data[[#This Row],[Extra Promotion %]]="",0,Abercrombie_Data[[#This Row],[Extra Promotion %]]/100)))</f>
        <v>58</v>
      </c>
      <c r="M1209" s="10">
        <f t="shared" si="37"/>
        <v>0</v>
      </c>
      <c r="N1209" s="12">
        <f>AVERAGEIFS(Abercrombie_Data[Price after Promo''s],Abercrombie_Data[ID],Abercrombie_Data[[#This Row],[ID]])</f>
        <v>58</v>
      </c>
      <c r="O1209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09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10" spans="1:16" x14ac:dyDescent="0.25">
      <c r="A1210" s="2">
        <v>43807</v>
      </c>
      <c r="B1210" s="3" t="s">
        <v>302</v>
      </c>
      <c r="C1210" s="3" t="s">
        <v>330</v>
      </c>
      <c r="D1210" s="3" t="s">
        <v>322</v>
      </c>
      <c r="E1210" s="6">
        <v>39160888</v>
      </c>
      <c r="F1210" s="12">
        <v>58</v>
      </c>
      <c r="G1210" s="12">
        <v>29</v>
      </c>
      <c r="H1210" s="3" t="s">
        <v>385</v>
      </c>
      <c r="I1210" s="3" t="s">
        <v>388</v>
      </c>
      <c r="J1210" s="10" t="str">
        <f>IF(Abercrombie_Data[[#This Row],[Extra Promotion]]="","",MID(Abercrombie_Data[[#This Row],[Extra Promotion]],FIND("%",Abercrombie_Data[[#This Row],[Extra Promotion]])-2,2))</f>
        <v>25</v>
      </c>
      <c r="K1210" s="7">
        <f t="shared" si="36"/>
        <v>29</v>
      </c>
      <c r="L1210" s="7">
        <f>K1210*(1-(IF(Abercrombie_Data[[#This Row],[Extra Promotion %]]="",0,Abercrombie_Data[[#This Row],[Extra Promotion %]]/100)))</f>
        <v>21.75</v>
      </c>
      <c r="M1210" s="10">
        <f t="shared" si="37"/>
        <v>0.625</v>
      </c>
      <c r="N1210" s="12">
        <f>AVERAGEIFS(Abercrombie_Data[Price after Promo''s],Abercrombie_Data[ID],Abercrombie_Data[[#This Row],[ID]])</f>
        <v>21.75</v>
      </c>
      <c r="O1210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10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11" spans="1:16" x14ac:dyDescent="0.25">
      <c r="A1211" s="2">
        <v>43807</v>
      </c>
      <c r="B1211" s="3" t="s">
        <v>302</v>
      </c>
      <c r="C1211" s="3" t="s">
        <v>330</v>
      </c>
      <c r="D1211" s="3" t="s">
        <v>373</v>
      </c>
      <c r="E1211" s="6">
        <v>39267336</v>
      </c>
      <c r="F1211" s="12">
        <v>58</v>
      </c>
      <c r="G1211" s="12">
        <v>29</v>
      </c>
      <c r="H1211" s="3" t="s">
        <v>385</v>
      </c>
      <c r="I1211" s="3" t="s">
        <v>388</v>
      </c>
      <c r="J1211" s="10" t="str">
        <f>IF(Abercrombie_Data[[#This Row],[Extra Promotion]]="","",MID(Abercrombie_Data[[#This Row],[Extra Promotion]],FIND("%",Abercrombie_Data[[#This Row],[Extra Promotion]])-2,2))</f>
        <v>25</v>
      </c>
      <c r="K1211" s="7">
        <f t="shared" si="36"/>
        <v>29</v>
      </c>
      <c r="L1211" s="7">
        <f>K1211*(1-(IF(Abercrombie_Data[[#This Row],[Extra Promotion %]]="",0,Abercrombie_Data[[#This Row],[Extra Promotion %]]/100)))</f>
        <v>21.75</v>
      </c>
      <c r="M1211" s="10">
        <f t="shared" si="37"/>
        <v>0.625</v>
      </c>
      <c r="N1211" s="12">
        <f>AVERAGEIFS(Abercrombie_Data[Price after Promo''s],Abercrombie_Data[ID],Abercrombie_Data[[#This Row],[ID]])</f>
        <v>21.75</v>
      </c>
      <c r="O1211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11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12" spans="1:16" x14ac:dyDescent="0.25">
      <c r="A1212" s="2">
        <v>43807</v>
      </c>
      <c r="B1212" s="3" t="s">
        <v>302</v>
      </c>
      <c r="C1212" s="3" t="s">
        <v>323</v>
      </c>
      <c r="D1212" s="3" t="s">
        <v>207</v>
      </c>
      <c r="E1212" s="6">
        <v>38991819</v>
      </c>
      <c r="F1212" s="12">
        <v>58</v>
      </c>
      <c r="G1212" s="12">
        <v>29</v>
      </c>
      <c r="H1212" s="3" t="s">
        <v>385</v>
      </c>
      <c r="I1212" s="3" t="s">
        <v>388</v>
      </c>
      <c r="J1212" s="10" t="str">
        <f>IF(Abercrombie_Data[[#This Row],[Extra Promotion]]="","",MID(Abercrombie_Data[[#This Row],[Extra Promotion]],FIND("%",Abercrombie_Data[[#This Row],[Extra Promotion]])-2,2))</f>
        <v>25</v>
      </c>
      <c r="K1212" s="7">
        <f t="shared" si="36"/>
        <v>29</v>
      </c>
      <c r="L1212" s="7">
        <f>K1212*(1-(IF(Abercrombie_Data[[#This Row],[Extra Promotion %]]="",0,Abercrombie_Data[[#This Row],[Extra Promotion %]]/100)))</f>
        <v>21.75</v>
      </c>
      <c r="M1212" s="10">
        <f t="shared" si="37"/>
        <v>0.625</v>
      </c>
      <c r="N1212" s="12">
        <f>AVERAGEIFS(Abercrombie_Data[Price after Promo''s],Abercrombie_Data[ID],Abercrombie_Data[[#This Row],[ID]])</f>
        <v>21.75</v>
      </c>
      <c r="O1212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12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13" spans="1:16" x14ac:dyDescent="0.25">
      <c r="A1213" s="2">
        <v>43807</v>
      </c>
      <c r="B1213" s="3" t="s">
        <v>302</v>
      </c>
      <c r="C1213" s="3" t="s">
        <v>331</v>
      </c>
      <c r="D1213" s="3" t="s">
        <v>207</v>
      </c>
      <c r="E1213" s="6">
        <v>39036904</v>
      </c>
      <c r="F1213" s="12">
        <v>68</v>
      </c>
      <c r="G1213" s="12">
        <v>34</v>
      </c>
      <c r="H1213" s="3" t="s">
        <v>385</v>
      </c>
      <c r="I1213" s="3" t="s">
        <v>388</v>
      </c>
      <c r="J1213" s="10" t="str">
        <f>IF(Abercrombie_Data[[#This Row],[Extra Promotion]]="","",MID(Abercrombie_Data[[#This Row],[Extra Promotion]],FIND("%",Abercrombie_Data[[#This Row],[Extra Promotion]])-2,2))</f>
        <v>25</v>
      </c>
      <c r="K1213" s="7">
        <f t="shared" si="36"/>
        <v>34</v>
      </c>
      <c r="L1213" s="7">
        <f>K1213*(1-(IF(Abercrombie_Data[[#This Row],[Extra Promotion %]]="",0,Abercrombie_Data[[#This Row],[Extra Promotion %]]/100)))</f>
        <v>25.5</v>
      </c>
      <c r="M1213" s="10">
        <f t="shared" si="37"/>
        <v>0.625</v>
      </c>
      <c r="N1213" s="12">
        <f>AVERAGEIFS(Abercrombie_Data[Price after Promo''s],Abercrombie_Data[ID],Abercrombie_Data[[#This Row],[ID]])</f>
        <v>25.5</v>
      </c>
      <c r="O1213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13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  <row r="1214" spans="1:16" x14ac:dyDescent="0.25">
      <c r="A1214" s="2">
        <v>43807</v>
      </c>
      <c r="B1214" s="3" t="s">
        <v>302</v>
      </c>
      <c r="C1214" s="3" t="s">
        <v>331</v>
      </c>
      <c r="D1214" s="3" t="s">
        <v>220</v>
      </c>
      <c r="E1214" s="6">
        <v>39036902</v>
      </c>
      <c r="F1214" s="12">
        <v>68</v>
      </c>
      <c r="G1214" s="12">
        <v>34</v>
      </c>
      <c r="H1214" s="3" t="s">
        <v>385</v>
      </c>
      <c r="I1214" s="3" t="s">
        <v>388</v>
      </c>
      <c r="J1214" s="10" t="str">
        <f>IF(Abercrombie_Data[[#This Row],[Extra Promotion]]="","",MID(Abercrombie_Data[[#This Row],[Extra Promotion]],FIND("%",Abercrombie_Data[[#This Row],[Extra Promotion]])-2,2))</f>
        <v>25</v>
      </c>
      <c r="K1214" s="7">
        <f t="shared" si="36"/>
        <v>34</v>
      </c>
      <c r="L1214" s="7">
        <f>K1214*(1-(IF(Abercrombie_Data[[#This Row],[Extra Promotion %]]="",0,Abercrombie_Data[[#This Row],[Extra Promotion %]]/100)))</f>
        <v>25.5</v>
      </c>
      <c r="M1214" s="10">
        <f t="shared" si="37"/>
        <v>0.625</v>
      </c>
      <c r="N1214" s="12">
        <f>AVERAGEIFS(Abercrombie_Data[Price after Promo''s],Abercrombie_Data[ID],Abercrombie_Data[[#This Row],[ID]])</f>
        <v>25.5</v>
      </c>
      <c r="O1214" s="10">
        <f>IFERROR((Abercrombie_Data[[#This Row],[Price after Promo''s]]-SUMIFS(Abercrombie_Data[Price after Promo''s],Abercrombie_Data[ID],Abercrombie_Data[[#This Row],[ID]],Abercrombie_Data[Category],Abercrombie_Data[[#This Row],[Category]],Abercrombie_Data[Date],Abercrombie_Data[[#This Row],[Date]]-1))/SUMIFS(Abercrombie_Data[Price after Promo''s],Abercrombie_Data[ID],Abercrombie_Data[[#This Row],[ID]],Abercrombie_Data[Category],Abercrombie_Data[[#This Row],[Category]],Abercrombie_Data[Date],Abercrombie_Data[[#This Row],[Date]]-1),"")</f>
        <v>0</v>
      </c>
      <c r="P1214" s="10" t="str">
        <f>IFERROR((Abercrombie_Data[[#This Row],[Price after Promo''s]]-AVERAGEIFS(Abercrombie_Data[Price after Promo''s],Abercrombie_Data[ID],Abercrombie_Data[Category],Abercrombie_Data[[#This Row],[Category]],Abercrombie_Data[[#This Row],[ID]],Abercrombie_Data[Date],"&lt;="&amp;Abercrombie_Data[[#This Row],[Date]]-1))/AVERAGEIFS(Abercrombie_Data[Price after Promo''s],Abercrombie_Data[ID],Abercrombie_Data[[#This Row],[ID]],Abercrombie_Data[Category],Abercrombie_Data[[#This Row],[Category]],Abercrombie_Data[Date],"&lt;="&amp;Abercrombie_Data[[#This Row],[Date]]-1),"")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924B-D73F-48C9-89F3-FF822853D11F}">
  <dimension ref="B16:U377"/>
  <sheetViews>
    <sheetView showGridLines="0" zoomScale="80" zoomScaleNormal="80" workbookViewId="0">
      <selection activeCell="G21" sqref="G21"/>
    </sheetView>
  </sheetViews>
  <sheetFormatPr defaultColWidth="9" defaultRowHeight="15" x14ac:dyDescent="0.25"/>
  <cols>
    <col min="1" max="1" width="9" style="6"/>
    <col min="2" max="2" width="10.5703125" style="6" bestFit="1" customWidth="1"/>
    <col min="3" max="3" width="17" style="6" bestFit="1" customWidth="1"/>
    <col min="4" max="4" width="20.7109375" style="6" bestFit="1" customWidth="1"/>
    <col min="5" max="5" width="27.140625" style="6" bestFit="1" customWidth="1"/>
    <col min="6" max="6" width="11.42578125" style="6" bestFit="1" customWidth="1"/>
    <col min="7" max="7" width="11.5703125" style="6" bestFit="1" customWidth="1"/>
    <col min="8" max="8" width="11.7109375" style="6" bestFit="1" customWidth="1"/>
    <col min="9" max="9" width="15.5703125" style="6" bestFit="1" customWidth="1"/>
    <col min="10" max="10" width="13.42578125" style="6" bestFit="1" customWidth="1"/>
    <col min="11" max="11" width="11.5703125" style="6" bestFit="1" customWidth="1"/>
    <col min="12" max="12" width="9" style="6"/>
    <col min="13" max="13" width="30" style="6" bestFit="1" customWidth="1"/>
    <col min="14" max="14" width="17" style="6" bestFit="1" customWidth="1"/>
    <col min="15" max="15" width="20.7109375" style="6" bestFit="1" customWidth="1"/>
    <col min="16" max="16" width="27.140625" style="6" bestFit="1" customWidth="1"/>
    <col min="17" max="17" width="11.42578125" style="6" bestFit="1" customWidth="1"/>
    <col min="18" max="18" width="11.5703125" style="6" bestFit="1" customWidth="1"/>
    <col min="19" max="19" width="11.7109375" style="6" bestFit="1" customWidth="1"/>
    <col min="20" max="20" width="15.5703125" style="6" bestFit="1" customWidth="1"/>
    <col min="21" max="21" width="13.42578125" style="6" bestFit="1" customWidth="1"/>
    <col min="22" max="22" width="11.28515625" style="6" bestFit="1" customWidth="1"/>
    <col min="23" max="16384" width="9" style="6"/>
  </cols>
  <sheetData>
    <row r="16" spans="2:3" x14ac:dyDescent="0.25">
      <c r="B16"/>
      <c r="C16"/>
    </row>
    <row r="18" spans="2:21" x14ac:dyDescent="0.25">
      <c r="B18" s="8" t="s">
        <v>403</v>
      </c>
      <c r="C18" s="8" t="s">
        <v>384</v>
      </c>
      <c r="M18" s="8" t="s">
        <v>402</v>
      </c>
      <c r="N18" s="8" t="s">
        <v>384</v>
      </c>
    </row>
    <row r="19" spans="2:21" x14ac:dyDescent="0.25">
      <c r="B19" s="8" t="s">
        <v>395</v>
      </c>
      <c r="C19" s="6" t="s">
        <v>266</v>
      </c>
      <c r="D19" s="6" t="s">
        <v>7</v>
      </c>
      <c r="E19" s="6" t="s">
        <v>149</v>
      </c>
      <c r="F19" s="6" t="s">
        <v>103</v>
      </c>
      <c r="G19" s="6" t="s">
        <v>302</v>
      </c>
      <c r="H19" s="6" t="s">
        <v>92</v>
      </c>
      <c r="I19" s="6" t="s">
        <v>233</v>
      </c>
      <c r="J19" s="6" t="s">
        <v>168</v>
      </c>
      <c r="K19" s="6" t="s">
        <v>391</v>
      </c>
      <c r="M19" s="8" t="s">
        <v>395</v>
      </c>
      <c r="N19" s="6" t="s">
        <v>266</v>
      </c>
      <c r="O19" s="6" t="s">
        <v>7</v>
      </c>
      <c r="P19" s="6" t="s">
        <v>149</v>
      </c>
      <c r="Q19" s="6" t="s">
        <v>103</v>
      </c>
      <c r="R19" s="6" t="s">
        <v>302</v>
      </c>
      <c r="S19" s="6" t="s">
        <v>92</v>
      </c>
      <c r="T19" s="6" t="s">
        <v>233</v>
      </c>
      <c r="U19" s="6" t="s">
        <v>168</v>
      </c>
    </row>
    <row r="20" spans="2:21" x14ac:dyDescent="0.25">
      <c r="B20" s="2">
        <v>43806</v>
      </c>
      <c r="C20" s="11">
        <v>33.458510638297874</v>
      </c>
      <c r="D20" s="11">
        <v>103.33760683760684</v>
      </c>
      <c r="E20" s="11">
        <v>52.679487179487182</v>
      </c>
      <c r="F20" s="11">
        <v>44.11684210526316</v>
      </c>
      <c r="G20" s="11">
        <v>30.794964028776977</v>
      </c>
      <c r="H20" s="11">
        <v>113</v>
      </c>
      <c r="I20" s="11">
        <v>36.008227848101264</v>
      </c>
      <c r="J20" s="11">
        <v>16.463253012048192</v>
      </c>
      <c r="K20" s="11">
        <v>48.489737274220012</v>
      </c>
      <c r="M20" s="2">
        <v>43806</v>
      </c>
      <c r="N20" s="10"/>
      <c r="O20" s="10"/>
      <c r="P20" s="10"/>
      <c r="Q20" s="10"/>
      <c r="R20" s="10"/>
      <c r="S20" s="10"/>
      <c r="T20" s="10"/>
      <c r="U20" s="10"/>
    </row>
    <row r="21" spans="2:21" x14ac:dyDescent="0.25">
      <c r="B21" s="2">
        <v>43807</v>
      </c>
      <c r="C21" s="11">
        <v>33.716304347826096</v>
      </c>
      <c r="D21" s="11">
        <v>105.04661016949153</v>
      </c>
      <c r="E21" s="11">
        <v>52.618421052631582</v>
      </c>
      <c r="F21" s="11">
        <v>44.226881720430114</v>
      </c>
      <c r="G21" s="11">
        <v>30.794964028776977</v>
      </c>
      <c r="H21" s="11">
        <v>113</v>
      </c>
      <c r="I21" s="11">
        <v>36.135064935064939</v>
      </c>
      <c r="J21" s="11">
        <v>16.463253012048192</v>
      </c>
      <c r="K21" s="11">
        <v>49.037086092715207</v>
      </c>
      <c r="M21" s="2">
        <v>43807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</row>
    <row r="22" spans="2:21" x14ac:dyDescent="0.25">
      <c r="B22"/>
      <c r="C22"/>
      <c r="D22"/>
      <c r="E22"/>
      <c r="F22"/>
      <c r="G22"/>
      <c r="H22"/>
      <c r="I22"/>
      <c r="J22"/>
      <c r="K22"/>
      <c r="M22"/>
      <c r="N22"/>
      <c r="O22"/>
      <c r="P22"/>
      <c r="Q22"/>
      <c r="R22"/>
      <c r="S22"/>
      <c r="T22"/>
      <c r="U22"/>
    </row>
    <row r="23" spans="2:21" x14ac:dyDescent="0.25">
      <c r="B23"/>
      <c r="C23"/>
      <c r="D23"/>
      <c r="E23"/>
      <c r="F23"/>
      <c r="G23"/>
      <c r="H23"/>
      <c r="I23"/>
      <c r="J23"/>
      <c r="K23"/>
      <c r="M23"/>
      <c r="N23"/>
      <c r="O23"/>
      <c r="P23"/>
      <c r="Q23"/>
      <c r="R23"/>
      <c r="S23"/>
      <c r="T23"/>
      <c r="U23"/>
    </row>
    <row r="24" spans="2:21" x14ac:dyDescent="0.25">
      <c r="B24"/>
      <c r="C24"/>
      <c r="D24"/>
      <c r="E24"/>
      <c r="F24"/>
      <c r="G24"/>
      <c r="H24"/>
      <c r="I24"/>
      <c r="J24"/>
      <c r="K24"/>
      <c r="M24"/>
      <c r="N24"/>
      <c r="O24"/>
      <c r="P24"/>
      <c r="Q24"/>
      <c r="R24"/>
      <c r="S24"/>
      <c r="T24"/>
      <c r="U24"/>
    </row>
    <row r="25" spans="2:21" x14ac:dyDescent="0.25">
      <c r="B25"/>
      <c r="C25"/>
      <c r="D25"/>
      <c r="E25"/>
      <c r="F25"/>
      <c r="G25"/>
      <c r="H25"/>
      <c r="I25"/>
      <c r="J25"/>
      <c r="K25"/>
      <c r="M25"/>
      <c r="N25"/>
      <c r="O25"/>
      <c r="P25"/>
      <c r="Q25"/>
      <c r="R25"/>
      <c r="S25"/>
      <c r="T25"/>
      <c r="U25"/>
    </row>
    <row r="26" spans="2:21" x14ac:dyDescent="0.25">
      <c r="B26"/>
      <c r="C26"/>
      <c r="D26"/>
      <c r="E26"/>
      <c r="F26"/>
      <c r="G26"/>
      <c r="H26"/>
      <c r="I26"/>
      <c r="J26"/>
      <c r="K26"/>
      <c r="M26"/>
      <c r="N26"/>
      <c r="O26"/>
      <c r="P26"/>
      <c r="Q26"/>
      <c r="R26"/>
      <c r="S26"/>
      <c r="T26"/>
      <c r="U26"/>
    </row>
    <row r="27" spans="2:21" x14ac:dyDescent="0.25">
      <c r="B27"/>
      <c r="C27"/>
      <c r="D27"/>
      <c r="E27"/>
      <c r="F27"/>
      <c r="G27"/>
      <c r="H27"/>
      <c r="I27"/>
      <c r="J27"/>
      <c r="K27"/>
      <c r="M27"/>
      <c r="N27"/>
      <c r="O27"/>
    </row>
    <row r="28" spans="2:21" x14ac:dyDescent="0.25">
      <c r="B28"/>
      <c r="C28"/>
      <c r="D28"/>
      <c r="E28"/>
      <c r="F28"/>
      <c r="G28"/>
      <c r="H28"/>
      <c r="I28"/>
      <c r="J28"/>
      <c r="K28"/>
      <c r="M28"/>
      <c r="N28"/>
      <c r="O28"/>
    </row>
    <row r="29" spans="2:21" x14ac:dyDescent="0.25">
      <c r="B29"/>
      <c r="C29"/>
      <c r="D29"/>
      <c r="E29"/>
      <c r="F29"/>
      <c r="G29"/>
      <c r="H29"/>
      <c r="I29"/>
      <c r="J29"/>
      <c r="K29"/>
      <c r="M29"/>
      <c r="N29"/>
      <c r="O29"/>
    </row>
    <row r="30" spans="2:21" x14ac:dyDescent="0.25">
      <c r="B30"/>
      <c r="C30"/>
      <c r="D30"/>
      <c r="E30"/>
      <c r="F30"/>
      <c r="G30"/>
      <c r="H30"/>
      <c r="I30"/>
      <c r="J30"/>
      <c r="K30"/>
      <c r="M30"/>
      <c r="N30"/>
      <c r="O30"/>
    </row>
    <row r="31" spans="2:21" x14ac:dyDescent="0.25">
      <c r="B31"/>
      <c r="C31"/>
      <c r="D31"/>
      <c r="E31"/>
      <c r="F31"/>
      <c r="G31"/>
      <c r="H31"/>
      <c r="I31"/>
      <c r="J31"/>
      <c r="K31"/>
      <c r="M31"/>
      <c r="N31"/>
      <c r="O31"/>
    </row>
    <row r="32" spans="2:21" x14ac:dyDescent="0.25">
      <c r="B32"/>
      <c r="C32"/>
      <c r="D32"/>
      <c r="E32"/>
      <c r="F32"/>
      <c r="G32"/>
      <c r="H32"/>
      <c r="I32"/>
      <c r="J32"/>
      <c r="K32"/>
      <c r="M32"/>
      <c r="N32"/>
      <c r="O32"/>
    </row>
    <row r="33" spans="2:15" x14ac:dyDescent="0.25">
      <c r="B33"/>
      <c r="C33"/>
      <c r="D33"/>
      <c r="E33"/>
      <c r="F33"/>
      <c r="G33"/>
      <c r="H33"/>
      <c r="I33"/>
      <c r="J33"/>
      <c r="K33"/>
      <c r="M33"/>
      <c r="N33"/>
      <c r="O33"/>
    </row>
    <row r="34" spans="2:15" x14ac:dyDescent="0.25">
      <c r="B34"/>
      <c r="C34"/>
      <c r="D34"/>
      <c r="E34"/>
      <c r="F34"/>
      <c r="G34"/>
      <c r="H34"/>
      <c r="I34"/>
      <c r="J34"/>
      <c r="K34"/>
      <c r="M34"/>
      <c r="N34"/>
      <c r="O34"/>
    </row>
    <row r="35" spans="2:15" x14ac:dyDescent="0.25">
      <c r="B35"/>
      <c r="C35"/>
      <c r="D35"/>
      <c r="E35"/>
      <c r="F35"/>
      <c r="G35"/>
      <c r="H35"/>
      <c r="I35"/>
      <c r="J35"/>
      <c r="K35"/>
      <c r="M35"/>
      <c r="N35"/>
      <c r="O35"/>
    </row>
    <row r="36" spans="2:15" x14ac:dyDescent="0.25">
      <c r="B36"/>
      <c r="C36"/>
      <c r="D36"/>
      <c r="E36"/>
      <c r="F36"/>
      <c r="G36"/>
      <c r="H36"/>
      <c r="I36"/>
      <c r="J36"/>
      <c r="K36"/>
    </row>
    <row r="37" spans="2:15" x14ac:dyDescent="0.25">
      <c r="B37"/>
      <c r="C37"/>
      <c r="D37"/>
      <c r="E37"/>
      <c r="F37"/>
      <c r="G37"/>
      <c r="H37"/>
      <c r="I37"/>
      <c r="J37"/>
      <c r="K37"/>
    </row>
    <row r="38" spans="2:15" x14ac:dyDescent="0.25">
      <c r="B38"/>
      <c r="C38"/>
      <c r="D38"/>
      <c r="E38"/>
      <c r="F38"/>
      <c r="G38"/>
      <c r="H38"/>
      <c r="I38"/>
      <c r="J38"/>
      <c r="K38"/>
    </row>
    <row r="39" spans="2:15" x14ac:dyDescent="0.25">
      <c r="B39"/>
      <c r="C39"/>
      <c r="D39"/>
      <c r="E39"/>
      <c r="F39"/>
      <c r="G39"/>
      <c r="H39"/>
      <c r="I39"/>
      <c r="J39"/>
      <c r="K39"/>
    </row>
    <row r="40" spans="2:15" x14ac:dyDescent="0.25">
      <c r="B40"/>
      <c r="C40"/>
      <c r="D40"/>
      <c r="E40"/>
      <c r="F40"/>
      <c r="G40"/>
      <c r="H40"/>
      <c r="I40"/>
      <c r="J40"/>
      <c r="K40"/>
    </row>
    <row r="41" spans="2:15" x14ac:dyDescent="0.25">
      <c r="B41"/>
      <c r="C41"/>
      <c r="D41"/>
      <c r="E41"/>
      <c r="F41"/>
      <c r="G41"/>
      <c r="H41"/>
      <c r="I41"/>
      <c r="J41"/>
      <c r="K41"/>
    </row>
    <row r="42" spans="2:15" x14ac:dyDescent="0.25">
      <c r="B42"/>
      <c r="C42"/>
      <c r="D42"/>
      <c r="E42"/>
      <c r="F42"/>
      <c r="G42"/>
      <c r="H42"/>
      <c r="I42"/>
      <c r="J42"/>
      <c r="K42"/>
    </row>
    <row r="43" spans="2:15" x14ac:dyDescent="0.25">
      <c r="B43"/>
      <c r="C43"/>
      <c r="D43"/>
      <c r="E43"/>
      <c r="F43"/>
      <c r="G43"/>
      <c r="H43"/>
      <c r="I43"/>
      <c r="J43"/>
      <c r="K43"/>
    </row>
    <row r="44" spans="2:15" x14ac:dyDescent="0.25">
      <c r="B44"/>
      <c r="C44"/>
      <c r="D44"/>
      <c r="E44"/>
      <c r="F44"/>
      <c r="G44"/>
      <c r="H44"/>
      <c r="I44"/>
      <c r="J44"/>
      <c r="K44"/>
    </row>
    <row r="45" spans="2:15" x14ac:dyDescent="0.25">
      <c r="B45"/>
      <c r="C45"/>
      <c r="D45"/>
      <c r="E45"/>
      <c r="F45"/>
      <c r="G45"/>
      <c r="H45"/>
      <c r="I45"/>
      <c r="J45"/>
      <c r="K45"/>
    </row>
    <row r="46" spans="2:15" x14ac:dyDescent="0.25">
      <c r="B46"/>
      <c r="C46"/>
      <c r="D46"/>
      <c r="E46"/>
      <c r="F46"/>
      <c r="G46"/>
      <c r="H46"/>
      <c r="I46"/>
      <c r="J46"/>
      <c r="K46"/>
    </row>
    <row r="47" spans="2:15" x14ac:dyDescent="0.25">
      <c r="B47"/>
      <c r="C47"/>
      <c r="D47"/>
      <c r="E47"/>
      <c r="F47"/>
      <c r="G47"/>
      <c r="H47"/>
      <c r="I47"/>
      <c r="J47"/>
      <c r="K47"/>
    </row>
    <row r="48" spans="2:15" x14ac:dyDescent="0.25">
      <c r="B48"/>
      <c r="C48"/>
      <c r="D48"/>
      <c r="E48"/>
      <c r="F48"/>
      <c r="G48"/>
      <c r="H48"/>
      <c r="I48"/>
      <c r="J48"/>
      <c r="K48"/>
    </row>
    <row r="49" spans="2:11" x14ac:dyDescent="0.25">
      <c r="B49"/>
      <c r="C49"/>
      <c r="D49"/>
      <c r="E49"/>
      <c r="F49"/>
      <c r="G49"/>
      <c r="H49"/>
      <c r="I49"/>
      <c r="J49"/>
      <c r="K49"/>
    </row>
    <row r="50" spans="2:11" x14ac:dyDescent="0.25">
      <c r="B50"/>
      <c r="C50"/>
      <c r="D50"/>
      <c r="E50"/>
      <c r="F50"/>
      <c r="G50"/>
      <c r="H50"/>
      <c r="I50"/>
      <c r="J50"/>
      <c r="K50"/>
    </row>
    <row r="51" spans="2:11" x14ac:dyDescent="0.25">
      <c r="B51"/>
      <c r="C51"/>
      <c r="D51"/>
      <c r="E51"/>
      <c r="F51"/>
      <c r="G51"/>
      <c r="H51"/>
      <c r="I51"/>
      <c r="J51"/>
      <c r="K51"/>
    </row>
    <row r="52" spans="2:11" x14ac:dyDescent="0.25">
      <c r="B52"/>
      <c r="C52"/>
      <c r="D52"/>
      <c r="E52"/>
      <c r="F52"/>
      <c r="G52"/>
      <c r="H52"/>
      <c r="I52"/>
      <c r="J52"/>
      <c r="K52"/>
    </row>
    <row r="53" spans="2:11" x14ac:dyDescent="0.25">
      <c r="B53"/>
      <c r="C53"/>
      <c r="D53"/>
      <c r="E53"/>
      <c r="F53"/>
      <c r="G53"/>
      <c r="H53"/>
      <c r="I53"/>
      <c r="J53"/>
      <c r="K53"/>
    </row>
    <row r="54" spans="2:11" x14ac:dyDescent="0.25">
      <c r="B54"/>
      <c r="C54"/>
      <c r="D54"/>
      <c r="E54"/>
      <c r="F54"/>
      <c r="G54"/>
      <c r="H54"/>
      <c r="I54"/>
      <c r="J54"/>
      <c r="K54"/>
    </row>
    <row r="55" spans="2:11" x14ac:dyDescent="0.25">
      <c r="B55"/>
      <c r="C55"/>
      <c r="D55"/>
      <c r="E55"/>
      <c r="F55"/>
      <c r="G55"/>
      <c r="H55"/>
      <c r="I55"/>
      <c r="J55"/>
      <c r="K55"/>
    </row>
    <row r="56" spans="2:11" x14ac:dyDescent="0.25">
      <c r="B56"/>
      <c r="C56"/>
      <c r="D56"/>
      <c r="E56"/>
      <c r="F56"/>
      <c r="G56"/>
      <c r="H56"/>
      <c r="I56"/>
      <c r="J56"/>
      <c r="K56"/>
    </row>
    <row r="57" spans="2:11" x14ac:dyDescent="0.25">
      <c r="B57"/>
      <c r="C57"/>
      <c r="D57"/>
      <c r="E57"/>
      <c r="F57"/>
      <c r="G57"/>
      <c r="H57"/>
      <c r="I57"/>
      <c r="J57"/>
      <c r="K57"/>
    </row>
    <row r="58" spans="2:11" x14ac:dyDescent="0.25">
      <c r="B58"/>
      <c r="C58"/>
      <c r="D58"/>
      <c r="E58"/>
      <c r="F58"/>
      <c r="G58"/>
      <c r="H58"/>
      <c r="I58"/>
      <c r="J58"/>
      <c r="K58"/>
    </row>
    <row r="59" spans="2:11" x14ac:dyDescent="0.25">
      <c r="B59"/>
      <c r="C59"/>
      <c r="D59"/>
      <c r="E59"/>
      <c r="F59"/>
      <c r="G59"/>
      <c r="H59"/>
      <c r="I59"/>
      <c r="J59"/>
      <c r="K59"/>
    </row>
    <row r="60" spans="2:11" x14ac:dyDescent="0.25">
      <c r="B60"/>
      <c r="C60"/>
      <c r="D60"/>
      <c r="E60"/>
      <c r="F60"/>
      <c r="G60"/>
      <c r="H60"/>
      <c r="I60"/>
      <c r="J60"/>
      <c r="K60"/>
    </row>
    <row r="61" spans="2:11" x14ac:dyDescent="0.25">
      <c r="B61"/>
      <c r="C61"/>
      <c r="D61"/>
      <c r="E61"/>
      <c r="F61"/>
      <c r="G61"/>
      <c r="H61"/>
      <c r="I61"/>
      <c r="J61"/>
      <c r="K61"/>
    </row>
    <row r="62" spans="2:11" x14ac:dyDescent="0.25">
      <c r="B62"/>
      <c r="C62"/>
      <c r="D62"/>
      <c r="E62"/>
      <c r="F62"/>
      <c r="G62"/>
      <c r="H62"/>
      <c r="I62"/>
      <c r="J62"/>
      <c r="K62"/>
    </row>
    <row r="63" spans="2:11" x14ac:dyDescent="0.25">
      <c r="B63"/>
      <c r="C63"/>
      <c r="D63"/>
      <c r="E63"/>
      <c r="F63"/>
      <c r="G63"/>
      <c r="H63"/>
      <c r="I63"/>
      <c r="J63"/>
      <c r="K63"/>
    </row>
    <row r="64" spans="2:11" x14ac:dyDescent="0.25">
      <c r="B64"/>
      <c r="C64"/>
      <c r="D64"/>
      <c r="E64"/>
      <c r="F64"/>
      <c r="G64"/>
      <c r="H64"/>
      <c r="I64"/>
      <c r="J64"/>
      <c r="K64"/>
    </row>
    <row r="65" spans="2:11" x14ac:dyDescent="0.25">
      <c r="B65"/>
      <c r="C65"/>
      <c r="D65"/>
      <c r="E65"/>
      <c r="F65"/>
      <c r="G65"/>
      <c r="H65"/>
      <c r="I65"/>
      <c r="J65"/>
      <c r="K65"/>
    </row>
    <row r="66" spans="2:11" x14ac:dyDescent="0.25">
      <c r="B66"/>
      <c r="C66"/>
      <c r="D66"/>
      <c r="E66"/>
      <c r="F66"/>
      <c r="G66"/>
      <c r="H66"/>
      <c r="I66"/>
      <c r="J66"/>
      <c r="K66"/>
    </row>
    <row r="67" spans="2:11" x14ac:dyDescent="0.25">
      <c r="B67"/>
      <c r="C67"/>
      <c r="D67"/>
      <c r="E67"/>
      <c r="F67"/>
      <c r="G67"/>
      <c r="H67"/>
      <c r="I67"/>
      <c r="J67"/>
      <c r="K67"/>
    </row>
    <row r="68" spans="2:11" x14ac:dyDescent="0.25">
      <c r="B68"/>
      <c r="C68"/>
      <c r="D68"/>
      <c r="E68"/>
      <c r="F68"/>
      <c r="G68"/>
      <c r="H68"/>
      <c r="I68"/>
      <c r="J68"/>
      <c r="K68"/>
    </row>
    <row r="69" spans="2:11" x14ac:dyDescent="0.25">
      <c r="B69"/>
      <c r="C69"/>
      <c r="D69"/>
      <c r="E69"/>
      <c r="F69"/>
      <c r="G69"/>
      <c r="H69"/>
      <c r="I69"/>
      <c r="J69"/>
      <c r="K69"/>
    </row>
    <row r="70" spans="2:11" x14ac:dyDescent="0.25">
      <c r="B70"/>
      <c r="C70"/>
      <c r="D70"/>
      <c r="E70"/>
      <c r="F70"/>
      <c r="G70"/>
      <c r="H70"/>
      <c r="I70"/>
      <c r="J70"/>
      <c r="K70"/>
    </row>
    <row r="71" spans="2:11" x14ac:dyDescent="0.25">
      <c r="B71"/>
      <c r="C71"/>
      <c r="D71"/>
      <c r="E71"/>
      <c r="F71"/>
      <c r="G71"/>
      <c r="H71"/>
      <c r="I71"/>
      <c r="J71"/>
      <c r="K71"/>
    </row>
    <row r="72" spans="2:11" x14ac:dyDescent="0.25">
      <c r="B72"/>
      <c r="C72"/>
      <c r="D72"/>
      <c r="E72"/>
      <c r="F72"/>
      <c r="G72"/>
      <c r="H72"/>
      <c r="I72"/>
      <c r="J72"/>
      <c r="K72"/>
    </row>
    <row r="73" spans="2:11" x14ac:dyDescent="0.25">
      <c r="B73"/>
      <c r="C73"/>
      <c r="D73"/>
      <c r="E73"/>
      <c r="F73"/>
      <c r="G73"/>
      <c r="H73"/>
      <c r="I73"/>
      <c r="J73"/>
      <c r="K73"/>
    </row>
    <row r="74" spans="2:11" x14ac:dyDescent="0.25">
      <c r="B74"/>
      <c r="C74"/>
      <c r="D74"/>
      <c r="E74"/>
      <c r="F74"/>
      <c r="G74"/>
      <c r="H74"/>
      <c r="I74"/>
      <c r="J74"/>
      <c r="K74"/>
    </row>
    <row r="75" spans="2:11" x14ac:dyDescent="0.25">
      <c r="B75"/>
      <c r="C75"/>
      <c r="D75"/>
      <c r="E75"/>
      <c r="F75"/>
      <c r="G75"/>
      <c r="H75"/>
      <c r="I75"/>
      <c r="J75"/>
      <c r="K75"/>
    </row>
    <row r="76" spans="2:11" x14ac:dyDescent="0.25">
      <c r="B76"/>
      <c r="C76"/>
      <c r="D76"/>
      <c r="E76"/>
      <c r="F76"/>
      <c r="G76"/>
      <c r="H76"/>
      <c r="I76"/>
      <c r="J76"/>
      <c r="K76"/>
    </row>
    <row r="77" spans="2:11" x14ac:dyDescent="0.25">
      <c r="B77"/>
      <c r="C77"/>
      <c r="D77"/>
      <c r="E77"/>
      <c r="F77"/>
      <c r="G77"/>
      <c r="H77"/>
      <c r="I77"/>
      <c r="J77"/>
      <c r="K77"/>
    </row>
    <row r="78" spans="2:11" x14ac:dyDescent="0.25">
      <c r="B78"/>
      <c r="C78"/>
      <c r="D78"/>
      <c r="E78"/>
      <c r="F78"/>
      <c r="G78"/>
      <c r="H78"/>
      <c r="I78"/>
      <c r="J78"/>
      <c r="K78"/>
    </row>
    <row r="79" spans="2:11" x14ac:dyDescent="0.25">
      <c r="B79"/>
      <c r="C79"/>
      <c r="D79"/>
      <c r="E79"/>
      <c r="F79"/>
      <c r="G79"/>
      <c r="H79"/>
      <c r="I79"/>
      <c r="J79"/>
      <c r="K79"/>
    </row>
    <row r="80" spans="2:11" x14ac:dyDescent="0.25">
      <c r="B80"/>
      <c r="C80"/>
      <c r="D80"/>
      <c r="E80"/>
      <c r="F80"/>
      <c r="G80"/>
      <c r="H80"/>
      <c r="I80"/>
      <c r="J80"/>
      <c r="K80"/>
    </row>
    <row r="81" spans="2:11" x14ac:dyDescent="0.25">
      <c r="B81"/>
      <c r="C81"/>
      <c r="D81"/>
      <c r="E81"/>
      <c r="F81"/>
      <c r="G81"/>
      <c r="H81"/>
      <c r="I81"/>
      <c r="J81"/>
      <c r="K81"/>
    </row>
    <row r="82" spans="2:11" x14ac:dyDescent="0.25">
      <c r="B82"/>
      <c r="C82"/>
      <c r="D82"/>
      <c r="E82"/>
      <c r="F82"/>
      <c r="G82"/>
      <c r="H82"/>
      <c r="I82"/>
      <c r="J82"/>
      <c r="K82"/>
    </row>
    <row r="83" spans="2:11" x14ac:dyDescent="0.25">
      <c r="B83"/>
      <c r="C83"/>
      <c r="D83"/>
      <c r="E83"/>
      <c r="F83"/>
      <c r="G83"/>
      <c r="H83"/>
      <c r="I83"/>
      <c r="J83"/>
      <c r="K83"/>
    </row>
    <row r="84" spans="2:11" x14ac:dyDescent="0.25">
      <c r="B84"/>
      <c r="C84"/>
      <c r="D84"/>
      <c r="E84"/>
      <c r="F84"/>
      <c r="G84"/>
      <c r="H84"/>
      <c r="I84"/>
      <c r="J84"/>
      <c r="K84"/>
    </row>
    <row r="85" spans="2:11" x14ac:dyDescent="0.25">
      <c r="B85"/>
      <c r="C85"/>
      <c r="D85"/>
      <c r="E85"/>
      <c r="F85"/>
      <c r="G85"/>
      <c r="H85"/>
      <c r="I85"/>
      <c r="J85"/>
      <c r="K85"/>
    </row>
    <row r="86" spans="2:11" x14ac:dyDescent="0.25">
      <c r="B86"/>
      <c r="C86"/>
      <c r="D86"/>
      <c r="E86"/>
      <c r="F86"/>
      <c r="G86"/>
      <c r="H86"/>
      <c r="I86"/>
      <c r="J86"/>
      <c r="K86"/>
    </row>
    <row r="87" spans="2:11" x14ac:dyDescent="0.25">
      <c r="B87"/>
      <c r="C87"/>
      <c r="D87"/>
      <c r="E87"/>
      <c r="F87"/>
      <c r="G87"/>
      <c r="H87"/>
      <c r="I87"/>
      <c r="J87"/>
      <c r="K87"/>
    </row>
    <row r="88" spans="2:11" x14ac:dyDescent="0.25">
      <c r="B88"/>
      <c r="C88"/>
      <c r="D88"/>
      <c r="E88"/>
      <c r="F88"/>
      <c r="G88"/>
      <c r="H88"/>
      <c r="I88"/>
      <c r="J88"/>
      <c r="K88"/>
    </row>
    <row r="89" spans="2:11" x14ac:dyDescent="0.25">
      <c r="B89"/>
      <c r="C89"/>
      <c r="D89"/>
      <c r="E89"/>
      <c r="F89"/>
      <c r="G89"/>
      <c r="H89"/>
      <c r="I89"/>
      <c r="J89"/>
      <c r="K89"/>
    </row>
    <row r="90" spans="2:11" x14ac:dyDescent="0.25">
      <c r="B90"/>
      <c r="C90"/>
      <c r="D90"/>
      <c r="E90"/>
      <c r="F90"/>
      <c r="G90"/>
      <c r="H90"/>
      <c r="I90"/>
      <c r="J90"/>
      <c r="K90"/>
    </row>
    <row r="91" spans="2:11" x14ac:dyDescent="0.25">
      <c r="B91"/>
      <c r="C91"/>
      <c r="D91"/>
      <c r="E91"/>
      <c r="F91"/>
      <c r="G91"/>
      <c r="H91"/>
      <c r="I91"/>
      <c r="J91"/>
      <c r="K91"/>
    </row>
    <row r="92" spans="2:11" x14ac:dyDescent="0.25">
      <c r="B92"/>
      <c r="C92"/>
      <c r="D92"/>
      <c r="E92"/>
      <c r="F92"/>
      <c r="G92"/>
      <c r="H92"/>
      <c r="I92"/>
      <c r="J92"/>
      <c r="K92"/>
    </row>
    <row r="93" spans="2:11" x14ac:dyDescent="0.25">
      <c r="B93"/>
      <c r="C93"/>
      <c r="D93"/>
      <c r="E93"/>
      <c r="F93"/>
      <c r="G93"/>
      <c r="H93"/>
      <c r="I93"/>
      <c r="J93"/>
      <c r="K93"/>
    </row>
    <row r="94" spans="2:11" x14ac:dyDescent="0.25">
      <c r="B94"/>
      <c r="C94"/>
      <c r="D94"/>
      <c r="E94"/>
      <c r="F94"/>
      <c r="G94"/>
      <c r="H94"/>
      <c r="I94"/>
      <c r="J94"/>
      <c r="K94"/>
    </row>
    <row r="95" spans="2:11" x14ac:dyDescent="0.25">
      <c r="B95"/>
      <c r="C95"/>
      <c r="D95"/>
      <c r="E95"/>
      <c r="F95"/>
      <c r="G95"/>
      <c r="H95"/>
      <c r="I95"/>
      <c r="J95"/>
      <c r="K95"/>
    </row>
    <row r="96" spans="2:11" x14ac:dyDescent="0.25">
      <c r="B96"/>
      <c r="C96"/>
      <c r="D96"/>
      <c r="E96"/>
      <c r="F96"/>
      <c r="G96"/>
      <c r="H96"/>
      <c r="I96"/>
      <c r="J96"/>
      <c r="K96"/>
    </row>
    <row r="97" spans="2:11" x14ac:dyDescent="0.25">
      <c r="B97"/>
      <c r="C97"/>
      <c r="D97"/>
      <c r="E97"/>
      <c r="F97"/>
      <c r="G97"/>
      <c r="H97"/>
      <c r="I97"/>
      <c r="J97"/>
      <c r="K97"/>
    </row>
    <row r="98" spans="2:11" x14ac:dyDescent="0.25">
      <c r="B98"/>
      <c r="C98"/>
      <c r="D98"/>
      <c r="E98"/>
      <c r="F98"/>
      <c r="G98"/>
      <c r="H98"/>
      <c r="I98"/>
      <c r="J98"/>
      <c r="K98"/>
    </row>
    <row r="99" spans="2:11" x14ac:dyDescent="0.25">
      <c r="B99"/>
      <c r="C99"/>
      <c r="D99"/>
      <c r="E99"/>
      <c r="F99"/>
      <c r="G99"/>
      <c r="H99"/>
      <c r="I99"/>
      <c r="J99"/>
      <c r="K99"/>
    </row>
    <row r="100" spans="2:11" x14ac:dyDescent="0.25">
      <c r="B100"/>
      <c r="C100"/>
      <c r="D100"/>
      <c r="E100"/>
      <c r="F100"/>
      <c r="G100"/>
      <c r="H100"/>
      <c r="I100"/>
      <c r="J100"/>
      <c r="K100"/>
    </row>
    <row r="101" spans="2:11" x14ac:dyDescent="0.25">
      <c r="B101"/>
      <c r="C101"/>
      <c r="D101"/>
      <c r="E101"/>
      <c r="F101"/>
      <c r="G101"/>
      <c r="H101"/>
      <c r="I101"/>
      <c r="J101"/>
      <c r="K101"/>
    </row>
    <row r="102" spans="2:11" x14ac:dyDescent="0.25">
      <c r="B102"/>
      <c r="C102"/>
      <c r="D102"/>
      <c r="E102"/>
      <c r="F102"/>
      <c r="G102"/>
      <c r="H102"/>
      <c r="I102"/>
      <c r="J102"/>
      <c r="K102"/>
    </row>
    <row r="103" spans="2:11" x14ac:dyDescent="0.25">
      <c r="B103"/>
      <c r="C103"/>
      <c r="D103"/>
      <c r="E103"/>
      <c r="F103"/>
      <c r="G103"/>
      <c r="H103"/>
      <c r="I103"/>
      <c r="J103"/>
      <c r="K103"/>
    </row>
    <row r="104" spans="2:11" x14ac:dyDescent="0.25">
      <c r="B104"/>
      <c r="C104"/>
      <c r="D104"/>
      <c r="E104"/>
      <c r="F104"/>
      <c r="G104"/>
      <c r="H104"/>
      <c r="I104"/>
      <c r="J104"/>
      <c r="K104"/>
    </row>
    <row r="105" spans="2:11" x14ac:dyDescent="0.25">
      <c r="B105"/>
      <c r="C105"/>
      <c r="D105"/>
      <c r="E105"/>
      <c r="F105"/>
      <c r="G105"/>
      <c r="H105"/>
      <c r="I105"/>
      <c r="J105"/>
      <c r="K105"/>
    </row>
    <row r="106" spans="2:11" x14ac:dyDescent="0.25">
      <c r="B106"/>
      <c r="C106"/>
      <c r="D106"/>
      <c r="E106"/>
      <c r="F106"/>
      <c r="G106"/>
      <c r="H106"/>
      <c r="I106"/>
      <c r="J106"/>
      <c r="K106"/>
    </row>
    <row r="107" spans="2:11" x14ac:dyDescent="0.25">
      <c r="B107"/>
      <c r="C107"/>
      <c r="D107"/>
      <c r="E107"/>
      <c r="F107"/>
      <c r="G107"/>
      <c r="H107"/>
      <c r="I107"/>
      <c r="J107"/>
      <c r="K107"/>
    </row>
    <row r="108" spans="2:11" x14ac:dyDescent="0.25">
      <c r="B108"/>
      <c r="C108"/>
      <c r="D108"/>
      <c r="E108"/>
      <c r="F108"/>
      <c r="G108"/>
      <c r="H108"/>
      <c r="I108"/>
      <c r="J108"/>
      <c r="K108"/>
    </row>
    <row r="109" spans="2:11" x14ac:dyDescent="0.25">
      <c r="B109"/>
      <c r="C109"/>
      <c r="D109"/>
      <c r="E109"/>
      <c r="F109"/>
      <c r="G109"/>
      <c r="H109"/>
      <c r="I109"/>
      <c r="J109"/>
      <c r="K109"/>
    </row>
    <row r="110" spans="2:11" x14ac:dyDescent="0.25">
      <c r="B110"/>
      <c r="C110"/>
      <c r="D110"/>
      <c r="E110"/>
      <c r="F110"/>
      <c r="G110"/>
      <c r="H110"/>
      <c r="I110"/>
      <c r="J110"/>
      <c r="K110"/>
    </row>
    <row r="111" spans="2:11" x14ac:dyDescent="0.25">
      <c r="B111"/>
      <c r="C111"/>
      <c r="D111"/>
      <c r="E111"/>
      <c r="F111"/>
      <c r="G111"/>
      <c r="H111"/>
      <c r="I111"/>
      <c r="J111"/>
      <c r="K111"/>
    </row>
    <row r="112" spans="2:11" x14ac:dyDescent="0.25">
      <c r="B112"/>
      <c r="C112"/>
      <c r="D112"/>
      <c r="E112"/>
      <c r="F112"/>
      <c r="G112"/>
      <c r="H112"/>
      <c r="I112"/>
      <c r="J112"/>
      <c r="K112"/>
    </row>
    <row r="113" spans="2:11" x14ac:dyDescent="0.25">
      <c r="B113"/>
      <c r="C113"/>
      <c r="D113"/>
      <c r="E113"/>
      <c r="F113"/>
      <c r="G113"/>
      <c r="H113"/>
      <c r="I113"/>
      <c r="J113"/>
      <c r="K113"/>
    </row>
    <row r="114" spans="2:11" x14ac:dyDescent="0.25">
      <c r="B114"/>
      <c r="C114"/>
      <c r="D114"/>
      <c r="E114"/>
      <c r="F114"/>
      <c r="G114"/>
      <c r="H114"/>
      <c r="I114"/>
      <c r="J114"/>
      <c r="K114"/>
    </row>
    <row r="115" spans="2:11" x14ac:dyDescent="0.25">
      <c r="B115"/>
      <c r="C115"/>
      <c r="D115"/>
      <c r="E115"/>
      <c r="F115"/>
      <c r="G115"/>
      <c r="H115"/>
      <c r="I115"/>
      <c r="J115"/>
      <c r="K115"/>
    </row>
    <row r="116" spans="2:11" x14ac:dyDescent="0.25">
      <c r="B116"/>
      <c r="C116"/>
      <c r="D116"/>
      <c r="E116"/>
      <c r="F116"/>
      <c r="G116"/>
      <c r="H116"/>
      <c r="I116"/>
      <c r="J116"/>
      <c r="K116"/>
    </row>
    <row r="117" spans="2:11" x14ac:dyDescent="0.25">
      <c r="B117"/>
      <c r="C117"/>
      <c r="D117"/>
      <c r="E117"/>
      <c r="F117"/>
      <c r="G117"/>
      <c r="H117"/>
      <c r="I117"/>
      <c r="J117"/>
      <c r="K117"/>
    </row>
    <row r="118" spans="2:11" x14ac:dyDescent="0.25">
      <c r="B118"/>
      <c r="C118"/>
      <c r="D118"/>
      <c r="E118"/>
      <c r="F118"/>
      <c r="G118"/>
      <c r="H118"/>
      <c r="I118"/>
      <c r="J118"/>
      <c r="K118"/>
    </row>
    <row r="119" spans="2:11" x14ac:dyDescent="0.25">
      <c r="B119"/>
      <c r="C119"/>
      <c r="D119"/>
      <c r="E119"/>
      <c r="F119"/>
      <c r="G119"/>
      <c r="H119"/>
      <c r="I119"/>
      <c r="J119"/>
      <c r="K119"/>
    </row>
    <row r="120" spans="2:11" x14ac:dyDescent="0.25">
      <c r="B120"/>
      <c r="C120"/>
      <c r="D120"/>
      <c r="E120"/>
      <c r="F120"/>
      <c r="G120"/>
      <c r="H120"/>
      <c r="I120"/>
      <c r="J120"/>
      <c r="K120"/>
    </row>
    <row r="121" spans="2:11" x14ac:dyDescent="0.25">
      <c r="B121"/>
      <c r="C121"/>
      <c r="D121"/>
      <c r="E121"/>
      <c r="F121"/>
      <c r="G121"/>
      <c r="H121"/>
      <c r="I121"/>
      <c r="J121"/>
      <c r="K121"/>
    </row>
    <row r="122" spans="2:11" x14ac:dyDescent="0.25">
      <c r="B122"/>
      <c r="C122"/>
      <c r="D122"/>
      <c r="E122"/>
      <c r="F122"/>
      <c r="G122"/>
      <c r="H122"/>
      <c r="I122"/>
      <c r="J122"/>
      <c r="K122"/>
    </row>
    <row r="123" spans="2:11" x14ac:dyDescent="0.25">
      <c r="B123"/>
      <c r="C123"/>
      <c r="D123"/>
      <c r="E123"/>
      <c r="F123"/>
      <c r="G123"/>
      <c r="H123"/>
      <c r="I123"/>
      <c r="J123"/>
      <c r="K123"/>
    </row>
    <row r="124" spans="2:11" x14ac:dyDescent="0.25">
      <c r="B124"/>
      <c r="C124"/>
      <c r="D124"/>
      <c r="E124"/>
      <c r="F124"/>
      <c r="G124"/>
      <c r="H124"/>
      <c r="I124"/>
      <c r="J124"/>
      <c r="K124"/>
    </row>
    <row r="125" spans="2:11" x14ac:dyDescent="0.25">
      <c r="B125"/>
      <c r="C125"/>
      <c r="D125"/>
      <c r="E125"/>
      <c r="F125"/>
      <c r="G125"/>
      <c r="H125"/>
      <c r="I125"/>
      <c r="J125"/>
      <c r="K125"/>
    </row>
    <row r="126" spans="2:11" x14ac:dyDescent="0.25">
      <c r="B126"/>
      <c r="C126"/>
      <c r="D126"/>
      <c r="E126"/>
      <c r="F126"/>
      <c r="G126"/>
      <c r="H126"/>
      <c r="I126"/>
      <c r="J126"/>
      <c r="K126"/>
    </row>
    <row r="127" spans="2:11" x14ac:dyDescent="0.25">
      <c r="B127"/>
      <c r="C127"/>
      <c r="D127"/>
      <c r="E127"/>
      <c r="F127"/>
      <c r="G127"/>
      <c r="H127"/>
      <c r="I127"/>
      <c r="J127"/>
      <c r="K127"/>
    </row>
    <row r="128" spans="2:11" x14ac:dyDescent="0.25">
      <c r="B128"/>
      <c r="C128"/>
      <c r="D128"/>
      <c r="E128"/>
      <c r="F128"/>
      <c r="G128"/>
      <c r="H128"/>
      <c r="I128"/>
      <c r="J128"/>
      <c r="K128"/>
    </row>
    <row r="129" spans="2:11" x14ac:dyDescent="0.25">
      <c r="B129"/>
      <c r="C129"/>
      <c r="D129"/>
      <c r="E129"/>
      <c r="F129"/>
      <c r="G129"/>
      <c r="H129"/>
      <c r="I129"/>
      <c r="J129"/>
      <c r="K129"/>
    </row>
    <row r="130" spans="2:11" x14ac:dyDescent="0.25">
      <c r="B130"/>
      <c r="C130"/>
      <c r="D130"/>
      <c r="E130"/>
      <c r="F130"/>
      <c r="G130"/>
      <c r="H130"/>
      <c r="I130"/>
      <c r="J130"/>
      <c r="K130"/>
    </row>
    <row r="131" spans="2:11" x14ac:dyDescent="0.25">
      <c r="B131"/>
      <c r="C131"/>
      <c r="D131"/>
      <c r="E131"/>
      <c r="F131"/>
      <c r="G131"/>
      <c r="H131"/>
      <c r="I131"/>
      <c r="J131"/>
      <c r="K131"/>
    </row>
    <row r="132" spans="2:11" x14ac:dyDescent="0.25">
      <c r="B132"/>
      <c r="C132"/>
      <c r="D132"/>
      <c r="E132"/>
      <c r="F132"/>
      <c r="G132"/>
      <c r="H132"/>
      <c r="I132"/>
      <c r="J132"/>
      <c r="K132"/>
    </row>
    <row r="133" spans="2:11" x14ac:dyDescent="0.25">
      <c r="B133"/>
      <c r="C133"/>
      <c r="D133"/>
      <c r="E133"/>
      <c r="F133"/>
      <c r="G133"/>
      <c r="H133"/>
      <c r="I133"/>
      <c r="J133"/>
      <c r="K133"/>
    </row>
    <row r="134" spans="2:11" x14ac:dyDescent="0.25">
      <c r="B134"/>
      <c r="C134"/>
      <c r="D134"/>
      <c r="E134"/>
      <c r="F134"/>
      <c r="G134"/>
      <c r="H134"/>
      <c r="I134"/>
      <c r="J134"/>
      <c r="K134"/>
    </row>
    <row r="135" spans="2:11" x14ac:dyDescent="0.25">
      <c r="B135"/>
      <c r="C135"/>
      <c r="D135"/>
      <c r="E135"/>
      <c r="F135"/>
      <c r="G135"/>
      <c r="H135"/>
      <c r="I135"/>
      <c r="J135"/>
      <c r="K135"/>
    </row>
    <row r="136" spans="2:11" x14ac:dyDescent="0.25">
      <c r="B136"/>
      <c r="C136"/>
      <c r="D136"/>
      <c r="E136"/>
      <c r="F136"/>
      <c r="G136"/>
      <c r="H136"/>
      <c r="I136"/>
      <c r="J136"/>
      <c r="K136"/>
    </row>
    <row r="137" spans="2:11" x14ac:dyDescent="0.25">
      <c r="B137"/>
      <c r="C137"/>
      <c r="D137"/>
      <c r="E137"/>
      <c r="F137"/>
      <c r="G137"/>
      <c r="H137"/>
      <c r="I137"/>
      <c r="J137"/>
      <c r="K137"/>
    </row>
    <row r="138" spans="2:11" x14ac:dyDescent="0.25">
      <c r="B138"/>
      <c r="C138"/>
      <c r="D138"/>
      <c r="E138"/>
      <c r="F138"/>
      <c r="G138"/>
      <c r="H138"/>
      <c r="I138"/>
      <c r="J138"/>
      <c r="K138"/>
    </row>
    <row r="139" spans="2:11" x14ac:dyDescent="0.25">
      <c r="B139"/>
      <c r="C139"/>
      <c r="D139"/>
      <c r="E139"/>
      <c r="F139"/>
      <c r="G139"/>
      <c r="H139"/>
      <c r="I139"/>
      <c r="J139"/>
      <c r="K139"/>
    </row>
    <row r="140" spans="2:11" x14ac:dyDescent="0.25">
      <c r="B140"/>
      <c r="C140"/>
      <c r="D140"/>
      <c r="E140"/>
      <c r="F140"/>
      <c r="G140"/>
      <c r="H140"/>
      <c r="I140"/>
      <c r="J140"/>
      <c r="K140"/>
    </row>
    <row r="141" spans="2:11" x14ac:dyDescent="0.25">
      <c r="B141"/>
      <c r="C141"/>
      <c r="D141"/>
      <c r="E141"/>
      <c r="F141"/>
      <c r="G141"/>
      <c r="H141"/>
      <c r="I141"/>
      <c r="J141"/>
      <c r="K141"/>
    </row>
    <row r="142" spans="2:11" x14ac:dyDescent="0.25">
      <c r="B142"/>
      <c r="C142"/>
      <c r="D142"/>
      <c r="E142"/>
      <c r="F142"/>
      <c r="G142"/>
      <c r="H142"/>
      <c r="I142"/>
      <c r="J142"/>
      <c r="K142"/>
    </row>
    <row r="143" spans="2:11" x14ac:dyDescent="0.25">
      <c r="B143"/>
      <c r="C143"/>
      <c r="D143"/>
      <c r="E143"/>
      <c r="F143"/>
      <c r="G143"/>
      <c r="H143"/>
      <c r="I143"/>
      <c r="J143"/>
      <c r="K143"/>
    </row>
    <row r="144" spans="2:11" x14ac:dyDescent="0.25">
      <c r="B144"/>
      <c r="C144"/>
      <c r="D144"/>
      <c r="E144"/>
      <c r="F144"/>
      <c r="G144"/>
      <c r="H144"/>
      <c r="I144"/>
      <c r="J144"/>
      <c r="K144"/>
    </row>
    <row r="145" spans="2:11" x14ac:dyDescent="0.25">
      <c r="B145"/>
      <c r="C145"/>
      <c r="D145"/>
      <c r="E145"/>
      <c r="F145"/>
      <c r="G145"/>
      <c r="H145"/>
      <c r="I145"/>
      <c r="J145"/>
      <c r="K145"/>
    </row>
    <row r="146" spans="2:11" x14ac:dyDescent="0.25">
      <c r="B146"/>
      <c r="C146"/>
      <c r="D146"/>
      <c r="E146"/>
      <c r="F146"/>
      <c r="G146"/>
      <c r="H146"/>
      <c r="I146"/>
      <c r="J146"/>
      <c r="K146"/>
    </row>
    <row r="147" spans="2:11" x14ac:dyDescent="0.25">
      <c r="B147"/>
      <c r="C147"/>
      <c r="D147"/>
      <c r="E147"/>
      <c r="F147"/>
      <c r="G147"/>
      <c r="H147"/>
      <c r="I147"/>
      <c r="J147"/>
      <c r="K147"/>
    </row>
    <row r="148" spans="2:11" x14ac:dyDescent="0.25">
      <c r="B148"/>
      <c r="C148"/>
      <c r="D148"/>
      <c r="E148"/>
      <c r="F148"/>
      <c r="G148"/>
      <c r="H148"/>
      <c r="I148"/>
      <c r="J148"/>
      <c r="K148"/>
    </row>
    <row r="149" spans="2:11" x14ac:dyDescent="0.25">
      <c r="B149"/>
      <c r="C149"/>
      <c r="D149"/>
      <c r="E149"/>
      <c r="F149"/>
      <c r="G149"/>
      <c r="H149"/>
      <c r="I149"/>
      <c r="J149"/>
      <c r="K149"/>
    </row>
    <row r="150" spans="2:11" x14ac:dyDescent="0.25">
      <c r="B150"/>
      <c r="C150"/>
      <c r="D150"/>
      <c r="E150"/>
      <c r="F150"/>
      <c r="G150"/>
      <c r="H150"/>
      <c r="I150"/>
      <c r="J150"/>
      <c r="K150"/>
    </row>
    <row r="151" spans="2:11" x14ac:dyDescent="0.25">
      <c r="B151"/>
      <c r="C151"/>
      <c r="D151"/>
      <c r="E151"/>
      <c r="F151"/>
      <c r="G151"/>
      <c r="H151"/>
      <c r="I151"/>
      <c r="J151"/>
      <c r="K151"/>
    </row>
    <row r="152" spans="2:11" x14ac:dyDescent="0.25">
      <c r="B152"/>
      <c r="C152"/>
      <c r="D152"/>
      <c r="E152"/>
      <c r="F152"/>
      <c r="G152"/>
      <c r="H152"/>
      <c r="I152"/>
      <c r="J152"/>
      <c r="K152"/>
    </row>
    <row r="153" spans="2:11" x14ac:dyDescent="0.25">
      <c r="B153"/>
      <c r="C153"/>
      <c r="D153"/>
      <c r="E153"/>
      <c r="F153"/>
      <c r="G153"/>
      <c r="H153"/>
      <c r="I153"/>
      <c r="J153"/>
      <c r="K153"/>
    </row>
    <row r="154" spans="2:11" x14ac:dyDescent="0.25">
      <c r="B154"/>
      <c r="C154"/>
      <c r="D154"/>
      <c r="E154"/>
      <c r="F154"/>
      <c r="G154"/>
      <c r="H154"/>
      <c r="I154"/>
      <c r="J154"/>
      <c r="K154"/>
    </row>
    <row r="155" spans="2:11" x14ac:dyDescent="0.25">
      <c r="B155"/>
      <c r="C155"/>
      <c r="D155"/>
      <c r="E155"/>
      <c r="F155"/>
      <c r="G155"/>
      <c r="H155"/>
      <c r="I155"/>
      <c r="J155"/>
      <c r="K155"/>
    </row>
    <row r="156" spans="2:11" x14ac:dyDescent="0.25">
      <c r="B156"/>
      <c r="C156"/>
      <c r="D156"/>
      <c r="E156"/>
      <c r="F156"/>
      <c r="G156"/>
      <c r="H156"/>
      <c r="I156"/>
      <c r="J156"/>
      <c r="K156"/>
    </row>
    <row r="157" spans="2:11" x14ac:dyDescent="0.25">
      <c r="B157"/>
      <c r="C157"/>
      <c r="D157"/>
      <c r="E157"/>
      <c r="F157"/>
      <c r="G157"/>
      <c r="H157"/>
      <c r="I157"/>
      <c r="J157"/>
      <c r="K157"/>
    </row>
    <row r="158" spans="2:11" x14ac:dyDescent="0.25">
      <c r="B158"/>
      <c r="C158"/>
      <c r="D158"/>
      <c r="E158"/>
      <c r="F158"/>
      <c r="G158"/>
      <c r="H158"/>
      <c r="I158"/>
      <c r="J158"/>
      <c r="K158"/>
    </row>
    <row r="159" spans="2:11" x14ac:dyDescent="0.25">
      <c r="B159"/>
      <c r="C159"/>
      <c r="D159"/>
      <c r="E159"/>
      <c r="F159"/>
      <c r="G159"/>
      <c r="H159"/>
      <c r="I159"/>
      <c r="J159"/>
      <c r="K159"/>
    </row>
    <row r="160" spans="2:11" x14ac:dyDescent="0.25">
      <c r="B160"/>
      <c r="C160"/>
      <c r="D160"/>
      <c r="E160"/>
      <c r="F160"/>
      <c r="G160"/>
      <c r="H160"/>
      <c r="I160"/>
      <c r="J160"/>
      <c r="K160"/>
    </row>
    <row r="161" spans="2:11" x14ac:dyDescent="0.25">
      <c r="B161"/>
      <c r="C161"/>
      <c r="D161"/>
      <c r="E161"/>
      <c r="F161"/>
      <c r="G161"/>
      <c r="H161"/>
      <c r="I161"/>
      <c r="J161"/>
      <c r="K161"/>
    </row>
    <row r="162" spans="2:11" x14ac:dyDescent="0.25">
      <c r="B162"/>
      <c r="C162"/>
      <c r="D162"/>
      <c r="E162"/>
      <c r="F162"/>
      <c r="G162"/>
      <c r="H162"/>
      <c r="I162"/>
      <c r="J162"/>
      <c r="K162"/>
    </row>
    <row r="163" spans="2:11" x14ac:dyDescent="0.25">
      <c r="B163"/>
      <c r="C163"/>
      <c r="D163"/>
      <c r="E163"/>
      <c r="F163"/>
      <c r="G163"/>
      <c r="H163"/>
      <c r="I163"/>
      <c r="J163"/>
      <c r="K163"/>
    </row>
    <row r="164" spans="2:11" x14ac:dyDescent="0.25">
      <c r="B164"/>
      <c r="C164"/>
      <c r="D164"/>
      <c r="E164"/>
      <c r="F164"/>
      <c r="G164"/>
      <c r="H164"/>
      <c r="I164"/>
      <c r="J164"/>
      <c r="K164"/>
    </row>
    <row r="165" spans="2:11" x14ac:dyDescent="0.25">
      <c r="B165"/>
      <c r="C165"/>
      <c r="D165"/>
      <c r="E165"/>
      <c r="F165"/>
      <c r="G165"/>
      <c r="H165"/>
      <c r="I165"/>
      <c r="J165"/>
      <c r="K165"/>
    </row>
    <row r="166" spans="2:11" x14ac:dyDescent="0.25">
      <c r="B166"/>
      <c r="C166"/>
      <c r="D166"/>
      <c r="E166"/>
      <c r="F166"/>
      <c r="G166"/>
      <c r="H166"/>
      <c r="I166"/>
      <c r="J166"/>
      <c r="K166"/>
    </row>
    <row r="167" spans="2:11" x14ac:dyDescent="0.25">
      <c r="B167"/>
      <c r="C167"/>
      <c r="D167"/>
      <c r="E167"/>
      <c r="F167"/>
      <c r="G167"/>
      <c r="H167"/>
      <c r="I167"/>
      <c r="J167"/>
      <c r="K167"/>
    </row>
    <row r="168" spans="2:11" x14ac:dyDescent="0.25">
      <c r="B168"/>
      <c r="C168"/>
      <c r="D168"/>
      <c r="E168"/>
      <c r="F168"/>
      <c r="G168"/>
      <c r="H168"/>
      <c r="I168"/>
      <c r="J168"/>
      <c r="K168"/>
    </row>
    <row r="169" spans="2:11" x14ac:dyDescent="0.25">
      <c r="B169"/>
      <c r="C169"/>
      <c r="D169"/>
      <c r="E169"/>
      <c r="F169"/>
      <c r="G169"/>
      <c r="H169"/>
      <c r="I169"/>
      <c r="J169"/>
      <c r="K169"/>
    </row>
    <row r="170" spans="2:11" x14ac:dyDescent="0.25">
      <c r="B170"/>
      <c r="C170"/>
      <c r="D170"/>
      <c r="E170"/>
      <c r="F170"/>
      <c r="G170"/>
      <c r="H170"/>
      <c r="I170"/>
      <c r="J170"/>
      <c r="K170"/>
    </row>
    <row r="171" spans="2:11" x14ac:dyDescent="0.25">
      <c r="B171"/>
      <c r="C171"/>
      <c r="D171"/>
      <c r="E171"/>
      <c r="F171"/>
      <c r="G171"/>
      <c r="H171"/>
      <c r="I171"/>
      <c r="J171"/>
      <c r="K171"/>
    </row>
    <row r="172" spans="2:11" x14ac:dyDescent="0.25">
      <c r="B172"/>
      <c r="C172"/>
      <c r="D172"/>
      <c r="E172"/>
      <c r="F172"/>
      <c r="G172"/>
      <c r="H172"/>
      <c r="I172"/>
      <c r="J172"/>
      <c r="K172"/>
    </row>
    <row r="173" spans="2:11" x14ac:dyDescent="0.25">
      <c r="B173"/>
      <c r="C173"/>
      <c r="D173"/>
      <c r="E173"/>
      <c r="F173"/>
      <c r="G173"/>
      <c r="H173"/>
      <c r="I173"/>
      <c r="J173"/>
      <c r="K173"/>
    </row>
    <row r="174" spans="2:11" x14ac:dyDescent="0.25">
      <c r="B174"/>
      <c r="C174"/>
      <c r="D174"/>
      <c r="E174"/>
      <c r="F174"/>
      <c r="G174"/>
      <c r="H174"/>
      <c r="I174"/>
      <c r="J174"/>
      <c r="K174"/>
    </row>
    <row r="175" spans="2:11" x14ac:dyDescent="0.25">
      <c r="B175"/>
      <c r="C175"/>
      <c r="D175"/>
      <c r="E175"/>
      <c r="F175"/>
      <c r="G175"/>
      <c r="H175"/>
      <c r="I175"/>
      <c r="J175"/>
      <c r="K175"/>
    </row>
    <row r="176" spans="2:11" x14ac:dyDescent="0.25">
      <c r="B176"/>
      <c r="C176"/>
      <c r="D176"/>
      <c r="E176"/>
      <c r="F176"/>
      <c r="G176"/>
      <c r="H176"/>
      <c r="I176"/>
      <c r="J176"/>
      <c r="K176"/>
    </row>
    <row r="177" spans="2:11" x14ac:dyDescent="0.25">
      <c r="B177"/>
      <c r="C177"/>
      <c r="D177"/>
      <c r="E177"/>
      <c r="F177"/>
      <c r="G177"/>
      <c r="H177"/>
      <c r="I177"/>
      <c r="J177"/>
      <c r="K177"/>
    </row>
    <row r="178" spans="2:11" x14ac:dyDescent="0.25">
      <c r="B178"/>
      <c r="C178"/>
      <c r="D178"/>
      <c r="E178"/>
      <c r="F178"/>
      <c r="G178"/>
      <c r="H178"/>
      <c r="I178"/>
      <c r="J178"/>
      <c r="K178"/>
    </row>
    <row r="179" spans="2:11" x14ac:dyDescent="0.25">
      <c r="B179"/>
      <c r="C179"/>
      <c r="D179"/>
      <c r="E179"/>
      <c r="F179"/>
      <c r="G179"/>
      <c r="H179"/>
      <c r="I179"/>
      <c r="J179"/>
      <c r="K179"/>
    </row>
    <row r="180" spans="2:11" x14ac:dyDescent="0.25">
      <c r="B180"/>
      <c r="C180"/>
      <c r="D180"/>
      <c r="E180"/>
      <c r="F180"/>
      <c r="G180"/>
      <c r="H180"/>
      <c r="I180"/>
      <c r="J180"/>
      <c r="K180"/>
    </row>
    <row r="181" spans="2:11" x14ac:dyDescent="0.25">
      <c r="B181"/>
      <c r="C181"/>
      <c r="D181"/>
      <c r="E181"/>
      <c r="F181"/>
      <c r="G181"/>
      <c r="H181"/>
      <c r="I181"/>
      <c r="J181"/>
      <c r="K181"/>
    </row>
    <row r="182" spans="2:11" x14ac:dyDescent="0.25">
      <c r="B182"/>
      <c r="C182"/>
      <c r="D182"/>
      <c r="E182"/>
      <c r="F182"/>
      <c r="G182"/>
      <c r="H182"/>
      <c r="I182"/>
      <c r="J182"/>
      <c r="K182"/>
    </row>
    <row r="183" spans="2:11" x14ac:dyDescent="0.25">
      <c r="B183"/>
      <c r="C183"/>
      <c r="D183"/>
      <c r="E183"/>
      <c r="F183"/>
      <c r="G183"/>
      <c r="H183"/>
      <c r="I183"/>
      <c r="J183"/>
      <c r="K183"/>
    </row>
    <row r="184" spans="2:11" x14ac:dyDescent="0.25">
      <c r="B184"/>
      <c r="C184"/>
      <c r="D184"/>
      <c r="E184"/>
      <c r="F184"/>
      <c r="G184"/>
      <c r="H184"/>
      <c r="I184"/>
      <c r="J184"/>
      <c r="K184"/>
    </row>
    <row r="185" spans="2:11" x14ac:dyDescent="0.25">
      <c r="B185"/>
      <c r="C185"/>
      <c r="D185"/>
      <c r="E185"/>
      <c r="F185"/>
      <c r="G185"/>
      <c r="H185"/>
      <c r="I185"/>
      <c r="J185"/>
      <c r="K185"/>
    </row>
    <row r="186" spans="2:11" x14ac:dyDescent="0.25">
      <c r="B186"/>
      <c r="C186"/>
      <c r="D186"/>
      <c r="E186"/>
      <c r="F186"/>
      <c r="G186"/>
      <c r="H186"/>
      <c r="I186"/>
      <c r="J186"/>
      <c r="K186"/>
    </row>
    <row r="187" spans="2:11" x14ac:dyDescent="0.25">
      <c r="B187"/>
      <c r="C187"/>
      <c r="D187"/>
      <c r="E187"/>
      <c r="F187"/>
      <c r="G187"/>
      <c r="H187"/>
      <c r="I187"/>
      <c r="J187"/>
      <c r="K187"/>
    </row>
    <row r="188" spans="2:11" x14ac:dyDescent="0.25">
      <c r="B188"/>
      <c r="C188"/>
      <c r="D188"/>
      <c r="E188"/>
      <c r="F188"/>
      <c r="G188"/>
      <c r="H188"/>
      <c r="I188"/>
      <c r="J188"/>
      <c r="K188"/>
    </row>
    <row r="189" spans="2:11" x14ac:dyDescent="0.25">
      <c r="B189"/>
      <c r="C189"/>
      <c r="D189"/>
      <c r="E189"/>
      <c r="F189"/>
      <c r="G189"/>
      <c r="H189"/>
      <c r="I189"/>
      <c r="J189"/>
      <c r="K189"/>
    </row>
    <row r="190" spans="2:11" x14ac:dyDescent="0.25">
      <c r="B190"/>
      <c r="C190"/>
      <c r="D190"/>
      <c r="E190"/>
      <c r="F190"/>
      <c r="G190"/>
      <c r="H190"/>
      <c r="I190"/>
      <c r="J190"/>
      <c r="K190"/>
    </row>
    <row r="191" spans="2:11" x14ac:dyDescent="0.25">
      <c r="B191"/>
      <c r="C191"/>
      <c r="D191"/>
      <c r="E191"/>
      <c r="F191"/>
      <c r="G191"/>
      <c r="H191"/>
      <c r="I191"/>
      <c r="J191"/>
      <c r="K191"/>
    </row>
    <row r="192" spans="2:11" x14ac:dyDescent="0.25">
      <c r="B192"/>
      <c r="C192"/>
      <c r="D192"/>
      <c r="E192"/>
      <c r="F192"/>
      <c r="G192"/>
      <c r="H192"/>
      <c r="I192"/>
      <c r="J192"/>
      <c r="K192"/>
    </row>
    <row r="193" spans="2:11" x14ac:dyDescent="0.25">
      <c r="B193"/>
      <c r="C193"/>
      <c r="D193"/>
      <c r="E193"/>
      <c r="F193"/>
      <c r="G193"/>
      <c r="H193"/>
      <c r="I193"/>
      <c r="J193"/>
      <c r="K193"/>
    </row>
    <row r="194" spans="2:11" x14ac:dyDescent="0.25">
      <c r="B194"/>
      <c r="C194"/>
      <c r="D194"/>
      <c r="E194"/>
      <c r="F194"/>
      <c r="G194"/>
      <c r="H194"/>
      <c r="I194"/>
      <c r="J194"/>
      <c r="K194"/>
    </row>
    <row r="195" spans="2:11" x14ac:dyDescent="0.25">
      <c r="B195"/>
      <c r="C195"/>
      <c r="D195"/>
      <c r="E195"/>
      <c r="F195"/>
      <c r="G195"/>
      <c r="H195"/>
      <c r="I195"/>
      <c r="J195"/>
      <c r="K195"/>
    </row>
    <row r="196" spans="2:11" x14ac:dyDescent="0.25">
      <c r="B196"/>
      <c r="C196"/>
      <c r="D196"/>
      <c r="E196"/>
      <c r="F196"/>
      <c r="G196"/>
      <c r="H196"/>
      <c r="I196"/>
      <c r="J196"/>
      <c r="K196"/>
    </row>
    <row r="197" spans="2:11" x14ac:dyDescent="0.25">
      <c r="B197"/>
      <c r="C197"/>
      <c r="D197"/>
      <c r="E197"/>
      <c r="F197"/>
      <c r="G197"/>
      <c r="H197"/>
      <c r="I197"/>
      <c r="J197"/>
      <c r="K197"/>
    </row>
    <row r="198" spans="2:11" x14ac:dyDescent="0.25">
      <c r="B198"/>
      <c r="C198"/>
      <c r="D198"/>
      <c r="E198"/>
      <c r="F198"/>
      <c r="G198"/>
      <c r="H198"/>
      <c r="I198"/>
      <c r="J198"/>
      <c r="K198"/>
    </row>
    <row r="199" spans="2:11" x14ac:dyDescent="0.25">
      <c r="B199"/>
      <c r="C199"/>
      <c r="D199"/>
      <c r="E199"/>
      <c r="F199"/>
      <c r="G199"/>
      <c r="H199"/>
      <c r="I199"/>
      <c r="J199"/>
      <c r="K199"/>
    </row>
    <row r="200" spans="2:11" x14ac:dyDescent="0.25">
      <c r="B200"/>
      <c r="C200"/>
      <c r="D200"/>
      <c r="E200"/>
      <c r="F200"/>
      <c r="G200"/>
      <c r="H200"/>
      <c r="I200"/>
      <c r="J200"/>
      <c r="K200"/>
    </row>
    <row r="201" spans="2:11" x14ac:dyDescent="0.25">
      <c r="B201"/>
      <c r="C201"/>
      <c r="D201"/>
      <c r="E201"/>
      <c r="F201"/>
      <c r="G201"/>
      <c r="H201"/>
      <c r="I201"/>
      <c r="J201"/>
      <c r="K201"/>
    </row>
    <row r="202" spans="2:11" x14ac:dyDescent="0.25">
      <c r="B202"/>
      <c r="C202"/>
      <c r="D202"/>
      <c r="E202"/>
      <c r="F202"/>
      <c r="G202"/>
      <c r="H202"/>
      <c r="I202"/>
      <c r="J202"/>
      <c r="K202"/>
    </row>
    <row r="203" spans="2:11" x14ac:dyDescent="0.25">
      <c r="B203"/>
      <c r="C203"/>
      <c r="D203"/>
      <c r="E203"/>
      <c r="F203"/>
      <c r="G203"/>
      <c r="H203"/>
      <c r="I203"/>
      <c r="J203"/>
      <c r="K203"/>
    </row>
    <row r="204" spans="2:11" x14ac:dyDescent="0.25">
      <c r="B204"/>
      <c r="C204"/>
      <c r="D204"/>
      <c r="E204"/>
      <c r="F204"/>
      <c r="G204"/>
      <c r="H204"/>
      <c r="I204"/>
      <c r="J204"/>
      <c r="K204"/>
    </row>
    <row r="205" spans="2:11" x14ac:dyDescent="0.25">
      <c r="B205"/>
      <c r="C205"/>
      <c r="D205"/>
      <c r="E205"/>
      <c r="F205"/>
      <c r="G205"/>
      <c r="H205"/>
      <c r="I205"/>
      <c r="J205"/>
      <c r="K205"/>
    </row>
    <row r="206" spans="2:11" x14ac:dyDescent="0.25">
      <c r="B206"/>
      <c r="C206"/>
      <c r="D206"/>
      <c r="E206"/>
      <c r="F206"/>
      <c r="G206"/>
      <c r="H206"/>
      <c r="I206"/>
      <c r="J206"/>
      <c r="K206"/>
    </row>
    <row r="207" spans="2:11" x14ac:dyDescent="0.25">
      <c r="B207"/>
      <c r="C207"/>
      <c r="D207"/>
      <c r="E207"/>
      <c r="F207"/>
      <c r="G207"/>
      <c r="H207"/>
      <c r="I207"/>
      <c r="J207"/>
      <c r="K207"/>
    </row>
    <row r="208" spans="2:11" x14ac:dyDescent="0.25">
      <c r="B208"/>
      <c r="C208"/>
      <c r="D208"/>
      <c r="E208"/>
      <c r="F208"/>
      <c r="G208"/>
      <c r="H208"/>
      <c r="I208"/>
      <c r="J208"/>
      <c r="K208"/>
    </row>
    <row r="209" spans="2:11" x14ac:dyDescent="0.25">
      <c r="B209"/>
      <c r="C209"/>
      <c r="D209"/>
      <c r="E209"/>
      <c r="F209"/>
      <c r="G209"/>
      <c r="H209"/>
      <c r="I209"/>
      <c r="J209"/>
      <c r="K209"/>
    </row>
    <row r="210" spans="2:11" x14ac:dyDescent="0.25">
      <c r="B210"/>
      <c r="C210"/>
      <c r="D210"/>
      <c r="E210"/>
      <c r="F210"/>
      <c r="G210"/>
      <c r="H210"/>
      <c r="I210"/>
      <c r="J210"/>
      <c r="K210"/>
    </row>
    <row r="211" spans="2:11" x14ac:dyDescent="0.25">
      <c r="B211"/>
      <c r="C211"/>
      <c r="D211"/>
      <c r="E211"/>
      <c r="F211"/>
      <c r="G211"/>
      <c r="H211"/>
      <c r="I211"/>
      <c r="J211"/>
      <c r="K211"/>
    </row>
    <row r="212" spans="2:11" x14ac:dyDescent="0.25">
      <c r="B212"/>
      <c r="C212"/>
      <c r="D212"/>
      <c r="E212"/>
      <c r="F212"/>
      <c r="G212"/>
      <c r="H212"/>
      <c r="I212"/>
      <c r="J212"/>
      <c r="K212"/>
    </row>
    <row r="213" spans="2:11" x14ac:dyDescent="0.25">
      <c r="B213"/>
      <c r="C213"/>
      <c r="D213"/>
      <c r="E213"/>
      <c r="F213"/>
      <c r="G213"/>
      <c r="H213"/>
      <c r="I213"/>
      <c r="J213"/>
      <c r="K213"/>
    </row>
    <row r="214" spans="2:11" x14ac:dyDescent="0.25">
      <c r="B214"/>
      <c r="C214"/>
      <c r="D214"/>
      <c r="E214"/>
      <c r="F214"/>
      <c r="G214"/>
      <c r="H214"/>
      <c r="I214"/>
      <c r="J214"/>
      <c r="K214"/>
    </row>
    <row r="215" spans="2:11" x14ac:dyDescent="0.25">
      <c r="B215"/>
      <c r="C215"/>
      <c r="D215"/>
      <c r="E215"/>
      <c r="F215"/>
      <c r="G215"/>
      <c r="H215"/>
      <c r="I215"/>
      <c r="J215"/>
      <c r="K215"/>
    </row>
    <row r="216" spans="2:11" x14ac:dyDescent="0.25">
      <c r="B216"/>
      <c r="C216"/>
      <c r="D216"/>
      <c r="E216"/>
      <c r="F216"/>
      <c r="G216"/>
      <c r="H216"/>
      <c r="I216"/>
      <c r="J216"/>
      <c r="K216"/>
    </row>
    <row r="217" spans="2:11" x14ac:dyDescent="0.25">
      <c r="B217"/>
      <c r="C217"/>
      <c r="D217"/>
      <c r="E217"/>
      <c r="F217"/>
      <c r="G217"/>
      <c r="H217"/>
      <c r="I217"/>
      <c r="J217"/>
      <c r="K217"/>
    </row>
    <row r="218" spans="2:11" x14ac:dyDescent="0.25">
      <c r="B218"/>
      <c r="C218"/>
      <c r="D218"/>
      <c r="E218"/>
      <c r="F218"/>
      <c r="G218"/>
      <c r="H218"/>
      <c r="I218"/>
      <c r="J218"/>
      <c r="K218"/>
    </row>
    <row r="219" spans="2:11" x14ac:dyDescent="0.25">
      <c r="B219"/>
      <c r="C219"/>
      <c r="D219"/>
      <c r="E219"/>
      <c r="F219"/>
      <c r="G219"/>
      <c r="H219"/>
      <c r="I219"/>
      <c r="J219"/>
      <c r="K219"/>
    </row>
    <row r="220" spans="2:11" x14ac:dyDescent="0.25">
      <c r="B220"/>
      <c r="C220"/>
      <c r="D220"/>
      <c r="E220"/>
      <c r="F220"/>
      <c r="G220"/>
      <c r="H220"/>
      <c r="I220"/>
      <c r="J220"/>
      <c r="K220"/>
    </row>
    <row r="221" spans="2:11" x14ac:dyDescent="0.25">
      <c r="B221"/>
      <c r="C221"/>
      <c r="D221"/>
      <c r="E221"/>
      <c r="F221"/>
      <c r="G221"/>
      <c r="H221"/>
      <c r="I221"/>
      <c r="J221"/>
      <c r="K221"/>
    </row>
    <row r="222" spans="2:11" x14ac:dyDescent="0.25">
      <c r="B222"/>
      <c r="C222"/>
      <c r="D222"/>
      <c r="E222"/>
      <c r="F222"/>
      <c r="G222"/>
      <c r="H222"/>
      <c r="I222"/>
      <c r="J222"/>
      <c r="K222"/>
    </row>
    <row r="223" spans="2:11" x14ac:dyDescent="0.25">
      <c r="B223"/>
      <c r="C223"/>
      <c r="D223"/>
      <c r="E223"/>
      <c r="F223"/>
      <c r="G223"/>
      <c r="H223"/>
      <c r="I223"/>
      <c r="J223"/>
      <c r="K223"/>
    </row>
    <row r="224" spans="2:11" x14ac:dyDescent="0.25">
      <c r="B224"/>
      <c r="C224"/>
      <c r="D224"/>
      <c r="E224"/>
      <c r="F224"/>
      <c r="G224"/>
      <c r="H224"/>
      <c r="I224"/>
      <c r="J224"/>
      <c r="K224"/>
    </row>
    <row r="225" spans="2:11" x14ac:dyDescent="0.25">
      <c r="B225"/>
      <c r="C225"/>
      <c r="D225"/>
      <c r="E225"/>
      <c r="F225"/>
      <c r="G225"/>
      <c r="H225"/>
      <c r="I225"/>
      <c r="J225"/>
      <c r="K225"/>
    </row>
    <row r="226" spans="2:11" x14ac:dyDescent="0.25">
      <c r="B226"/>
      <c r="C226"/>
      <c r="D226"/>
      <c r="E226"/>
      <c r="F226"/>
      <c r="G226"/>
      <c r="H226"/>
      <c r="I226"/>
      <c r="J226"/>
      <c r="K226"/>
    </row>
    <row r="227" spans="2:11" x14ac:dyDescent="0.25">
      <c r="B227"/>
      <c r="C227"/>
      <c r="D227"/>
      <c r="E227"/>
      <c r="F227"/>
      <c r="G227"/>
      <c r="H227"/>
      <c r="I227"/>
      <c r="J227"/>
      <c r="K227"/>
    </row>
    <row r="228" spans="2:11" x14ac:dyDescent="0.25">
      <c r="B228"/>
      <c r="C228"/>
      <c r="D228"/>
      <c r="E228"/>
      <c r="F228"/>
      <c r="G228"/>
      <c r="H228"/>
      <c r="I228"/>
      <c r="J228"/>
      <c r="K228"/>
    </row>
    <row r="229" spans="2:11" x14ac:dyDescent="0.25">
      <c r="B229"/>
      <c r="C229"/>
      <c r="D229"/>
      <c r="E229"/>
      <c r="F229"/>
      <c r="G229"/>
      <c r="H229"/>
      <c r="I229"/>
      <c r="J229"/>
      <c r="K229"/>
    </row>
    <row r="230" spans="2:11" x14ac:dyDescent="0.25">
      <c r="B230"/>
      <c r="C230"/>
      <c r="D230"/>
      <c r="E230"/>
      <c r="F230"/>
      <c r="G230"/>
      <c r="H230"/>
      <c r="I230"/>
      <c r="J230"/>
      <c r="K230"/>
    </row>
    <row r="231" spans="2:11" x14ac:dyDescent="0.25">
      <c r="B231"/>
      <c r="C231"/>
      <c r="D231"/>
      <c r="E231"/>
      <c r="F231"/>
      <c r="G231"/>
      <c r="H231"/>
      <c r="I231"/>
      <c r="J231"/>
      <c r="K231"/>
    </row>
    <row r="232" spans="2:11" x14ac:dyDescent="0.25">
      <c r="B232"/>
      <c r="C232"/>
      <c r="D232"/>
      <c r="E232"/>
      <c r="F232"/>
      <c r="G232"/>
      <c r="H232"/>
      <c r="I232"/>
      <c r="J232"/>
      <c r="K232"/>
    </row>
    <row r="233" spans="2:11" x14ac:dyDescent="0.25">
      <c r="B233"/>
      <c r="C233"/>
      <c r="D233"/>
      <c r="E233"/>
      <c r="F233"/>
      <c r="G233"/>
      <c r="H233"/>
      <c r="I233"/>
      <c r="J233"/>
      <c r="K233"/>
    </row>
    <row r="234" spans="2:11" x14ac:dyDescent="0.25">
      <c r="B234"/>
      <c r="C234"/>
      <c r="D234"/>
      <c r="E234"/>
      <c r="F234"/>
      <c r="G234"/>
      <c r="H234"/>
      <c r="I234"/>
      <c r="J234"/>
      <c r="K234"/>
    </row>
    <row r="235" spans="2:11" x14ac:dyDescent="0.25">
      <c r="B235"/>
      <c r="C235"/>
      <c r="D235"/>
      <c r="E235"/>
      <c r="F235"/>
      <c r="G235"/>
      <c r="H235"/>
      <c r="I235"/>
      <c r="J235"/>
      <c r="K235"/>
    </row>
    <row r="236" spans="2:11" x14ac:dyDescent="0.25">
      <c r="B236"/>
      <c r="C236"/>
      <c r="D236"/>
      <c r="E236"/>
      <c r="F236"/>
      <c r="G236"/>
      <c r="H236"/>
      <c r="I236"/>
      <c r="J236"/>
      <c r="K236"/>
    </row>
    <row r="237" spans="2:11" x14ac:dyDescent="0.25">
      <c r="B237"/>
      <c r="C237"/>
      <c r="D237"/>
      <c r="E237"/>
      <c r="F237"/>
      <c r="G237"/>
      <c r="H237"/>
      <c r="I237"/>
      <c r="J237"/>
      <c r="K237"/>
    </row>
    <row r="238" spans="2:11" x14ac:dyDescent="0.25">
      <c r="B238"/>
      <c r="C238"/>
      <c r="D238"/>
      <c r="E238"/>
      <c r="F238"/>
      <c r="G238"/>
      <c r="H238"/>
      <c r="I238"/>
      <c r="J238"/>
      <c r="K238"/>
    </row>
    <row r="239" spans="2:11" x14ac:dyDescent="0.25">
      <c r="B239"/>
      <c r="C239"/>
      <c r="D239"/>
      <c r="E239"/>
      <c r="F239"/>
      <c r="G239"/>
      <c r="H239"/>
      <c r="I239"/>
      <c r="J239"/>
      <c r="K239"/>
    </row>
    <row r="240" spans="2:11" x14ac:dyDescent="0.25">
      <c r="B240"/>
      <c r="C240"/>
      <c r="D240"/>
      <c r="E240"/>
      <c r="F240"/>
      <c r="G240"/>
      <c r="H240"/>
      <c r="I240"/>
      <c r="J240"/>
      <c r="K240"/>
    </row>
    <row r="241" spans="2:11" x14ac:dyDescent="0.25">
      <c r="B241"/>
      <c r="C241"/>
      <c r="D241"/>
      <c r="E241"/>
      <c r="F241"/>
      <c r="G241"/>
      <c r="H241"/>
      <c r="I241"/>
      <c r="J241"/>
      <c r="K241"/>
    </row>
    <row r="242" spans="2:11" x14ac:dyDescent="0.25">
      <c r="B242"/>
      <c r="C242"/>
      <c r="D242"/>
      <c r="E242"/>
      <c r="F242"/>
      <c r="G242"/>
      <c r="H242"/>
      <c r="I242"/>
      <c r="J242"/>
      <c r="K242"/>
    </row>
    <row r="243" spans="2:11" x14ac:dyDescent="0.25">
      <c r="B243"/>
      <c r="C243"/>
      <c r="D243"/>
      <c r="E243"/>
      <c r="F243"/>
      <c r="G243"/>
      <c r="H243"/>
      <c r="I243"/>
      <c r="J243"/>
      <c r="K243"/>
    </row>
    <row r="244" spans="2:11" x14ac:dyDescent="0.25">
      <c r="B244"/>
      <c r="C244"/>
      <c r="D244"/>
      <c r="E244"/>
      <c r="F244"/>
      <c r="G244"/>
      <c r="H244"/>
      <c r="I244"/>
      <c r="J244"/>
      <c r="K244"/>
    </row>
    <row r="245" spans="2:11" x14ac:dyDescent="0.25">
      <c r="B245"/>
      <c r="C245"/>
      <c r="D245"/>
      <c r="E245"/>
      <c r="F245"/>
      <c r="G245"/>
      <c r="H245"/>
      <c r="I245"/>
      <c r="J245"/>
      <c r="K245"/>
    </row>
    <row r="246" spans="2:11" x14ac:dyDescent="0.25">
      <c r="B246"/>
      <c r="C246"/>
      <c r="D246"/>
      <c r="E246"/>
      <c r="F246"/>
      <c r="G246"/>
      <c r="H246"/>
      <c r="I246"/>
      <c r="J246"/>
      <c r="K246"/>
    </row>
    <row r="247" spans="2:11" x14ac:dyDescent="0.25">
      <c r="B247"/>
      <c r="C247"/>
      <c r="D247"/>
      <c r="E247"/>
      <c r="F247"/>
      <c r="G247"/>
      <c r="H247"/>
      <c r="I247"/>
      <c r="J247"/>
      <c r="K247"/>
    </row>
    <row r="248" spans="2:11" x14ac:dyDescent="0.25">
      <c r="B248"/>
      <c r="C248"/>
      <c r="D248"/>
      <c r="E248"/>
      <c r="F248"/>
      <c r="G248"/>
      <c r="H248"/>
      <c r="I248"/>
      <c r="J248"/>
      <c r="K248"/>
    </row>
    <row r="249" spans="2:11" x14ac:dyDescent="0.25">
      <c r="B249"/>
      <c r="C249"/>
      <c r="D249"/>
      <c r="E249"/>
      <c r="F249"/>
      <c r="G249"/>
      <c r="H249"/>
      <c r="I249"/>
      <c r="J249"/>
      <c r="K249"/>
    </row>
    <row r="250" spans="2:11" x14ac:dyDescent="0.25">
      <c r="B250"/>
      <c r="C250"/>
      <c r="D250"/>
      <c r="E250"/>
      <c r="F250"/>
      <c r="G250"/>
      <c r="H250"/>
      <c r="I250"/>
      <c r="J250"/>
      <c r="K250"/>
    </row>
    <row r="251" spans="2:11" x14ac:dyDescent="0.25">
      <c r="B251"/>
      <c r="C251"/>
      <c r="D251"/>
      <c r="E251"/>
      <c r="F251"/>
      <c r="G251"/>
      <c r="H251"/>
      <c r="I251"/>
      <c r="J251"/>
      <c r="K251"/>
    </row>
    <row r="252" spans="2:11" x14ac:dyDescent="0.25">
      <c r="B252"/>
      <c r="C252"/>
      <c r="D252"/>
      <c r="E252"/>
      <c r="F252"/>
      <c r="G252"/>
      <c r="H252"/>
      <c r="I252"/>
      <c r="J252"/>
      <c r="K252"/>
    </row>
    <row r="253" spans="2:11" x14ac:dyDescent="0.25">
      <c r="B253"/>
      <c r="C253"/>
      <c r="D253"/>
      <c r="E253"/>
      <c r="F253"/>
      <c r="G253"/>
      <c r="H253"/>
      <c r="I253"/>
      <c r="J253"/>
      <c r="K253"/>
    </row>
    <row r="254" spans="2:11" x14ac:dyDescent="0.25">
      <c r="B254"/>
      <c r="C254"/>
      <c r="D254"/>
      <c r="E254"/>
      <c r="F254"/>
      <c r="G254"/>
      <c r="H254"/>
      <c r="I254"/>
      <c r="J254"/>
      <c r="K254"/>
    </row>
    <row r="255" spans="2:11" x14ac:dyDescent="0.25">
      <c r="B255"/>
      <c r="C255"/>
      <c r="D255"/>
      <c r="E255"/>
      <c r="F255"/>
      <c r="G255"/>
      <c r="H255"/>
      <c r="I255"/>
      <c r="J255"/>
      <c r="K255"/>
    </row>
    <row r="256" spans="2:11" x14ac:dyDescent="0.25">
      <c r="B256"/>
      <c r="C256"/>
      <c r="D256"/>
      <c r="E256"/>
      <c r="F256"/>
      <c r="G256"/>
      <c r="H256"/>
      <c r="I256"/>
      <c r="J256"/>
      <c r="K256"/>
    </row>
    <row r="257" spans="2:11" x14ac:dyDescent="0.25">
      <c r="B257"/>
      <c r="C257"/>
      <c r="D257"/>
      <c r="E257"/>
      <c r="F257"/>
      <c r="G257"/>
      <c r="H257"/>
      <c r="I257"/>
      <c r="J257"/>
      <c r="K257"/>
    </row>
    <row r="258" spans="2:11" x14ac:dyDescent="0.25">
      <c r="B258"/>
      <c r="C258"/>
      <c r="D258"/>
      <c r="E258"/>
      <c r="F258"/>
      <c r="G258"/>
      <c r="H258"/>
      <c r="I258"/>
      <c r="J258"/>
      <c r="K258"/>
    </row>
    <row r="259" spans="2:11" x14ac:dyDescent="0.25">
      <c r="B259"/>
      <c r="C259"/>
      <c r="D259"/>
      <c r="E259"/>
      <c r="F259"/>
      <c r="G259"/>
      <c r="H259"/>
      <c r="I259"/>
      <c r="J259"/>
      <c r="K259"/>
    </row>
    <row r="260" spans="2:11" x14ac:dyDescent="0.25">
      <c r="B260"/>
      <c r="C260"/>
      <c r="D260"/>
      <c r="E260"/>
      <c r="F260"/>
      <c r="G260"/>
      <c r="H260"/>
      <c r="I260"/>
      <c r="J260"/>
      <c r="K260"/>
    </row>
    <row r="261" spans="2:11" x14ac:dyDescent="0.25">
      <c r="B261"/>
      <c r="C261"/>
      <c r="D261"/>
      <c r="E261"/>
      <c r="F261"/>
      <c r="G261"/>
      <c r="H261"/>
      <c r="I261"/>
      <c r="J261"/>
      <c r="K261"/>
    </row>
    <row r="262" spans="2:11" x14ac:dyDescent="0.25">
      <c r="B262"/>
      <c r="C262"/>
      <c r="D262"/>
      <c r="E262"/>
      <c r="F262"/>
      <c r="G262"/>
      <c r="H262"/>
      <c r="I262"/>
      <c r="J262"/>
      <c r="K262"/>
    </row>
    <row r="263" spans="2:11" x14ac:dyDescent="0.25">
      <c r="B263"/>
      <c r="C263"/>
      <c r="D263"/>
      <c r="E263"/>
      <c r="F263"/>
      <c r="G263"/>
      <c r="H263"/>
      <c r="I263"/>
      <c r="J263"/>
      <c r="K263"/>
    </row>
    <row r="264" spans="2:11" x14ac:dyDescent="0.25">
      <c r="B264"/>
      <c r="C264"/>
      <c r="D264"/>
      <c r="E264"/>
      <c r="F264"/>
      <c r="G264"/>
      <c r="H264"/>
      <c r="I264"/>
      <c r="J264"/>
      <c r="K264"/>
    </row>
    <row r="265" spans="2:11" x14ac:dyDescent="0.25">
      <c r="B265"/>
      <c r="C265"/>
      <c r="D265"/>
      <c r="E265"/>
      <c r="F265"/>
      <c r="G265"/>
      <c r="H265"/>
      <c r="I265"/>
      <c r="J265"/>
      <c r="K265"/>
    </row>
    <row r="266" spans="2:11" x14ac:dyDescent="0.25">
      <c r="B266"/>
      <c r="C266"/>
      <c r="D266"/>
      <c r="E266"/>
      <c r="F266"/>
      <c r="G266"/>
      <c r="H266"/>
      <c r="I266"/>
      <c r="J266"/>
      <c r="K266"/>
    </row>
    <row r="267" spans="2:11" x14ac:dyDescent="0.25">
      <c r="B267"/>
      <c r="C267"/>
      <c r="D267"/>
      <c r="E267"/>
      <c r="F267"/>
      <c r="G267"/>
      <c r="H267"/>
      <c r="I267"/>
      <c r="J267"/>
      <c r="K267"/>
    </row>
    <row r="268" spans="2:11" x14ac:dyDescent="0.25">
      <c r="B268"/>
      <c r="C268"/>
      <c r="D268"/>
      <c r="E268"/>
      <c r="F268"/>
      <c r="G268"/>
      <c r="H268"/>
      <c r="I268"/>
      <c r="J268"/>
      <c r="K268"/>
    </row>
    <row r="269" spans="2:11" x14ac:dyDescent="0.25">
      <c r="B269"/>
      <c r="C269"/>
      <c r="D269"/>
      <c r="E269"/>
      <c r="F269"/>
      <c r="G269"/>
      <c r="H269"/>
      <c r="I269"/>
      <c r="J269"/>
      <c r="K269"/>
    </row>
    <row r="270" spans="2:11" x14ac:dyDescent="0.25">
      <c r="B270"/>
      <c r="C270"/>
      <c r="D270"/>
      <c r="E270"/>
      <c r="F270"/>
      <c r="G270"/>
      <c r="H270"/>
      <c r="I270"/>
      <c r="J270"/>
      <c r="K270"/>
    </row>
    <row r="271" spans="2:11" x14ac:dyDescent="0.25">
      <c r="B271"/>
      <c r="C271"/>
      <c r="D271"/>
      <c r="E271"/>
      <c r="F271"/>
      <c r="G271"/>
      <c r="H271"/>
      <c r="I271"/>
      <c r="J271"/>
      <c r="K271"/>
    </row>
    <row r="272" spans="2:11" x14ac:dyDescent="0.25">
      <c r="B272"/>
      <c r="C272"/>
      <c r="D272"/>
      <c r="E272"/>
      <c r="F272"/>
      <c r="G272"/>
      <c r="H272"/>
      <c r="I272"/>
      <c r="J272"/>
      <c r="K272"/>
    </row>
    <row r="273" spans="2:11" x14ac:dyDescent="0.25">
      <c r="B273"/>
      <c r="C273"/>
      <c r="D273"/>
      <c r="E273"/>
      <c r="F273"/>
      <c r="G273"/>
      <c r="H273"/>
      <c r="I273"/>
      <c r="J273"/>
      <c r="K273"/>
    </row>
    <row r="274" spans="2:11" x14ac:dyDescent="0.25">
      <c r="B274"/>
      <c r="C274"/>
      <c r="D274"/>
      <c r="E274"/>
      <c r="F274"/>
      <c r="G274"/>
      <c r="H274"/>
      <c r="I274"/>
      <c r="J274"/>
      <c r="K274"/>
    </row>
    <row r="275" spans="2:11" x14ac:dyDescent="0.25">
      <c r="B275"/>
      <c r="C275"/>
      <c r="D275"/>
      <c r="E275"/>
      <c r="F275"/>
      <c r="G275"/>
      <c r="H275"/>
      <c r="I275"/>
      <c r="J275"/>
      <c r="K275"/>
    </row>
    <row r="276" spans="2:11" x14ac:dyDescent="0.25">
      <c r="B276"/>
      <c r="C276"/>
      <c r="D276"/>
      <c r="E276"/>
      <c r="F276"/>
      <c r="G276"/>
      <c r="H276"/>
      <c r="I276"/>
      <c r="J276"/>
      <c r="K276"/>
    </row>
    <row r="277" spans="2:11" x14ac:dyDescent="0.25">
      <c r="B277"/>
      <c r="C277"/>
      <c r="D277"/>
      <c r="E277"/>
      <c r="F277"/>
      <c r="G277"/>
      <c r="H277"/>
      <c r="I277"/>
      <c r="J277"/>
      <c r="K277"/>
    </row>
    <row r="278" spans="2:11" x14ac:dyDescent="0.25">
      <c r="B278"/>
      <c r="C278"/>
      <c r="D278"/>
      <c r="E278"/>
      <c r="F278"/>
      <c r="G278"/>
      <c r="H278"/>
      <c r="I278"/>
      <c r="J278"/>
      <c r="K278"/>
    </row>
    <row r="279" spans="2:11" x14ac:dyDescent="0.25">
      <c r="B279"/>
      <c r="C279"/>
      <c r="D279"/>
      <c r="E279"/>
      <c r="F279"/>
      <c r="G279"/>
      <c r="H279"/>
      <c r="I279"/>
      <c r="J279"/>
      <c r="K279"/>
    </row>
    <row r="280" spans="2:11" x14ac:dyDescent="0.25">
      <c r="B280"/>
      <c r="C280"/>
      <c r="D280"/>
      <c r="E280"/>
      <c r="F280"/>
      <c r="G280"/>
      <c r="H280"/>
      <c r="I280"/>
      <c r="J280"/>
      <c r="K280"/>
    </row>
    <row r="281" spans="2:11" x14ac:dyDescent="0.25">
      <c r="B281"/>
      <c r="C281"/>
      <c r="D281"/>
      <c r="E281"/>
      <c r="F281"/>
      <c r="G281"/>
      <c r="H281"/>
      <c r="I281"/>
      <c r="J281"/>
      <c r="K281"/>
    </row>
    <row r="282" spans="2:11" x14ac:dyDescent="0.25">
      <c r="B282"/>
      <c r="C282"/>
      <c r="D282"/>
      <c r="E282"/>
      <c r="F282"/>
      <c r="G282"/>
      <c r="H282"/>
      <c r="I282"/>
      <c r="J282"/>
      <c r="K282"/>
    </row>
    <row r="283" spans="2:11" x14ac:dyDescent="0.25">
      <c r="B283"/>
      <c r="C283"/>
      <c r="D283"/>
      <c r="E283"/>
      <c r="F283"/>
      <c r="G283"/>
      <c r="H283"/>
      <c r="I283"/>
      <c r="J283"/>
      <c r="K283"/>
    </row>
    <row r="284" spans="2:11" x14ac:dyDescent="0.25">
      <c r="B284"/>
      <c r="C284"/>
      <c r="D284"/>
      <c r="E284"/>
      <c r="F284"/>
      <c r="G284"/>
      <c r="H284"/>
      <c r="I284"/>
      <c r="J284"/>
      <c r="K284"/>
    </row>
    <row r="285" spans="2:11" x14ac:dyDescent="0.25">
      <c r="B285"/>
      <c r="C285"/>
      <c r="D285"/>
      <c r="E285"/>
      <c r="F285"/>
      <c r="G285"/>
      <c r="H285"/>
      <c r="I285"/>
      <c r="J285"/>
      <c r="K285"/>
    </row>
    <row r="286" spans="2:11" x14ac:dyDescent="0.25">
      <c r="B286"/>
      <c r="C286"/>
      <c r="D286"/>
      <c r="E286"/>
      <c r="F286"/>
      <c r="G286"/>
      <c r="H286"/>
      <c r="I286"/>
      <c r="J286"/>
      <c r="K286"/>
    </row>
    <row r="287" spans="2:11" x14ac:dyDescent="0.25">
      <c r="B287"/>
      <c r="C287"/>
      <c r="D287"/>
      <c r="E287"/>
      <c r="F287"/>
      <c r="G287"/>
      <c r="H287"/>
      <c r="I287"/>
      <c r="J287"/>
      <c r="K287"/>
    </row>
    <row r="288" spans="2:11" x14ac:dyDescent="0.25">
      <c r="B288"/>
      <c r="C288"/>
      <c r="D288"/>
      <c r="E288"/>
      <c r="F288"/>
      <c r="G288"/>
      <c r="H288"/>
      <c r="I288"/>
      <c r="J288"/>
      <c r="K288"/>
    </row>
    <row r="289" spans="2:11" x14ac:dyDescent="0.25">
      <c r="B289"/>
      <c r="C289"/>
      <c r="D289"/>
      <c r="E289"/>
      <c r="F289"/>
      <c r="G289"/>
      <c r="H289"/>
      <c r="I289"/>
      <c r="J289"/>
      <c r="K289"/>
    </row>
    <row r="290" spans="2:11" x14ac:dyDescent="0.25">
      <c r="B290"/>
      <c r="C290"/>
      <c r="D290"/>
      <c r="E290"/>
      <c r="F290"/>
      <c r="G290"/>
      <c r="H290"/>
      <c r="I290"/>
      <c r="J290"/>
      <c r="K290"/>
    </row>
    <row r="291" spans="2:11" x14ac:dyDescent="0.25">
      <c r="B291"/>
      <c r="C291"/>
      <c r="D291"/>
      <c r="E291"/>
      <c r="F291"/>
      <c r="G291"/>
      <c r="H291"/>
      <c r="I291"/>
      <c r="J291"/>
      <c r="K291"/>
    </row>
    <row r="292" spans="2:11" x14ac:dyDescent="0.25">
      <c r="B292"/>
      <c r="C292"/>
      <c r="D292"/>
      <c r="E292"/>
      <c r="F292"/>
      <c r="G292"/>
      <c r="H292"/>
      <c r="I292"/>
      <c r="J292"/>
      <c r="K292"/>
    </row>
    <row r="293" spans="2:11" x14ac:dyDescent="0.25">
      <c r="B293"/>
      <c r="C293"/>
      <c r="D293"/>
      <c r="E293"/>
      <c r="F293"/>
      <c r="G293"/>
      <c r="H293"/>
      <c r="I293"/>
      <c r="J293"/>
      <c r="K293"/>
    </row>
    <row r="294" spans="2:11" x14ac:dyDescent="0.25">
      <c r="B294"/>
      <c r="C294"/>
      <c r="D294"/>
      <c r="E294"/>
      <c r="F294"/>
      <c r="G294"/>
      <c r="H294"/>
      <c r="I294"/>
      <c r="J294"/>
      <c r="K294"/>
    </row>
    <row r="295" spans="2:11" x14ac:dyDescent="0.25">
      <c r="B295"/>
      <c r="C295"/>
      <c r="D295"/>
      <c r="E295"/>
      <c r="F295"/>
      <c r="G295"/>
      <c r="H295"/>
      <c r="I295"/>
      <c r="J295"/>
      <c r="K295"/>
    </row>
    <row r="296" spans="2:11" x14ac:dyDescent="0.25">
      <c r="B296"/>
      <c r="C296"/>
      <c r="D296"/>
      <c r="E296"/>
      <c r="F296"/>
      <c r="G296"/>
      <c r="H296"/>
      <c r="I296"/>
      <c r="J296"/>
      <c r="K296"/>
    </row>
    <row r="297" spans="2:11" x14ac:dyDescent="0.25">
      <c r="B297"/>
      <c r="C297"/>
      <c r="D297"/>
      <c r="E297"/>
      <c r="F297"/>
      <c r="G297"/>
      <c r="H297"/>
      <c r="I297"/>
      <c r="J297"/>
      <c r="K297"/>
    </row>
    <row r="298" spans="2:11" x14ac:dyDescent="0.25">
      <c r="B298"/>
      <c r="C298"/>
      <c r="D298"/>
      <c r="E298"/>
      <c r="F298"/>
      <c r="G298"/>
      <c r="H298"/>
      <c r="I298"/>
      <c r="J298"/>
      <c r="K298"/>
    </row>
    <row r="299" spans="2:11" x14ac:dyDescent="0.25">
      <c r="B299"/>
      <c r="C299"/>
      <c r="D299"/>
      <c r="E299"/>
      <c r="F299"/>
      <c r="G299"/>
      <c r="H299"/>
      <c r="I299"/>
      <c r="J299"/>
      <c r="K299"/>
    </row>
    <row r="300" spans="2:11" x14ac:dyDescent="0.25">
      <c r="B300"/>
      <c r="C300"/>
      <c r="D300"/>
      <c r="E300"/>
      <c r="F300"/>
      <c r="G300"/>
      <c r="H300"/>
      <c r="I300"/>
      <c r="J300"/>
      <c r="K300"/>
    </row>
    <row r="301" spans="2:11" x14ac:dyDescent="0.25">
      <c r="B301"/>
      <c r="C301"/>
      <c r="D301"/>
      <c r="E301"/>
      <c r="F301"/>
      <c r="G301"/>
      <c r="H301"/>
      <c r="I301"/>
      <c r="J301"/>
      <c r="K301"/>
    </row>
    <row r="302" spans="2:11" x14ac:dyDescent="0.25">
      <c r="B302"/>
      <c r="C302"/>
      <c r="D302"/>
      <c r="E302"/>
      <c r="F302"/>
      <c r="G302"/>
      <c r="H302"/>
      <c r="I302"/>
      <c r="J302"/>
      <c r="K302"/>
    </row>
    <row r="303" spans="2:11" x14ac:dyDescent="0.25">
      <c r="B303"/>
      <c r="C303"/>
      <c r="D303"/>
      <c r="E303"/>
      <c r="F303"/>
      <c r="G303"/>
      <c r="H303"/>
      <c r="I303"/>
      <c r="J303"/>
      <c r="K303"/>
    </row>
    <row r="304" spans="2:11" x14ac:dyDescent="0.25">
      <c r="B304"/>
      <c r="C304"/>
      <c r="D304"/>
      <c r="E304"/>
      <c r="F304"/>
      <c r="G304"/>
      <c r="H304"/>
      <c r="I304"/>
      <c r="J304"/>
      <c r="K304"/>
    </row>
    <row r="305" spans="2:11" x14ac:dyDescent="0.25">
      <c r="B305"/>
      <c r="C305"/>
      <c r="D305"/>
      <c r="E305"/>
      <c r="F305"/>
      <c r="G305"/>
      <c r="H305"/>
      <c r="I305"/>
      <c r="J305"/>
      <c r="K305"/>
    </row>
    <row r="306" spans="2:11" x14ac:dyDescent="0.25">
      <c r="B306"/>
      <c r="C306"/>
      <c r="D306"/>
      <c r="E306"/>
      <c r="F306"/>
      <c r="G306"/>
      <c r="H306"/>
      <c r="I306"/>
      <c r="J306"/>
      <c r="K306"/>
    </row>
    <row r="307" spans="2:11" x14ac:dyDescent="0.25">
      <c r="B307"/>
      <c r="C307"/>
      <c r="D307"/>
      <c r="E307"/>
      <c r="F307"/>
      <c r="G307"/>
      <c r="H307"/>
      <c r="I307"/>
      <c r="J307"/>
      <c r="K307"/>
    </row>
    <row r="308" spans="2:11" x14ac:dyDescent="0.25">
      <c r="B308"/>
      <c r="C308"/>
      <c r="D308"/>
      <c r="E308"/>
      <c r="F308"/>
      <c r="G308"/>
      <c r="H308"/>
      <c r="I308"/>
      <c r="J308"/>
      <c r="K308"/>
    </row>
    <row r="309" spans="2:11" x14ac:dyDescent="0.25">
      <c r="B309"/>
      <c r="C309"/>
      <c r="D309"/>
      <c r="E309"/>
      <c r="F309"/>
      <c r="G309"/>
      <c r="H309"/>
      <c r="I309"/>
      <c r="J309"/>
      <c r="K309"/>
    </row>
    <row r="310" spans="2:11" x14ac:dyDescent="0.25">
      <c r="B310"/>
      <c r="C310"/>
      <c r="D310"/>
      <c r="E310"/>
      <c r="F310"/>
      <c r="G310"/>
      <c r="H310"/>
      <c r="I310"/>
      <c r="J310"/>
      <c r="K310"/>
    </row>
    <row r="311" spans="2:11" x14ac:dyDescent="0.25">
      <c r="B311"/>
      <c r="C311"/>
      <c r="D311"/>
      <c r="E311"/>
      <c r="F311"/>
      <c r="G311"/>
      <c r="H311"/>
      <c r="I311"/>
      <c r="J311"/>
      <c r="K311"/>
    </row>
    <row r="312" spans="2:11" x14ac:dyDescent="0.25">
      <c r="B312"/>
      <c r="C312"/>
      <c r="D312"/>
      <c r="E312"/>
      <c r="F312"/>
      <c r="G312"/>
      <c r="H312"/>
      <c r="I312"/>
      <c r="J312"/>
      <c r="K312"/>
    </row>
    <row r="313" spans="2:11" x14ac:dyDescent="0.25">
      <c r="B313"/>
      <c r="C313"/>
      <c r="D313"/>
      <c r="E313"/>
      <c r="F313"/>
      <c r="G313"/>
      <c r="H313"/>
      <c r="I313"/>
      <c r="J313"/>
      <c r="K313"/>
    </row>
    <row r="314" spans="2:11" x14ac:dyDescent="0.25">
      <c r="B314"/>
      <c r="C314"/>
      <c r="D314"/>
      <c r="E314"/>
      <c r="F314"/>
      <c r="G314"/>
      <c r="H314"/>
      <c r="I314"/>
      <c r="J314"/>
      <c r="K314"/>
    </row>
    <row r="315" spans="2:11" x14ac:dyDescent="0.25">
      <c r="B315"/>
      <c r="C315"/>
      <c r="D315"/>
      <c r="E315"/>
      <c r="F315"/>
      <c r="G315"/>
      <c r="H315"/>
      <c r="I315"/>
      <c r="J315"/>
      <c r="K315"/>
    </row>
    <row r="316" spans="2:11" x14ac:dyDescent="0.25">
      <c r="B316"/>
      <c r="C316"/>
      <c r="D316"/>
      <c r="E316"/>
      <c r="F316"/>
      <c r="G316"/>
      <c r="H316"/>
      <c r="I316"/>
      <c r="J316"/>
      <c r="K316"/>
    </row>
    <row r="317" spans="2:11" x14ac:dyDescent="0.25">
      <c r="B317"/>
      <c r="C317"/>
      <c r="D317"/>
      <c r="E317"/>
      <c r="F317"/>
      <c r="G317"/>
      <c r="H317"/>
      <c r="I317"/>
      <c r="J317"/>
      <c r="K317"/>
    </row>
    <row r="318" spans="2:11" x14ac:dyDescent="0.25">
      <c r="B318"/>
      <c r="C318"/>
      <c r="D318"/>
      <c r="E318"/>
      <c r="F318"/>
      <c r="G318"/>
      <c r="H318"/>
      <c r="I318"/>
      <c r="J318"/>
      <c r="K318"/>
    </row>
    <row r="319" spans="2:11" x14ac:dyDescent="0.25">
      <c r="B319"/>
      <c r="C319"/>
      <c r="D319"/>
      <c r="E319"/>
      <c r="F319"/>
      <c r="G319"/>
      <c r="H319"/>
      <c r="I319"/>
      <c r="J319"/>
      <c r="K319"/>
    </row>
    <row r="320" spans="2:11" x14ac:dyDescent="0.25">
      <c r="B320"/>
      <c r="C320"/>
      <c r="D320"/>
      <c r="E320"/>
      <c r="F320"/>
      <c r="G320"/>
      <c r="H320"/>
      <c r="I320"/>
      <c r="J320"/>
      <c r="K320"/>
    </row>
    <row r="321" spans="2:11" x14ac:dyDescent="0.25">
      <c r="B321"/>
      <c r="C321"/>
      <c r="D321"/>
      <c r="E321"/>
      <c r="F321"/>
      <c r="G321"/>
      <c r="H321"/>
      <c r="I321"/>
      <c r="J321"/>
      <c r="K321"/>
    </row>
    <row r="322" spans="2:11" x14ac:dyDescent="0.25">
      <c r="B322"/>
      <c r="C322"/>
      <c r="D322"/>
      <c r="E322"/>
      <c r="F322"/>
      <c r="G322"/>
      <c r="H322"/>
      <c r="I322"/>
      <c r="J322"/>
      <c r="K322"/>
    </row>
    <row r="323" spans="2:11" x14ac:dyDescent="0.25">
      <c r="B323"/>
      <c r="C323"/>
      <c r="D323"/>
      <c r="E323"/>
      <c r="F323"/>
      <c r="G323"/>
      <c r="H323"/>
      <c r="I323"/>
      <c r="J323"/>
      <c r="K323"/>
    </row>
    <row r="324" spans="2:11" x14ac:dyDescent="0.25">
      <c r="B324"/>
      <c r="C324"/>
      <c r="D324"/>
      <c r="E324"/>
      <c r="F324"/>
      <c r="G324"/>
      <c r="H324"/>
      <c r="I324"/>
      <c r="J324"/>
      <c r="K324"/>
    </row>
    <row r="325" spans="2:11" x14ac:dyDescent="0.25">
      <c r="B325"/>
      <c r="C325"/>
      <c r="D325"/>
      <c r="E325"/>
      <c r="F325"/>
      <c r="G325"/>
      <c r="H325"/>
      <c r="I325"/>
      <c r="J325"/>
      <c r="K325"/>
    </row>
    <row r="326" spans="2:11" x14ac:dyDescent="0.25">
      <c r="B326"/>
      <c r="C326"/>
      <c r="D326"/>
      <c r="E326"/>
      <c r="F326"/>
      <c r="G326"/>
      <c r="H326"/>
      <c r="I326"/>
      <c r="J326"/>
      <c r="K326"/>
    </row>
    <row r="327" spans="2:11" x14ac:dyDescent="0.25">
      <c r="B327"/>
      <c r="C327"/>
      <c r="D327"/>
      <c r="E327"/>
      <c r="F327"/>
      <c r="G327"/>
      <c r="H327"/>
      <c r="I327"/>
      <c r="J327"/>
      <c r="K327"/>
    </row>
    <row r="328" spans="2:11" x14ac:dyDescent="0.25">
      <c r="B328"/>
      <c r="C328"/>
      <c r="D328"/>
      <c r="E328"/>
      <c r="F328"/>
      <c r="G328"/>
      <c r="H328"/>
      <c r="I328"/>
      <c r="J328"/>
      <c r="K328"/>
    </row>
    <row r="329" spans="2:11" x14ac:dyDescent="0.25">
      <c r="B329"/>
      <c r="C329"/>
      <c r="D329"/>
      <c r="E329"/>
      <c r="F329"/>
      <c r="G329"/>
      <c r="H329"/>
      <c r="I329"/>
      <c r="J329"/>
      <c r="K329"/>
    </row>
    <row r="330" spans="2:11" x14ac:dyDescent="0.25">
      <c r="B330"/>
      <c r="C330"/>
      <c r="D330"/>
      <c r="E330"/>
      <c r="F330"/>
      <c r="G330"/>
      <c r="H330"/>
      <c r="I330"/>
      <c r="J330"/>
      <c r="K330"/>
    </row>
    <row r="331" spans="2:11" x14ac:dyDescent="0.25">
      <c r="B331"/>
      <c r="C331"/>
      <c r="D331"/>
      <c r="E331"/>
      <c r="F331"/>
      <c r="G331"/>
      <c r="H331"/>
      <c r="I331"/>
      <c r="J331"/>
      <c r="K331"/>
    </row>
    <row r="332" spans="2:11" x14ac:dyDescent="0.25">
      <c r="B332"/>
      <c r="C332"/>
      <c r="D332"/>
      <c r="E332"/>
      <c r="F332"/>
      <c r="G332"/>
      <c r="H332"/>
      <c r="I332"/>
      <c r="J332"/>
      <c r="K332"/>
    </row>
    <row r="333" spans="2:11" x14ac:dyDescent="0.25">
      <c r="B333"/>
      <c r="C333"/>
      <c r="D333"/>
      <c r="E333"/>
      <c r="F333"/>
      <c r="G333"/>
      <c r="H333"/>
      <c r="I333"/>
      <c r="J333"/>
      <c r="K333"/>
    </row>
    <row r="334" spans="2:11" x14ac:dyDescent="0.25">
      <c r="B334"/>
      <c r="C334"/>
      <c r="D334"/>
      <c r="E334"/>
      <c r="F334"/>
      <c r="G334"/>
      <c r="H334"/>
      <c r="I334"/>
      <c r="J334"/>
      <c r="K334"/>
    </row>
    <row r="335" spans="2:11" x14ac:dyDescent="0.25">
      <c r="B335"/>
      <c r="C335"/>
      <c r="D335"/>
      <c r="E335"/>
      <c r="F335"/>
      <c r="G335"/>
      <c r="H335"/>
      <c r="I335"/>
      <c r="J335"/>
      <c r="K335"/>
    </row>
    <row r="336" spans="2:11" x14ac:dyDescent="0.25">
      <c r="B336"/>
      <c r="C336"/>
      <c r="D336"/>
      <c r="E336"/>
      <c r="F336"/>
      <c r="G336"/>
      <c r="H336"/>
      <c r="I336"/>
      <c r="J336"/>
      <c r="K336"/>
    </row>
    <row r="337" spans="2:11" x14ac:dyDescent="0.25">
      <c r="B337"/>
      <c r="C337"/>
      <c r="D337"/>
      <c r="E337"/>
      <c r="F337"/>
      <c r="G337"/>
      <c r="H337"/>
      <c r="I337"/>
      <c r="J337"/>
      <c r="K337"/>
    </row>
    <row r="338" spans="2:11" x14ac:dyDescent="0.25">
      <c r="B338"/>
      <c r="C338"/>
      <c r="D338"/>
      <c r="E338"/>
      <c r="F338"/>
      <c r="G338"/>
      <c r="H338"/>
      <c r="I338"/>
      <c r="J338"/>
      <c r="K338"/>
    </row>
    <row r="339" spans="2:11" x14ac:dyDescent="0.25">
      <c r="B339"/>
      <c r="C339"/>
      <c r="D339"/>
      <c r="E339"/>
      <c r="F339"/>
      <c r="G339"/>
      <c r="H339"/>
      <c r="I339"/>
      <c r="J339"/>
      <c r="K339"/>
    </row>
    <row r="340" spans="2:11" x14ac:dyDescent="0.25">
      <c r="B340"/>
      <c r="C340"/>
      <c r="D340"/>
      <c r="E340"/>
      <c r="F340"/>
      <c r="G340"/>
      <c r="H340"/>
      <c r="I340"/>
      <c r="J340"/>
      <c r="K340"/>
    </row>
    <row r="341" spans="2:11" x14ac:dyDescent="0.25">
      <c r="B341"/>
      <c r="C341"/>
      <c r="D341"/>
      <c r="E341"/>
      <c r="F341"/>
      <c r="G341"/>
      <c r="H341"/>
      <c r="I341"/>
      <c r="J341"/>
      <c r="K341"/>
    </row>
    <row r="342" spans="2:11" x14ac:dyDescent="0.25">
      <c r="B342"/>
      <c r="C342"/>
      <c r="D342"/>
      <c r="E342"/>
      <c r="F342"/>
      <c r="G342"/>
      <c r="H342"/>
      <c r="I342"/>
      <c r="J342"/>
      <c r="K342"/>
    </row>
    <row r="343" spans="2:11" x14ac:dyDescent="0.25">
      <c r="B343"/>
      <c r="C343"/>
      <c r="D343"/>
      <c r="E343"/>
      <c r="F343"/>
      <c r="G343"/>
      <c r="H343"/>
      <c r="I343"/>
      <c r="J343"/>
      <c r="K343"/>
    </row>
    <row r="344" spans="2:11" x14ac:dyDescent="0.25">
      <c r="B344"/>
      <c r="C344"/>
      <c r="D344"/>
      <c r="E344"/>
      <c r="F344"/>
      <c r="G344"/>
      <c r="H344"/>
      <c r="I344"/>
      <c r="J344"/>
      <c r="K344"/>
    </row>
    <row r="345" spans="2:11" x14ac:dyDescent="0.25">
      <c r="B345"/>
      <c r="C345"/>
      <c r="D345"/>
      <c r="E345"/>
      <c r="F345"/>
      <c r="G345"/>
      <c r="H345"/>
      <c r="I345"/>
      <c r="J345"/>
      <c r="K345"/>
    </row>
    <row r="346" spans="2:11" x14ac:dyDescent="0.25">
      <c r="B346"/>
      <c r="C346"/>
      <c r="D346"/>
      <c r="E346"/>
      <c r="F346"/>
      <c r="G346"/>
      <c r="H346"/>
      <c r="I346"/>
      <c r="J346"/>
      <c r="K346"/>
    </row>
    <row r="347" spans="2:11" x14ac:dyDescent="0.25">
      <c r="B347"/>
      <c r="C347"/>
      <c r="D347"/>
      <c r="E347"/>
      <c r="F347"/>
      <c r="G347"/>
      <c r="H347"/>
      <c r="I347"/>
      <c r="J347"/>
      <c r="K347"/>
    </row>
    <row r="348" spans="2:11" x14ac:dyDescent="0.25">
      <c r="B348"/>
      <c r="C348"/>
      <c r="D348"/>
      <c r="E348"/>
      <c r="F348"/>
      <c r="G348"/>
      <c r="H348"/>
      <c r="I348"/>
      <c r="J348"/>
      <c r="K348"/>
    </row>
    <row r="349" spans="2:11" x14ac:dyDescent="0.25">
      <c r="B349"/>
      <c r="C349"/>
      <c r="D349"/>
      <c r="E349"/>
      <c r="F349"/>
      <c r="G349"/>
      <c r="H349"/>
      <c r="I349"/>
      <c r="J349"/>
      <c r="K349"/>
    </row>
    <row r="350" spans="2:11" x14ac:dyDescent="0.25">
      <c r="B350"/>
      <c r="C350"/>
      <c r="D350"/>
      <c r="E350"/>
      <c r="F350"/>
      <c r="G350"/>
      <c r="H350"/>
      <c r="I350"/>
      <c r="J350"/>
      <c r="K350"/>
    </row>
    <row r="351" spans="2:11" x14ac:dyDescent="0.25">
      <c r="B351"/>
      <c r="C351"/>
      <c r="D351"/>
      <c r="E351"/>
      <c r="F351"/>
      <c r="G351"/>
      <c r="H351"/>
      <c r="I351"/>
      <c r="J351"/>
      <c r="K351"/>
    </row>
    <row r="352" spans="2:11" x14ac:dyDescent="0.25">
      <c r="B352"/>
      <c r="C352"/>
      <c r="D352"/>
      <c r="E352"/>
      <c r="F352"/>
      <c r="G352"/>
      <c r="H352"/>
      <c r="I352"/>
      <c r="J352"/>
      <c r="K352"/>
    </row>
    <row r="353" spans="2:11" x14ac:dyDescent="0.25">
      <c r="B353"/>
      <c r="C353"/>
      <c r="D353"/>
      <c r="E353"/>
      <c r="F353"/>
      <c r="G353"/>
      <c r="H353"/>
      <c r="I353"/>
      <c r="J353"/>
      <c r="K353"/>
    </row>
    <row r="354" spans="2:11" x14ac:dyDescent="0.25">
      <c r="B354"/>
      <c r="C354"/>
      <c r="D354"/>
      <c r="E354"/>
      <c r="F354"/>
      <c r="G354"/>
      <c r="H354"/>
      <c r="I354"/>
      <c r="J354"/>
      <c r="K354"/>
    </row>
    <row r="355" spans="2:11" x14ac:dyDescent="0.25">
      <c r="B355"/>
      <c r="C355"/>
      <c r="D355"/>
      <c r="E355"/>
      <c r="F355"/>
      <c r="G355"/>
      <c r="H355"/>
      <c r="I355"/>
      <c r="J355"/>
      <c r="K355"/>
    </row>
    <row r="356" spans="2:11" x14ac:dyDescent="0.25">
      <c r="B356"/>
      <c r="C356"/>
      <c r="D356"/>
      <c r="E356"/>
      <c r="F356"/>
      <c r="G356"/>
      <c r="H356"/>
      <c r="I356"/>
      <c r="J356"/>
      <c r="K356"/>
    </row>
    <row r="357" spans="2:11" x14ac:dyDescent="0.25">
      <c r="B357"/>
      <c r="C357"/>
      <c r="D357"/>
      <c r="E357"/>
      <c r="F357"/>
      <c r="G357"/>
      <c r="H357"/>
      <c r="I357"/>
      <c r="J357"/>
      <c r="K357"/>
    </row>
    <row r="358" spans="2:11" x14ac:dyDescent="0.25">
      <c r="B358"/>
      <c r="C358"/>
      <c r="D358"/>
      <c r="E358"/>
      <c r="F358"/>
      <c r="G358"/>
      <c r="H358"/>
      <c r="I358"/>
      <c r="J358"/>
      <c r="K358"/>
    </row>
    <row r="359" spans="2:11" x14ac:dyDescent="0.25">
      <c r="B359"/>
      <c r="C359"/>
      <c r="D359"/>
      <c r="E359"/>
      <c r="F359"/>
      <c r="G359"/>
      <c r="H359"/>
      <c r="I359"/>
      <c r="J359"/>
      <c r="K359"/>
    </row>
    <row r="360" spans="2:11" x14ac:dyDescent="0.25">
      <c r="B360"/>
      <c r="C360"/>
      <c r="D360"/>
      <c r="E360"/>
      <c r="F360"/>
      <c r="G360"/>
      <c r="H360"/>
      <c r="I360"/>
      <c r="J360"/>
      <c r="K360"/>
    </row>
    <row r="361" spans="2:11" x14ac:dyDescent="0.25">
      <c r="B361"/>
      <c r="C361"/>
      <c r="D361"/>
      <c r="E361"/>
      <c r="F361"/>
      <c r="G361"/>
      <c r="H361"/>
      <c r="I361"/>
      <c r="J361"/>
      <c r="K361"/>
    </row>
    <row r="362" spans="2:11" x14ac:dyDescent="0.25">
      <c r="B362"/>
      <c r="C362"/>
      <c r="D362"/>
      <c r="E362"/>
      <c r="F362"/>
      <c r="G362"/>
      <c r="H362"/>
      <c r="I362"/>
      <c r="J362"/>
      <c r="K362"/>
    </row>
    <row r="363" spans="2:11" x14ac:dyDescent="0.25">
      <c r="B363"/>
      <c r="C363"/>
      <c r="D363"/>
      <c r="E363"/>
      <c r="F363"/>
      <c r="G363"/>
      <c r="H363"/>
      <c r="I363"/>
      <c r="J363"/>
      <c r="K363"/>
    </row>
    <row r="364" spans="2:11" x14ac:dyDescent="0.25">
      <c r="B364"/>
      <c r="C364"/>
      <c r="D364"/>
      <c r="E364"/>
      <c r="F364"/>
      <c r="G364"/>
      <c r="H364"/>
      <c r="I364"/>
      <c r="J364"/>
      <c r="K364"/>
    </row>
    <row r="365" spans="2:11" x14ac:dyDescent="0.25">
      <c r="B365"/>
      <c r="C365"/>
      <c r="D365"/>
      <c r="E365"/>
      <c r="F365"/>
      <c r="G365"/>
      <c r="H365"/>
      <c r="I365"/>
      <c r="J365"/>
      <c r="K365"/>
    </row>
    <row r="366" spans="2:11" x14ac:dyDescent="0.25">
      <c r="B366"/>
      <c r="C366"/>
      <c r="D366"/>
      <c r="E366"/>
      <c r="F366"/>
      <c r="G366"/>
      <c r="H366"/>
      <c r="I366"/>
      <c r="J366"/>
      <c r="K366"/>
    </row>
    <row r="367" spans="2:11" x14ac:dyDescent="0.25">
      <c r="B367"/>
      <c r="C367"/>
      <c r="D367"/>
      <c r="E367"/>
      <c r="F367"/>
      <c r="G367"/>
      <c r="H367"/>
      <c r="I367"/>
      <c r="J367"/>
      <c r="K367"/>
    </row>
    <row r="368" spans="2:11" x14ac:dyDescent="0.25">
      <c r="B368"/>
      <c r="C368"/>
      <c r="D368"/>
      <c r="E368"/>
      <c r="F368"/>
      <c r="G368"/>
      <c r="H368"/>
      <c r="I368"/>
      <c r="J368"/>
      <c r="K368"/>
    </row>
    <row r="369" spans="2:11" x14ac:dyDescent="0.25">
      <c r="B369"/>
      <c r="C369"/>
      <c r="D369"/>
      <c r="E369"/>
      <c r="F369"/>
      <c r="G369"/>
      <c r="H369"/>
      <c r="I369"/>
      <c r="J369"/>
      <c r="K369"/>
    </row>
    <row r="370" spans="2:11" x14ac:dyDescent="0.25">
      <c r="B370"/>
      <c r="C370"/>
      <c r="D370"/>
      <c r="E370"/>
      <c r="F370"/>
      <c r="G370"/>
      <c r="H370"/>
      <c r="I370"/>
      <c r="J370"/>
      <c r="K370"/>
    </row>
    <row r="371" spans="2:11" x14ac:dyDescent="0.25">
      <c r="B371"/>
      <c r="C371"/>
      <c r="D371"/>
      <c r="E371"/>
      <c r="F371"/>
      <c r="G371"/>
      <c r="H371"/>
      <c r="I371"/>
      <c r="J371"/>
      <c r="K371"/>
    </row>
    <row r="372" spans="2:11" x14ac:dyDescent="0.25">
      <c r="B372"/>
      <c r="C372"/>
      <c r="D372"/>
      <c r="E372"/>
      <c r="F372"/>
      <c r="G372"/>
      <c r="H372"/>
      <c r="I372"/>
      <c r="J372"/>
      <c r="K372"/>
    </row>
    <row r="373" spans="2:11" x14ac:dyDescent="0.25">
      <c r="B373"/>
      <c r="C373"/>
      <c r="D373"/>
      <c r="E373"/>
      <c r="F373"/>
      <c r="G373"/>
      <c r="H373"/>
      <c r="I373"/>
      <c r="J373"/>
      <c r="K373"/>
    </row>
    <row r="374" spans="2:11" x14ac:dyDescent="0.25">
      <c r="B374"/>
      <c r="C374"/>
      <c r="D374"/>
      <c r="E374"/>
      <c r="F374"/>
      <c r="G374"/>
      <c r="H374"/>
      <c r="I374"/>
      <c r="J374"/>
      <c r="K374"/>
    </row>
    <row r="375" spans="2:11" x14ac:dyDescent="0.25">
      <c r="B375"/>
      <c r="C375"/>
      <c r="D375"/>
      <c r="E375"/>
      <c r="F375"/>
      <c r="G375"/>
      <c r="H375"/>
      <c r="I375"/>
      <c r="J375"/>
      <c r="K375"/>
    </row>
    <row r="376" spans="2:11" x14ac:dyDescent="0.25">
      <c r="B376"/>
      <c r="C376"/>
      <c r="D376"/>
      <c r="E376"/>
      <c r="F376"/>
      <c r="G376"/>
      <c r="H376"/>
      <c r="I376"/>
      <c r="J376"/>
      <c r="K376"/>
    </row>
    <row r="377" spans="2:11" x14ac:dyDescent="0.25">
      <c r="B377"/>
      <c r="C377"/>
      <c r="D377"/>
      <c r="E377"/>
      <c r="F377"/>
      <c r="G377"/>
      <c r="H377"/>
      <c r="I377"/>
      <c r="J377"/>
      <c r="K377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F198-F439-4F2A-882C-C262B37EF345}">
  <dimension ref="B2:N793"/>
  <sheetViews>
    <sheetView showGridLines="0" tabSelected="1" workbookViewId="0">
      <pane xSplit="2" ySplit="5" topLeftCell="F12" activePane="bottomRight" state="frozen"/>
      <selection pane="topRight" activeCell="C1" sqref="C1"/>
      <selection pane="bottomLeft" activeCell="A6" sqref="A6"/>
      <selection pane="bottomRight" activeCell="G36" sqref="G36"/>
    </sheetView>
  </sheetViews>
  <sheetFormatPr defaultRowHeight="15" x14ac:dyDescent="0.25"/>
  <cols>
    <col min="1" max="1" width="9.140625" style="14"/>
    <col min="2" max="2" width="9.7109375" style="14" bestFit="1" customWidth="1"/>
    <col min="3" max="3" width="15.7109375" style="14" hidden="1" customWidth="1"/>
    <col min="4" max="4" width="25.5703125" style="14" hidden="1" customWidth="1"/>
    <col min="5" max="5" width="7.5703125" style="14" hidden="1" customWidth="1"/>
    <col min="6" max="6" width="15.7109375" style="14" bestFit="1" customWidth="1"/>
    <col min="7" max="7" width="25.5703125" style="14" bestFit="1" customWidth="1"/>
    <col min="8" max="8" width="5.42578125" style="14" bestFit="1" customWidth="1"/>
    <col min="9" max="9" width="15.7109375" style="14" bestFit="1" customWidth="1"/>
    <col min="10" max="10" width="25.5703125" style="14" bestFit="1" customWidth="1"/>
    <col min="11" max="11" width="7.5703125" style="14" bestFit="1" customWidth="1"/>
    <col min="12" max="12" width="15.7109375" style="14" bestFit="1" customWidth="1"/>
    <col min="13" max="13" width="25.5703125" style="14" bestFit="1" customWidth="1"/>
    <col min="14" max="14" width="7.5703125" style="14" bestFit="1" customWidth="1"/>
    <col min="15" max="16384" width="9.140625" style="14"/>
  </cols>
  <sheetData>
    <row r="2" spans="2:14" x14ac:dyDescent="0.25">
      <c r="C2" s="15" t="s">
        <v>0</v>
      </c>
      <c r="I2"/>
      <c r="J2"/>
      <c r="K2"/>
      <c r="L2"/>
      <c r="M2"/>
      <c r="N2"/>
    </row>
    <row r="3" spans="2:14" x14ac:dyDescent="0.25">
      <c r="C3" s="16">
        <v>43806</v>
      </c>
      <c r="F3" s="16">
        <v>43807</v>
      </c>
      <c r="I3"/>
      <c r="J3"/>
      <c r="K3"/>
      <c r="L3"/>
      <c r="M3"/>
      <c r="N3"/>
    </row>
    <row r="4" spans="2:14" x14ac:dyDescent="0.25">
      <c r="B4" s="15" t="s">
        <v>400</v>
      </c>
      <c r="C4" s="18" t="s">
        <v>401</v>
      </c>
      <c r="D4" s="18" t="s">
        <v>399</v>
      </c>
      <c r="E4" s="17" t="s">
        <v>396</v>
      </c>
      <c r="F4" s="18" t="s">
        <v>401</v>
      </c>
      <c r="G4" s="18" t="s">
        <v>399</v>
      </c>
      <c r="H4" s="17" t="s">
        <v>396</v>
      </c>
      <c r="I4"/>
      <c r="J4"/>
      <c r="K4"/>
      <c r="L4"/>
      <c r="M4"/>
      <c r="N4"/>
    </row>
    <row r="5" spans="2:14" x14ac:dyDescent="0.25">
      <c r="B5"/>
      <c r="C5"/>
      <c r="D5"/>
      <c r="E5"/>
      <c r="F5"/>
      <c r="G5"/>
      <c r="H5"/>
      <c r="I5"/>
      <c r="J5"/>
      <c r="K5"/>
      <c r="L5"/>
      <c r="M5"/>
      <c r="N5"/>
    </row>
    <row r="6" spans="2:14" x14ac:dyDescent="0.25">
      <c r="B6"/>
      <c r="C6"/>
      <c r="D6"/>
      <c r="E6"/>
      <c r="F6"/>
      <c r="G6"/>
      <c r="H6"/>
      <c r="I6"/>
      <c r="J6"/>
      <c r="K6"/>
      <c r="L6"/>
      <c r="M6"/>
      <c r="N6"/>
    </row>
    <row r="7" spans="2:14" x14ac:dyDescent="0.25">
      <c r="B7"/>
      <c r="C7"/>
      <c r="D7"/>
      <c r="E7"/>
      <c r="F7"/>
      <c r="G7"/>
      <c r="H7"/>
      <c r="I7"/>
      <c r="J7"/>
      <c r="K7"/>
      <c r="L7"/>
      <c r="M7"/>
      <c r="N7"/>
    </row>
    <row r="8" spans="2:14" x14ac:dyDescent="0.25">
      <c r="B8"/>
      <c r="C8"/>
      <c r="D8"/>
      <c r="E8"/>
      <c r="F8"/>
      <c r="G8"/>
      <c r="H8"/>
      <c r="I8"/>
      <c r="J8"/>
      <c r="K8"/>
      <c r="L8"/>
      <c r="M8"/>
      <c r="N8"/>
    </row>
    <row r="9" spans="2:14" x14ac:dyDescent="0.25">
      <c r="B9"/>
      <c r="C9"/>
      <c r="D9"/>
      <c r="E9"/>
      <c r="F9"/>
      <c r="G9"/>
      <c r="H9"/>
      <c r="I9"/>
      <c r="J9"/>
      <c r="K9"/>
      <c r="L9"/>
      <c r="M9"/>
      <c r="N9"/>
    </row>
    <row r="10" spans="2:14" x14ac:dyDescent="0.25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14" x14ac:dyDescent="0.25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14" x14ac:dyDescent="0.25"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2:14" x14ac:dyDescent="0.25"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2:14" x14ac:dyDescent="0.2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2:14" x14ac:dyDescent="0.25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2:14" x14ac:dyDescent="0.25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x14ac:dyDescent="0.25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x14ac:dyDescent="0.25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x14ac:dyDescent="0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x14ac:dyDescent="0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x14ac:dyDescent="0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x14ac:dyDescent="0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x14ac:dyDescent="0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x14ac:dyDescent="0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x14ac:dyDescent="0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x14ac:dyDescent="0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x14ac:dyDescent="0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x14ac:dyDescent="0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x14ac:dyDescent="0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x14ac:dyDescent="0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x14ac:dyDescent="0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x14ac:dyDescent="0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x14ac:dyDescent="0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x14ac:dyDescent="0.25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 x14ac:dyDescent="0.25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 x14ac:dyDescent="0.25"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2:14" x14ac:dyDescent="0.25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2:14" x14ac:dyDescent="0.25"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2:14" x14ac:dyDescent="0.25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2:14" x14ac:dyDescent="0.25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2:14" x14ac:dyDescent="0.25"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2:14" x14ac:dyDescent="0.25"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2:14" x14ac:dyDescent="0.25"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2:14" x14ac:dyDescent="0.25"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2:14" x14ac:dyDescent="0.25"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2:14" x14ac:dyDescent="0.25"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2:14" x14ac:dyDescent="0.25"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2:14" x14ac:dyDescent="0.25"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2:14" x14ac:dyDescent="0.25"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2:14" x14ac:dyDescent="0.25"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2:14" x14ac:dyDescent="0.25"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2:14" x14ac:dyDescent="0.25"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2:14" x14ac:dyDescent="0.25"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2:14" x14ac:dyDescent="0.25"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2:14" x14ac:dyDescent="0.25"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2:14" x14ac:dyDescent="0.25"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2:14" x14ac:dyDescent="0.25"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2:14" x14ac:dyDescent="0.25"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2:14" x14ac:dyDescent="0.25"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2:14" x14ac:dyDescent="0.25"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2:14" x14ac:dyDescent="0.25"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2:14" x14ac:dyDescent="0.25"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2:14" x14ac:dyDescent="0.25"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2:14" x14ac:dyDescent="0.25"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2:14" x14ac:dyDescent="0.25"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2:14" x14ac:dyDescent="0.25"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2:14" x14ac:dyDescent="0.25"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2:14" x14ac:dyDescent="0.25"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2:14" x14ac:dyDescent="0.25"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2:14" x14ac:dyDescent="0.25"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2:14" x14ac:dyDescent="0.25"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2:14" x14ac:dyDescent="0.25"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2:14" x14ac:dyDescent="0.25"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2:14" x14ac:dyDescent="0.25"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2:14" x14ac:dyDescent="0.25"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2:14" x14ac:dyDescent="0.25"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2:14" x14ac:dyDescent="0.25"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2:14" x14ac:dyDescent="0.25"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2:14" x14ac:dyDescent="0.25"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2:14" x14ac:dyDescent="0.25"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2:14" x14ac:dyDescent="0.25"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2:14" x14ac:dyDescent="0.25"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2:14" x14ac:dyDescent="0.25"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2:14" x14ac:dyDescent="0.25"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2:14" x14ac:dyDescent="0.25"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2:14" x14ac:dyDescent="0.25"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2:14" x14ac:dyDescent="0.25"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2:14" x14ac:dyDescent="0.25"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2:14" x14ac:dyDescent="0.25"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2:14" x14ac:dyDescent="0.25"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2:14" x14ac:dyDescent="0.25"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2:14" x14ac:dyDescent="0.25"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2:14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2:14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2:14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2:14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2:14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2:14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2:14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2:14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2:14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2:14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2:14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2:14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2:14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2:14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2:14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2:14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2:14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2:14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2:14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2:14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2:14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2:14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2:14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2:14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2:14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2:14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2:14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2:14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2:14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2:14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2:14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2:14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2:14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2:14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2:14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2:14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2:14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2:14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2:14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2:14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2:14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2:14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2:14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2:14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2:14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2:14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2:14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2:14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2:14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2:14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2:14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2:14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2:14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2:14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2:14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2:14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2:14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2:14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2:14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2:14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2:14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2:14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2:14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2:14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2:14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2:14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2:14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2:14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2:14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2:14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2:14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2:14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2:14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2:14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2:14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2:14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2:14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2:14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2:14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2:14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2:14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2:14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2:14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2:14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2:14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2:14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2:14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2:14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2:14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2:14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2:14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2:14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2:14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2:14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2:14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2:14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2:14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2:14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2:14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2:14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2:14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2:14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2:14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2:14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2:14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2:14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2:14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2:14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2:14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2:14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2:14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2:14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2:14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2:14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2:14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2:14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2:14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2:14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2:14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2:14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2:14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2:14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2:14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2:14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2:14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2:14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2:14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2:14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2:14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2:14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2:14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2:14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2:14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2:14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2:14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2:14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2:14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2:14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2:14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2:14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2:14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2:14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2:14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2:14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2:14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2:14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2:14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2:14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2:14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2:14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2:14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2:14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2:14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2:14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2:14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2:14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2:14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2:14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2:14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2:14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2:14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2:14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2:14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2:14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2:14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2:14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2:14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2:14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2:14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2:14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2:14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2:14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2:14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2:14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2:14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2:14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2:14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2:14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2:14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2:14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2:14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2:14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2:14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2:14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2:14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2:14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2:14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2:14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2:14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2:14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2:14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2:14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2:14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2:14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2:14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2:14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2:14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2:14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2:14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2:14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2:14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2:14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2:14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2:14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2:14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2:14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2:14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2:14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2:14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2:14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2:14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2:14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2:14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2:14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2:14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2:14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2:14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2:14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2:14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2:14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2:14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2:14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2:14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2:14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2:14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2:14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2:14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2:14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2:14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2:14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2:14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2:14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2:14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2:14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2:14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2:14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2:14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2:14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2:14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2:14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2:14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2:14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2:14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2:14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2:14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2:14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2:14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2:14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2:14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2:14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2:14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2:14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2:14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2:14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2:14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2:14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2:14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2:14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2:14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2:14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2:14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2:14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2:14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2:14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2:14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2:14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2:14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2:14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2:14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2:14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2:14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2:14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2:14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2:14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2:14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2:14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2:14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2:14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2:14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2:14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2:14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2:14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2:14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2:14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2:14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2:14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2:14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2:14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2:14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2:14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2:14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2:14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2:14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2:14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2:14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2:14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2:14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2:14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2:14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2:14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2:14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2:14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2:14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2:14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2:14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2:14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2:14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2:14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2:14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2:14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2:14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2:14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2:14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2:14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2:14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2:14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2:14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2:14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2:14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2:14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2:14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2:14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2:14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2:14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2:14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2:14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2:14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2:14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2:14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2:14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2:14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2:14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2:14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2:14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2:14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2:14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2:14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2:14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2:14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2:14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2:14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2:14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2:14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2:14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2:14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2:14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2:14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2:14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2:14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2:14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2:14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2:14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2:14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2:14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2:14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2:14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2:14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2:14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2:14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2:14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2:14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2:14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2:14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2:14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2:14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2:14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2:14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2:14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2:14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2:14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2:14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2:14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2:14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2:14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2:14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2:14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2:14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2:14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2:14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2:14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2:14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2:14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2:14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2:14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2:14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2:14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2:14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2:14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2:14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2:14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2:14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 spans="2:14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 spans="2:14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 spans="2:14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 spans="2:14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 spans="2:14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 spans="2:14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 spans="2:14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2:14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 spans="2:14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2:14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 spans="2:14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2:14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2:14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2:14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2:14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2:14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2:14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2:14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2:14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2:14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2:14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2:14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2:14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2:14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2:14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2:14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2:14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2:14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2:14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2:14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2:14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2:14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2:14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2:14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2:14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2:14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2:14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2:14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2:14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2:14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2:14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2:14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2:14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2:14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2:14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2:14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2:14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2:14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2:14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2:14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2:14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2:14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2:14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2:14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2:14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2:14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2:14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2:14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2:14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2:14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2:14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2:14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2:14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2:14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2:14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2:14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2:14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2:14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2:14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2:14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2:14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2:14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2:14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2:14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2:14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2:14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2:14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2:14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2:14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2:14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2:14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2:14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2:14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2:14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2:14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2:14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2:14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2:14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2:14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2:14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2:14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2:14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2:14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2:14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2:14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2:14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2:14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2:14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2:14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2:14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2:14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2:14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2:14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2:14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2:14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2:14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2:14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2:14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2:14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2:14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2:14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2:14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2:14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2:14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2:14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2:14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2:14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2:14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2:14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2:14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2:14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2:14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2:14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2:14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2:14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2:14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2:14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2:14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2:14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2:14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2:14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2:14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2:14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2:14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2:14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2:14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2:14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2:14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2:14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2:14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2:14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2:14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2:14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2:14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2:14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2:14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2:14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2:14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2:14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2:14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2:14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2:14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2:14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2:14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2:14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2:14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2:14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2:14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2:14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2:14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2:14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2:14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2:14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2:14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2:14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2:14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2:14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2:14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2:14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2:14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2:14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2:14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2:14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2:14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2:14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2:14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2:14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2:14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2:14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2:14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2:14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2:14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2:14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2:14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2:14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2:14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2:14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2:14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2:14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2:14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2:14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2:14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2:14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2:14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2:14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2:14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2:14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2:14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2:14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2:14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2:14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2:14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2:14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2:14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2:14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2:14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2:14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2:14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2:14" x14ac:dyDescent="0.25"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2:14" x14ac:dyDescent="0.25"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2:14" x14ac:dyDescent="0.25"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2:14" x14ac:dyDescent="0.25"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2:14" x14ac:dyDescent="0.25"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2:14" x14ac:dyDescent="0.25"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2:14" x14ac:dyDescent="0.25"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2:14" x14ac:dyDescent="0.25"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2:14" x14ac:dyDescent="0.25"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2:14" x14ac:dyDescent="0.25"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2:14" x14ac:dyDescent="0.25"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2:14" x14ac:dyDescent="0.25"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2:14" x14ac:dyDescent="0.25"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2:14" x14ac:dyDescent="0.25"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2:14" x14ac:dyDescent="0.25"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2:14" x14ac:dyDescent="0.25"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2:14" x14ac:dyDescent="0.25"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2:14" x14ac:dyDescent="0.25"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2:14" x14ac:dyDescent="0.25"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2:14" x14ac:dyDescent="0.25"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2:14" x14ac:dyDescent="0.25"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2:14" x14ac:dyDescent="0.25"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2:14" x14ac:dyDescent="0.25"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2:14" x14ac:dyDescent="0.25"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2:14" x14ac:dyDescent="0.25"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2:14" x14ac:dyDescent="0.25"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2:14" x14ac:dyDescent="0.25"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2:14" x14ac:dyDescent="0.25"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2:14" x14ac:dyDescent="0.25"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2:14" x14ac:dyDescent="0.25"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2:14" x14ac:dyDescent="0.25"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2:14" x14ac:dyDescent="0.25"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2:14" x14ac:dyDescent="0.25"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2:14" x14ac:dyDescent="0.25"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2:14" x14ac:dyDescent="0.25"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2:14" x14ac:dyDescent="0.25"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2:14" x14ac:dyDescent="0.25"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2:14" x14ac:dyDescent="0.25"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2:14" x14ac:dyDescent="0.25"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2:14" x14ac:dyDescent="0.25"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2:14" x14ac:dyDescent="0.25"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2:14" x14ac:dyDescent="0.25"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2:14" x14ac:dyDescent="0.25"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2:14" x14ac:dyDescent="0.25"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2:14" x14ac:dyDescent="0.25"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2:14" x14ac:dyDescent="0.25"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2:14" x14ac:dyDescent="0.25"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2:14" x14ac:dyDescent="0.25"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2:14" x14ac:dyDescent="0.25"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2:14" x14ac:dyDescent="0.25"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2:14" x14ac:dyDescent="0.25"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2:14" x14ac:dyDescent="0.25"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2:14" x14ac:dyDescent="0.25"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2:14" x14ac:dyDescent="0.25"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2:14" x14ac:dyDescent="0.25"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2:14" x14ac:dyDescent="0.25"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2:14" x14ac:dyDescent="0.25"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2:14" x14ac:dyDescent="0.25"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2:14" x14ac:dyDescent="0.25"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2:14" x14ac:dyDescent="0.25"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2:14" x14ac:dyDescent="0.25"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2:14" x14ac:dyDescent="0.25"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2:14" x14ac:dyDescent="0.25"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2:14" x14ac:dyDescent="0.25"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2:14" x14ac:dyDescent="0.25"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2:14" x14ac:dyDescent="0.25"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2:14" x14ac:dyDescent="0.25"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2:14" x14ac:dyDescent="0.25"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2:14" x14ac:dyDescent="0.25"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2:14" x14ac:dyDescent="0.25"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2:14" x14ac:dyDescent="0.25"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2:14" x14ac:dyDescent="0.25"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2:14" x14ac:dyDescent="0.25"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2:14" x14ac:dyDescent="0.25"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2:14" x14ac:dyDescent="0.25"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2:14" x14ac:dyDescent="0.25"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2:14" x14ac:dyDescent="0.25"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2:14" x14ac:dyDescent="0.25"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2:14" x14ac:dyDescent="0.25"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2:14" x14ac:dyDescent="0.25"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2:14" x14ac:dyDescent="0.25"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2:14" x14ac:dyDescent="0.25"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2:14" x14ac:dyDescent="0.25"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2:14" x14ac:dyDescent="0.25"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2:14" x14ac:dyDescent="0.25"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2:14" x14ac:dyDescent="0.25"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2:14" x14ac:dyDescent="0.25"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2:14" x14ac:dyDescent="0.25"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2:14" x14ac:dyDescent="0.25"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2:14" x14ac:dyDescent="0.25"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2:14" x14ac:dyDescent="0.25"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2:14" x14ac:dyDescent="0.25"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2:14" x14ac:dyDescent="0.25"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2:14" x14ac:dyDescent="0.25">
      <c r="B792"/>
      <c r="C792"/>
      <c r="D792"/>
      <c r="E792"/>
      <c r="F792"/>
      <c r="G792"/>
      <c r="H792"/>
    </row>
    <row r="793" spans="2:14" x14ac:dyDescent="0.25">
      <c r="B793"/>
      <c r="C793"/>
      <c r="D793"/>
      <c r="E793"/>
      <c r="F793"/>
      <c r="G793"/>
      <c r="H793"/>
    </row>
  </sheetData>
  <conditionalFormatting pivot="1">
    <cfRule type="cellIs" dxfId="27" priority="1" operator="between">
      <formula>-0.4</formula>
      <formula>-1</formula>
    </cfRule>
  </conditionalFormatting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0 4 2 9 b c - 8 c 4 7 - 4 b 5 3 - a d 2 4 - 2 5 a e e e c 0 0 6 5 9 "   x m l n s = " h t t p : / / s c h e m a s . m i c r o s o f t . c o m / D a t a M a s h u p " > A A A A A H E E A A B Q S w M E F A A C A A g A I 4 C I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I 4 C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A i E 8 5 0 s n 0 a A E A A J 0 C A A A T A B w A R m 9 y b X V s Y X M v U 2 V j d G l v b j E u b S C i G A A o o B Q A A A A A A A A A A A A A A A A A A A A A A A A A A A B 9 U s F K A z E Q v R f 6 D 2 G 9 t B A W L C q o 7 E F 2 F e t B K 1 t P r k g 2 O 7 a R b F I m s 7 V L 8 d + d u p W K V n P J 5 L 3 h v X l J A m g y 3 o m 8 2 w / P + 7 1 + L 8 w V Q i U u S k C N v i 4 N P G e K l E i E B e r 3 B K / c N 6 i B k T Q s 4 8 z r p g Z H g y t j I U 6 9 I z 6 E Q Z S e F Q 8 B M B Q 3 3 i m a K 1 d k 6 B e l X x W T l u b s O k H / y s a h e I M y a F Q L K H 6 a x j o s o 6 F 8 z M C a 2 h B g E s l I i t T b p n Y h O Z X i 0 m l f G T d L D k f H I y n u G 0 + Q U 2 s h 2 Z X x r X f w N J T d 8 A c R G 9 f M V e I a V M U T R p x k q k p u 3 D J b f N D l l O J x i 1 9 Y m 2 t l F Y a E s P k u m X K + G S t O 2 w X s 5 K a o X H j x W H c D b 8 g w 2 O M v 1 + u I 4 w J H I + 4 R F d f v U q y j l I u Z x / a L I F j R J 8 E S V a N J 3 K o a / i T Z 1 e M v d p w x N H Z 0 c h R v B v r E 7 t D M j F O W 3 8 T o j W D a I I L T 7 a 4 l V x b + o b t M / I l + + V 2 u C J X Y z 7 8 P + z 3 j 9 l 7 i + Q d Q S w E C L Q A U A A I A C A A j g I h P q c z v F 6 c A A A D 4 A A A A E g A A A A A A A A A A A A A A A A A A A A A A Q 2 9 u Z m l n L 1 B h Y 2 t h Z 2 U u e G 1 s U E s B A i 0 A F A A C A A g A I 4 C I T w / K 6 a u k A A A A 6 Q A A A B M A A A A A A A A A A A A A A A A A 8 w A A A F t D b 2 5 0 Z W 5 0 X 1 R 5 c G V z X S 5 4 b W x Q S w E C L Q A U A A I A C A A j g I h P O d L J 9 G g B A A C d A g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D Q A A A A A A A L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m V y Y 3 J v b W J p Z V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J l c m N y b 2 1 i a W V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V y Y 3 J v b W J p Z V 9 E Y X R h L 0 N o Y W 5 n Z W Q g V H l w Z S 5 7 R G F 0 Z S w w f S Z x d W 9 0 O y w m c X V v d D t T Z W N 0 a W 9 u M S 9 B Y m V y Y 3 J v b W J p Z V 9 E Y X R h L 0 N o Y W 5 n Z W Q g V H l w Z S 5 7 Q 2 F 0 Z W d v c n k s M X 0 m c X V v d D s s J n F 1 b 3 Q 7 U 2 V j d G l v b j E v Q W J l c m N y b 2 1 i a W V f R G F 0 Y S 9 D a G F u Z 2 V k I F R 5 c G U u e 1 B y b 2 R 1 Y 3 Q g T m F t Z S w y f S Z x d W 9 0 O y w m c X V v d D t T Z W N 0 a W 9 u M S 9 B Y m V y Y 3 J v b W J p Z V 9 E Y X R h L 0 N o Y W 5 n Z W Q g V H l w Z S 5 7 U H J v Z H V j d C B D b 2 x v c i w z f S Z x d W 9 0 O y w m c X V v d D t T Z W N 0 a W 9 u M S 9 B Y m V y Y 3 J v b W J p Z V 9 E Y X R h L 0 N o Y W 5 n Z W Q g V H l w Z S 5 7 S U Q s N H 0 m c X V v d D s s J n F 1 b 3 Q 7 U 2 V j d G l v b j E v Q W J l c m N y b 2 1 i a W V f R G F 0 Y S 9 D a G F u Z 2 V k I F R 5 c G U u e 0 9 y a W d p b m F s I F B y a W N l L D V 9 J n F 1 b 3 Q 7 L C Z x d W 9 0 O 1 N l Y 3 R p b 2 4 x L 0 F i Z X J j c m 9 t Y m l l X 0 R h d G E v Q 2 h h b m d l Z C B U e X B l L n t T Y W x l I F B y a W N l L D Z 9 J n F 1 b 3 Q 7 L C Z x d W 9 0 O 1 N l Y 3 R p b 2 4 x L 0 F i Z X J j c m 9 t Y m l l X 0 R h d G E v Q 2 h h b m d l Z C B U e X B l L n t Q c m 9 t b 3 R p b 2 4 s N 3 0 m c X V v d D s s J n F 1 b 3 Q 7 U 2 V j d G l v b j E v Q W J l c m N y b 2 1 i a W V f R G F 0 Y S 9 D a G F u Z 2 V k I F R 5 c G U u e 0 V 4 d H J h I F B y b 2 1 v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Y m V y Y 3 J v b W J p Z V 9 E Y X R h L 0 N o Y W 5 n Z W Q g V H l w Z S 5 7 R G F 0 Z S w w f S Z x d W 9 0 O y w m c X V v d D t T Z W N 0 a W 9 u M S 9 B Y m V y Y 3 J v b W J p Z V 9 E Y X R h L 0 N o Y W 5 n Z W Q g V H l w Z S 5 7 Q 2 F 0 Z W d v c n k s M X 0 m c X V v d D s s J n F 1 b 3 Q 7 U 2 V j d G l v b j E v Q W J l c m N y b 2 1 i a W V f R G F 0 Y S 9 D a G F u Z 2 V k I F R 5 c G U u e 1 B y b 2 R 1 Y 3 Q g T m F t Z S w y f S Z x d W 9 0 O y w m c X V v d D t T Z W N 0 a W 9 u M S 9 B Y m V y Y 3 J v b W J p Z V 9 E Y X R h L 0 N o Y W 5 n Z W Q g V H l w Z S 5 7 U H J v Z H V j d C B D b 2 x v c i w z f S Z x d W 9 0 O y w m c X V v d D t T Z W N 0 a W 9 u M S 9 B Y m V y Y 3 J v b W J p Z V 9 E Y X R h L 0 N o Y W 5 n Z W Q g V H l w Z S 5 7 S U Q s N H 0 m c X V v d D s s J n F 1 b 3 Q 7 U 2 V j d G l v b j E v Q W J l c m N y b 2 1 i a W V f R G F 0 Y S 9 D a G F u Z 2 V k I F R 5 c G U u e 0 9 y a W d p b m F s I F B y a W N l L D V 9 J n F 1 b 3 Q 7 L C Z x d W 9 0 O 1 N l Y 3 R p b 2 4 x L 0 F i Z X J j c m 9 t Y m l l X 0 R h d G E v Q 2 h h b m d l Z C B U e X B l L n t T Y W x l I F B y a W N l L D Z 9 J n F 1 b 3 Q 7 L C Z x d W 9 0 O 1 N l Y 3 R p b 2 4 x L 0 F i Z X J j c m 9 t Y m l l X 0 R h d G E v Q 2 h h b m d l Z C B U e X B l L n t Q c m 9 t b 3 R p b 2 4 s N 3 0 m c X V v d D s s J n F 1 b 3 Q 7 U 2 V j d G l v b j E v Q W J l c m N y b 2 1 i a W V f R G F 0 Y S 9 D a G F u Z 2 V k I F R 5 c G U u e 0 V 4 d H J h I F B y b 2 1 v d G l v b i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Y X R l Z 2 9 y e S Z x d W 9 0 O y w m c X V v d D t Q c m 9 k d W N 0 I E 5 h b W U m c X V v d D s s J n F 1 b 3 Q 7 U H J v Z H V j d C B D b 2 x v c i Z x d W 9 0 O y w m c X V v d D t J R C Z x d W 9 0 O y w m c X V v d D t P c m l n a W 5 h b C B Q c m l j Z S Z x d W 9 0 O y w m c X V v d D t T Y W x l I F B y a W N l J n F 1 b 3 Q 7 L C Z x d W 9 0 O 1 B y b 2 1 v d G l v b i Z x d W 9 0 O y w m c X V v d D t F e H R y Y S B Q c m 9 t b 3 R p b 2 4 m c X V v d D t d I i A v P j x F b n R y e S B U e X B l P S J G a W x s Q 2 9 s d W 1 u V H l w Z X M i I F Z h b H V l P S J z Q 1 F Z R 0 J n T V J F U V l H I i A v P j x F b n R y e S B U e X B l P S J G a W x s T G F z d F V w Z G F 0 Z W Q i I F Z h b H V l P S J k M j A x O S 0 x M i 0 w O F Q y M T o w M T o w N y 4 3 N T M x M j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N k Y 2 Y 4 Y W V l L T Y w N z A t N D Q 3 O S 1 i Z W V m L T Z m M j U 4 O D I 0 M j g z M S I g L z 4 8 R W 5 0 c n k g V H l w Z T 0 i R m l s b E N v d W 5 0 I i B W Y W x 1 Z T 0 i b D E y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Y m V y Y 3 J v b W J p Z V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X J j c m 9 t Y m l l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l c m N y b 2 1 i a W V f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6 D p k m 5 a W Q 5 / u P 4 O m x u G z A A A A A A I A A A A A A B B m A A A A A Q A A I A A A A H c D s l g d r 2 D z T I F + x b m W S k G e v W F g s N u a U 6 Z u m b R p L A g Y A A A A A A 6 A A A A A A g A A I A A A A K o L t b N A o n H E / Y / 0 z d + z s x y n J Y A C b m b M 8 k 4 M x D b E N e C M U A A A A A D A B 8 V d y 5 x D B B u / x X N H C 4 m E c Q X F 8 I f K f D G H I D X w s I j g 1 E P M w w i d 7 3 H 9 d 9 Q 1 2 M D o C K O O I / v h i R j d N 4 9 c A E O 3 S m a L N h h R Q 4 T h r k 5 f v L C b 8 F s 8 Q A A A A E 2 b N v h b L y 8 K y n U Z i G M M 2 r F 6 K U d m m s A W S P E P L i l 1 S 4 U G D e g Q M / M p v j j P l w v P C F C Q u F 8 R L z p 1 m g I e c X G r Z P j 3 2 j c = < / D a t a M a s h u p > 
</file>

<file path=customXml/itemProps1.xml><?xml version="1.0" encoding="utf-8"?>
<ds:datastoreItem xmlns:ds="http://schemas.openxmlformats.org/officeDocument/2006/customXml" ds:itemID="{FD5F0A2F-D873-45AF-9FBD-CC59EC8ABE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Trends</vt:lpstr>
      <vt:lpstr>Price 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2019-12-06T04:50:19Z</dcterms:created>
  <dcterms:modified xsi:type="dcterms:W3CDTF">2019-12-08T21:07:52Z</dcterms:modified>
</cp:coreProperties>
</file>