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ktor\Document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F6" i="1"/>
  <c r="F7" i="1" s="1"/>
  <c r="G6" i="1"/>
  <c r="H6" i="1"/>
  <c r="H7" i="1" s="1"/>
  <c r="I6" i="1"/>
  <c r="I7" i="1" s="1"/>
  <c r="J6" i="1"/>
  <c r="J7" i="1" s="1"/>
  <c r="G7" i="1"/>
  <c r="J4" i="1" l="1"/>
  <c r="J5" i="1" s="1"/>
  <c r="J3" i="1"/>
  <c r="F5" i="1"/>
  <c r="G5" i="1"/>
  <c r="H5" i="1"/>
  <c r="I5" i="1"/>
  <c r="F4" i="1"/>
  <c r="G4" i="1"/>
  <c r="H4" i="1"/>
  <c r="I4" i="1"/>
  <c r="F3" i="1"/>
  <c r="G3" i="1"/>
  <c r="H3" i="1"/>
  <c r="I3" i="1"/>
  <c r="E5" i="1"/>
  <c r="E4" i="1"/>
  <c r="E3" i="1"/>
  <c r="B8" i="1"/>
  <c r="B9" i="1" s="1"/>
  <c r="B7" i="1"/>
  <c r="B6" i="1"/>
</calcChain>
</file>

<file path=xl/sharedStrings.xml><?xml version="1.0" encoding="utf-8"?>
<sst xmlns="http://schemas.openxmlformats.org/spreadsheetml/2006/main" count="10" uniqueCount="10">
  <si>
    <t>基准概率</t>
    <phoneticPr fontId="2" type="noConversion"/>
  </si>
  <si>
    <t>品质概率</t>
    <phoneticPr fontId="2" type="noConversion"/>
  </si>
  <si>
    <t>高</t>
    <phoneticPr fontId="2" type="noConversion"/>
  </si>
  <si>
    <t>最高</t>
    <phoneticPr fontId="2" type="noConversion"/>
  </si>
  <si>
    <t>普通</t>
    <phoneticPr fontId="2" type="noConversion"/>
  </si>
  <si>
    <t>低</t>
    <phoneticPr fontId="2" type="noConversion"/>
  </si>
  <si>
    <t>m   /    n</t>
    <phoneticPr fontId="2" type="noConversion"/>
  </si>
  <si>
    <t>普通-&gt;高品质</t>
    <phoneticPr fontId="2" type="noConversion"/>
  </si>
  <si>
    <t>普通-&gt;最高品质</t>
    <phoneticPr fontId="2" type="noConversion"/>
  </si>
  <si>
    <t>任意n个点中，有&gt;=m个高品质的概率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</si>
</sst>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4" x14ac:knownFonts="1">
    <font>
      <sz val="11"/>
      <color theme="1"/>
      <name val="宋体"/>
      <family val="2"/>
      <charset val="134"/>
      <scheme val="minor"/>
    </font>
    <font>
      <sz val="16"/>
      <color theme="1"/>
      <name val="华文细黑"/>
      <family val="3"/>
      <charset val="134"/>
    </font>
    <font>
      <sz val="9"/>
      <name val="宋体"/>
      <family val="2"/>
      <charset val="134"/>
      <scheme val="minor"/>
    </font>
    <font>
      <b/>
      <sz val="16"/>
      <color theme="1"/>
      <name val="华文细黑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9" fontId="3" fillId="0" borderId="4" xfId="0" applyNumberFormat="1" applyFont="1" applyBorder="1">
      <alignment vertical="center"/>
    </xf>
    <xf numFmtId="0" fontId="1" fillId="0" borderId="5" xfId="0" applyFont="1" applyBorder="1">
      <alignment vertical="center"/>
    </xf>
    <xf numFmtId="9" fontId="3" fillId="0" borderId="6" xfId="0" applyNumberFormat="1" applyFont="1" applyBorder="1">
      <alignment vertical="center"/>
    </xf>
    <xf numFmtId="0" fontId="1" fillId="2" borderId="0" xfId="0" applyFont="1" applyFill="1">
      <alignment vertical="center"/>
    </xf>
    <xf numFmtId="176" fontId="1" fillId="2" borderId="0" xfId="0" applyNumberFormat="1" applyFont="1" applyFill="1">
      <alignment vertical="center"/>
    </xf>
    <xf numFmtId="0" fontId="1" fillId="3" borderId="0" xfId="0" applyFont="1" applyFill="1">
      <alignment vertical="center"/>
    </xf>
    <xf numFmtId="176" fontId="1" fillId="3" borderId="0" xfId="0" applyNumberFormat="1" applyFont="1" applyFill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3" fillId="2" borderId="0" xfId="0" applyNumberFormat="1" applyFont="1" applyFill="1">
      <alignment vertical="center"/>
    </xf>
    <xf numFmtId="176" fontId="3" fillId="3" borderId="0" xfId="0" applyNumberFormat="1" applyFont="1" applyFill="1">
      <alignment vertical="center"/>
    </xf>
    <xf numFmtId="0" fontId="1" fillId="4" borderId="0" xfId="0" applyFont="1" applyFill="1">
      <alignment vertical="center"/>
    </xf>
    <xf numFmtId="176" fontId="1" fillId="4" borderId="0" xfId="0" applyNumberFormat="1" applyFont="1" applyFill="1">
      <alignment vertical="center"/>
    </xf>
    <xf numFmtId="176" fontId="3" fillId="4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任意</a:t>
            </a:r>
            <a:r>
              <a:rPr lang="en-US"/>
              <a:t>n</a:t>
            </a:r>
            <a:r>
              <a:rPr lang="zh-CN"/>
              <a:t>个点中，有</a:t>
            </a:r>
            <a:r>
              <a:rPr lang="en-US"/>
              <a:t>&gt;=m</a:t>
            </a:r>
            <a:r>
              <a:rPr lang="zh-CN"/>
              <a:t>个高品质的概率</a:t>
            </a:r>
            <a:r>
              <a:rPr lang="en-US" altLang="zh-CN"/>
              <a:t>(m=1,2,3)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Sheet1!$E$2:$J$2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cat>
          <c:val>
            <c:numRef>
              <c:f>Sheet1!$E$3:$J$3</c:f>
              <c:numCache>
                <c:formatCode>0.0%</c:formatCode>
                <c:ptCount val="6"/>
                <c:pt idx="0">
                  <c:v>0.80570065645491817</c:v>
                </c:pt>
                <c:pt idx="1">
                  <c:v>0.87100016148721582</c:v>
                </c:pt>
                <c:pt idx="2">
                  <c:v>0.91435401668012684</c:v>
                </c:pt>
                <c:pt idx="3">
                  <c:v>0.943137646190921</c:v>
                </c:pt>
                <c:pt idx="4">
                  <c:v>0.96224776509795029</c:v>
                </c:pt>
                <c:pt idx="5">
                  <c:v>0.97493541605954448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Sheet1!$E$2:$J$2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cat>
          <c:val>
            <c:numRef>
              <c:f>Sheet1!$E$4:$J$4</c:f>
              <c:numCache>
                <c:formatCode>0.0%</c:formatCode>
                <c:ptCount val="6"/>
                <c:pt idx="0">
                  <c:v>0.45242912273658759</c:v>
                </c:pt>
                <c:pt idx="1">
                  <c:v>0.57781871032179732</c:v>
                </c:pt>
                <c:pt idx="2">
                  <c:v>0.68077406217138181</c:v>
                </c:pt>
                <c:pt idx="3">
                  <c:v>0.76221197498021498</c:v>
                </c:pt>
                <c:pt idx="4">
                  <c:v>0.82496691090867857</c:v>
                </c:pt>
                <c:pt idx="5">
                  <c:v>0.87239848175768098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Sheet1!$E$2:$J$2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cat>
          <c:val>
            <c:numRef>
              <c:f>Sheet1!$E$5:$J$5</c:f>
              <c:numCache>
                <c:formatCode>0.0%</c:formatCode>
                <c:ptCount val="6"/>
                <c:pt idx="0">
                  <c:v>0.17141767546064285</c:v>
                </c:pt>
                <c:pt idx="1">
                  <c:v>0.27797404435716488</c:v>
                </c:pt>
                <c:pt idx="2">
                  <c:v>0.38879911903545061</c:v>
                </c:pt>
                <c:pt idx="3">
                  <c:v>0.49493541523712664</c:v>
                </c:pt>
                <c:pt idx="4">
                  <c:v>0.59096545490423813</c:v>
                </c:pt>
                <c:pt idx="5">
                  <c:v>0.67431576776544466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Sheet1!$D$6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Sheet1!$E$2:$J$2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cat>
          <c:val>
            <c:numRef>
              <c:f>Sheet1!$E$6:$J$6</c:f>
              <c:numCache>
                <c:formatCode>0.0%</c:formatCode>
                <c:ptCount val="6"/>
                <c:pt idx="0">
                  <c:v>4.3685199426122562E-2</c:v>
                </c:pt>
                <c:pt idx="1">
                  <c:v>9.6250004378599818E-2</c:v>
                </c:pt>
                <c:pt idx="2">
                  <c:v>0.16760598029610888</c:v>
                </c:pt>
                <c:pt idx="3">
                  <c:v>0.25195672456159179</c:v>
                </c:pt>
                <c:pt idx="4">
                  <c:v>0.34278209247528624</c:v>
                </c:pt>
                <c:pt idx="5">
                  <c:v>0.43421550838091588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Sheet1!$D$7</c:f>
              <c:strCache>
                <c:ptCount val="1"/>
                <c:pt idx="0">
                  <c:v>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Sheet1!$E$2:$J$2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cat>
          <c:val>
            <c:numRef>
              <c:f>Sheet1!$E$7:$J$7</c:f>
              <c:numCache>
                <c:formatCode>0.0%</c:formatCode>
                <c:ptCount val="6"/>
                <c:pt idx="0">
                  <c:v>7.3975641890429295E-3</c:v>
                </c:pt>
                <c:pt idx="1">
                  <c:v>2.3973397568943261E-2</c:v>
                </c:pt>
                <c:pt idx="2">
                  <c:v>5.4495852531672773E-2</c:v>
                </c:pt>
                <c:pt idx="3">
                  <c:v>0.10009504288938254</c:v>
                </c:pt>
                <c:pt idx="4">
                  <c:v>0.15946483613571946</c:v>
                </c:pt>
                <c:pt idx="5">
                  <c:v>0.22958460549637433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38705152"/>
        <c:axId val="1838691008"/>
      </c:lineChart>
      <c:catAx>
        <c:axId val="1838705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691008"/>
        <c:crosses val="autoZero"/>
        <c:auto val="1"/>
        <c:lblAlgn val="ctr"/>
        <c:lblOffset val="100"/>
        <c:noMultiLvlLbl val="0"/>
      </c:catAx>
      <c:valAx>
        <c:axId val="1838691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70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719137</xdr:colOff>
      <xdr:row>8</xdr:row>
      <xdr:rowOff>433386</xdr:rowOff>
    </xdr:from>
    <xdr:to>
      <xdr:col>10</xdr:col>
      <xdr:colOff>523875</xdr:colOff>
      <xdr:row>19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J7" sqref="J7"/>
    </sheetView>
  </sheetViews>
  <sheetFormatPr defaultColWidth="21.125" defaultRowHeight="36" customHeight="1" x14ac:dyDescent="0.15"/>
  <cols>
    <col min="1" max="6" width="21.125" style="1"/>
    <col min="7" max="7" width="21.125" style="9"/>
    <col min="8" max="8" width="21.125" style="1"/>
    <col min="9" max="9" width="21.125" style="11"/>
    <col min="10" max="10" width="21.125" style="17"/>
    <col min="11" max="16384" width="21.125" style="1"/>
  </cols>
  <sheetData>
    <row r="1" spans="1:15" ht="36" customHeight="1" x14ac:dyDescent="0.15">
      <c r="A1" s="3" t="s">
        <v>0</v>
      </c>
      <c r="B1" s="4"/>
      <c r="E1" s="1" t="s">
        <v>9</v>
      </c>
    </row>
    <row r="2" spans="1:15" ht="36" customHeight="1" x14ac:dyDescent="0.15">
      <c r="A2" s="5" t="s">
        <v>7</v>
      </c>
      <c r="B2" s="6">
        <v>0.25</v>
      </c>
      <c r="D2" s="1" t="s">
        <v>6</v>
      </c>
      <c r="E2" s="1">
        <v>8</v>
      </c>
      <c r="F2" s="1">
        <v>10</v>
      </c>
      <c r="G2" s="9">
        <v>12</v>
      </c>
      <c r="H2" s="1">
        <v>14</v>
      </c>
      <c r="I2" s="11">
        <v>16</v>
      </c>
      <c r="J2" s="17">
        <v>18</v>
      </c>
    </row>
    <row r="3" spans="1:15" ht="36" customHeight="1" x14ac:dyDescent="0.15">
      <c r="A3" s="7" t="s">
        <v>8</v>
      </c>
      <c r="B3" s="8">
        <v>0.05</v>
      </c>
      <c r="D3" s="1">
        <v>1</v>
      </c>
      <c r="E3" s="2">
        <f>1-(1-$B$7)^E$2</f>
        <v>0.80570065645491817</v>
      </c>
      <c r="F3" s="2">
        <f t="shared" ref="F3:J3" si="0">1-(1-$B$7)^F$2</f>
        <v>0.87100016148721582</v>
      </c>
      <c r="G3" s="10">
        <f t="shared" si="0"/>
        <v>0.91435401668012684</v>
      </c>
      <c r="H3" s="2">
        <f t="shared" si="0"/>
        <v>0.943137646190921</v>
      </c>
      <c r="I3" s="12">
        <f t="shared" si="0"/>
        <v>0.96224776509795029</v>
      </c>
      <c r="J3" s="18">
        <f t="shared" si="0"/>
        <v>0.97493541605954448</v>
      </c>
      <c r="K3" s="2"/>
      <c r="L3" s="2"/>
      <c r="M3" s="2"/>
      <c r="N3" s="2"/>
      <c r="O3" s="2"/>
    </row>
    <row r="4" spans="1:15" s="13" customFormat="1" ht="36" customHeight="1" x14ac:dyDescent="0.15">
      <c r="D4" s="13">
        <v>2</v>
      </c>
      <c r="E4" s="14">
        <f>E3-COMBIN(E$2, $D3)*$B$7^$D3*(1-$B$7)^(E$2-$D3)</f>
        <v>0.45242912273658759</v>
      </c>
      <c r="F4" s="14">
        <f t="shared" ref="F4:J5" si="1">F3-COMBIN(F$2, $D3)*$B$7^$D3*(1-$B$7)^(F$2-$D3)</f>
        <v>0.57781871032179732</v>
      </c>
      <c r="G4" s="15">
        <f t="shared" si="1"/>
        <v>0.68077406217138181</v>
      </c>
      <c r="H4" s="14">
        <f t="shared" si="1"/>
        <v>0.76221197498021498</v>
      </c>
      <c r="I4" s="16">
        <f t="shared" si="1"/>
        <v>0.82496691090867857</v>
      </c>
      <c r="J4" s="19">
        <f t="shared" si="1"/>
        <v>0.87239848175768098</v>
      </c>
      <c r="K4" s="14"/>
      <c r="L4" s="14"/>
      <c r="M4" s="14"/>
      <c r="N4" s="14"/>
      <c r="O4" s="14"/>
    </row>
    <row r="5" spans="1:15" ht="36" customHeight="1" x14ac:dyDescent="0.15">
      <c r="A5" s="1" t="s">
        <v>1</v>
      </c>
      <c r="D5" s="1">
        <v>3</v>
      </c>
      <c r="E5" s="2">
        <f>E4-COMBIN(E$2, $D4)*$B$7^$D4*(1-$B$7)^(E$2-$D4)</f>
        <v>0.17141767546064285</v>
      </c>
      <c r="F5" s="2">
        <f t="shared" si="1"/>
        <v>0.27797404435716488</v>
      </c>
      <c r="G5" s="10">
        <f t="shared" si="1"/>
        <v>0.38879911903545061</v>
      </c>
      <c r="H5" s="2">
        <f t="shared" si="1"/>
        <v>0.49493541523712664</v>
      </c>
      <c r="I5" s="12">
        <f t="shared" si="1"/>
        <v>0.59096545490423813</v>
      </c>
      <c r="J5" s="18">
        <f t="shared" ref="J5:J7" si="2">J4-COMBIN(J$2, $D4)*$B$7^$D4*(1-$B$7)^(J$2-$D4)</f>
        <v>0.67431576776544466</v>
      </c>
      <c r="K5" s="2"/>
      <c r="L5" s="2"/>
      <c r="M5" s="2"/>
      <c r="N5" s="2"/>
      <c r="O5" s="2"/>
    </row>
    <row r="6" spans="1:15" ht="36" customHeight="1" x14ac:dyDescent="0.15">
      <c r="A6" s="1" t="s">
        <v>4</v>
      </c>
      <c r="B6" s="2">
        <f>1/(1+B2+B3*2)</f>
        <v>0.7407407407407407</v>
      </c>
      <c r="D6" s="1">
        <v>4</v>
      </c>
      <c r="E6" s="2">
        <f t="shared" ref="E6:I7" si="3">E5-COMBIN(E$2, $D5)*$B$7^$D5*(1-$B$7)^(E$2-$D5)</f>
        <v>4.3685199426122562E-2</v>
      </c>
      <c r="F6" s="2">
        <f t="shared" si="3"/>
        <v>9.6250004378599818E-2</v>
      </c>
      <c r="G6" s="10">
        <f t="shared" si="3"/>
        <v>0.16760598029610888</v>
      </c>
      <c r="H6" s="2">
        <f t="shared" si="3"/>
        <v>0.25195672456159179</v>
      </c>
      <c r="I6" s="12">
        <f t="shared" si="3"/>
        <v>0.34278209247528624</v>
      </c>
      <c r="J6" s="18">
        <f t="shared" si="2"/>
        <v>0.43421550838091588</v>
      </c>
    </row>
    <row r="7" spans="1:15" ht="36" customHeight="1" x14ac:dyDescent="0.15">
      <c r="A7" s="1" t="s">
        <v>2</v>
      </c>
      <c r="B7" s="2">
        <f>B6*B2</f>
        <v>0.18518518518518517</v>
      </c>
      <c r="D7" s="1">
        <v>5</v>
      </c>
      <c r="E7" s="2">
        <f t="shared" si="3"/>
        <v>7.3975641890429295E-3</v>
      </c>
      <c r="F7" s="2">
        <f t="shared" si="3"/>
        <v>2.3973397568943261E-2</v>
      </c>
      <c r="G7" s="10">
        <f t="shared" si="3"/>
        <v>5.4495852531672773E-2</v>
      </c>
      <c r="H7" s="2">
        <f t="shared" si="3"/>
        <v>0.10009504288938254</v>
      </c>
      <c r="I7" s="12">
        <f t="shared" si="3"/>
        <v>0.15946483613571946</v>
      </c>
      <c r="J7" s="18">
        <f t="shared" si="2"/>
        <v>0.22958460549637433</v>
      </c>
    </row>
    <row r="8" spans="1:15" ht="36" customHeight="1" x14ac:dyDescent="0.15">
      <c r="A8" s="1" t="s">
        <v>3</v>
      </c>
      <c r="B8" s="2">
        <f>B6*B3</f>
        <v>3.7037037037037035E-2</v>
      </c>
    </row>
    <row r="9" spans="1:15" ht="36" customHeight="1" x14ac:dyDescent="0.15">
      <c r="A9" s="1" t="s">
        <v>5</v>
      </c>
      <c r="B9" s="2">
        <f>B8</f>
        <v>3.7037037037037035E-2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whu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Xu</dc:creator>
  <cp:lastModifiedBy>viktor Xu</cp:lastModifiedBy>
  <dcterms:created xsi:type="dcterms:W3CDTF">2015-05-22T17:49:11Z</dcterms:created>
  <dcterms:modified xsi:type="dcterms:W3CDTF">2015-05-24T03:57:49Z</dcterms:modified>
</cp:coreProperties>
</file>