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75" windowWidth="19395" windowHeight="10080"/>
  </bookViews>
  <sheets>
    <sheet name="PCB_Project1" sheetId="1" r:id="rId1"/>
  </sheets>
  <calcPr calcId="144525"/>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L2" i="1"/>
  <c r="J2" i="1"/>
  <c r="H41" i="1"/>
  <c r="H42" i="1"/>
  <c r="H43" i="1"/>
  <c r="H33" i="1"/>
  <c r="H34" i="1"/>
  <c r="H35" i="1"/>
  <c r="H36" i="1"/>
  <c r="H37" i="1"/>
  <c r="H38" i="1"/>
  <c r="H39" i="1"/>
  <c r="H40" i="1"/>
  <c r="H32" i="1"/>
  <c r="H4" i="1"/>
  <c r="H5" i="1"/>
  <c r="H2" i="1"/>
  <c r="H28" i="1"/>
  <c r="H30" i="1"/>
  <c r="H11" i="1"/>
  <c r="H7" i="1"/>
  <c r="H53" i="1"/>
</calcChain>
</file>

<file path=xl/sharedStrings.xml><?xml version="1.0" encoding="utf-8"?>
<sst xmlns="http://schemas.openxmlformats.org/spreadsheetml/2006/main" count="285" uniqueCount="213">
  <si>
    <t>Comment</t>
  </si>
  <si>
    <t>Description</t>
  </si>
  <si>
    <t>Designator</t>
  </si>
  <si>
    <t>Footprint</t>
  </si>
  <si>
    <t>LibRef</t>
  </si>
  <si>
    <t>Quantity</t>
  </si>
  <si>
    <t>100nF-0805-50V-20%</t>
  </si>
  <si>
    <t>Capacitor</t>
  </si>
  <si>
    <t>C1, C2, C3, C4, C5, C7, C8, C9, C10, C11, C13, C14, C15, C20, C21, C22, C23, C24, C25, C27, C28, C29, C30, C32, C33, C34, C35, C52, C53, C54, C55, C59, C60, C62, C63, C64, C65, C66, C67, C68, C69</t>
  </si>
  <si>
    <t>0805</t>
  </si>
  <si>
    <t>CAP</t>
  </si>
  <si>
    <t>10nF-0805-50V-20%</t>
  </si>
  <si>
    <t>C12, C26</t>
  </si>
  <si>
    <t>CD11-50V-470uF±20% 12.5*25</t>
  </si>
  <si>
    <t>Polarized Capacitor (Radial), Capacitor</t>
  </si>
  <si>
    <t>C16, C17</t>
  </si>
  <si>
    <t>RB.2/.4</t>
  </si>
  <si>
    <t>Cap Pol1, CAPACITOR POL</t>
  </si>
  <si>
    <t>10uF-1411-16V-20%</t>
  </si>
  <si>
    <t>Polarized Capacitor (Radial)</t>
  </si>
  <si>
    <t>C18, C19</t>
  </si>
  <si>
    <t>1411-B</t>
  </si>
  <si>
    <t>Cap Pol1</t>
  </si>
  <si>
    <t>1nF-0805-50V-20%</t>
  </si>
  <si>
    <t>C38, C39, C40, C41, C42, C43, C44, C45, C46, C47, C48, C49</t>
  </si>
  <si>
    <t>LED-0805-GREEN</t>
  </si>
  <si>
    <t>Typical INFRARED GaAs LED, Typical INFRARED GaAs LED, Typical INFRARED GaAs LED, Typical INFRARED GaAs LED, Typical INFRARED GaAs LED, Typical INFRARED GaAs LED, Typical INFRARED GaAs LED, Typical INFRARED GaAs LED, Typical INFRARED GaAs LED, Typical INFRARED GaAs LED, Typical INFRARED GaAs LED, Typical INFRARED GaAs LED, Typical INFRARED GaAs LED, Typical INFRARED GaAs LED, Typical INFRARED GaAs LED, Typical INFRARED GaAs LED, [NoValue], [NoValue], [NoValue], [NoValue], [NoValue], [NoValue], [NoValue], [NoValue], [NoValue], [NoValue], [NoValue], [NoValue], Diode, Diode, Diode, Diode, Diode, Typical INFRARED GaAs LED, Typical INFRARED GaAs LED</t>
  </si>
  <si>
    <t>D2, D3, D4, D5, D6, D7, D8, D9, D10, D14, D16, D17, D18, D19, D20, D21, D22, D23, D24, D25, D26, D27, D28, D29, D30, D31, D32, D33, D34, D35, D36, D37, D38, D50, D51</t>
  </si>
  <si>
    <t>LED-0805</t>
  </si>
  <si>
    <t>LED0, LED0, LED0, LED0, LED0, LED0, LED0, LED0, LED0, LED0, LED0, LED0, LED0, LED0, LED0, LED0, LED, LED, LED, LED, LED, LED, LED, LED, LED, LED, LED, LED, DIODE, DIODE, DIODE, DIODE, DIODE, LED0, LED0</t>
  </si>
  <si>
    <t>B540C</t>
  </si>
  <si>
    <t>Zener Diode</t>
  </si>
  <si>
    <t>D11</t>
  </si>
  <si>
    <t>SMC</t>
  </si>
  <si>
    <t>ZENER2</t>
  </si>
  <si>
    <t>1N5822</t>
  </si>
  <si>
    <t>Schottky Diode</t>
  </si>
  <si>
    <t>D12</t>
  </si>
  <si>
    <t>IN5822 SMT</t>
  </si>
  <si>
    <t>D Schottky</t>
  </si>
  <si>
    <t>SMCJ30A-TR</t>
  </si>
  <si>
    <t>D13</t>
  </si>
  <si>
    <t>FR107</t>
  </si>
  <si>
    <t/>
  </si>
  <si>
    <t>D39, D40, D41, D42, D43</t>
  </si>
  <si>
    <t>DO-214AC</t>
  </si>
  <si>
    <t>1N4148</t>
  </si>
  <si>
    <t>LL60P</t>
  </si>
  <si>
    <t>D44, D45, D46, D47, D48, D49</t>
  </si>
  <si>
    <t>DIODE</t>
  </si>
  <si>
    <t>SM430391N</t>
  </si>
  <si>
    <t>7.62 mm Black Surface Orange 7-Segment Display: CA, RH DP</t>
  </si>
  <si>
    <t>DS1</t>
  </si>
  <si>
    <t>LEDDIP-10</t>
  </si>
  <si>
    <t>Dpy Amber-CA</t>
  </si>
  <si>
    <t>FSMD185-2920</t>
  </si>
  <si>
    <t>Fuse</t>
  </si>
  <si>
    <t>F1</t>
  </si>
  <si>
    <t>2920</t>
  </si>
  <si>
    <t>FUSE2</t>
  </si>
  <si>
    <t>A2008WVA-2X8P</t>
  </si>
  <si>
    <t>Header, 8-Pin, Dual row</t>
  </si>
  <si>
    <t>J1</t>
  </si>
  <si>
    <t>Header 8X2</t>
  </si>
  <si>
    <t>C4201WV-2*2P</t>
  </si>
  <si>
    <t>Connector</t>
  </si>
  <si>
    <t>J2, J3</t>
  </si>
  <si>
    <t>MX4 .2- 2*2P-180</t>
  </si>
  <si>
    <t>CON4</t>
  </si>
  <si>
    <t>A2008WVA-2X9P</t>
  </si>
  <si>
    <t>Header, 9-Pin, Dual row</t>
  </si>
  <si>
    <t>J4, J5, J6, J8</t>
  </si>
  <si>
    <t>Header 9X2</t>
  </si>
  <si>
    <t>A2547WV-N-2X10P</t>
  </si>
  <si>
    <t>J7</t>
  </si>
  <si>
    <t>JTAG_20</t>
  </si>
  <si>
    <t>JTAG</t>
  </si>
  <si>
    <t>A2508WR-F-6P</t>
  </si>
  <si>
    <t>Header, 6-Pin</t>
  </si>
  <si>
    <t>J9</t>
  </si>
  <si>
    <t>2.5-6P  90 JXT</t>
  </si>
  <si>
    <t>Header 6</t>
  </si>
  <si>
    <t>A2508WR-F-3P</t>
  </si>
  <si>
    <t>J10</t>
  </si>
  <si>
    <t>2.5-3P  90 JXT</t>
  </si>
  <si>
    <t>CON3</t>
  </si>
  <si>
    <t>Header, 7-Pin, Dual row, Right Angle</t>
  </si>
  <si>
    <t>J11</t>
  </si>
  <si>
    <t>IDC14-2.0-F</t>
  </si>
  <si>
    <t>Header 7X2H</t>
  </si>
  <si>
    <t>A2508WR-F-2P</t>
  </si>
  <si>
    <t>J13</t>
  </si>
  <si>
    <t>2.5-2P  90 JXT</t>
  </si>
  <si>
    <t>CON2</t>
  </si>
  <si>
    <t>A2508WV-2P</t>
  </si>
  <si>
    <t>J14, J15, J16, J17, J19</t>
  </si>
  <si>
    <t>2.5-2P  180 JXT</t>
  </si>
  <si>
    <t>A2508WV-4P</t>
  </si>
  <si>
    <t>J18</t>
  </si>
  <si>
    <t>W143-4</t>
  </si>
  <si>
    <t>A2008WVA-2X6P</t>
  </si>
  <si>
    <t>Header, 6-Pin, Dual row</t>
  </si>
  <si>
    <t>J20</t>
  </si>
  <si>
    <t>Header 6X2</t>
  </si>
  <si>
    <t>Switch</t>
  </si>
  <si>
    <t>k1, k2, K3</t>
  </si>
  <si>
    <t>BUTTON2</t>
  </si>
  <si>
    <t>100uH 12*12*7</t>
  </si>
  <si>
    <t>Inductor</t>
  </si>
  <si>
    <t>L1</t>
  </si>
  <si>
    <t>Inductor SMT7</t>
  </si>
  <si>
    <t>EL3H7-G</t>
  </si>
  <si>
    <t>OpticalCoupler</t>
  </si>
  <si>
    <t>P1, P4, P5, P6, P7, P8</t>
  </si>
  <si>
    <t>SSOP4</t>
  </si>
  <si>
    <t>DTS4500</t>
  </si>
  <si>
    <t>Q3, Q4, Q5</t>
  </si>
  <si>
    <t>SOT-23</t>
  </si>
  <si>
    <t>MOSFET N</t>
  </si>
  <si>
    <t>N-Channel MOSFET</t>
  </si>
  <si>
    <t>Q6, Q11</t>
  </si>
  <si>
    <t>TO-252AA</t>
  </si>
  <si>
    <t>MOSFET-N</t>
  </si>
  <si>
    <t>BAV99</t>
  </si>
  <si>
    <t>Q7, Q8, Q9, Q10</t>
  </si>
  <si>
    <t>10K-0805-5%</t>
  </si>
  <si>
    <t>[NoValue], [NoValue], [NoValue], [NoValue], [NoValue], [NoValue], [NoValue], [NoValue], Resistor, [NoValue], Resistor, Resistor, Resistor, Resistor, Resistor, [NoValue], Resistor, Resistor, [NoValue], [NoValue], [NoValue], Resistor, Resistor, [NoValue], [NoValue], Resistor, [NoValue], [NoValue], Resistor</t>
  </si>
  <si>
    <t>R1, R2, R3, R4, R5, R6, R7, R8, R13, R16, R58, R79, R80, R85, R86, R94, R95, R96, R99, R100, R101, R102, R103, R104, R105, R110, R111, R113, R114</t>
  </si>
  <si>
    <t>RES2</t>
  </si>
  <si>
    <t>270-0805-5%</t>
  </si>
  <si>
    <t>R9, R83, R84, R87, R88, R89, R90, R91</t>
  </si>
  <si>
    <t>5.1K-0805-5%</t>
  </si>
  <si>
    <t>[NoValue], Resistor, Resistor, Resistor, Resistor, Resistor, Resistor, Resistor, Resistor, Resistor, Resistor, Resistor, Resistor, Resistor, Resistor, Resistor, Resistor, Resistor, Resistor, Resistor</t>
  </si>
  <si>
    <t>R12, R26, R28, R30, R32, R34, R36, R38, R40, R42, R44, R46, R48, R49, R50, R51, R52, R53, R54, R55</t>
  </si>
  <si>
    <t>1.5K-0805-5%</t>
  </si>
  <si>
    <t>Resistor</t>
  </si>
  <si>
    <t>R14</t>
  </si>
  <si>
    <t>Res2</t>
  </si>
  <si>
    <t>1K-0805-5%</t>
  </si>
  <si>
    <t>[NoValue], [NoValue], [NoValue], [NoValue], [NoValue], [NoValue], [NoValue], Resistor, Resistor, Resistor, Resistor, Resistor, Resistor, Resistor, Resistor, [NoValue], [NoValue], [NoValue], [NoValue], [NoValue], [NoValue], [NoValue], [NoValue], [NoValue], [NoValue], [NoValue], [NoValue], Resistor, Resistor, Resistor, Resistor, Resistor, [NoValue], [NoValue], [NoValue]</t>
  </si>
  <si>
    <t>R15, R17, R18, R19, R20, R21, R22, R25, R31, R33, R35, R37, R43, R45, R47, R65, R66, R67, R68, R69, R70, R71, R72, R73, R74, R75, R76, R81, R82, R97, R98, R112, R116, R117, R118</t>
  </si>
  <si>
    <t>510-0805-5%</t>
  </si>
  <si>
    <t>[NoValue], Resistor, Resistor, Resistor, Resistor, Resistor</t>
  </si>
  <si>
    <t>R23, R77, R78, R92, R93, R109</t>
  </si>
  <si>
    <t>100K-0805-5%</t>
  </si>
  <si>
    <t>R24, R64</t>
  </si>
  <si>
    <t>100-0805-5%</t>
  </si>
  <si>
    <t>R27, R29, R39, R41</t>
  </si>
  <si>
    <t>4.7K-0805-5%</t>
  </si>
  <si>
    <t>R56, R57</t>
  </si>
  <si>
    <t>120-0805-5%</t>
  </si>
  <si>
    <t>R63</t>
  </si>
  <si>
    <t>0R-1206-5%</t>
  </si>
  <si>
    <t>R106, R115</t>
  </si>
  <si>
    <t>1206</t>
  </si>
  <si>
    <t>1R5-1206-5%</t>
  </si>
  <si>
    <t>R107, R108</t>
  </si>
  <si>
    <t>HXO-36B-8MHZ-7.0*5.0*1.5-SMD</t>
  </si>
  <si>
    <t>U1</t>
  </si>
  <si>
    <t>OSC_4_S</t>
  </si>
  <si>
    <t>CRYSTAL</t>
  </si>
  <si>
    <t>LM2576-5</t>
  </si>
  <si>
    <t>TO-263</t>
  </si>
  <si>
    <t>U2</t>
  </si>
  <si>
    <t>LM2576</t>
  </si>
  <si>
    <t>MAX3485</t>
  </si>
  <si>
    <t>U3</t>
  </si>
  <si>
    <t>SOP8</t>
  </si>
  <si>
    <t>STM32F103VET6</t>
  </si>
  <si>
    <t>U5</t>
  </si>
  <si>
    <t>LQFP100_N</t>
  </si>
  <si>
    <t>LM1117MPX-3.3</t>
  </si>
  <si>
    <t>U6</t>
  </si>
  <si>
    <t>SOT-223-3L</t>
  </si>
  <si>
    <t>W25Q64</t>
  </si>
  <si>
    <t>U7</t>
  </si>
  <si>
    <t>SO-8M</t>
  </si>
  <si>
    <t>IRF7404PBF</t>
  </si>
  <si>
    <t>U8</t>
  </si>
  <si>
    <t>SO-8</t>
  </si>
  <si>
    <t>sop8(IRF7404)</t>
  </si>
  <si>
    <t>ULN2003A</t>
  </si>
  <si>
    <t>Darlinton BJT Array</t>
  </si>
  <si>
    <t>U9</t>
  </si>
  <si>
    <t>SO-16</t>
  </si>
  <si>
    <t>ULN2003</t>
  </si>
  <si>
    <t>MAX3232ESE</t>
  </si>
  <si>
    <t>U11, U12</t>
  </si>
  <si>
    <t>SOIC-16</t>
  </si>
  <si>
    <t>SPI3232E</t>
  </si>
  <si>
    <t>74HC14D</t>
  </si>
  <si>
    <t>Hex Inverters</t>
  </si>
  <si>
    <t>U14, U15</t>
  </si>
  <si>
    <t>SO-14</t>
  </si>
  <si>
    <t>74HC04</t>
  </si>
  <si>
    <t>L298P</t>
  </si>
  <si>
    <t>U16</t>
  </si>
  <si>
    <t>POWERSO20_N</t>
  </si>
  <si>
    <t>LM393AD</t>
  </si>
  <si>
    <t>Low-Power Dual Voltage Comparator</t>
  </si>
  <si>
    <t>U17</t>
  </si>
  <si>
    <r>
      <t>2.00mm</t>
    </r>
    <r>
      <rPr>
        <sz val="8"/>
        <color rgb="FF000000"/>
        <rFont val="宋体"/>
        <family val="2"/>
        <charset val="134"/>
      </rPr>
      <t>间距双排平板型母座</t>
    </r>
    <r>
      <rPr>
        <sz val="8"/>
        <color rgb="FF000000"/>
        <rFont val="Segoe UI"/>
        <family val="2"/>
      </rPr>
      <t>2x7P,</t>
    </r>
    <r>
      <rPr>
        <sz val="8"/>
        <color rgb="FF000000"/>
        <rFont val="宋体"/>
        <family val="2"/>
        <charset val="134"/>
      </rPr>
      <t>高度</t>
    </r>
    <r>
      <rPr>
        <sz val="8"/>
        <color rgb="FF000000"/>
        <rFont val="Segoe UI"/>
        <family val="2"/>
      </rPr>
      <t>4.0mm</t>
    </r>
    <r>
      <rPr>
        <sz val="8"/>
        <color rgb="FF000000"/>
        <rFont val="宋体"/>
        <family val="2"/>
        <charset val="134"/>
      </rPr>
      <t>～</t>
    </r>
    <r>
      <rPr>
        <sz val="8"/>
        <color rgb="FF000000"/>
        <rFont val="Segoe UI"/>
        <family val="2"/>
      </rPr>
      <t>8.5mm</t>
    </r>
  </si>
  <si>
    <r>
      <rPr>
        <sz val="8"/>
        <color rgb="FF000000"/>
        <rFont val="宋体"/>
        <family val="2"/>
        <charset val="134"/>
      </rPr>
      <t>贴片</t>
    </r>
    <r>
      <rPr>
        <sz val="8"/>
        <color rgb="FF000000"/>
        <rFont val="Segoe UI"/>
        <family val="2"/>
      </rPr>
      <t>2</t>
    </r>
    <r>
      <rPr>
        <sz val="8"/>
        <color rgb="FF000000"/>
        <rFont val="宋体"/>
        <family val="2"/>
        <charset val="134"/>
      </rPr>
      <t>脚</t>
    </r>
    <r>
      <rPr>
        <sz val="8"/>
        <color rgb="FF000000"/>
        <rFont val="Segoe UI"/>
        <family val="2"/>
      </rPr>
      <t>-3.5mm*6mm*5mm</t>
    </r>
    <r>
      <rPr>
        <sz val="8"/>
        <color rgb="FF000000"/>
        <rFont val="宋体"/>
        <family val="2"/>
        <charset val="134"/>
      </rPr>
      <t>带定位</t>
    </r>
  </si>
  <si>
    <r>
      <t>N</t>
    </r>
    <r>
      <rPr>
        <sz val="8"/>
        <color rgb="FF000000"/>
        <rFont val="宋体"/>
        <family val="2"/>
        <charset val="134"/>
      </rPr>
      <t>沟道</t>
    </r>
    <r>
      <rPr>
        <sz val="8"/>
        <color rgb="FF000000"/>
        <rFont val="Segoe UI"/>
        <family val="2"/>
      </rPr>
      <t>/IRFR024N</t>
    </r>
  </si>
  <si>
    <r>
      <rPr>
        <sz val="8"/>
        <color rgb="FF000000"/>
        <rFont val="宋体"/>
        <family val="2"/>
        <charset val="134"/>
      </rPr>
      <t>裸板</t>
    </r>
    <phoneticPr fontId="1" type="noConversion"/>
  </si>
  <si>
    <t>总价：</t>
    <phoneticPr fontId="1" type="noConversion"/>
  </si>
  <si>
    <r>
      <rPr>
        <sz val="8"/>
        <color rgb="FF000000"/>
        <rFont val="宋体"/>
        <family val="2"/>
        <charset val="134"/>
      </rPr>
      <t>焊点数</t>
    </r>
    <phoneticPr fontId="1" type="noConversion"/>
  </si>
  <si>
    <t>焊点小计</t>
    <phoneticPr fontId="1" type="noConversion"/>
  </si>
  <si>
    <r>
      <rPr>
        <sz val="8"/>
        <color rgb="FF000000"/>
        <rFont val="宋体"/>
        <family val="2"/>
        <charset val="134"/>
      </rPr>
      <t>材料单价</t>
    </r>
    <phoneticPr fontId="1" type="noConversion"/>
  </si>
  <si>
    <r>
      <rPr>
        <sz val="8"/>
        <color rgb="FF000000"/>
        <rFont val="宋体"/>
        <family val="2"/>
        <charset val="134"/>
      </rPr>
      <t>材料小计</t>
    </r>
    <phoneticPr fontId="1" type="noConversion"/>
  </si>
  <si>
    <r>
      <rPr>
        <sz val="8"/>
        <color rgb="FF000000"/>
        <rFont val="宋体"/>
        <family val="2"/>
        <charset val="134"/>
      </rPr>
      <t>加工费用</t>
    </r>
    <phoneticPr fontId="1" type="noConversion"/>
  </si>
  <si>
    <r>
      <rPr>
        <sz val="8"/>
        <color rgb="FF000000"/>
        <rFont val="宋体"/>
        <family val="2"/>
        <charset val="134"/>
      </rPr>
      <t>加工费单价</t>
    </r>
    <phoneticPr fontId="1" type="noConversion"/>
  </si>
  <si>
    <t>总计：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</si>
</sst>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sz val="8"/>
      <color rgb="FF000000"/>
      <name val="Segoe UI"/>
      <family val="2"/>
    </font>
    <font>
      <sz val="8"/>
      <color rgb="FF000000"/>
      <name val="宋体"/>
      <family val="2"/>
      <charset val="134"/>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0">
    <xf numFmtId="0" fontId="0" fillId="0" borderId="0" xfId="0">
      <alignment vertical="center"/>
    </xf>
    <xf numFmtId="0" fontId="2" fillId="2" borderId="1" xfId="0" quotePrefix="1" applyFont="1" applyFill="1" applyBorder="1" applyAlignment="1">
      <alignment horizontal="center" vertical="center" wrapText="1"/>
    </xf>
    <xf numFmtId="0" fontId="2" fillId="0" borderId="1" xfId="0" quotePrefix="1" applyFont="1" applyBorder="1" applyAlignment="1">
      <alignment vertical="center" wrapText="1"/>
    </xf>
    <xf numFmtId="0" fontId="2" fillId="0" borderId="1" xfId="0" applyFont="1" applyBorder="1" applyAlignment="1">
      <alignment vertical="center" wrapText="1"/>
    </xf>
    <xf numFmtId="0" fontId="2" fillId="3" borderId="1" xfId="0" quotePrefix="1" applyFont="1" applyFill="1" applyBorder="1" applyAlignment="1">
      <alignment vertical="center" wrapText="1"/>
    </xf>
    <xf numFmtId="0" fontId="2" fillId="3" borderId="1" xfId="0" applyFont="1" applyFill="1" applyBorder="1" applyAlignment="1">
      <alignment vertical="center" wrapText="1"/>
    </xf>
    <xf numFmtId="0" fontId="0" fillId="3" borderId="0" xfId="0" applyFill="1">
      <alignment vertical="center"/>
    </xf>
    <xf numFmtId="0" fontId="2" fillId="0" borderId="2" xfId="0" applyFont="1" applyFill="1" applyBorder="1" applyAlignment="1">
      <alignment vertical="center" wrapText="1"/>
    </xf>
    <xf numFmtId="0" fontId="2" fillId="2" borderId="0"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abSelected="1" topLeftCell="B37" workbookViewId="0">
      <selection activeCell="L59" sqref="L59"/>
    </sheetView>
  </sheetViews>
  <sheetFormatPr defaultRowHeight="13.5" x14ac:dyDescent="0.15"/>
  <cols>
    <col min="1" max="6" width="15.625" customWidth="1"/>
  </cols>
  <sheetData>
    <row r="1" spans="1:12" x14ac:dyDescent="0.15">
      <c r="A1" s="1" t="s">
        <v>0</v>
      </c>
      <c r="B1" s="1" t="s">
        <v>1</v>
      </c>
      <c r="C1" s="1" t="s">
        <v>2</v>
      </c>
      <c r="D1" s="1" t="s">
        <v>3</v>
      </c>
      <c r="E1" s="1" t="s">
        <v>4</v>
      </c>
      <c r="F1" s="1" t="s">
        <v>5</v>
      </c>
      <c r="G1" s="9" t="s">
        <v>208</v>
      </c>
      <c r="H1" s="9" t="s">
        <v>209</v>
      </c>
      <c r="I1" s="8" t="s">
        <v>206</v>
      </c>
      <c r="J1" t="s">
        <v>207</v>
      </c>
      <c r="K1" s="8" t="s">
        <v>211</v>
      </c>
      <c r="L1" s="8" t="s">
        <v>210</v>
      </c>
    </row>
    <row r="2" spans="1:12" ht="105" x14ac:dyDescent="0.15">
      <c r="A2" s="2" t="s">
        <v>6</v>
      </c>
      <c r="B2" s="2" t="s">
        <v>7</v>
      </c>
      <c r="C2" s="2" t="s">
        <v>8</v>
      </c>
      <c r="D2" s="2" t="s">
        <v>9</v>
      </c>
      <c r="E2" s="2" t="s">
        <v>10</v>
      </c>
      <c r="F2" s="3">
        <v>41</v>
      </c>
      <c r="G2">
        <v>2.5000000000000001E-2</v>
      </c>
      <c r="H2">
        <f>G2*F2</f>
        <v>1.0250000000000001</v>
      </c>
      <c r="I2">
        <v>2</v>
      </c>
      <c r="J2">
        <f>I2*F2</f>
        <v>82</v>
      </c>
      <c r="K2">
        <v>3.5000000000000003E-2</v>
      </c>
      <c r="L2">
        <f>K2*J2</f>
        <v>2.87</v>
      </c>
    </row>
    <row r="3" spans="1:12" x14ac:dyDescent="0.15">
      <c r="A3" s="2" t="s">
        <v>11</v>
      </c>
      <c r="B3" s="2" t="s">
        <v>7</v>
      </c>
      <c r="C3" s="2" t="s">
        <v>12</v>
      </c>
      <c r="D3" s="2" t="s">
        <v>9</v>
      </c>
      <c r="E3" s="2" t="s">
        <v>10</v>
      </c>
      <c r="F3" s="3">
        <v>2</v>
      </c>
      <c r="G3">
        <v>0.05</v>
      </c>
      <c r="H3">
        <v>0.1</v>
      </c>
      <c r="I3">
        <v>2</v>
      </c>
      <c r="J3">
        <f t="shared" ref="J3:J55" si="0">I3*F3</f>
        <v>4</v>
      </c>
      <c r="K3">
        <v>3.5000000000000003E-2</v>
      </c>
      <c r="L3">
        <f t="shared" ref="L3:L55" si="1">K3*J3</f>
        <v>0.14000000000000001</v>
      </c>
    </row>
    <row r="4" spans="1:12" ht="21" x14ac:dyDescent="0.15">
      <c r="A4" s="2" t="s">
        <v>13</v>
      </c>
      <c r="B4" s="2" t="s">
        <v>14</v>
      </c>
      <c r="C4" s="2" t="s">
        <v>15</v>
      </c>
      <c r="D4" s="2" t="s">
        <v>16</v>
      </c>
      <c r="E4" s="2" t="s">
        <v>17</v>
      </c>
      <c r="F4" s="3">
        <v>2</v>
      </c>
      <c r="G4">
        <v>0.98499999999999999</v>
      </c>
      <c r="H4">
        <f>G4*F4</f>
        <v>1.97</v>
      </c>
      <c r="I4">
        <v>2</v>
      </c>
      <c r="J4">
        <f t="shared" si="0"/>
        <v>4</v>
      </c>
      <c r="K4">
        <v>6.5000000000000002E-2</v>
      </c>
      <c r="L4">
        <f t="shared" si="1"/>
        <v>0.26</v>
      </c>
    </row>
    <row r="5" spans="1:12" ht="21" x14ac:dyDescent="0.15">
      <c r="A5" s="2" t="s">
        <v>18</v>
      </c>
      <c r="B5" s="2" t="s">
        <v>19</v>
      </c>
      <c r="C5" s="2" t="s">
        <v>20</v>
      </c>
      <c r="D5" s="2" t="s">
        <v>21</v>
      </c>
      <c r="E5" s="2" t="s">
        <v>22</v>
      </c>
      <c r="F5" s="3">
        <v>2</v>
      </c>
      <c r="G5">
        <v>0.75</v>
      </c>
      <c r="H5">
        <f>G5*F5</f>
        <v>1.5</v>
      </c>
      <c r="I5">
        <v>2</v>
      </c>
      <c r="J5">
        <f t="shared" si="0"/>
        <v>4</v>
      </c>
      <c r="K5">
        <v>3.5000000000000003E-2</v>
      </c>
      <c r="L5">
        <f t="shared" si="1"/>
        <v>0.14000000000000001</v>
      </c>
    </row>
    <row r="6" spans="1:12" ht="31.5" x14ac:dyDescent="0.15">
      <c r="A6" s="2" t="s">
        <v>23</v>
      </c>
      <c r="B6" s="2" t="s">
        <v>7</v>
      </c>
      <c r="C6" s="2" t="s">
        <v>24</v>
      </c>
      <c r="D6" s="2" t="s">
        <v>9</v>
      </c>
      <c r="E6" s="2" t="s">
        <v>10</v>
      </c>
      <c r="F6" s="3">
        <v>12</v>
      </c>
      <c r="G6">
        <v>0.03</v>
      </c>
      <c r="H6">
        <v>0.36</v>
      </c>
      <c r="I6">
        <v>2</v>
      </c>
      <c r="J6">
        <f t="shared" si="0"/>
        <v>24</v>
      </c>
      <c r="K6">
        <v>3.5000000000000003E-2</v>
      </c>
      <c r="L6">
        <f t="shared" si="1"/>
        <v>0.84000000000000008</v>
      </c>
    </row>
    <row r="7" spans="1:12" ht="346.5" x14ac:dyDescent="0.15">
      <c r="A7" s="2" t="s">
        <v>25</v>
      </c>
      <c r="B7" s="2" t="s">
        <v>26</v>
      </c>
      <c r="C7" s="2" t="s">
        <v>27</v>
      </c>
      <c r="D7" s="2" t="s">
        <v>28</v>
      </c>
      <c r="E7" s="2" t="s">
        <v>29</v>
      </c>
      <c r="F7" s="3">
        <v>35</v>
      </c>
      <c r="G7">
        <v>0.23799999999999999</v>
      </c>
      <c r="H7">
        <f>G7*F7</f>
        <v>8.33</v>
      </c>
      <c r="I7">
        <v>2</v>
      </c>
      <c r="J7">
        <f t="shared" si="0"/>
        <v>70</v>
      </c>
      <c r="K7">
        <v>3.5000000000000003E-2</v>
      </c>
      <c r="L7">
        <f t="shared" si="1"/>
        <v>2.4500000000000002</v>
      </c>
    </row>
    <row r="8" spans="1:12" x14ac:dyDescent="0.15">
      <c r="A8" s="2" t="s">
        <v>30</v>
      </c>
      <c r="B8" s="2" t="s">
        <v>31</v>
      </c>
      <c r="C8" s="2" t="s">
        <v>32</v>
      </c>
      <c r="D8" s="2" t="s">
        <v>33</v>
      </c>
      <c r="E8" s="2" t="s">
        <v>34</v>
      </c>
      <c r="F8" s="3">
        <v>1</v>
      </c>
      <c r="G8">
        <v>0.77</v>
      </c>
      <c r="H8">
        <v>0.77</v>
      </c>
      <c r="I8">
        <v>2</v>
      </c>
      <c r="J8">
        <f t="shared" si="0"/>
        <v>2</v>
      </c>
      <c r="K8">
        <v>3.5000000000000003E-2</v>
      </c>
      <c r="L8">
        <f t="shared" si="1"/>
        <v>7.0000000000000007E-2</v>
      </c>
    </row>
    <row r="9" spans="1:12" x14ac:dyDescent="0.15">
      <c r="A9" s="2" t="s">
        <v>35</v>
      </c>
      <c r="B9" s="2" t="s">
        <v>36</v>
      </c>
      <c r="C9" s="2" t="s">
        <v>37</v>
      </c>
      <c r="D9" s="2" t="s">
        <v>38</v>
      </c>
      <c r="E9" s="2" t="s">
        <v>39</v>
      </c>
      <c r="F9" s="3">
        <v>1</v>
      </c>
      <c r="J9">
        <f t="shared" si="0"/>
        <v>0</v>
      </c>
      <c r="K9">
        <v>3.5000000000000003E-2</v>
      </c>
      <c r="L9">
        <f t="shared" si="1"/>
        <v>0</v>
      </c>
    </row>
    <row r="10" spans="1:12" x14ac:dyDescent="0.15">
      <c r="A10" s="2" t="s">
        <v>40</v>
      </c>
      <c r="B10" s="2" t="s">
        <v>31</v>
      </c>
      <c r="C10" s="2" t="s">
        <v>41</v>
      </c>
      <c r="D10" s="2" t="s">
        <v>33</v>
      </c>
      <c r="E10" s="2" t="s">
        <v>34</v>
      </c>
      <c r="F10" s="3">
        <v>1</v>
      </c>
      <c r="G10">
        <v>1</v>
      </c>
      <c r="H10">
        <v>1</v>
      </c>
      <c r="I10">
        <v>2</v>
      </c>
      <c r="J10">
        <f t="shared" si="0"/>
        <v>2</v>
      </c>
      <c r="K10">
        <v>3.5000000000000003E-2</v>
      </c>
      <c r="L10">
        <f t="shared" si="1"/>
        <v>7.0000000000000007E-2</v>
      </c>
    </row>
    <row r="11" spans="1:12" ht="21" x14ac:dyDescent="0.15">
      <c r="A11" s="2" t="s">
        <v>42</v>
      </c>
      <c r="B11" s="2" t="s">
        <v>43</v>
      </c>
      <c r="C11" s="2" t="s">
        <v>44</v>
      </c>
      <c r="D11" s="2" t="s">
        <v>45</v>
      </c>
      <c r="E11" s="2" t="s">
        <v>46</v>
      </c>
      <c r="F11" s="3">
        <v>5</v>
      </c>
      <c r="G11">
        <v>0.112</v>
      </c>
      <c r="H11">
        <f>G11*F11</f>
        <v>0.56000000000000005</v>
      </c>
      <c r="I11">
        <v>2</v>
      </c>
      <c r="J11">
        <f t="shared" si="0"/>
        <v>10</v>
      </c>
      <c r="K11">
        <v>3.5000000000000003E-2</v>
      </c>
      <c r="L11">
        <f t="shared" si="1"/>
        <v>0.35000000000000003</v>
      </c>
    </row>
    <row r="12" spans="1:12" ht="21" x14ac:dyDescent="0.15">
      <c r="A12" s="2" t="s">
        <v>47</v>
      </c>
      <c r="B12" s="2" t="s">
        <v>43</v>
      </c>
      <c r="C12" s="2" t="s">
        <v>48</v>
      </c>
      <c r="D12" s="2" t="s">
        <v>49</v>
      </c>
      <c r="E12" s="2" t="s">
        <v>46</v>
      </c>
      <c r="F12" s="3">
        <v>6</v>
      </c>
      <c r="G12">
        <v>0.13</v>
      </c>
      <c r="H12">
        <v>0.78</v>
      </c>
      <c r="I12">
        <v>2</v>
      </c>
      <c r="J12">
        <f t="shared" si="0"/>
        <v>12</v>
      </c>
      <c r="K12">
        <v>3.5000000000000003E-2</v>
      </c>
      <c r="L12">
        <f t="shared" si="1"/>
        <v>0.42000000000000004</v>
      </c>
    </row>
    <row r="13" spans="1:12" ht="31.5" x14ac:dyDescent="0.15">
      <c r="A13" s="2" t="s">
        <v>50</v>
      </c>
      <c r="B13" s="2" t="s">
        <v>51</v>
      </c>
      <c r="C13" s="2" t="s">
        <v>52</v>
      </c>
      <c r="D13" s="2" t="s">
        <v>53</v>
      </c>
      <c r="E13" s="2" t="s">
        <v>54</v>
      </c>
      <c r="F13" s="3">
        <v>1</v>
      </c>
      <c r="G13">
        <v>0.78</v>
      </c>
      <c r="H13">
        <v>0.78</v>
      </c>
      <c r="I13">
        <v>8</v>
      </c>
      <c r="J13">
        <f t="shared" si="0"/>
        <v>8</v>
      </c>
      <c r="K13">
        <v>6.5000000000000002E-2</v>
      </c>
      <c r="L13">
        <f t="shared" si="1"/>
        <v>0.52</v>
      </c>
    </row>
    <row r="14" spans="1:12" x14ac:dyDescent="0.15">
      <c r="A14" s="2" t="s">
        <v>55</v>
      </c>
      <c r="B14" s="2" t="s">
        <v>56</v>
      </c>
      <c r="C14" s="2" t="s">
        <v>57</v>
      </c>
      <c r="D14" s="2" t="s">
        <v>58</v>
      </c>
      <c r="E14" s="2" t="s">
        <v>59</v>
      </c>
      <c r="F14" s="3">
        <v>1</v>
      </c>
      <c r="G14">
        <v>3</v>
      </c>
      <c r="H14">
        <v>3</v>
      </c>
      <c r="I14">
        <v>2</v>
      </c>
      <c r="J14">
        <f t="shared" si="0"/>
        <v>2</v>
      </c>
      <c r="K14">
        <v>3.5000000000000003E-2</v>
      </c>
      <c r="L14">
        <f t="shared" si="1"/>
        <v>7.0000000000000007E-2</v>
      </c>
    </row>
    <row r="15" spans="1:12" ht="21" x14ac:dyDescent="0.15">
      <c r="A15" s="2" t="s">
        <v>60</v>
      </c>
      <c r="B15" s="2" t="s">
        <v>61</v>
      </c>
      <c r="C15" s="2" t="s">
        <v>62</v>
      </c>
      <c r="D15" s="2" t="s">
        <v>60</v>
      </c>
      <c r="E15" s="2" t="s">
        <v>63</v>
      </c>
      <c r="F15" s="3">
        <v>1</v>
      </c>
      <c r="G15">
        <v>3</v>
      </c>
      <c r="H15">
        <v>3</v>
      </c>
      <c r="I15">
        <v>16</v>
      </c>
      <c r="J15">
        <f t="shared" si="0"/>
        <v>16</v>
      </c>
      <c r="K15">
        <v>6.5000000000000002E-2</v>
      </c>
      <c r="L15">
        <f t="shared" si="1"/>
        <v>1.04</v>
      </c>
    </row>
    <row r="16" spans="1:12" x14ac:dyDescent="0.15">
      <c r="A16" s="2" t="s">
        <v>64</v>
      </c>
      <c r="B16" s="2" t="s">
        <v>65</v>
      </c>
      <c r="C16" s="2" t="s">
        <v>66</v>
      </c>
      <c r="D16" s="2" t="s">
        <v>67</v>
      </c>
      <c r="E16" s="2" t="s">
        <v>68</v>
      </c>
      <c r="F16" s="3">
        <v>2</v>
      </c>
      <c r="G16">
        <v>0.44</v>
      </c>
      <c r="H16">
        <v>0.88</v>
      </c>
      <c r="I16">
        <v>4</v>
      </c>
      <c r="J16">
        <f t="shared" si="0"/>
        <v>8</v>
      </c>
      <c r="K16">
        <v>6.5000000000000002E-2</v>
      </c>
      <c r="L16">
        <f t="shared" si="1"/>
        <v>0.52</v>
      </c>
    </row>
    <row r="17" spans="1:12" ht="21" x14ac:dyDescent="0.15">
      <c r="A17" s="2" t="s">
        <v>69</v>
      </c>
      <c r="B17" s="2" t="s">
        <v>70</v>
      </c>
      <c r="C17" s="2" t="s">
        <v>71</v>
      </c>
      <c r="D17" s="2" t="s">
        <v>69</v>
      </c>
      <c r="E17" s="2" t="s">
        <v>72</v>
      </c>
      <c r="F17" s="3">
        <v>4</v>
      </c>
      <c r="G17">
        <v>3</v>
      </c>
      <c r="H17">
        <v>12</v>
      </c>
      <c r="I17">
        <v>18</v>
      </c>
      <c r="J17">
        <f t="shared" si="0"/>
        <v>72</v>
      </c>
      <c r="K17">
        <v>6.5000000000000002E-2</v>
      </c>
      <c r="L17">
        <f t="shared" si="1"/>
        <v>4.68</v>
      </c>
    </row>
    <row r="18" spans="1:12" x14ac:dyDescent="0.15">
      <c r="A18" s="2" t="s">
        <v>73</v>
      </c>
      <c r="B18" s="2" t="s">
        <v>43</v>
      </c>
      <c r="C18" s="2" t="s">
        <v>74</v>
      </c>
      <c r="D18" s="2" t="s">
        <v>75</v>
      </c>
      <c r="E18" s="2" t="s">
        <v>76</v>
      </c>
      <c r="F18" s="3">
        <v>1</v>
      </c>
      <c r="G18">
        <v>1.3</v>
      </c>
      <c r="H18">
        <v>1.3</v>
      </c>
      <c r="I18">
        <v>20</v>
      </c>
      <c r="J18">
        <f t="shared" si="0"/>
        <v>20</v>
      </c>
      <c r="K18">
        <v>6.5000000000000002E-2</v>
      </c>
      <c r="L18">
        <f t="shared" si="1"/>
        <v>1.3</v>
      </c>
    </row>
    <row r="19" spans="1:12" x14ac:dyDescent="0.15">
      <c r="A19" s="2" t="s">
        <v>77</v>
      </c>
      <c r="B19" s="2" t="s">
        <v>78</v>
      </c>
      <c r="C19" s="2" t="s">
        <v>79</v>
      </c>
      <c r="D19" s="2" t="s">
        <v>80</v>
      </c>
      <c r="E19" s="2" t="s">
        <v>81</v>
      </c>
      <c r="F19" s="3">
        <v>1</v>
      </c>
      <c r="G19">
        <v>2</v>
      </c>
      <c r="H19">
        <v>2</v>
      </c>
      <c r="I19">
        <v>6</v>
      </c>
      <c r="J19">
        <f t="shared" si="0"/>
        <v>6</v>
      </c>
      <c r="K19">
        <v>6.5000000000000002E-2</v>
      </c>
      <c r="L19">
        <f t="shared" si="1"/>
        <v>0.39</v>
      </c>
    </row>
    <row r="20" spans="1:12" x14ac:dyDescent="0.15">
      <c r="A20" s="2" t="s">
        <v>82</v>
      </c>
      <c r="B20" s="2" t="s">
        <v>65</v>
      </c>
      <c r="C20" s="2" t="s">
        <v>83</v>
      </c>
      <c r="D20" s="2" t="s">
        <v>84</v>
      </c>
      <c r="E20" s="2" t="s">
        <v>85</v>
      </c>
      <c r="F20" s="3">
        <v>1</v>
      </c>
      <c r="G20">
        <v>1.5</v>
      </c>
      <c r="H20">
        <v>1.5</v>
      </c>
      <c r="I20">
        <v>3</v>
      </c>
      <c r="J20">
        <f t="shared" si="0"/>
        <v>3</v>
      </c>
      <c r="K20">
        <v>6.5000000000000002E-2</v>
      </c>
      <c r="L20">
        <f t="shared" si="1"/>
        <v>0.19500000000000001</v>
      </c>
    </row>
    <row r="21" spans="1:12" ht="31.5" x14ac:dyDescent="0.15">
      <c r="A21" s="2" t="s">
        <v>201</v>
      </c>
      <c r="B21" s="2" t="s">
        <v>86</v>
      </c>
      <c r="C21" s="2" t="s">
        <v>87</v>
      </c>
      <c r="D21" s="2" t="s">
        <v>88</v>
      </c>
      <c r="E21" s="2" t="s">
        <v>89</v>
      </c>
      <c r="F21" s="3">
        <v>1</v>
      </c>
      <c r="G21">
        <v>1.9</v>
      </c>
      <c r="H21">
        <v>1.9</v>
      </c>
      <c r="I21">
        <v>14</v>
      </c>
      <c r="J21">
        <f t="shared" si="0"/>
        <v>14</v>
      </c>
      <c r="K21">
        <v>6.5000000000000002E-2</v>
      </c>
      <c r="L21">
        <f t="shared" si="1"/>
        <v>0.91</v>
      </c>
    </row>
    <row r="22" spans="1:12" x14ac:dyDescent="0.15">
      <c r="A22" s="2" t="s">
        <v>90</v>
      </c>
      <c r="B22" s="2" t="s">
        <v>43</v>
      </c>
      <c r="C22" s="2" t="s">
        <v>91</v>
      </c>
      <c r="D22" s="2" t="s">
        <v>92</v>
      </c>
      <c r="E22" s="2" t="s">
        <v>93</v>
      </c>
      <c r="F22" s="3">
        <v>1</v>
      </c>
      <c r="G22">
        <v>0.5</v>
      </c>
      <c r="H22">
        <v>0.5</v>
      </c>
      <c r="I22">
        <v>2</v>
      </c>
      <c r="J22">
        <f t="shared" si="0"/>
        <v>2</v>
      </c>
      <c r="K22">
        <v>6.5000000000000002E-2</v>
      </c>
      <c r="L22">
        <f t="shared" si="1"/>
        <v>0.13</v>
      </c>
    </row>
    <row r="23" spans="1:12" x14ac:dyDescent="0.15">
      <c r="A23" s="2" t="s">
        <v>94</v>
      </c>
      <c r="B23" s="2" t="s">
        <v>43</v>
      </c>
      <c r="C23" s="2" t="s">
        <v>95</v>
      </c>
      <c r="D23" s="2" t="s">
        <v>96</v>
      </c>
      <c r="E23" s="2" t="s">
        <v>93</v>
      </c>
      <c r="F23" s="3">
        <v>5</v>
      </c>
      <c r="G23">
        <v>0.2</v>
      </c>
      <c r="H23">
        <v>1</v>
      </c>
      <c r="I23">
        <v>2</v>
      </c>
      <c r="J23">
        <f t="shared" si="0"/>
        <v>10</v>
      </c>
      <c r="K23">
        <v>6.5000000000000002E-2</v>
      </c>
      <c r="L23">
        <f t="shared" si="1"/>
        <v>0.65</v>
      </c>
    </row>
    <row r="24" spans="1:12" x14ac:dyDescent="0.15">
      <c r="A24" s="2" t="s">
        <v>97</v>
      </c>
      <c r="B24" s="2" t="s">
        <v>65</v>
      </c>
      <c r="C24" s="2" t="s">
        <v>98</v>
      </c>
      <c r="D24" s="2" t="s">
        <v>99</v>
      </c>
      <c r="E24" s="2" t="s">
        <v>68</v>
      </c>
      <c r="F24" s="3">
        <v>1</v>
      </c>
      <c r="G24">
        <v>0.28000000000000003</v>
      </c>
      <c r="H24">
        <v>0.28000000000000003</v>
      </c>
      <c r="I24">
        <v>4</v>
      </c>
      <c r="J24">
        <f t="shared" si="0"/>
        <v>4</v>
      </c>
      <c r="K24">
        <v>6.5000000000000002E-2</v>
      </c>
      <c r="L24">
        <f t="shared" si="1"/>
        <v>0.26</v>
      </c>
    </row>
    <row r="25" spans="1:12" ht="21" x14ac:dyDescent="0.15">
      <c r="A25" s="2" t="s">
        <v>100</v>
      </c>
      <c r="B25" s="2" t="s">
        <v>101</v>
      </c>
      <c r="C25" s="2" t="s">
        <v>102</v>
      </c>
      <c r="D25" s="2" t="s">
        <v>100</v>
      </c>
      <c r="E25" s="2" t="s">
        <v>103</v>
      </c>
      <c r="F25" s="3">
        <v>1</v>
      </c>
      <c r="G25">
        <v>2</v>
      </c>
      <c r="H25">
        <v>2</v>
      </c>
      <c r="I25">
        <v>12</v>
      </c>
      <c r="J25">
        <f t="shared" si="0"/>
        <v>12</v>
      </c>
      <c r="K25">
        <v>6.5000000000000002E-2</v>
      </c>
      <c r="L25">
        <f t="shared" si="1"/>
        <v>0.78</v>
      </c>
    </row>
    <row r="26" spans="1:12" ht="31.5" x14ac:dyDescent="0.15">
      <c r="A26" s="2" t="s">
        <v>202</v>
      </c>
      <c r="B26" s="2" t="s">
        <v>104</v>
      </c>
      <c r="C26" s="2" t="s">
        <v>105</v>
      </c>
      <c r="D26" s="2" t="s">
        <v>106</v>
      </c>
      <c r="E26" s="2" t="s">
        <v>104</v>
      </c>
      <c r="F26" s="3">
        <v>3</v>
      </c>
      <c r="G26">
        <v>1</v>
      </c>
      <c r="H26">
        <v>3</v>
      </c>
      <c r="I26">
        <v>2</v>
      </c>
      <c r="J26">
        <f t="shared" si="0"/>
        <v>6</v>
      </c>
      <c r="K26">
        <v>3.5000000000000003E-2</v>
      </c>
      <c r="L26">
        <f t="shared" si="1"/>
        <v>0.21000000000000002</v>
      </c>
    </row>
    <row r="27" spans="1:12" x14ac:dyDescent="0.15">
      <c r="A27" s="2" t="s">
        <v>107</v>
      </c>
      <c r="B27" s="2" t="s">
        <v>108</v>
      </c>
      <c r="C27" s="2" t="s">
        <v>109</v>
      </c>
      <c r="D27" s="2" t="s">
        <v>110</v>
      </c>
      <c r="E27" s="2" t="s">
        <v>108</v>
      </c>
      <c r="F27" s="3">
        <v>1</v>
      </c>
      <c r="G27">
        <v>1.34</v>
      </c>
      <c r="H27">
        <v>1.34</v>
      </c>
      <c r="I27">
        <v>2</v>
      </c>
      <c r="J27">
        <f t="shared" si="0"/>
        <v>2</v>
      </c>
      <c r="K27">
        <v>3.5000000000000003E-2</v>
      </c>
      <c r="L27">
        <f t="shared" si="1"/>
        <v>7.0000000000000007E-2</v>
      </c>
    </row>
    <row r="28" spans="1:12" x14ac:dyDescent="0.15">
      <c r="A28" s="2" t="s">
        <v>111</v>
      </c>
      <c r="B28" s="2" t="s">
        <v>112</v>
      </c>
      <c r="C28" s="2" t="s">
        <v>113</v>
      </c>
      <c r="D28" s="2" t="s">
        <v>114</v>
      </c>
      <c r="E28" s="2" t="s">
        <v>112</v>
      </c>
      <c r="F28" s="3">
        <v>6</v>
      </c>
      <c r="G28">
        <v>0.625</v>
      </c>
      <c r="H28">
        <f>G28*F28</f>
        <v>3.75</v>
      </c>
      <c r="I28">
        <v>4</v>
      </c>
      <c r="J28">
        <f t="shared" si="0"/>
        <v>24</v>
      </c>
      <c r="K28">
        <v>3.5000000000000003E-2</v>
      </c>
      <c r="L28">
        <f t="shared" si="1"/>
        <v>0.84000000000000008</v>
      </c>
    </row>
    <row r="29" spans="1:12" x14ac:dyDescent="0.15">
      <c r="A29" s="2" t="s">
        <v>115</v>
      </c>
      <c r="B29" s="2" t="s">
        <v>43</v>
      </c>
      <c r="C29" s="2" t="s">
        <v>116</v>
      </c>
      <c r="D29" s="2" t="s">
        <v>117</v>
      </c>
      <c r="E29" s="2" t="s">
        <v>118</v>
      </c>
      <c r="F29" s="3">
        <v>3</v>
      </c>
      <c r="G29">
        <v>1</v>
      </c>
      <c r="H29">
        <v>3</v>
      </c>
      <c r="I29">
        <v>3</v>
      </c>
      <c r="J29">
        <f t="shared" si="0"/>
        <v>9</v>
      </c>
      <c r="K29">
        <v>3.5000000000000003E-2</v>
      </c>
      <c r="L29">
        <f t="shared" si="1"/>
        <v>0.31500000000000006</v>
      </c>
    </row>
    <row r="30" spans="1:12" x14ac:dyDescent="0.15">
      <c r="A30" s="2" t="s">
        <v>203</v>
      </c>
      <c r="B30" s="2" t="s">
        <v>119</v>
      </c>
      <c r="C30" s="2" t="s">
        <v>120</v>
      </c>
      <c r="D30" s="2" t="s">
        <v>121</v>
      </c>
      <c r="E30" s="2" t="s">
        <v>122</v>
      </c>
      <c r="F30" s="3">
        <v>2</v>
      </c>
      <c r="G30">
        <v>1.4850000000000001</v>
      </c>
      <c r="H30">
        <f>G30*F30</f>
        <v>2.97</v>
      </c>
      <c r="I30">
        <v>3</v>
      </c>
      <c r="J30">
        <f t="shared" si="0"/>
        <v>6</v>
      </c>
      <c r="K30">
        <v>3.5000000000000003E-2</v>
      </c>
      <c r="L30">
        <f t="shared" si="1"/>
        <v>0.21000000000000002</v>
      </c>
    </row>
    <row r="31" spans="1:12" x14ac:dyDescent="0.15">
      <c r="A31" s="2" t="s">
        <v>123</v>
      </c>
      <c r="B31" s="2" t="s">
        <v>43</v>
      </c>
      <c r="C31" s="2" t="s">
        <v>124</v>
      </c>
      <c r="D31" s="2" t="s">
        <v>117</v>
      </c>
      <c r="E31" s="2" t="s">
        <v>123</v>
      </c>
      <c r="F31" s="3">
        <v>4</v>
      </c>
      <c r="G31">
        <v>0.05</v>
      </c>
      <c r="H31">
        <v>0.2</v>
      </c>
      <c r="I31">
        <v>3</v>
      </c>
      <c r="J31">
        <f t="shared" si="0"/>
        <v>12</v>
      </c>
      <c r="K31">
        <v>3.5000000000000003E-2</v>
      </c>
      <c r="L31">
        <f t="shared" si="1"/>
        <v>0.42000000000000004</v>
      </c>
    </row>
    <row r="32" spans="1:12" ht="157.5" x14ac:dyDescent="0.15">
      <c r="A32" s="2" t="s">
        <v>125</v>
      </c>
      <c r="B32" s="2" t="s">
        <v>126</v>
      </c>
      <c r="C32" s="2" t="s">
        <v>127</v>
      </c>
      <c r="D32" s="2" t="s">
        <v>9</v>
      </c>
      <c r="E32" s="2" t="s">
        <v>128</v>
      </c>
      <c r="F32" s="3">
        <v>29</v>
      </c>
      <c r="G32">
        <v>6.0000000000000001E-3</v>
      </c>
      <c r="H32">
        <f>G32*F32</f>
        <v>0.17400000000000002</v>
      </c>
      <c r="I32">
        <v>2</v>
      </c>
      <c r="J32">
        <f t="shared" si="0"/>
        <v>58</v>
      </c>
      <c r="K32">
        <v>3.5000000000000003E-2</v>
      </c>
      <c r="L32">
        <f t="shared" si="1"/>
        <v>2.0300000000000002</v>
      </c>
    </row>
    <row r="33" spans="1:12" ht="21" x14ac:dyDescent="0.15">
      <c r="A33" s="2" t="s">
        <v>129</v>
      </c>
      <c r="B33" s="2" t="s">
        <v>43</v>
      </c>
      <c r="C33" s="2" t="s">
        <v>130</v>
      </c>
      <c r="D33" s="2" t="s">
        <v>9</v>
      </c>
      <c r="E33" s="2" t="s">
        <v>128</v>
      </c>
      <c r="F33" s="3">
        <v>8</v>
      </c>
      <c r="G33">
        <v>6.0000000000000001E-3</v>
      </c>
      <c r="H33">
        <f t="shared" ref="H33:H43" si="2">G33*F33</f>
        <v>4.8000000000000001E-2</v>
      </c>
      <c r="I33">
        <v>2</v>
      </c>
      <c r="J33">
        <f t="shared" si="0"/>
        <v>16</v>
      </c>
      <c r="K33">
        <v>3.5000000000000003E-2</v>
      </c>
      <c r="L33">
        <f t="shared" si="1"/>
        <v>0.56000000000000005</v>
      </c>
    </row>
    <row r="34" spans="1:12" ht="105" x14ac:dyDescent="0.15">
      <c r="A34" s="2" t="s">
        <v>131</v>
      </c>
      <c r="B34" s="2" t="s">
        <v>132</v>
      </c>
      <c r="C34" s="2" t="s">
        <v>133</v>
      </c>
      <c r="D34" s="2" t="s">
        <v>9</v>
      </c>
      <c r="E34" s="2" t="s">
        <v>128</v>
      </c>
      <c r="F34" s="3">
        <v>20</v>
      </c>
      <c r="G34">
        <v>6.0000000000000001E-3</v>
      </c>
      <c r="H34">
        <f t="shared" si="2"/>
        <v>0.12</v>
      </c>
      <c r="I34">
        <v>2</v>
      </c>
      <c r="J34">
        <f t="shared" si="0"/>
        <v>40</v>
      </c>
      <c r="K34">
        <v>3.5000000000000003E-2</v>
      </c>
      <c r="L34">
        <f t="shared" si="1"/>
        <v>1.4000000000000001</v>
      </c>
    </row>
    <row r="35" spans="1:12" x14ac:dyDescent="0.15">
      <c r="A35" s="2" t="s">
        <v>134</v>
      </c>
      <c r="B35" s="2" t="s">
        <v>135</v>
      </c>
      <c r="C35" s="2" t="s">
        <v>136</v>
      </c>
      <c r="D35" s="2" t="s">
        <v>9</v>
      </c>
      <c r="E35" s="2" t="s">
        <v>137</v>
      </c>
      <c r="F35" s="3">
        <v>1</v>
      </c>
      <c r="G35">
        <v>6.0000000000000001E-3</v>
      </c>
      <c r="H35">
        <f t="shared" si="2"/>
        <v>6.0000000000000001E-3</v>
      </c>
      <c r="I35">
        <v>2</v>
      </c>
      <c r="J35">
        <f t="shared" si="0"/>
        <v>2</v>
      </c>
      <c r="K35">
        <v>3.5000000000000003E-2</v>
      </c>
      <c r="L35">
        <f t="shared" si="1"/>
        <v>7.0000000000000007E-2</v>
      </c>
    </row>
    <row r="36" spans="1:12" ht="189" x14ac:dyDescent="0.15">
      <c r="A36" s="2" t="s">
        <v>138</v>
      </c>
      <c r="B36" s="2" t="s">
        <v>139</v>
      </c>
      <c r="C36" s="2" t="s">
        <v>140</v>
      </c>
      <c r="D36" s="2" t="s">
        <v>9</v>
      </c>
      <c r="E36" s="2" t="s">
        <v>128</v>
      </c>
      <c r="F36" s="3">
        <v>35</v>
      </c>
      <c r="G36">
        <v>6.0000000000000001E-3</v>
      </c>
      <c r="H36">
        <f t="shared" si="2"/>
        <v>0.21</v>
      </c>
      <c r="I36">
        <v>2</v>
      </c>
      <c r="J36">
        <f t="shared" si="0"/>
        <v>70</v>
      </c>
      <c r="K36">
        <v>3.5000000000000003E-2</v>
      </c>
      <c r="L36">
        <f t="shared" si="1"/>
        <v>2.4500000000000002</v>
      </c>
    </row>
    <row r="37" spans="1:12" ht="31.5" x14ac:dyDescent="0.15">
      <c r="A37" s="2" t="s">
        <v>141</v>
      </c>
      <c r="B37" s="2" t="s">
        <v>142</v>
      </c>
      <c r="C37" s="2" t="s">
        <v>143</v>
      </c>
      <c r="D37" s="2" t="s">
        <v>9</v>
      </c>
      <c r="E37" s="2" t="s">
        <v>128</v>
      </c>
      <c r="F37" s="3">
        <v>6</v>
      </c>
      <c r="G37">
        <v>6.0000000000000001E-3</v>
      </c>
      <c r="H37">
        <f t="shared" si="2"/>
        <v>3.6000000000000004E-2</v>
      </c>
      <c r="I37">
        <v>2</v>
      </c>
      <c r="J37">
        <f t="shared" si="0"/>
        <v>12</v>
      </c>
      <c r="K37">
        <v>3.5000000000000003E-2</v>
      </c>
      <c r="L37">
        <f t="shared" si="1"/>
        <v>0.42000000000000004</v>
      </c>
    </row>
    <row r="38" spans="1:12" x14ac:dyDescent="0.15">
      <c r="A38" s="2" t="s">
        <v>144</v>
      </c>
      <c r="B38" s="2" t="s">
        <v>135</v>
      </c>
      <c r="C38" s="2" t="s">
        <v>145</v>
      </c>
      <c r="D38" s="2" t="s">
        <v>9</v>
      </c>
      <c r="E38" s="2" t="s">
        <v>137</v>
      </c>
      <c r="F38" s="3">
        <v>2</v>
      </c>
      <c r="G38">
        <v>6.0000000000000001E-3</v>
      </c>
      <c r="H38">
        <f t="shared" si="2"/>
        <v>1.2E-2</v>
      </c>
      <c r="I38">
        <v>2</v>
      </c>
      <c r="J38">
        <f t="shared" si="0"/>
        <v>4</v>
      </c>
      <c r="K38">
        <v>3.5000000000000003E-2</v>
      </c>
      <c r="L38">
        <f t="shared" si="1"/>
        <v>0.14000000000000001</v>
      </c>
    </row>
    <row r="39" spans="1:12" x14ac:dyDescent="0.15">
      <c r="A39" s="2" t="s">
        <v>146</v>
      </c>
      <c r="B39" s="2" t="s">
        <v>135</v>
      </c>
      <c r="C39" s="2" t="s">
        <v>147</v>
      </c>
      <c r="D39" s="2" t="s">
        <v>9</v>
      </c>
      <c r="E39" s="2" t="s">
        <v>137</v>
      </c>
      <c r="F39" s="3">
        <v>4</v>
      </c>
      <c r="G39">
        <v>6.0000000000000001E-3</v>
      </c>
      <c r="H39">
        <f t="shared" si="2"/>
        <v>2.4E-2</v>
      </c>
      <c r="I39">
        <v>2</v>
      </c>
      <c r="J39">
        <f t="shared" si="0"/>
        <v>8</v>
      </c>
      <c r="K39">
        <v>3.5000000000000003E-2</v>
      </c>
      <c r="L39">
        <f t="shared" si="1"/>
        <v>0.28000000000000003</v>
      </c>
    </row>
    <row r="40" spans="1:12" x14ac:dyDescent="0.15">
      <c r="A40" s="2" t="s">
        <v>148</v>
      </c>
      <c r="B40" s="2" t="s">
        <v>135</v>
      </c>
      <c r="C40" s="2" t="s">
        <v>149</v>
      </c>
      <c r="D40" s="2" t="s">
        <v>9</v>
      </c>
      <c r="E40" s="2" t="s">
        <v>137</v>
      </c>
      <c r="F40" s="3">
        <v>2</v>
      </c>
      <c r="G40">
        <v>6.0000000000000001E-3</v>
      </c>
      <c r="H40">
        <f t="shared" si="2"/>
        <v>1.2E-2</v>
      </c>
      <c r="I40">
        <v>2</v>
      </c>
      <c r="J40">
        <f t="shared" si="0"/>
        <v>4</v>
      </c>
      <c r="K40">
        <v>3.5000000000000003E-2</v>
      </c>
      <c r="L40">
        <f t="shared" si="1"/>
        <v>0.14000000000000001</v>
      </c>
    </row>
    <row r="41" spans="1:12" x14ac:dyDescent="0.15">
      <c r="A41" s="2" t="s">
        <v>150</v>
      </c>
      <c r="B41" s="2" t="s">
        <v>135</v>
      </c>
      <c r="C41" s="2" t="s">
        <v>151</v>
      </c>
      <c r="D41" s="2" t="s">
        <v>9</v>
      </c>
      <c r="E41" s="2" t="s">
        <v>137</v>
      </c>
      <c r="F41" s="3">
        <v>1</v>
      </c>
      <c r="G41">
        <v>6.0000000000000001E-3</v>
      </c>
      <c r="H41">
        <f t="shared" si="2"/>
        <v>6.0000000000000001E-3</v>
      </c>
      <c r="I41">
        <v>2</v>
      </c>
      <c r="J41">
        <f t="shared" si="0"/>
        <v>2</v>
      </c>
      <c r="K41">
        <v>3.5000000000000003E-2</v>
      </c>
      <c r="L41">
        <f t="shared" si="1"/>
        <v>7.0000000000000007E-2</v>
      </c>
    </row>
    <row r="42" spans="1:12" x14ac:dyDescent="0.15">
      <c r="A42" s="2" t="s">
        <v>152</v>
      </c>
      <c r="B42" s="2" t="s">
        <v>43</v>
      </c>
      <c r="C42" s="2" t="s">
        <v>153</v>
      </c>
      <c r="D42" s="2" t="s">
        <v>154</v>
      </c>
      <c r="E42" s="2" t="s">
        <v>128</v>
      </c>
      <c r="F42" s="3">
        <v>2</v>
      </c>
      <c r="G42">
        <v>0.48499999999999999</v>
      </c>
      <c r="H42">
        <f t="shared" si="2"/>
        <v>0.97</v>
      </c>
      <c r="I42">
        <v>2</v>
      </c>
      <c r="J42">
        <f t="shared" si="0"/>
        <v>4</v>
      </c>
      <c r="K42">
        <v>3.5000000000000003E-2</v>
      </c>
      <c r="L42">
        <f t="shared" si="1"/>
        <v>0.14000000000000001</v>
      </c>
    </row>
    <row r="43" spans="1:12" x14ac:dyDescent="0.15">
      <c r="A43" s="2" t="s">
        <v>155</v>
      </c>
      <c r="B43" s="2" t="s">
        <v>43</v>
      </c>
      <c r="C43" s="2" t="s">
        <v>156</v>
      </c>
      <c r="D43" s="2" t="s">
        <v>154</v>
      </c>
      <c r="E43" s="2" t="s">
        <v>128</v>
      </c>
      <c r="F43" s="3">
        <v>2</v>
      </c>
      <c r="G43">
        <v>0.48499999999999999</v>
      </c>
      <c r="H43">
        <f t="shared" si="2"/>
        <v>0.97</v>
      </c>
      <c r="I43">
        <v>2</v>
      </c>
      <c r="J43">
        <f t="shared" si="0"/>
        <v>4</v>
      </c>
      <c r="K43">
        <v>3.5000000000000003E-2</v>
      </c>
      <c r="L43">
        <f t="shared" si="1"/>
        <v>0.14000000000000001</v>
      </c>
    </row>
    <row r="44" spans="1:12" ht="21" x14ac:dyDescent="0.15">
      <c r="A44" s="2" t="s">
        <v>157</v>
      </c>
      <c r="B44" s="2" t="s">
        <v>43</v>
      </c>
      <c r="C44" s="2" t="s">
        <v>158</v>
      </c>
      <c r="D44" s="2" t="s">
        <v>159</v>
      </c>
      <c r="E44" s="2" t="s">
        <v>160</v>
      </c>
      <c r="F44" s="3">
        <v>1</v>
      </c>
      <c r="G44">
        <v>2.2999999999999998</v>
      </c>
      <c r="H44">
        <v>2.2999999999999998</v>
      </c>
      <c r="I44">
        <v>4</v>
      </c>
      <c r="J44">
        <f t="shared" si="0"/>
        <v>4</v>
      </c>
      <c r="K44">
        <v>3.5000000000000003E-2</v>
      </c>
      <c r="L44">
        <f t="shared" si="1"/>
        <v>0.14000000000000001</v>
      </c>
    </row>
    <row r="45" spans="1:12" x14ac:dyDescent="0.15">
      <c r="A45" s="2" t="s">
        <v>161</v>
      </c>
      <c r="B45" s="2" t="s">
        <v>162</v>
      </c>
      <c r="C45" s="2" t="s">
        <v>163</v>
      </c>
      <c r="D45" s="2" t="s">
        <v>162</v>
      </c>
      <c r="E45" s="2" t="s">
        <v>164</v>
      </c>
      <c r="F45" s="3">
        <v>1</v>
      </c>
      <c r="G45">
        <v>12.85</v>
      </c>
      <c r="H45">
        <v>12.85</v>
      </c>
      <c r="I45">
        <v>5</v>
      </c>
      <c r="J45">
        <f t="shared" si="0"/>
        <v>5</v>
      </c>
      <c r="K45">
        <v>3.5000000000000003E-2</v>
      </c>
      <c r="L45">
        <f t="shared" si="1"/>
        <v>0.17500000000000002</v>
      </c>
    </row>
    <row r="46" spans="1:12" x14ac:dyDescent="0.15">
      <c r="A46" s="4" t="s">
        <v>165</v>
      </c>
      <c r="B46" s="4" t="s">
        <v>43</v>
      </c>
      <c r="C46" s="4" t="s">
        <v>166</v>
      </c>
      <c r="D46" s="4" t="s">
        <v>167</v>
      </c>
      <c r="E46" s="4" t="s">
        <v>165</v>
      </c>
      <c r="F46" s="5">
        <v>1</v>
      </c>
      <c r="G46" s="6"/>
      <c r="H46" s="4"/>
      <c r="J46">
        <f t="shared" si="0"/>
        <v>0</v>
      </c>
      <c r="L46">
        <f t="shared" si="1"/>
        <v>0</v>
      </c>
    </row>
    <row r="47" spans="1:12" x14ac:dyDescent="0.15">
      <c r="A47" s="2" t="s">
        <v>168</v>
      </c>
      <c r="B47" s="2" t="s">
        <v>43</v>
      </c>
      <c r="C47" s="2" t="s">
        <v>169</v>
      </c>
      <c r="D47" s="2" t="s">
        <v>170</v>
      </c>
      <c r="E47" s="2" t="s">
        <v>168</v>
      </c>
      <c r="F47" s="3">
        <v>1</v>
      </c>
      <c r="G47">
        <v>19.78</v>
      </c>
      <c r="H47">
        <v>19.78</v>
      </c>
      <c r="I47">
        <v>100</v>
      </c>
      <c r="J47">
        <f t="shared" si="0"/>
        <v>100</v>
      </c>
      <c r="K47">
        <v>3.5000000000000003E-2</v>
      </c>
      <c r="L47">
        <f t="shared" si="1"/>
        <v>3.5000000000000004</v>
      </c>
    </row>
    <row r="48" spans="1:12" x14ac:dyDescent="0.15">
      <c r="A48" s="2" t="s">
        <v>171</v>
      </c>
      <c r="B48" s="2" t="s">
        <v>43</v>
      </c>
      <c r="C48" s="2" t="s">
        <v>172</v>
      </c>
      <c r="D48" s="2" t="s">
        <v>173</v>
      </c>
      <c r="E48" s="2" t="s">
        <v>171</v>
      </c>
      <c r="F48" s="3">
        <v>1</v>
      </c>
      <c r="G48">
        <v>2.85</v>
      </c>
      <c r="H48">
        <v>2.85</v>
      </c>
      <c r="I48">
        <v>4</v>
      </c>
      <c r="J48">
        <f t="shared" si="0"/>
        <v>4</v>
      </c>
      <c r="K48">
        <v>3.5000000000000003E-2</v>
      </c>
      <c r="L48">
        <f t="shared" si="1"/>
        <v>0.14000000000000001</v>
      </c>
    </row>
    <row r="49" spans="1:12" x14ac:dyDescent="0.15">
      <c r="A49" s="2" t="s">
        <v>174</v>
      </c>
      <c r="B49" s="2" t="s">
        <v>43</v>
      </c>
      <c r="C49" s="2" t="s">
        <v>175</v>
      </c>
      <c r="D49" s="2" t="s">
        <v>176</v>
      </c>
      <c r="E49" s="2" t="s">
        <v>174</v>
      </c>
      <c r="F49" s="3">
        <v>1</v>
      </c>
      <c r="G49">
        <v>2</v>
      </c>
      <c r="H49">
        <v>2</v>
      </c>
      <c r="I49">
        <v>8</v>
      </c>
      <c r="J49">
        <f t="shared" si="0"/>
        <v>8</v>
      </c>
      <c r="K49">
        <v>3.5000000000000003E-2</v>
      </c>
      <c r="L49">
        <f t="shared" si="1"/>
        <v>0.28000000000000003</v>
      </c>
    </row>
    <row r="50" spans="1:12" x14ac:dyDescent="0.15">
      <c r="A50" s="2" t="s">
        <v>177</v>
      </c>
      <c r="B50" s="2" t="s">
        <v>43</v>
      </c>
      <c r="C50" s="2" t="s">
        <v>178</v>
      </c>
      <c r="D50" s="2" t="s">
        <v>179</v>
      </c>
      <c r="E50" s="2" t="s">
        <v>180</v>
      </c>
      <c r="F50" s="3">
        <v>1</v>
      </c>
      <c r="G50">
        <v>1.49</v>
      </c>
      <c r="H50">
        <v>1.49</v>
      </c>
      <c r="I50">
        <v>8</v>
      </c>
      <c r="J50">
        <f t="shared" si="0"/>
        <v>8</v>
      </c>
      <c r="K50">
        <v>3.5000000000000003E-2</v>
      </c>
      <c r="L50">
        <f t="shared" si="1"/>
        <v>0.28000000000000003</v>
      </c>
    </row>
    <row r="51" spans="1:12" x14ac:dyDescent="0.15">
      <c r="A51" s="2" t="s">
        <v>181</v>
      </c>
      <c r="B51" s="2" t="s">
        <v>182</v>
      </c>
      <c r="C51" s="2" t="s">
        <v>183</v>
      </c>
      <c r="D51" s="2" t="s">
        <v>184</v>
      </c>
      <c r="E51" s="2" t="s">
        <v>185</v>
      </c>
      <c r="F51" s="3">
        <v>1</v>
      </c>
      <c r="G51">
        <v>0.875</v>
      </c>
      <c r="H51">
        <v>0.875</v>
      </c>
      <c r="I51">
        <v>16</v>
      </c>
      <c r="J51">
        <f t="shared" si="0"/>
        <v>16</v>
      </c>
      <c r="K51">
        <v>3.5000000000000003E-2</v>
      </c>
      <c r="L51">
        <f t="shared" si="1"/>
        <v>0.56000000000000005</v>
      </c>
    </row>
    <row r="52" spans="1:12" x14ac:dyDescent="0.15">
      <c r="A52" s="2" t="s">
        <v>186</v>
      </c>
      <c r="B52" s="2" t="s">
        <v>43</v>
      </c>
      <c r="C52" s="2" t="s">
        <v>187</v>
      </c>
      <c r="D52" s="2" t="s">
        <v>188</v>
      </c>
      <c r="E52" s="2" t="s">
        <v>189</v>
      </c>
      <c r="F52" s="3">
        <v>2</v>
      </c>
      <c r="G52">
        <v>3</v>
      </c>
      <c r="H52">
        <v>6</v>
      </c>
      <c r="I52">
        <v>16</v>
      </c>
      <c r="J52">
        <f t="shared" si="0"/>
        <v>32</v>
      </c>
      <c r="K52">
        <v>3.5000000000000003E-2</v>
      </c>
      <c r="L52">
        <f t="shared" si="1"/>
        <v>1.1200000000000001</v>
      </c>
    </row>
    <row r="53" spans="1:12" x14ac:dyDescent="0.15">
      <c r="A53" s="2" t="s">
        <v>190</v>
      </c>
      <c r="B53" s="2" t="s">
        <v>191</v>
      </c>
      <c r="C53" s="2" t="s">
        <v>192</v>
      </c>
      <c r="D53" s="2" t="s">
        <v>193</v>
      </c>
      <c r="E53" s="2" t="s">
        <v>194</v>
      </c>
      <c r="F53" s="3">
        <v>2</v>
      </c>
      <c r="G53">
        <v>0.48499999999999999</v>
      </c>
      <c r="H53">
        <f>G53*F53</f>
        <v>0.97</v>
      </c>
      <c r="I53">
        <v>14</v>
      </c>
      <c r="J53">
        <f t="shared" si="0"/>
        <v>28</v>
      </c>
      <c r="K53">
        <v>3.5000000000000003E-2</v>
      </c>
      <c r="L53">
        <f t="shared" si="1"/>
        <v>0.98000000000000009</v>
      </c>
    </row>
    <row r="54" spans="1:12" x14ac:dyDescent="0.15">
      <c r="A54" s="2" t="s">
        <v>195</v>
      </c>
      <c r="B54" s="2" t="s">
        <v>43</v>
      </c>
      <c r="C54" s="2" t="s">
        <v>196</v>
      </c>
      <c r="D54" s="2" t="s">
        <v>197</v>
      </c>
      <c r="E54" s="2" t="s">
        <v>195</v>
      </c>
      <c r="F54" s="3">
        <v>1</v>
      </c>
      <c r="G54">
        <v>15.3</v>
      </c>
      <c r="H54">
        <v>15.3</v>
      </c>
      <c r="I54">
        <v>20</v>
      </c>
      <c r="J54">
        <f t="shared" si="0"/>
        <v>20</v>
      </c>
      <c r="K54">
        <v>3.5000000000000003E-2</v>
      </c>
      <c r="L54">
        <f t="shared" si="1"/>
        <v>0.70000000000000007</v>
      </c>
    </row>
    <row r="55" spans="1:12" ht="21" x14ac:dyDescent="0.15">
      <c r="A55" s="2" t="s">
        <v>198</v>
      </c>
      <c r="B55" s="2" t="s">
        <v>199</v>
      </c>
      <c r="C55" s="2" t="s">
        <v>200</v>
      </c>
      <c r="D55" s="2" t="s">
        <v>179</v>
      </c>
      <c r="E55" s="2" t="s">
        <v>198</v>
      </c>
      <c r="F55" s="3">
        <v>1</v>
      </c>
      <c r="G55">
        <v>0.57999999999999996</v>
      </c>
      <c r="H55">
        <v>0.57999999999999996</v>
      </c>
      <c r="I55">
        <v>8</v>
      </c>
      <c r="J55">
        <f t="shared" si="0"/>
        <v>8</v>
      </c>
      <c r="K55">
        <v>3.5000000000000003E-2</v>
      </c>
      <c r="L55">
        <f t="shared" si="1"/>
        <v>0.28000000000000003</v>
      </c>
    </row>
    <row r="56" spans="1:12" x14ac:dyDescent="0.15">
      <c r="E56" s="7" t="s">
        <v>204</v>
      </c>
      <c r="F56" s="7">
        <v>1</v>
      </c>
      <c r="G56">
        <v>10</v>
      </c>
      <c r="H56">
        <v>10</v>
      </c>
    </row>
    <row r="57" spans="1:12" x14ac:dyDescent="0.15">
      <c r="F57" t="s">
        <v>205</v>
      </c>
      <c r="H57">
        <v>138.37799999999999</v>
      </c>
      <c r="K57" t="s">
        <v>212</v>
      </c>
      <c r="L57">
        <v>37.115000000000002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PCB_Project1</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微软用户</cp:lastModifiedBy>
  <dcterms:created xsi:type="dcterms:W3CDTF">2017-09-27T05:54:00Z</dcterms:created>
  <dcterms:modified xsi:type="dcterms:W3CDTF">2017-09-29T07:47:32Z</dcterms:modified>
</cp:coreProperties>
</file>