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2" sheetId="1" r:id="rId1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  <c r="H14" i="1"/>
  <c r="H23" i="1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<sst xmlns="http://schemas.openxmlformats.org/spreadsheetml/2006/main" count="125" uniqueCount="85">
  <si>
    <t>Comment</t>
  </si>
  <si>
    <t>Description</t>
  </si>
  <si>
    <t>Designator</t>
  </si>
  <si>
    <t>Footprint</t>
  </si>
  <si>
    <t>LibRef</t>
  </si>
  <si>
    <t>Quantity</t>
  </si>
  <si>
    <t>CC41-X7R-10V-4.7uF±10%</t>
  </si>
  <si>
    <t>Capacitor</t>
  </si>
  <si>
    <t>C1, C3, C4, C14</t>
  </si>
  <si>
    <t>1206C</t>
  </si>
  <si>
    <t>CAP</t>
  </si>
  <si>
    <t>CA45-16V-10uF±10%</t>
  </si>
  <si>
    <t>Polarized Capacitor (Radial)</t>
  </si>
  <si>
    <t>C2</t>
  </si>
  <si>
    <t>3216-A</t>
  </si>
  <si>
    <t>Cap Pol1</t>
  </si>
  <si>
    <t>CC41-X7R-50V-0.1uF±10%</t>
  </si>
  <si>
    <t>C5, C6, C15</t>
  </si>
  <si>
    <t>0805C</t>
  </si>
  <si>
    <t>CC41-NP0-50V-150pF±5%</t>
  </si>
  <si>
    <t>C7</t>
  </si>
  <si>
    <t>CC41-X7R-50V-68nF±10%</t>
  </si>
  <si>
    <t>C9, C10, C11, C12, C13, C16, C17</t>
  </si>
  <si>
    <t>CC41-NP0-50V-130pF±5%</t>
  </si>
  <si>
    <t>C18, C19, C20</t>
  </si>
  <si>
    <t>CC41-NP0-50V-20pF±5%</t>
  </si>
  <si>
    <t>C21, C22, C23</t>
  </si>
  <si>
    <t>17-21SYGC/S530-E2/TR8</t>
  </si>
  <si>
    <t>Default Diode</t>
  </si>
  <si>
    <t>D1, D2, D3, D4, D5, D6</t>
  </si>
  <si>
    <t>0805D</t>
  </si>
  <si>
    <t>Diode</t>
  </si>
  <si>
    <t>A2001WR-2P</t>
  </si>
  <si>
    <t/>
  </si>
  <si>
    <t>J1, J2, J3, J4, J5</t>
  </si>
  <si>
    <t>CON2</t>
  </si>
  <si>
    <t>MLF3216A101KT000(TDK)-100uH</t>
  </si>
  <si>
    <t>Inductor</t>
  </si>
  <si>
    <t>L1, L4</t>
  </si>
  <si>
    <t>1206L</t>
  </si>
  <si>
    <t>HF50ACC321611(TDK)</t>
  </si>
  <si>
    <t>L2, L3</t>
  </si>
  <si>
    <t>LQM31PN1R0M00L(muRata)-1uH</t>
  </si>
  <si>
    <t>L5, L6</t>
  </si>
  <si>
    <t>IDC14-2.0-F</t>
  </si>
  <si>
    <t>Header, 7-Pin, Dual row, Right Angle</t>
  </si>
  <si>
    <t>P1</t>
  </si>
  <si>
    <t>Header 7X2H</t>
  </si>
  <si>
    <t>RS12-1/8W-1K±5%</t>
  </si>
  <si>
    <t>Resistor</t>
  </si>
  <si>
    <t>R1, R2, R3, R4, R5, R15</t>
  </si>
  <si>
    <t>0805R</t>
  </si>
  <si>
    <t>Res3</t>
  </si>
  <si>
    <t>RS12-1/8W-220Ω±5%</t>
  </si>
  <si>
    <t>R6, R7, R8, R9, R10</t>
  </si>
  <si>
    <t>RS12-1/8W-10KΩ±5%</t>
  </si>
  <si>
    <t>R11</t>
  </si>
  <si>
    <t>RS12-1/8W-2.7KΩ±1%</t>
  </si>
  <si>
    <t>R12</t>
  </si>
  <si>
    <t>RS12-1/8W-820Ω±1%</t>
  </si>
  <si>
    <t>R13</t>
  </si>
  <si>
    <t>RS12-1/8W-200Ω±1%</t>
  </si>
  <si>
    <t>R14</t>
  </si>
  <si>
    <t>AQY221N2S(NAIS)</t>
  </si>
  <si>
    <t>OpticalCoupler</t>
  </si>
  <si>
    <t>U1, U2, U3, U4, U5</t>
  </si>
  <si>
    <t>SOP-4</t>
  </si>
  <si>
    <t>MFRC522</t>
  </si>
  <si>
    <t>U6</t>
  </si>
  <si>
    <t>QFN-32</t>
  </si>
  <si>
    <t>RC522</t>
  </si>
  <si>
    <t>27.120MHz</t>
  </si>
  <si>
    <t>Crystal Oscillator</t>
  </si>
  <si>
    <t>Y1</t>
  </si>
  <si>
    <t>HC-49/CMD</t>
  </si>
  <si>
    <t>XTAL</t>
  </si>
  <si>
    <r>
      <rPr>
        <sz val="8"/>
        <color rgb="FF000000"/>
        <rFont val="宋体"/>
        <family val="2"/>
        <charset val="134"/>
      </rPr>
      <t>材料单价</t>
    </r>
    <phoneticPr fontId="1" type="noConversion"/>
  </si>
  <si>
    <r>
      <rPr>
        <sz val="8"/>
        <color rgb="FF000000"/>
        <rFont val="宋体"/>
        <family val="2"/>
        <charset val="134"/>
      </rPr>
      <t>材料小计</t>
    </r>
    <phoneticPr fontId="1" type="noConversion"/>
  </si>
  <si>
    <r>
      <rPr>
        <sz val="8"/>
        <color rgb="FF000000"/>
        <rFont val="宋体"/>
        <family val="2"/>
        <charset val="134"/>
      </rPr>
      <t>加工费单价</t>
    </r>
    <phoneticPr fontId="1" type="noConversion"/>
  </si>
  <si>
    <r>
      <rPr>
        <sz val="8"/>
        <color rgb="FF000000"/>
        <rFont val="宋体"/>
        <family val="2"/>
        <charset val="134"/>
      </rPr>
      <t>焊点数</t>
    </r>
    <phoneticPr fontId="1" type="noConversion"/>
  </si>
  <si>
    <t>加工费小计</t>
    <phoneticPr fontId="1" type="noConversion"/>
  </si>
  <si>
    <t>总焊点数</t>
    <phoneticPr fontId="1" type="noConversion"/>
  </si>
  <si>
    <t>裸板：</t>
    <phoneticPr fontId="1" type="noConversion"/>
  </si>
  <si>
    <t>加工费小计：</t>
    <phoneticPr fontId="1" type="noConversion"/>
  </si>
  <si>
    <t>材料小计：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</si>
</sst>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25" sqref="H25"/>
    </sheetView>
  </sheetViews>
  <sheetFormatPr defaultRowHeight="13.5" x14ac:dyDescent="0.15"/>
  <cols>
    <col min="1" max="1" width="29.5" customWidth="1"/>
    <col min="2" max="6" width="12.875" customWidth="1"/>
    <col min="11" max="11" width="13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76</v>
      </c>
      <c r="H1" s="2" t="s">
        <v>77</v>
      </c>
      <c r="I1" s="2" t="s">
        <v>78</v>
      </c>
      <c r="J1" s="2" t="s">
        <v>79</v>
      </c>
      <c r="K1" s="7" t="s">
        <v>81</v>
      </c>
      <c r="L1" s="3" t="s">
        <v>80</v>
      </c>
    </row>
    <row r="2" spans="1:12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4</v>
      </c>
      <c r="G2" s="6">
        <v>0.28499999999999998</v>
      </c>
      <c r="H2" s="6">
        <f>G2*F2</f>
        <v>1.1399999999999999</v>
      </c>
      <c r="I2" s="6">
        <v>3.5000000000000003E-2</v>
      </c>
      <c r="J2" s="6">
        <v>2</v>
      </c>
      <c r="K2" s="6">
        <f>J2*F2</f>
        <v>8</v>
      </c>
      <c r="L2" s="6">
        <f>K2*I2</f>
        <v>0.28000000000000003</v>
      </c>
    </row>
    <row r="3" spans="1:12" ht="21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1</v>
      </c>
      <c r="G3" s="6">
        <v>2.8000000000000001E-2</v>
      </c>
      <c r="H3" s="6">
        <f t="shared" ref="H3:H23" si="0">G3*F3</f>
        <v>2.8000000000000001E-2</v>
      </c>
      <c r="I3" s="6">
        <v>3.5000000000000003E-2</v>
      </c>
      <c r="J3" s="6">
        <v>2</v>
      </c>
      <c r="K3" s="6">
        <f t="shared" ref="K3:K23" si="1">J3*F3</f>
        <v>2</v>
      </c>
      <c r="L3" s="6">
        <f t="shared" ref="L3:L23" si="2">K3*I3</f>
        <v>7.0000000000000007E-2</v>
      </c>
    </row>
    <row r="4" spans="1:12" x14ac:dyDescent="0.15">
      <c r="A4" s="4" t="s">
        <v>16</v>
      </c>
      <c r="B4" s="4" t="s">
        <v>7</v>
      </c>
      <c r="C4" s="4" t="s">
        <v>17</v>
      </c>
      <c r="D4" s="4" t="s">
        <v>18</v>
      </c>
      <c r="E4" s="4" t="s">
        <v>10</v>
      </c>
      <c r="F4" s="5">
        <v>3</v>
      </c>
      <c r="G4" s="6">
        <v>2.8000000000000001E-2</v>
      </c>
      <c r="H4" s="6">
        <f t="shared" si="0"/>
        <v>8.4000000000000005E-2</v>
      </c>
      <c r="I4" s="6">
        <v>3.5000000000000003E-2</v>
      </c>
      <c r="J4" s="6">
        <v>2</v>
      </c>
      <c r="K4" s="6">
        <f t="shared" si="1"/>
        <v>6</v>
      </c>
      <c r="L4" s="6">
        <f t="shared" si="2"/>
        <v>0.21000000000000002</v>
      </c>
    </row>
    <row r="5" spans="1:12" x14ac:dyDescent="0.15">
      <c r="A5" s="4" t="s">
        <v>19</v>
      </c>
      <c r="B5" s="4" t="s">
        <v>7</v>
      </c>
      <c r="C5" s="4" t="s">
        <v>20</v>
      </c>
      <c r="D5" s="4" t="s">
        <v>18</v>
      </c>
      <c r="E5" s="4" t="s">
        <v>10</v>
      </c>
      <c r="F5" s="5">
        <v>1</v>
      </c>
      <c r="G5" s="6">
        <v>2.8000000000000001E-2</v>
      </c>
      <c r="H5" s="6">
        <f t="shared" si="0"/>
        <v>2.8000000000000001E-2</v>
      </c>
      <c r="I5" s="6">
        <v>3.5000000000000003E-2</v>
      </c>
      <c r="J5" s="6">
        <v>2</v>
      </c>
      <c r="K5" s="6">
        <f t="shared" si="1"/>
        <v>2</v>
      </c>
      <c r="L5" s="6">
        <f t="shared" si="2"/>
        <v>7.0000000000000007E-2</v>
      </c>
    </row>
    <row r="6" spans="1:12" ht="21" x14ac:dyDescent="0.15">
      <c r="A6" s="4" t="s">
        <v>21</v>
      </c>
      <c r="B6" s="4" t="s">
        <v>7</v>
      </c>
      <c r="C6" s="4" t="s">
        <v>22</v>
      </c>
      <c r="D6" s="4" t="s">
        <v>18</v>
      </c>
      <c r="E6" s="4" t="s">
        <v>10</v>
      </c>
      <c r="F6" s="5">
        <v>7</v>
      </c>
      <c r="G6" s="6">
        <v>2.8000000000000001E-2</v>
      </c>
      <c r="H6" s="6">
        <f t="shared" si="0"/>
        <v>0.19600000000000001</v>
      </c>
      <c r="I6" s="6">
        <v>3.5000000000000003E-2</v>
      </c>
      <c r="J6" s="6">
        <v>2</v>
      </c>
      <c r="K6" s="6">
        <f t="shared" si="1"/>
        <v>14</v>
      </c>
      <c r="L6" s="6">
        <f t="shared" si="2"/>
        <v>0.49000000000000005</v>
      </c>
    </row>
    <row r="7" spans="1:12" x14ac:dyDescent="0.15">
      <c r="A7" s="4" t="s">
        <v>23</v>
      </c>
      <c r="B7" s="4" t="s">
        <v>7</v>
      </c>
      <c r="C7" s="4" t="s">
        <v>24</v>
      </c>
      <c r="D7" s="4" t="s">
        <v>18</v>
      </c>
      <c r="E7" s="4" t="s">
        <v>10</v>
      </c>
      <c r="F7" s="5">
        <v>3</v>
      </c>
      <c r="G7" s="6">
        <v>2.8000000000000001E-2</v>
      </c>
      <c r="H7" s="6">
        <f t="shared" si="0"/>
        <v>8.4000000000000005E-2</v>
      </c>
      <c r="I7" s="6">
        <v>3.5000000000000003E-2</v>
      </c>
      <c r="J7" s="6">
        <v>2</v>
      </c>
      <c r="K7" s="6">
        <f t="shared" si="1"/>
        <v>6</v>
      </c>
      <c r="L7" s="6">
        <f t="shared" si="2"/>
        <v>0.21000000000000002</v>
      </c>
    </row>
    <row r="8" spans="1:12" x14ac:dyDescent="0.15">
      <c r="A8" s="4" t="s">
        <v>25</v>
      </c>
      <c r="B8" s="4" t="s">
        <v>7</v>
      </c>
      <c r="C8" s="4" t="s">
        <v>26</v>
      </c>
      <c r="D8" s="4" t="s">
        <v>18</v>
      </c>
      <c r="E8" s="4" t="s">
        <v>10</v>
      </c>
      <c r="F8" s="5">
        <v>3</v>
      </c>
      <c r="G8" s="6">
        <v>2.8000000000000001E-2</v>
      </c>
      <c r="H8" s="6">
        <f t="shared" si="0"/>
        <v>8.4000000000000005E-2</v>
      </c>
      <c r="I8" s="6">
        <v>3.5000000000000003E-2</v>
      </c>
      <c r="J8" s="6">
        <v>2</v>
      </c>
      <c r="K8" s="6">
        <f t="shared" si="1"/>
        <v>6</v>
      </c>
      <c r="L8" s="6">
        <f t="shared" si="2"/>
        <v>0.21000000000000002</v>
      </c>
    </row>
    <row r="9" spans="1:12" ht="21" x14ac:dyDescent="0.15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5">
        <v>6</v>
      </c>
      <c r="G9" s="6">
        <v>0.2</v>
      </c>
      <c r="H9" s="6">
        <f t="shared" si="0"/>
        <v>1.2000000000000002</v>
      </c>
      <c r="I9" s="6">
        <v>3.5000000000000003E-2</v>
      </c>
      <c r="J9" s="6">
        <v>2</v>
      </c>
      <c r="K9" s="6">
        <f t="shared" si="1"/>
        <v>12</v>
      </c>
      <c r="L9" s="6">
        <f t="shared" si="2"/>
        <v>0.42000000000000004</v>
      </c>
    </row>
    <row r="10" spans="1:12" x14ac:dyDescent="0.15">
      <c r="A10" s="4" t="s">
        <v>32</v>
      </c>
      <c r="B10" s="4" t="s">
        <v>33</v>
      </c>
      <c r="C10" s="4" t="s">
        <v>34</v>
      </c>
      <c r="D10" s="4" t="s">
        <v>32</v>
      </c>
      <c r="E10" s="4" t="s">
        <v>35</v>
      </c>
      <c r="F10" s="5">
        <v>5</v>
      </c>
      <c r="G10" s="6">
        <v>0.04</v>
      </c>
      <c r="H10" s="6">
        <f t="shared" si="0"/>
        <v>0.2</v>
      </c>
      <c r="I10" s="6">
        <v>6.5000000000000002E-2</v>
      </c>
      <c r="J10" s="6">
        <v>2</v>
      </c>
      <c r="K10" s="6">
        <f t="shared" si="1"/>
        <v>10</v>
      </c>
      <c r="L10" s="6">
        <f t="shared" si="2"/>
        <v>0.65</v>
      </c>
    </row>
    <row r="11" spans="1:12" x14ac:dyDescent="0.15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37</v>
      </c>
      <c r="F11" s="5">
        <v>2</v>
      </c>
      <c r="G11" s="6">
        <v>0.48499999999999999</v>
      </c>
      <c r="H11" s="6">
        <f t="shared" si="0"/>
        <v>0.97</v>
      </c>
      <c r="I11" s="6">
        <v>3.5000000000000003E-2</v>
      </c>
      <c r="J11" s="6">
        <v>2</v>
      </c>
      <c r="K11" s="6">
        <f t="shared" si="1"/>
        <v>4</v>
      </c>
      <c r="L11" s="6">
        <f t="shared" si="2"/>
        <v>0.14000000000000001</v>
      </c>
    </row>
    <row r="12" spans="1:12" x14ac:dyDescent="0.15">
      <c r="A12" s="4" t="s">
        <v>40</v>
      </c>
      <c r="B12" s="4" t="s">
        <v>37</v>
      </c>
      <c r="C12" s="4" t="s">
        <v>41</v>
      </c>
      <c r="D12" s="4" t="s">
        <v>39</v>
      </c>
      <c r="E12" s="4" t="s">
        <v>37</v>
      </c>
      <c r="F12" s="5">
        <v>2</v>
      </c>
      <c r="G12" s="6">
        <v>0.48499999999999999</v>
      </c>
      <c r="H12" s="6">
        <f t="shared" si="0"/>
        <v>0.97</v>
      </c>
      <c r="I12" s="6">
        <v>3.5000000000000003E-2</v>
      </c>
      <c r="J12" s="6">
        <v>2</v>
      </c>
      <c r="K12" s="6">
        <f t="shared" si="1"/>
        <v>4</v>
      </c>
      <c r="L12" s="6">
        <f t="shared" si="2"/>
        <v>0.14000000000000001</v>
      </c>
    </row>
    <row r="13" spans="1:12" x14ac:dyDescent="0.15">
      <c r="A13" s="4" t="s">
        <v>42</v>
      </c>
      <c r="B13" s="4" t="s">
        <v>37</v>
      </c>
      <c r="C13" s="4" t="s">
        <v>43</v>
      </c>
      <c r="D13" s="4" t="s">
        <v>39</v>
      </c>
      <c r="E13" s="4" t="s">
        <v>37</v>
      </c>
      <c r="F13" s="5">
        <v>2</v>
      </c>
      <c r="G13" s="6">
        <v>0.70899999999999996</v>
      </c>
      <c r="H13" s="6">
        <f t="shared" si="0"/>
        <v>1.4179999999999999</v>
      </c>
      <c r="I13" s="6">
        <v>3.5000000000000003E-2</v>
      </c>
      <c r="J13" s="6">
        <v>2</v>
      </c>
      <c r="K13" s="6">
        <f t="shared" si="1"/>
        <v>4</v>
      </c>
      <c r="L13" s="6">
        <f t="shared" si="2"/>
        <v>0.14000000000000001</v>
      </c>
    </row>
    <row r="14" spans="1:12" ht="31.5" x14ac:dyDescent="0.15">
      <c r="A14" s="4" t="s">
        <v>44</v>
      </c>
      <c r="B14" s="4" t="s">
        <v>45</v>
      </c>
      <c r="C14" s="4" t="s">
        <v>46</v>
      </c>
      <c r="D14" s="4" t="s">
        <v>44</v>
      </c>
      <c r="E14" s="4" t="s">
        <v>47</v>
      </c>
      <c r="F14" s="5">
        <v>1</v>
      </c>
      <c r="G14" s="6">
        <v>2</v>
      </c>
      <c r="H14" s="6">
        <f>G14*F14</f>
        <v>2</v>
      </c>
      <c r="I14" s="6">
        <v>6.5000000000000002E-2</v>
      </c>
      <c r="J14" s="6">
        <v>14</v>
      </c>
      <c r="K14" s="6">
        <f t="shared" si="1"/>
        <v>14</v>
      </c>
      <c r="L14" s="6">
        <f t="shared" si="2"/>
        <v>0.91</v>
      </c>
    </row>
    <row r="15" spans="1:12" ht="21" x14ac:dyDescent="0.15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6</v>
      </c>
      <c r="G15" s="6">
        <v>8.0000000000000002E-3</v>
      </c>
      <c r="H15" s="6">
        <f t="shared" si="0"/>
        <v>4.8000000000000001E-2</v>
      </c>
      <c r="I15" s="6">
        <v>3.5000000000000003E-2</v>
      </c>
      <c r="J15" s="6">
        <v>2</v>
      </c>
      <c r="K15" s="6">
        <f t="shared" si="1"/>
        <v>12</v>
      </c>
      <c r="L15" s="6">
        <f t="shared" si="2"/>
        <v>0.42000000000000004</v>
      </c>
    </row>
    <row r="16" spans="1:12" x14ac:dyDescent="0.15">
      <c r="A16" s="4" t="s">
        <v>53</v>
      </c>
      <c r="B16" s="4" t="s">
        <v>49</v>
      </c>
      <c r="C16" s="4" t="s">
        <v>54</v>
      </c>
      <c r="D16" s="4" t="s">
        <v>51</v>
      </c>
      <c r="E16" s="4" t="s">
        <v>52</v>
      </c>
      <c r="F16" s="5">
        <v>5</v>
      </c>
      <c r="G16" s="6">
        <v>8.0000000000000002E-3</v>
      </c>
      <c r="H16" s="6">
        <f t="shared" si="0"/>
        <v>0.04</v>
      </c>
      <c r="I16" s="6">
        <v>3.5000000000000003E-2</v>
      </c>
      <c r="J16" s="6">
        <v>2</v>
      </c>
      <c r="K16" s="6">
        <f t="shared" si="1"/>
        <v>10</v>
      </c>
      <c r="L16" s="6">
        <f t="shared" si="2"/>
        <v>0.35000000000000003</v>
      </c>
    </row>
    <row r="17" spans="1:12" x14ac:dyDescent="0.15">
      <c r="A17" s="4" t="s">
        <v>55</v>
      </c>
      <c r="B17" s="4" t="s">
        <v>49</v>
      </c>
      <c r="C17" s="4" t="s">
        <v>56</v>
      </c>
      <c r="D17" s="4" t="s">
        <v>51</v>
      </c>
      <c r="E17" s="4" t="s">
        <v>52</v>
      </c>
      <c r="F17" s="5">
        <v>1</v>
      </c>
      <c r="G17" s="6">
        <v>8.0000000000000002E-3</v>
      </c>
      <c r="H17" s="6">
        <f t="shared" si="0"/>
        <v>8.0000000000000002E-3</v>
      </c>
      <c r="I17" s="6">
        <v>3.5000000000000003E-2</v>
      </c>
      <c r="J17" s="6">
        <v>2</v>
      </c>
      <c r="K17" s="6">
        <f t="shared" si="1"/>
        <v>2</v>
      </c>
      <c r="L17" s="6">
        <f t="shared" si="2"/>
        <v>7.0000000000000007E-2</v>
      </c>
    </row>
    <row r="18" spans="1:12" x14ac:dyDescent="0.15">
      <c r="A18" s="4" t="s">
        <v>57</v>
      </c>
      <c r="B18" s="4" t="s">
        <v>49</v>
      </c>
      <c r="C18" s="4" t="s">
        <v>58</v>
      </c>
      <c r="D18" s="4" t="s">
        <v>51</v>
      </c>
      <c r="E18" s="4" t="s">
        <v>52</v>
      </c>
      <c r="F18" s="5">
        <v>1</v>
      </c>
      <c r="G18" s="6">
        <v>8.0000000000000002E-3</v>
      </c>
      <c r="H18" s="6">
        <f t="shared" si="0"/>
        <v>8.0000000000000002E-3</v>
      </c>
      <c r="I18" s="6">
        <v>3.5000000000000003E-2</v>
      </c>
      <c r="J18" s="6">
        <v>2</v>
      </c>
      <c r="K18" s="6">
        <f t="shared" si="1"/>
        <v>2</v>
      </c>
      <c r="L18" s="6">
        <f t="shared" si="2"/>
        <v>7.0000000000000007E-2</v>
      </c>
    </row>
    <row r="19" spans="1:12" x14ac:dyDescent="0.15">
      <c r="A19" s="4" t="s">
        <v>59</v>
      </c>
      <c r="B19" s="4" t="s">
        <v>49</v>
      </c>
      <c r="C19" s="4" t="s">
        <v>60</v>
      </c>
      <c r="D19" s="4" t="s">
        <v>51</v>
      </c>
      <c r="E19" s="4" t="s">
        <v>52</v>
      </c>
      <c r="F19" s="5">
        <v>1</v>
      </c>
      <c r="G19" s="6">
        <v>8.0000000000000002E-3</v>
      </c>
      <c r="H19" s="6">
        <f t="shared" si="0"/>
        <v>8.0000000000000002E-3</v>
      </c>
      <c r="I19" s="6">
        <v>3.5000000000000003E-2</v>
      </c>
      <c r="J19" s="6">
        <v>2</v>
      </c>
      <c r="K19" s="6">
        <f t="shared" si="1"/>
        <v>2</v>
      </c>
      <c r="L19" s="6">
        <f t="shared" si="2"/>
        <v>7.0000000000000007E-2</v>
      </c>
    </row>
    <row r="20" spans="1:12" x14ac:dyDescent="0.15">
      <c r="A20" s="4" t="s">
        <v>61</v>
      </c>
      <c r="B20" s="4" t="s">
        <v>49</v>
      </c>
      <c r="C20" s="4" t="s">
        <v>62</v>
      </c>
      <c r="D20" s="4" t="s">
        <v>51</v>
      </c>
      <c r="E20" s="4" t="s">
        <v>52</v>
      </c>
      <c r="F20" s="5">
        <v>1</v>
      </c>
      <c r="G20" s="6">
        <v>8.0000000000000002E-3</v>
      </c>
      <c r="H20" s="6">
        <f t="shared" si="0"/>
        <v>8.0000000000000002E-3</v>
      </c>
      <c r="I20" s="6">
        <v>3.5000000000000003E-2</v>
      </c>
      <c r="J20" s="6">
        <v>2</v>
      </c>
      <c r="K20" s="6">
        <f t="shared" si="1"/>
        <v>2</v>
      </c>
      <c r="L20" s="6">
        <f t="shared" si="2"/>
        <v>7.0000000000000007E-2</v>
      </c>
    </row>
    <row r="21" spans="1:12" x14ac:dyDescent="0.15">
      <c r="A21" s="4" t="s">
        <v>63</v>
      </c>
      <c r="B21" s="4" t="s">
        <v>64</v>
      </c>
      <c r="C21" s="4" t="s">
        <v>65</v>
      </c>
      <c r="D21" s="4" t="s">
        <v>66</v>
      </c>
      <c r="E21" s="4" t="s">
        <v>64</v>
      </c>
      <c r="F21" s="5">
        <v>5</v>
      </c>
      <c r="G21" s="6">
        <v>1.95</v>
      </c>
      <c r="H21" s="6">
        <f t="shared" si="0"/>
        <v>9.75</v>
      </c>
      <c r="I21" s="6">
        <v>3.5000000000000003E-2</v>
      </c>
      <c r="J21" s="6">
        <v>4</v>
      </c>
      <c r="K21" s="6">
        <f t="shared" si="1"/>
        <v>20</v>
      </c>
      <c r="L21" s="6">
        <f t="shared" si="2"/>
        <v>0.70000000000000007</v>
      </c>
    </row>
    <row r="22" spans="1:12" x14ac:dyDescent="0.15">
      <c r="A22" s="4" t="s">
        <v>67</v>
      </c>
      <c r="B22" s="4" t="s">
        <v>33</v>
      </c>
      <c r="C22" s="4" t="s">
        <v>68</v>
      </c>
      <c r="D22" s="4" t="s">
        <v>69</v>
      </c>
      <c r="E22" s="4" t="s">
        <v>70</v>
      </c>
      <c r="F22" s="5">
        <v>1</v>
      </c>
      <c r="G22" s="6">
        <v>5</v>
      </c>
      <c r="H22" s="6">
        <f t="shared" si="0"/>
        <v>5</v>
      </c>
      <c r="I22" s="6">
        <v>3.5000000000000003E-2</v>
      </c>
      <c r="J22" s="6">
        <v>32</v>
      </c>
      <c r="K22" s="6">
        <f t="shared" si="1"/>
        <v>32</v>
      </c>
      <c r="L22" s="6">
        <f t="shared" si="2"/>
        <v>1.1200000000000001</v>
      </c>
    </row>
    <row r="23" spans="1:12" x14ac:dyDescent="0.15">
      <c r="A23" s="4" t="s">
        <v>71</v>
      </c>
      <c r="B23" s="4" t="s">
        <v>72</v>
      </c>
      <c r="C23" s="4" t="s">
        <v>73</v>
      </c>
      <c r="D23" s="4" t="s">
        <v>74</v>
      </c>
      <c r="E23" s="4" t="s">
        <v>75</v>
      </c>
      <c r="F23" s="5">
        <v>1</v>
      </c>
      <c r="G23" s="6">
        <v>1</v>
      </c>
      <c r="H23" s="6">
        <f t="shared" si="0"/>
        <v>1</v>
      </c>
      <c r="I23" s="6">
        <v>3.5000000000000003E-2</v>
      </c>
      <c r="J23" s="6">
        <v>2</v>
      </c>
      <c r="K23" s="6">
        <f t="shared" si="1"/>
        <v>2</v>
      </c>
      <c r="L23" s="6">
        <f t="shared" si="2"/>
        <v>7.0000000000000007E-2</v>
      </c>
    </row>
    <row r="24" spans="1:12" x14ac:dyDescent="0.15">
      <c r="F24" t="s">
        <v>82</v>
      </c>
      <c r="G24" s="6">
        <v>1</v>
      </c>
      <c r="H24">
        <v>10</v>
      </c>
      <c r="K24" t="s">
        <v>83</v>
      </c>
      <c r="L24">
        <v>6.88</v>
      </c>
    </row>
    <row r="25" spans="1:12" x14ac:dyDescent="0.15">
      <c r="F25" t="s">
        <v>84</v>
      </c>
      <c r="H25">
        <v>34.270000000000003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2017-09-04T01:35:16Z</dcterms:created>
  <dcterms:modified xsi:type="dcterms:W3CDTF">2017-10-07T06:06:47Z</dcterms:modified>
</cp:coreProperties>
</file>