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wei Cheng\Documents\GitHub\GenX\Example_Systems\RealSystemExample\ISONE_Singlezone\"/>
    </mc:Choice>
  </mc:AlternateContent>
  <xr:revisionPtr revIDLastSave="0" documentId="13_ncr:1_{2CB2F32B-7635-47FE-B2C2-BBCB6F0B556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leccs_data2" sheetId="1" r:id="rId1"/>
  </sheets>
  <calcPr calcId="191029" concurrentCalc="0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D8" i="1"/>
  <c r="AD7" i="1"/>
  <c r="AD6" i="1"/>
  <c r="AD5" i="1"/>
  <c r="AD4" i="1"/>
  <c r="AD3" i="1"/>
  <c r="AD2" i="1"/>
  <c r="W9" i="1"/>
  <c r="E9" i="1"/>
</calcChain>
</file>

<file path=xl/sharedStrings.xml><?xml version="1.0" encoding="utf-8"?>
<sst xmlns="http://schemas.openxmlformats.org/spreadsheetml/2006/main" count="60" uniqueCount="53">
  <si>
    <t>R_ID</t>
  </si>
  <si>
    <t>Zone</t>
  </si>
  <si>
    <t>FLECCS_NO</t>
  </si>
  <si>
    <t>Resource</t>
  </si>
  <si>
    <t>Existing_Cap_Unit</t>
  </si>
  <si>
    <t>TURBINE</t>
  </si>
  <si>
    <t>COMPRESSOR</t>
  </si>
  <si>
    <t>ABSORBER</t>
  </si>
  <si>
    <t>REGEN</t>
  </si>
  <si>
    <t>SOLVENT</t>
  </si>
  <si>
    <t>THERM</t>
  </si>
  <si>
    <t>DISP</t>
  </si>
  <si>
    <t>NDISP</t>
  </si>
  <si>
    <t>STOR</t>
  </si>
  <si>
    <t>Commit</t>
  </si>
  <si>
    <t>Min_Share</t>
  </si>
  <si>
    <t>Max_Share</t>
  </si>
  <si>
    <t>Existing_Cap_MW</t>
  </si>
  <si>
    <t>Existing_Cap_MWh</t>
  </si>
  <si>
    <t>New_Build</t>
  </si>
  <si>
    <t>Num_unit</t>
  </si>
  <si>
    <t>Cap_Size</t>
  </si>
  <si>
    <t>Min_Cap_MW</t>
  </si>
  <si>
    <t>Max_Cap_MW</t>
  </si>
  <si>
    <t>Min_Share_percent</t>
  </si>
  <si>
    <t>Max_Share_percent</t>
  </si>
  <si>
    <t>Var_OM_Cost_per_Unit</t>
  </si>
  <si>
    <t>Var_OM_cost_per_MWh_in</t>
  </si>
  <si>
    <t>Inv_Cost_per_Unityr</t>
  </si>
  <si>
    <t>Fixed_OM_Cost_per_Unityr</t>
  </si>
  <si>
    <t>Start_Cost_per_Unit</t>
  </si>
  <si>
    <t>Start_Fuel_MMBTU_per_Unit</t>
  </si>
  <si>
    <t>Fuel</t>
  </si>
  <si>
    <t>Min_power</t>
  </si>
  <si>
    <t>Self_disch</t>
  </si>
  <si>
    <t>Eff_up</t>
  </si>
  <si>
    <t>Eff_down</t>
  </si>
  <si>
    <t>Ratio_power_to_energy</t>
  </si>
  <si>
    <t>Min_Duration</t>
  </si>
  <si>
    <t>Ramp_Up_percentage</t>
  </si>
  <si>
    <t>Ramp_Dn_percentage</t>
  </si>
  <si>
    <t>Up_time</t>
  </si>
  <si>
    <t>Down_time</t>
  </si>
  <si>
    <t>NGCT</t>
  </si>
  <si>
    <t>NENGREST_NG</t>
  </si>
  <si>
    <t>NGST</t>
  </si>
  <si>
    <t>Adsorber</t>
  </si>
  <si>
    <t>None</t>
  </si>
  <si>
    <t>Compressor</t>
  </si>
  <si>
    <t>Regenerator</t>
  </si>
  <si>
    <t>Rich</t>
  </si>
  <si>
    <t>Lean</t>
  </si>
  <si>
    <t>BOP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</si>
</sst>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tabSelected="1" topLeftCell="AB1" workbookViewId="0">
      <selection activeCell="AI6" sqref="AI6"/>
    </sheetView>
  </sheetViews>
  <sheetFormatPr defaultRowHeight="14.5" x14ac:dyDescent="0.35"/>
  <cols>
    <col min="4" max="4" width="11.08984375" bestFit="1" customWidth="1"/>
    <col min="5" max="5" width="15.81640625" bestFit="1" customWidth="1"/>
    <col min="29" max="29" width="24.363281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52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5">
      <c r="A2">
        <v>1</v>
      </c>
      <c r="B2">
        <v>1</v>
      </c>
      <c r="C2">
        <v>1</v>
      </c>
      <c r="D2" t="s">
        <v>43</v>
      </c>
      <c r="E2">
        <v>954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2</v>
      </c>
      <c r="W2">
        <v>477</v>
      </c>
      <c r="X2">
        <v>0</v>
      </c>
      <c r="Y2">
        <v>-1</v>
      </c>
      <c r="Z2">
        <v>0</v>
      </c>
      <c r="AA2">
        <v>0</v>
      </c>
      <c r="AB2">
        <v>1.67</v>
      </c>
      <c r="AC2">
        <v>0</v>
      </c>
      <c r="AD2">
        <f>480186.582809224*0.08*1.28</f>
        <v>49171.10607966454</v>
      </c>
      <c r="AE2">
        <v>0</v>
      </c>
      <c r="AF2">
        <v>95</v>
      </c>
      <c r="AG2">
        <v>0</v>
      </c>
      <c r="AH2" t="s">
        <v>44</v>
      </c>
      <c r="AI2">
        <v>0.2</v>
      </c>
      <c r="AJ2">
        <v>0</v>
      </c>
      <c r="AK2">
        <v>1</v>
      </c>
      <c r="AL2">
        <v>1</v>
      </c>
      <c r="AM2">
        <v>0</v>
      </c>
      <c r="AN2">
        <v>0</v>
      </c>
      <c r="AO2">
        <v>0.64</v>
      </c>
      <c r="AP2">
        <v>0.64</v>
      </c>
      <c r="AQ2">
        <v>6</v>
      </c>
      <c r="AR2">
        <v>6</v>
      </c>
    </row>
    <row r="3" spans="1:44" x14ac:dyDescent="0.35">
      <c r="A3">
        <v>1</v>
      </c>
      <c r="B3">
        <v>1</v>
      </c>
      <c r="C3">
        <v>2</v>
      </c>
      <c r="D3" t="s">
        <v>45</v>
      </c>
      <c r="E3">
        <v>528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2</v>
      </c>
      <c r="W3">
        <v>264</v>
      </c>
      <c r="X3">
        <v>0</v>
      </c>
      <c r="Y3">
        <v>-1</v>
      </c>
      <c r="Z3">
        <v>0</v>
      </c>
      <c r="AA3">
        <v>0</v>
      </c>
      <c r="AB3">
        <v>1.67</v>
      </c>
      <c r="AC3">
        <v>0</v>
      </c>
      <c r="AD3">
        <f>367193.91634981*0.08*1.28</f>
        <v>37600.657034220545</v>
      </c>
      <c r="AE3">
        <v>0</v>
      </c>
      <c r="AF3">
        <v>95</v>
      </c>
      <c r="AG3">
        <v>0</v>
      </c>
      <c r="AH3" t="s">
        <v>47</v>
      </c>
      <c r="AI3">
        <v>0.2</v>
      </c>
      <c r="AJ3">
        <v>0</v>
      </c>
      <c r="AK3">
        <v>1</v>
      </c>
      <c r="AL3">
        <v>1</v>
      </c>
      <c r="AM3">
        <v>0</v>
      </c>
      <c r="AN3">
        <v>0</v>
      </c>
      <c r="AO3">
        <v>0.64</v>
      </c>
      <c r="AP3">
        <v>0.64</v>
      </c>
      <c r="AQ3">
        <v>6</v>
      </c>
      <c r="AR3">
        <v>6</v>
      </c>
    </row>
    <row r="4" spans="1:44" x14ac:dyDescent="0.35">
      <c r="A4">
        <v>1</v>
      </c>
      <c r="B4">
        <v>1</v>
      </c>
      <c r="C4">
        <v>3</v>
      </c>
      <c r="D4" t="s">
        <v>46</v>
      </c>
      <c r="E4">
        <v>442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2</v>
      </c>
      <c r="W4">
        <v>220.7976736</v>
      </c>
      <c r="X4">
        <v>0</v>
      </c>
      <c r="Y4">
        <v>-1</v>
      </c>
      <c r="Z4">
        <v>0</v>
      </c>
      <c r="AA4">
        <v>0</v>
      </c>
      <c r="AB4">
        <v>11.2</v>
      </c>
      <c r="AC4">
        <v>0</v>
      </c>
      <c r="AD4">
        <f>1406290.90909091*0.08*1.28</f>
        <v>144004.1890909092</v>
      </c>
      <c r="AE4">
        <v>0</v>
      </c>
      <c r="AF4">
        <v>14.16983529</v>
      </c>
      <c r="AG4">
        <v>0</v>
      </c>
      <c r="AH4" t="s">
        <v>47</v>
      </c>
      <c r="AI4">
        <v>0.2</v>
      </c>
      <c r="AJ4">
        <v>0</v>
      </c>
      <c r="AK4">
        <v>1</v>
      </c>
      <c r="AL4">
        <v>1</v>
      </c>
      <c r="AM4">
        <v>0</v>
      </c>
      <c r="AN4">
        <v>0</v>
      </c>
      <c r="AO4">
        <v>0.64</v>
      </c>
      <c r="AP4">
        <v>0.64</v>
      </c>
      <c r="AQ4">
        <v>6</v>
      </c>
      <c r="AR4">
        <v>6</v>
      </c>
    </row>
    <row r="5" spans="1:44" x14ac:dyDescent="0.35">
      <c r="A5">
        <v>1</v>
      </c>
      <c r="B5">
        <v>1</v>
      </c>
      <c r="C5">
        <v>4</v>
      </c>
      <c r="D5" t="s">
        <v>48</v>
      </c>
      <c r="E5">
        <v>42.7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2</v>
      </c>
      <c r="W5">
        <v>21.362500050000001</v>
      </c>
      <c r="X5">
        <v>0</v>
      </c>
      <c r="Y5">
        <v>-1</v>
      </c>
      <c r="Z5">
        <v>0</v>
      </c>
      <c r="AA5">
        <v>0</v>
      </c>
      <c r="AB5">
        <v>0</v>
      </c>
      <c r="AC5">
        <v>0</v>
      </c>
      <c r="AD5">
        <f>3065850*0.08*1.28</f>
        <v>313943.03999999998</v>
      </c>
      <c r="AE5">
        <v>0</v>
      </c>
      <c r="AF5">
        <v>0</v>
      </c>
      <c r="AG5">
        <v>0</v>
      </c>
      <c r="AH5" t="s">
        <v>47</v>
      </c>
      <c r="AI5">
        <v>0.2</v>
      </c>
      <c r="AJ5">
        <v>0</v>
      </c>
      <c r="AK5">
        <v>1</v>
      </c>
      <c r="AL5">
        <v>1</v>
      </c>
      <c r="AM5">
        <v>0</v>
      </c>
      <c r="AN5">
        <v>0</v>
      </c>
      <c r="AO5">
        <v>0.64</v>
      </c>
      <c r="AP5">
        <v>0.64</v>
      </c>
      <c r="AQ5">
        <v>6</v>
      </c>
      <c r="AR5">
        <v>6</v>
      </c>
    </row>
    <row r="6" spans="1:44" x14ac:dyDescent="0.35">
      <c r="A6">
        <v>1</v>
      </c>
      <c r="B6">
        <v>1</v>
      </c>
      <c r="C6">
        <v>5</v>
      </c>
      <c r="D6" t="s">
        <v>49</v>
      </c>
      <c r="E6">
        <v>552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275.99709200000001</v>
      </c>
      <c r="X6">
        <v>0</v>
      </c>
      <c r="Y6">
        <v>-1</v>
      </c>
      <c r="Z6">
        <v>0</v>
      </c>
      <c r="AA6">
        <v>0</v>
      </c>
      <c r="AB6">
        <v>0</v>
      </c>
      <c r="AC6">
        <v>0</v>
      </c>
      <c r="AD6">
        <f>1406290.90909091*0.08*1.28</f>
        <v>144004.1890909092</v>
      </c>
      <c r="AE6">
        <v>0</v>
      </c>
      <c r="AF6">
        <v>14.16983529</v>
      </c>
      <c r="AG6">
        <v>0</v>
      </c>
      <c r="AH6" t="s">
        <v>47</v>
      </c>
      <c r="AI6">
        <v>0.2</v>
      </c>
      <c r="AJ6">
        <v>0</v>
      </c>
      <c r="AK6">
        <v>1</v>
      </c>
      <c r="AL6">
        <v>1</v>
      </c>
      <c r="AM6">
        <v>0</v>
      </c>
      <c r="AN6">
        <v>0</v>
      </c>
      <c r="AO6">
        <v>0.64</v>
      </c>
      <c r="AP6">
        <v>0.64</v>
      </c>
      <c r="AQ6">
        <v>6</v>
      </c>
      <c r="AR6">
        <v>6</v>
      </c>
    </row>
    <row r="7" spans="1:44" x14ac:dyDescent="0.35">
      <c r="A7">
        <v>1</v>
      </c>
      <c r="B7">
        <v>1</v>
      </c>
      <c r="C7">
        <v>6</v>
      </c>
      <c r="D7" t="s">
        <v>50</v>
      </c>
      <c r="E7">
        <v>6122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2</v>
      </c>
      <c r="W7">
        <v>3061.0586579999999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>1106*0.08*1.28</f>
        <v>113.2544</v>
      </c>
      <c r="AE7">
        <v>0</v>
      </c>
      <c r="AF7">
        <v>0</v>
      </c>
      <c r="AG7">
        <v>0</v>
      </c>
      <c r="AH7" t="s">
        <v>47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0.64</v>
      </c>
      <c r="AP7">
        <v>0.64</v>
      </c>
      <c r="AQ7">
        <v>0</v>
      </c>
      <c r="AR7">
        <v>0</v>
      </c>
    </row>
    <row r="8" spans="1:44" x14ac:dyDescent="0.35">
      <c r="A8">
        <v>1</v>
      </c>
      <c r="B8">
        <v>1</v>
      </c>
      <c r="C8">
        <v>7</v>
      </c>
      <c r="D8" t="s">
        <v>51</v>
      </c>
      <c r="E8">
        <v>6122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2</v>
      </c>
      <c r="W8">
        <v>3061.0586579999999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>1106*0.08*1.28</f>
        <v>113.2544</v>
      </c>
      <c r="AE8">
        <v>0</v>
      </c>
      <c r="AF8">
        <v>0</v>
      </c>
      <c r="AG8">
        <v>0</v>
      </c>
      <c r="AH8" t="s">
        <v>47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0.64</v>
      </c>
      <c r="AP8">
        <v>0.64</v>
      </c>
      <c r="AQ8">
        <v>0</v>
      </c>
      <c r="AR8">
        <v>0</v>
      </c>
    </row>
    <row r="9" spans="1:44" x14ac:dyDescent="0.35">
      <c r="A9">
        <v>1</v>
      </c>
      <c r="B9">
        <v>1</v>
      </c>
      <c r="C9">
        <v>8</v>
      </c>
      <c r="D9" t="s">
        <v>52</v>
      </c>
      <c r="E9">
        <f>E2+E3</f>
        <v>1482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2</v>
      </c>
      <c r="W9">
        <f>W2+W3</f>
        <v>741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>326148.648648649*0.08*1.28</f>
        <v>33397.621621621656</v>
      </c>
      <c r="AE9">
        <v>0</v>
      </c>
      <c r="AF9">
        <v>0</v>
      </c>
      <c r="AG9">
        <v>0</v>
      </c>
      <c r="AH9" t="s">
        <v>47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Fleccs_data2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Fangwei Cheng</dc:creator>
  <cp:lastModifiedBy>Fangwei Cheng</cp:lastModifiedBy>
  <dcterms:created xsi:type="dcterms:W3CDTF">2021-09-09T16:03:45Z</dcterms:created>
  <dcterms:modified xsi:type="dcterms:W3CDTF">2021-09-11T22:58:55Z</dcterms:modified>
</cp:coreProperties>
</file>