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XUS\500-WORK_MATERIAL\3DEXPERIENCE_CAA\DesignProjectCode\B421\CATAECBRDDesign\CNext\startup\Civil\CATCIVProjectData\"/>
    </mc:Choice>
  </mc:AlternateContent>
  <xr:revisionPtr revIDLastSave="0" documentId="13_ncr:1_{ECFE40AF-4E5F-4BD5-AFAC-FCA0AB9819D1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esignDat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E4" i="7"/>
  <c r="D7" i="7" l="1"/>
  <c r="E6" i="7"/>
  <c r="E5" i="7"/>
  <c r="D8" i="7" l="1"/>
  <c r="E7" i="7"/>
  <c r="D9" i="7" l="1"/>
  <c r="E8" i="7"/>
  <c r="E9" i="7" l="1"/>
  <c r="D10" i="7"/>
  <c r="E10" i="7" l="1"/>
  <c r="D11" i="7"/>
  <c r="D12" i="7" l="1"/>
  <c r="E11" i="7"/>
  <c r="E12" i="7" l="1"/>
  <c r="D13" i="7"/>
  <c r="D14" i="7" l="1"/>
  <c r="E13" i="7"/>
  <c r="D15" i="7" l="1"/>
  <c r="E14" i="7"/>
  <c r="D16" i="7" l="1"/>
  <c r="E15" i="7"/>
  <c r="D17" i="7" l="1"/>
  <c r="E16" i="7"/>
  <c r="D18" i="7" l="1"/>
  <c r="E18" i="7" s="1"/>
  <c r="E17" i="7"/>
</calcChain>
</file>

<file path=xl/sharedStrings.xml><?xml version="1.0" encoding="utf-8"?>
<sst xmlns="http://schemas.openxmlformats.org/spreadsheetml/2006/main" count="52" uniqueCount="29">
  <si>
    <t>累计里程</t>
    <phoneticPr fontId="2" type="noConversion"/>
  </si>
  <si>
    <t>分孔线高度</t>
    <phoneticPr fontId="1" type="noConversion"/>
  </si>
  <si>
    <t>分孔线编号</t>
    <phoneticPr fontId="1" type="noConversion"/>
  </si>
  <si>
    <t>P1GAP</t>
    <phoneticPr fontId="1" type="noConversion"/>
  </si>
  <si>
    <t>P2GAP</t>
    <phoneticPr fontId="1" type="noConversion"/>
  </si>
  <si>
    <t>梁数</t>
    <phoneticPr fontId="2" type="noConversion"/>
  </si>
  <si>
    <t>桥墩高度</t>
    <phoneticPr fontId="1" type="noConversion"/>
  </si>
  <si>
    <t>桥墩类型</t>
    <phoneticPr fontId="2" type="noConversion"/>
  </si>
  <si>
    <t>资源名称</t>
    <phoneticPr fontId="1" type="noConversion"/>
  </si>
  <si>
    <t>环境配置</t>
    <phoneticPr fontId="2" type="noConversion"/>
  </si>
  <si>
    <t>桥梁起始                           里程桩号                           直接输入</t>
  </si>
  <si>
    <t>跨径布置            直接输入</t>
  </si>
  <si>
    <t>道路提资</t>
    <phoneticPr fontId="2" type="noConversion"/>
  </si>
  <si>
    <t>分跨点桩号</t>
    <phoneticPr fontId="2" type="noConversion"/>
  </si>
  <si>
    <t>左横坡%</t>
    <phoneticPr fontId="2" type="noConversion"/>
  </si>
  <si>
    <t>右横坡%</t>
    <phoneticPr fontId="2" type="noConversion"/>
  </si>
  <si>
    <t>分孔线                                                   斜交角</t>
  </si>
  <si>
    <t>分孔线                          小桩号侧            左侧桥宽</t>
    <phoneticPr fontId="1" type="noConversion"/>
  </si>
  <si>
    <t>分孔线                          小桩号侧            右侧桥宽</t>
    <phoneticPr fontId="1" type="noConversion"/>
  </si>
  <si>
    <t>分孔线                          大桩号侧            左侧桥宽</t>
    <phoneticPr fontId="1" type="noConversion"/>
  </si>
  <si>
    <t>分孔线                          大桩号侧            右侧桥宽</t>
    <phoneticPr fontId="1" type="noConversion"/>
  </si>
  <si>
    <t>是否设伸缩缝</t>
    <phoneticPr fontId="2" type="noConversion"/>
  </si>
  <si>
    <t>主梁类型</t>
    <phoneticPr fontId="2" type="noConversion"/>
  </si>
  <si>
    <t>左侧桥宽</t>
    <phoneticPr fontId="1" type="noConversion"/>
  </si>
  <si>
    <t>右侧桥宽</t>
    <phoneticPr fontId="1" type="noConversion"/>
  </si>
  <si>
    <t>设计值</t>
  </si>
  <si>
    <t>计算值</t>
  </si>
  <si>
    <t>分孔线坐标x</t>
    <phoneticPr fontId="1" type="noConversion"/>
  </si>
  <si>
    <t>分孔线坐标y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</si>
</sst>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_);[Red]\(0\)"/>
  </numFmts>
  <fonts count="12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rgb="FFFF0000"/>
      <name val="等线"/>
      <charset val="134"/>
      <scheme val="minor"/>
    </font>
    <font>
      <sz val="10"/>
      <color theme="1"/>
      <name val="Times New Roman"/>
      <family val="1"/>
    </font>
    <font>
      <sz val="11"/>
      <color rgb="FF0070C0"/>
      <name val="等线"/>
      <charset val="134"/>
      <scheme val="minor"/>
    </font>
    <font>
      <sz val="9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9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  <font>
      <b/>
      <sz val="9"/>
      <color rgb="FFFF0000"/>
      <name val="华文中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77" fontId="0" fillId="3" borderId="0" xfId="0" applyNumberFormat="1" applyFill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6" fillId="7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5" borderId="2" xfId="0" applyNumberFormat="1" applyFont="1" applyFill="1" applyBorder="1" applyAlignment="1">
      <alignment horizontal="center" vertical="center" wrapText="1"/>
    </xf>
    <xf numFmtId="176" fontId="6" fillId="6" borderId="2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 wrapText="1"/>
    </xf>
    <xf numFmtId="176" fontId="8" fillId="7" borderId="3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76" fontId="8" fillId="8" borderId="3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center" vertical="center" wrapText="1"/>
    </xf>
    <xf numFmtId="176" fontId="11" fillId="0" borderId="3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 wrapText="1"/>
    </xf>
    <xf numFmtId="176" fontId="11" fillId="7" borderId="3" xfId="0" applyNumberFormat="1" applyFont="1" applyFill="1" applyBorder="1" applyAlignment="1">
      <alignment horizontal="center" vertical="center" wrapText="1"/>
    </xf>
    <xf numFmtId="176" fontId="10" fillId="7" borderId="2" xfId="0" applyNumberFormat="1" applyFont="1" applyFill="1" applyBorder="1" applyAlignment="1">
      <alignment horizontal="center" vertical="center" wrapText="1"/>
    </xf>
    <xf numFmtId="179" fontId="11" fillId="7" borderId="3" xfId="0" applyNumberFormat="1" applyFont="1" applyFill="1" applyBorder="1" applyAlignment="1">
      <alignment horizontal="center" vertical="center" wrapText="1"/>
    </xf>
    <xf numFmtId="179" fontId="10" fillId="7" borderId="2" xfId="0" applyNumberFormat="1" applyFont="1" applyFill="1" applyBorder="1" applyAlignment="1">
      <alignment horizontal="center" vertical="center" wrapText="1"/>
    </xf>
    <xf numFmtId="179" fontId="10" fillId="7" borderId="1" xfId="0" applyNumberFormat="1" applyFont="1" applyFill="1" applyBorder="1" applyAlignment="1">
      <alignment horizontal="center" vertical="center" wrapText="1"/>
    </xf>
    <xf numFmtId="179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zoomScaleNormal="100" workbookViewId="0">
      <selection activeCell="L19" sqref="L19"/>
    </sheetView>
  </sheetViews>
  <sheetFormatPr defaultColWidth="9" defaultRowHeight="13.9" x14ac:dyDescent="0.4"/>
  <cols>
    <col min="1" max="2" width="9.06640625" style="1" bestFit="1" customWidth="1"/>
    <col min="3" max="3" width="9.06640625" style="2" bestFit="1" customWidth="1"/>
    <col min="4" max="4" width="9.06640625" style="1" bestFit="1" customWidth="1"/>
    <col min="5" max="5" width="9" style="1"/>
    <col min="6" max="7" width="9.06640625" style="1" bestFit="1" customWidth="1"/>
    <col min="8" max="8" width="10.1328125" style="1" bestFit="1" customWidth="1"/>
    <col min="9" max="9" width="11.19921875" style="1" bestFit="1" customWidth="1"/>
    <col min="10" max="10" width="11.33203125" style="1" customWidth="1"/>
    <col min="11" max="11" width="12.59765625" style="1" customWidth="1"/>
    <col min="12" max="12" width="12.73046875" style="1" customWidth="1"/>
    <col min="13" max="13" width="11.86328125" style="1" customWidth="1"/>
    <col min="14" max="17" width="9.06640625" style="3" bestFit="1" customWidth="1"/>
    <col min="18" max="18" width="9.06640625" style="1" bestFit="1" customWidth="1"/>
    <col min="19" max="19" width="9.1328125" style="3" bestFit="1" customWidth="1"/>
    <col min="20" max="21" width="9.06640625" style="3" bestFit="1" customWidth="1"/>
    <col min="22" max="22" width="7.19921875" style="43" customWidth="1"/>
    <col min="23" max="23" width="14.46484375" style="1" customWidth="1"/>
    <col min="24" max="24" width="7" style="1" customWidth="1"/>
    <col min="25" max="25" width="26.3984375" style="1" customWidth="1"/>
    <col min="26" max="26" width="7" style="1" customWidth="1"/>
    <col min="27" max="16384" width="9" style="1"/>
  </cols>
  <sheetData>
    <row r="1" spans="1:26" s="6" customFormat="1" x14ac:dyDescent="0.4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</row>
    <row r="2" spans="1:26" s="8" customFormat="1" ht="38.25" customHeight="1" x14ac:dyDescent="0.4">
      <c r="A2" s="9" t="s">
        <v>25</v>
      </c>
      <c r="B2" s="9" t="s">
        <v>25</v>
      </c>
      <c r="C2" s="9" t="s">
        <v>25</v>
      </c>
      <c r="D2" s="13" t="s">
        <v>26</v>
      </c>
      <c r="E2" s="13" t="s">
        <v>26</v>
      </c>
      <c r="F2" s="7" t="s">
        <v>12</v>
      </c>
      <c r="G2" s="7" t="s">
        <v>12</v>
      </c>
      <c r="H2" s="14" t="s">
        <v>26</v>
      </c>
      <c r="I2" s="14" t="s">
        <v>26</v>
      </c>
      <c r="J2" s="14" t="s">
        <v>26</v>
      </c>
      <c r="K2" s="14" t="s">
        <v>26</v>
      </c>
      <c r="L2" s="14" t="s">
        <v>26</v>
      </c>
      <c r="M2" s="9" t="s">
        <v>25</v>
      </c>
      <c r="N2" s="30" t="s">
        <v>25</v>
      </c>
      <c r="O2" s="30" t="s">
        <v>25</v>
      </c>
      <c r="P2" s="30" t="s">
        <v>25</v>
      </c>
      <c r="Q2" s="30" t="s">
        <v>25</v>
      </c>
      <c r="R2" s="9" t="s">
        <v>25</v>
      </c>
      <c r="S2" s="30" t="s">
        <v>25</v>
      </c>
      <c r="T2" s="37" t="s">
        <v>26</v>
      </c>
      <c r="U2" s="37" t="s">
        <v>26</v>
      </c>
      <c r="V2" s="37" t="s">
        <v>26</v>
      </c>
      <c r="W2" s="10" t="s">
        <v>25</v>
      </c>
      <c r="X2" s="11" t="s">
        <v>9</v>
      </c>
      <c r="Y2" s="10" t="s">
        <v>25</v>
      </c>
      <c r="Z2" s="12" t="s">
        <v>9</v>
      </c>
    </row>
    <row r="3" spans="1:26" s="29" customFormat="1" ht="96" customHeight="1" thickBot="1" x14ac:dyDescent="0.45">
      <c r="A3" s="22" t="s">
        <v>2</v>
      </c>
      <c r="B3" s="22" t="s">
        <v>10</v>
      </c>
      <c r="C3" s="22" t="s">
        <v>11</v>
      </c>
      <c r="D3" s="23" t="s">
        <v>0</v>
      </c>
      <c r="E3" s="23" t="s">
        <v>13</v>
      </c>
      <c r="F3" s="24" t="s">
        <v>14</v>
      </c>
      <c r="G3" s="24" t="s">
        <v>15</v>
      </c>
      <c r="H3" s="25" t="s">
        <v>27</v>
      </c>
      <c r="I3" s="25" t="s">
        <v>28</v>
      </c>
      <c r="J3" s="25" t="s">
        <v>23</v>
      </c>
      <c r="K3" s="25" t="s">
        <v>24</v>
      </c>
      <c r="L3" s="25" t="s">
        <v>1</v>
      </c>
      <c r="M3" s="22" t="s">
        <v>16</v>
      </c>
      <c r="N3" s="31" t="s">
        <v>17</v>
      </c>
      <c r="O3" s="31" t="s">
        <v>18</v>
      </c>
      <c r="P3" s="31" t="s">
        <v>19</v>
      </c>
      <c r="Q3" s="31" t="s">
        <v>20</v>
      </c>
      <c r="R3" s="22" t="s">
        <v>21</v>
      </c>
      <c r="S3" s="34" t="s">
        <v>6</v>
      </c>
      <c r="T3" s="38" t="s">
        <v>3</v>
      </c>
      <c r="U3" s="38" t="s">
        <v>4</v>
      </c>
      <c r="V3" s="40" t="s">
        <v>5</v>
      </c>
      <c r="W3" s="26" t="s">
        <v>22</v>
      </c>
      <c r="X3" s="27" t="s">
        <v>8</v>
      </c>
      <c r="Y3" s="26" t="s">
        <v>7</v>
      </c>
      <c r="Z3" s="28" t="s">
        <v>8</v>
      </c>
    </row>
    <row r="4" spans="1:26" s="8" customFormat="1" ht="20.100000000000001" customHeight="1" x14ac:dyDescent="0.4">
      <c r="A4" s="15">
        <v>0</v>
      </c>
      <c r="B4" s="15">
        <v>561</v>
      </c>
      <c r="C4" s="15">
        <v>28</v>
      </c>
      <c r="D4" s="16">
        <v>0</v>
      </c>
      <c r="E4" s="16" t="str">
        <f>"ZK "&amp;INT((D4+$B$4)/1000)&amp;"+"&amp;((D4+$B$4)-INT((D4+$B$4)/1000)*1000)</f>
        <v>ZK 0+561</v>
      </c>
      <c r="F4" s="17">
        <v>2</v>
      </c>
      <c r="G4" s="17">
        <v>2</v>
      </c>
      <c r="H4" s="18"/>
      <c r="I4" s="15"/>
      <c r="J4" s="32"/>
      <c r="K4" s="32"/>
      <c r="L4" s="32"/>
      <c r="M4" s="32"/>
      <c r="N4" s="3"/>
      <c r="O4" s="3"/>
      <c r="P4" s="3"/>
      <c r="Q4" s="3"/>
      <c r="R4" s="15"/>
      <c r="S4" s="35"/>
      <c r="T4" s="39"/>
      <c r="U4" s="39"/>
      <c r="V4" s="41"/>
      <c r="W4" s="19"/>
      <c r="X4" s="20"/>
      <c r="Y4" s="19"/>
      <c r="Z4" s="21"/>
    </row>
    <row r="5" spans="1:26" s="8" customFormat="1" ht="20.100000000000001" customHeight="1" x14ac:dyDescent="0.4">
      <c r="A5" s="9">
        <v>1</v>
      </c>
      <c r="B5" s="9"/>
      <c r="C5" s="9">
        <v>28</v>
      </c>
      <c r="D5" s="13">
        <f>D4+C4</f>
        <v>28</v>
      </c>
      <c r="E5" s="13" t="str">
        <f t="shared" ref="E5:E18" si="0">"ZK "&amp;INT((D5+$B$4)/1000)&amp;"+"&amp;((D5+$B$4)-INT((D5+$B$4)/1000)*1000)</f>
        <v>ZK 0+589</v>
      </c>
      <c r="F5" s="7">
        <v>2</v>
      </c>
      <c r="G5" s="7">
        <v>2</v>
      </c>
      <c r="H5" s="14"/>
      <c r="I5" s="9"/>
      <c r="J5" s="33"/>
      <c r="K5" s="33"/>
      <c r="L5" s="33"/>
      <c r="M5" s="33"/>
      <c r="N5" s="3"/>
      <c r="O5" s="3"/>
      <c r="P5" s="3"/>
      <c r="Q5" s="3"/>
      <c r="R5" s="9"/>
      <c r="S5" s="36"/>
      <c r="T5" s="37"/>
      <c r="U5" s="37"/>
      <c r="V5" s="42"/>
      <c r="W5" s="10"/>
      <c r="X5" s="11"/>
      <c r="Y5" s="10"/>
      <c r="Z5" s="12"/>
    </row>
    <row r="6" spans="1:26" s="8" customFormat="1" ht="20.100000000000001" customHeight="1" x14ac:dyDescent="0.4">
      <c r="A6" s="9">
        <v>2</v>
      </c>
      <c r="B6" s="9"/>
      <c r="C6" s="9">
        <v>29</v>
      </c>
      <c r="D6" s="13">
        <f t="shared" ref="D6:D18" si="1">D5+C5</f>
        <v>56</v>
      </c>
      <c r="E6" s="13" t="str">
        <f t="shared" si="0"/>
        <v>ZK 0+617</v>
      </c>
      <c r="F6" s="7">
        <v>2</v>
      </c>
      <c r="G6" s="7">
        <v>2</v>
      </c>
      <c r="H6" s="14"/>
      <c r="I6" s="9"/>
      <c r="J6" s="33"/>
      <c r="K6" s="33"/>
      <c r="L6" s="33"/>
      <c r="M6" s="33"/>
      <c r="N6" s="3"/>
      <c r="O6" s="3"/>
      <c r="P6" s="3"/>
      <c r="Q6" s="3"/>
      <c r="R6" s="9"/>
      <c r="S6" s="36"/>
      <c r="T6" s="37"/>
      <c r="U6" s="37"/>
      <c r="V6" s="42"/>
      <c r="W6" s="10"/>
      <c r="X6" s="11"/>
      <c r="Y6" s="10"/>
      <c r="Z6" s="12"/>
    </row>
    <row r="7" spans="1:26" s="8" customFormat="1" ht="20.100000000000001" customHeight="1" x14ac:dyDescent="0.4">
      <c r="A7" s="9">
        <v>3</v>
      </c>
      <c r="B7" s="9"/>
      <c r="C7" s="9">
        <v>30</v>
      </c>
      <c r="D7" s="13">
        <f t="shared" si="1"/>
        <v>85</v>
      </c>
      <c r="E7" s="13" t="str">
        <f t="shared" si="0"/>
        <v>ZK 0+646</v>
      </c>
      <c r="F7" s="7">
        <v>2</v>
      </c>
      <c r="G7" s="7">
        <v>2</v>
      </c>
      <c r="H7" s="14"/>
      <c r="I7" s="9"/>
      <c r="J7" s="33"/>
      <c r="K7" s="33"/>
      <c r="L7" s="33"/>
      <c r="M7" s="33"/>
      <c r="N7" s="3"/>
      <c r="O7" s="3"/>
      <c r="P7" s="3"/>
      <c r="Q7" s="3"/>
      <c r="R7" s="9"/>
      <c r="S7" s="36"/>
      <c r="T7" s="37"/>
      <c r="U7" s="37"/>
      <c r="V7" s="42"/>
      <c r="W7" s="10"/>
      <c r="X7" s="11"/>
      <c r="Y7" s="10"/>
      <c r="Z7" s="12"/>
    </row>
    <row r="8" spans="1:26" s="8" customFormat="1" ht="20.100000000000001" customHeight="1" x14ac:dyDescent="0.4">
      <c r="A8" s="9">
        <v>4</v>
      </c>
      <c r="B8" s="9"/>
      <c r="C8" s="9">
        <v>29</v>
      </c>
      <c r="D8" s="13">
        <f t="shared" si="1"/>
        <v>115</v>
      </c>
      <c r="E8" s="13" t="str">
        <f t="shared" si="0"/>
        <v>ZK 0+676</v>
      </c>
      <c r="F8" s="7">
        <v>2</v>
      </c>
      <c r="G8" s="7">
        <v>2</v>
      </c>
      <c r="H8" s="14"/>
      <c r="I8" s="9"/>
      <c r="J8" s="33"/>
      <c r="K8" s="33"/>
      <c r="L8" s="33"/>
      <c r="M8" s="33"/>
      <c r="N8" s="3"/>
      <c r="O8" s="3"/>
      <c r="P8" s="3"/>
      <c r="Q8" s="3"/>
      <c r="R8" s="9"/>
      <c r="S8" s="36"/>
      <c r="T8" s="37"/>
      <c r="U8" s="37"/>
      <c r="V8" s="42"/>
      <c r="W8" s="10"/>
      <c r="X8" s="11"/>
      <c r="Y8" s="10"/>
      <c r="Z8" s="12"/>
    </row>
    <row r="9" spans="1:26" s="8" customFormat="1" ht="20.100000000000001" customHeight="1" x14ac:dyDescent="0.4">
      <c r="A9" s="9">
        <v>5</v>
      </c>
      <c r="B9" s="9"/>
      <c r="C9" s="9">
        <v>28</v>
      </c>
      <c r="D9" s="13">
        <f t="shared" si="1"/>
        <v>144</v>
      </c>
      <c r="E9" s="13" t="str">
        <f t="shared" si="0"/>
        <v>ZK 0+705</v>
      </c>
      <c r="F9" s="7">
        <v>2</v>
      </c>
      <c r="G9" s="7">
        <v>2</v>
      </c>
      <c r="H9" s="14"/>
      <c r="I9" s="9"/>
      <c r="J9" s="33"/>
      <c r="K9" s="33"/>
      <c r="L9" s="33"/>
      <c r="M9" s="33"/>
      <c r="N9" s="3"/>
      <c r="O9" s="3"/>
      <c r="P9" s="3"/>
      <c r="Q9" s="3"/>
      <c r="R9" s="9"/>
      <c r="S9" s="36"/>
      <c r="T9" s="37"/>
      <c r="U9" s="37"/>
      <c r="V9" s="42"/>
      <c r="W9" s="10"/>
      <c r="X9" s="11"/>
      <c r="Y9" s="10"/>
      <c r="Z9" s="12"/>
    </row>
    <row r="10" spans="1:26" s="8" customFormat="1" ht="20.100000000000001" customHeight="1" x14ac:dyDescent="0.4">
      <c r="A10" s="9">
        <v>6</v>
      </c>
      <c r="B10" s="9"/>
      <c r="C10" s="9">
        <v>30</v>
      </c>
      <c r="D10" s="13">
        <f t="shared" si="1"/>
        <v>172</v>
      </c>
      <c r="E10" s="13" t="str">
        <f t="shared" si="0"/>
        <v>ZK 0+733</v>
      </c>
      <c r="F10" s="7">
        <v>2</v>
      </c>
      <c r="G10" s="7">
        <v>2</v>
      </c>
      <c r="H10" s="14"/>
      <c r="I10" s="9"/>
      <c r="J10" s="33"/>
      <c r="K10" s="33"/>
      <c r="L10" s="33"/>
      <c r="M10" s="33"/>
      <c r="N10" s="3"/>
      <c r="O10" s="3"/>
      <c r="P10" s="3"/>
      <c r="Q10" s="3"/>
      <c r="R10" s="9"/>
      <c r="S10" s="36"/>
      <c r="T10" s="37"/>
      <c r="U10" s="37"/>
      <c r="V10" s="42"/>
      <c r="W10" s="10"/>
      <c r="X10" s="11"/>
      <c r="Y10" s="10"/>
      <c r="Z10" s="12"/>
    </row>
    <row r="11" spans="1:26" s="8" customFormat="1" ht="20.100000000000001" customHeight="1" x14ac:dyDescent="0.4">
      <c r="A11" s="9">
        <v>7</v>
      </c>
      <c r="B11" s="9"/>
      <c r="C11" s="9">
        <v>28</v>
      </c>
      <c r="D11" s="13">
        <f t="shared" si="1"/>
        <v>202</v>
      </c>
      <c r="E11" s="13" t="str">
        <f t="shared" si="0"/>
        <v>ZK 0+763</v>
      </c>
      <c r="F11" s="7">
        <v>2</v>
      </c>
      <c r="G11" s="7">
        <v>2</v>
      </c>
      <c r="H11" s="14"/>
      <c r="I11" s="9"/>
      <c r="J11" s="33"/>
      <c r="K11" s="33"/>
      <c r="L11" s="33"/>
      <c r="M11" s="33"/>
      <c r="N11" s="3"/>
      <c r="O11" s="3"/>
      <c r="P11" s="3"/>
      <c r="Q11" s="3"/>
      <c r="R11" s="9"/>
      <c r="S11" s="36"/>
      <c r="T11" s="37"/>
      <c r="U11" s="37"/>
      <c r="V11" s="42"/>
      <c r="W11" s="10"/>
      <c r="X11" s="11"/>
      <c r="Y11" s="10"/>
      <c r="Z11" s="12"/>
    </row>
    <row r="12" spans="1:26" s="8" customFormat="1" ht="20.100000000000001" customHeight="1" x14ac:dyDescent="0.4">
      <c r="A12" s="9">
        <v>8</v>
      </c>
      <c r="B12" s="9"/>
      <c r="C12" s="9">
        <v>29</v>
      </c>
      <c r="D12" s="13">
        <f t="shared" si="1"/>
        <v>230</v>
      </c>
      <c r="E12" s="13" t="str">
        <f t="shared" si="0"/>
        <v>ZK 0+791</v>
      </c>
      <c r="F12" s="7">
        <v>2</v>
      </c>
      <c r="G12" s="7">
        <v>2</v>
      </c>
      <c r="H12" s="14"/>
      <c r="I12" s="9"/>
      <c r="J12" s="33"/>
      <c r="K12" s="33"/>
      <c r="L12" s="33"/>
      <c r="M12" s="33"/>
      <c r="N12" s="3"/>
      <c r="O12" s="3"/>
      <c r="P12" s="3"/>
      <c r="Q12" s="3"/>
      <c r="R12" s="9"/>
      <c r="S12" s="36"/>
      <c r="T12" s="37"/>
      <c r="U12" s="37"/>
      <c r="V12" s="42"/>
      <c r="W12" s="10"/>
      <c r="X12" s="11"/>
      <c r="Y12" s="10"/>
      <c r="Z12" s="12"/>
    </row>
    <row r="13" spans="1:26" s="8" customFormat="1" ht="20.100000000000001" customHeight="1" x14ac:dyDescent="0.4">
      <c r="A13" s="9">
        <v>9</v>
      </c>
      <c r="B13" s="9"/>
      <c r="C13" s="9">
        <v>29</v>
      </c>
      <c r="D13" s="13">
        <f t="shared" si="1"/>
        <v>259</v>
      </c>
      <c r="E13" s="13" t="str">
        <f t="shared" si="0"/>
        <v>ZK 0+820</v>
      </c>
      <c r="F13" s="7">
        <v>2</v>
      </c>
      <c r="G13" s="7">
        <v>2</v>
      </c>
      <c r="H13" s="14"/>
      <c r="I13" s="9"/>
      <c r="J13" s="33"/>
      <c r="K13" s="33"/>
      <c r="L13" s="33"/>
      <c r="M13" s="33"/>
      <c r="N13" s="3"/>
      <c r="O13" s="3"/>
      <c r="P13" s="3"/>
      <c r="Q13" s="3"/>
      <c r="R13" s="9"/>
      <c r="S13" s="36"/>
      <c r="T13" s="37"/>
      <c r="U13" s="37"/>
      <c r="V13" s="42"/>
      <c r="W13" s="10"/>
      <c r="X13" s="11"/>
      <c r="Y13" s="10"/>
      <c r="Z13" s="12"/>
    </row>
    <row r="14" spans="1:26" s="8" customFormat="1" ht="20.100000000000001" customHeight="1" x14ac:dyDescent="0.4">
      <c r="A14" s="9">
        <v>10</v>
      </c>
      <c r="B14" s="9"/>
      <c r="C14" s="9">
        <v>30</v>
      </c>
      <c r="D14" s="13">
        <f t="shared" si="1"/>
        <v>288</v>
      </c>
      <c r="E14" s="13" t="str">
        <f t="shared" si="0"/>
        <v>ZK 0+849</v>
      </c>
      <c r="F14" s="7">
        <v>2</v>
      </c>
      <c r="G14" s="7">
        <v>2</v>
      </c>
      <c r="H14" s="14"/>
      <c r="I14" s="9"/>
      <c r="J14" s="33"/>
      <c r="K14" s="33"/>
      <c r="L14" s="33"/>
      <c r="M14" s="33"/>
      <c r="N14" s="3"/>
      <c r="O14" s="3"/>
      <c r="P14" s="3"/>
      <c r="Q14" s="3"/>
      <c r="R14" s="9"/>
      <c r="S14" s="36"/>
      <c r="T14" s="37"/>
      <c r="U14" s="37"/>
      <c r="V14" s="42"/>
      <c r="W14" s="10"/>
      <c r="X14" s="11"/>
      <c r="Y14" s="10"/>
      <c r="Z14" s="12"/>
    </row>
    <row r="15" spans="1:26" s="8" customFormat="1" ht="20.100000000000001" customHeight="1" x14ac:dyDescent="0.4">
      <c r="A15" s="9">
        <v>11</v>
      </c>
      <c r="B15" s="9"/>
      <c r="C15" s="9">
        <v>28</v>
      </c>
      <c r="D15" s="13">
        <f t="shared" si="1"/>
        <v>318</v>
      </c>
      <c r="E15" s="13" t="str">
        <f t="shared" si="0"/>
        <v>ZK 0+879</v>
      </c>
      <c r="F15" s="7">
        <v>2</v>
      </c>
      <c r="G15" s="7">
        <v>2</v>
      </c>
      <c r="H15" s="14"/>
      <c r="I15" s="9"/>
      <c r="J15" s="33"/>
      <c r="K15" s="33"/>
      <c r="L15" s="33"/>
      <c r="M15" s="33"/>
      <c r="N15" s="3"/>
      <c r="O15" s="3"/>
      <c r="P15" s="3"/>
      <c r="Q15" s="3"/>
      <c r="R15" s="9"/>
      <c r="S15" s="36"/>
      <c r="T15" s="37"/>
      <c r="U15" s="37"/>
      <c r="V15" s="42"/>
      <c r="W15" s="10"/>
      <c r="X15" s="11"/>
      <c r="Y15" s="10"/>
      <c r="Z15" s="12"/>
    </row>
    <row r="16" spans="1:26" s="8" customFormat="1" ht="20.100000000000001" customHeight="1" x14ac:dyDescent="0.4">
      <c r="A16" s="9">
        <v>12</v>
      </c>
      <c r="B16" s="9"/>
      <c r="C16" s="9">
        <v>28</v>
      </c>
      <c r="D16" s="13">
        <f t="shared" si="1"/>
        <v>346</v>
      </c>
      <c r="E16" s="13" t="str">
        <f t="shared" si="0"/>
        <v>ZK 0+907</v>
      </c>
      <c r="F16" s="7">
        <v>2</v>
      </c>
      <c r="G16" s="7">
        <v>2</v>
      </c>
      <c r="H16" s="14"/>
      <c r="I16" s="9"/>
      <c r="J16" s="33"/>
      <c r="K16" s="33"/>
      <c r="L16" s="33"/>
      <c r="M16" s="33"/>
      <c r="N16" s="3"/>
      <c r="O16" s="3"/>
      <c r="P16" s="3"/>
      <c r="Q16" s="3"/>
      <c r="R16" s="9"/>
      <c r="S16" s="36"/>
      <c r="T16" s="37"/>
      <c r="U16" s="37"/>
      <c r="V16" s="42"/>
      <c r="W16" s="10"/>
      <c r="X16" s="11"/>
      <c r="Y16" s="10"/>
      <c r="Z16" s="12"/>
    </row>
    <row r="17" spans="1:26" s="8" customFormat="1" ht="20.100000000000001" customHeight="1" x14ac:dyDescent="0.4">
      <c r="A17" s="9">
        <v>13</v>
      </c>
      <c r="B17" s="9"/>
      <c r="C17" s="9">
        <v>30</v>
      </c>
      <c r="D17" s="13">
        <f t="shared" si="1"/>
        <v>374</v>
      </c>
      <c r="E17" s="13" t="str">
        <f t="shared" si="0"/>
        <v>ZK 0+935</v>
      </c>
      <c r="F17" s="7">
        <v>2</v>
      </c>
      <c r="G17" s="7">
        <v>2</v>
      </c>
      <c r="H17" s="14"/>
      <c r="I17" s="9"/>
      <c r="J17" s="33"/>
      <c r="K17" s="33"/>
      <c r="L17" s="33"/>
      <c r="M17" s="33"/>
      <c r="N17" s="3"/>
      <c r="O17" s="3"/>
      <c r="P17" s="3"/>
      <c r="Q17" s="3"/>
      <c r="R17" s="9"/>
      <c r="S17" s="36"/>
      <c r="T17" s="37"/>
      <c r="U17" s="37"/>
      <c r="V17" s="42"/>
      <c r="W17" s="10"/>
      <c r="X17" s="11"/>
      <c r="Y17" s="10"/>
      <c r="Z17" s="12"/>
    </row>
    <row r="18" spans="1:26" s="8" customFormat="1" ht="20.100000000000001" customHeight="1" x14ac:dyDescent="0.4">
      <c r="A18" s="9">
        <v>14</v>
      </c>
      <c r="B18" s="9"/>
      <c r="C18" s="9">
        <v>30</v>
      </c>
      <c r="D18" s="13">
        <f t="shared" si="1"/>
        <v>404</v>
      </c>
      <c r="E18" s="13" t="str">
        <f t="shared" si="0"/>
        <v>ZK 0+965</v>
      </c>
      <c r="F18" s="7">
        <v>2</v>
      </c>
      <c r="G18" s="7">
        <v>2</v>
      </c>
      <c r="H18" s="14"/>
      <c r="I18" s="9"/>
      <c r="J18" s="33"/>
      <c r="K18" s="33"/>
      <c r="L18" s="33"/>
      <c r="M18" s="33"/>
      <c r="N18" s="3"/>
      <c r="O18" s="3"/>
      <c r="P18" s="3"/>
      <c r="Q18" s="3"/>
      <c r="R18" s="9"/>
      <c r="S18" s="36"/>
      <c r="T18" s="37"/>
      <c r="U18" s="37"/>
      <c r="V18" s="42"/>
      <c r="W18" s="10"/>
      <c r="X18" s="11"/>
      <c r="Y18" s="10"/>
      <c r="Z18" s="12"/>
    </row>
    <row r="19" spans="1:26" x14ac:dyDescent="0.4">
      <c r="C19" s="1"/>
      <c r="Y19" s="3"/>
    </row>
    <row r="20" spans="1:26" x14ac:dyDescent="0.4">
      <c r="C20" s="1"/>
      <c r="L20" s="4"/>
      <c r="N20" s="44"/>
      <c r="Y20" s="3"/>
    </row>
    <row r="21" spans="1:26" x14ac:dyDescent="0.4">
      <c r="C21" s="1"/>
      <c r="Y21" s="3"/>
    </row>
    <row r="22" spans="1:26" x14ac:dyDescent="0.4">
      <c r="C22" s="1"/>
      <c r="Y22" s="3"/>
    </row>
    <row r="23" spans="1:26" x14ac:dyDescent="0.4">
      <c r="C23" s="1"/>
      <c r="Y23" s="3"/>
    </row>
    <row r="24" spans="1:26" x14ac:dyDescent="0.4">
      <c r="C24" s="1"/>
      <c r="Y24" s="3"/>
    </row>
    <row r="25" spans="1:26" x14ac:dyDescent="0.4">
      <c r="C25" s="1"/>
      <c r="Y25" s="3"/>
    </row>
    <row r="26" spans="1:26" x14ac:dyDescent="0.4">
      <c r="C26" s="1"/>
      <c r="Y26" s="3"/>
    </row>
    <row r="27" spans="1:26" x14ac:dyDescent="0.4">
      <c r="C27" s="1"/>
      <c r="Y27" s="3"/>
    </row>
    <row r="28" spans="1:26" x14ac:dyDescent="0.4">
      <c r="C28" s="1"/>
      <c r="Y28" s="3"/>
    </row>
    <row r="29" spans="1:26" x14ac:dyDescent="0.4">
      <c r="C29" s="1"/>
      <c r="Y29" s="3"/>
    </row>
    <row r="30" spans="1:26" x14ac:dyDescent="0.4">
      <c r="C30" s="1"/>
      <c r="Y30" s="3"/>
    </row>
    <row r="31" spans="1:26" x14ac:dyDescent="0.4">
      <c r="C31" s="1"/>
      <c r="Y31" s="3"/>
    </row>
    <row r="32" spans="1:26" x14ac:dyDescent="0.4">
      <c r="C32" s="1"/>
      <c r="Y32" s="3"/>
    </row>
    <row r="33" spans="3:25" x14ac:dyDescent="0.4">
      <c r="C33" s="1"/>
      <c r="Y33" s="3"/>
    </row>
    <row r="34" spans="3:25" x14ac:dyDescent="0.4">
      <c r="C34" s="1"/>
      <c r="Y34" s="3"/>
    </row>
    <row r="35" spans="3:25" x14ac:dyDescent="0.4">
      <c r="C35" s="1"/>
      <c r="Y35" s="3"/>
    </row>
    <row r="36" spans="3:25" x14ac:dyDescent="0.4">
      <c r="C36" s="1"/>
      <c r="Y36" s="3"/>
    </row>
    <row r="37" spans="3:25" x14ac:dyDescent="0.4">
      <c r="C37" s="1"/>
      <c r="Y37" s="3"/>
    </row>
    <row r="38" spans="3:25" x14ac:dyDescent="0.4">
      <c r="C38" s="1"/>
      <c r="Y38" s="3"/>
    </row>
    <row r="39" spans="3:25" x14ac:dyDescent="0.4">
      <c r="C39" s="1"/>
      <c r="Y39" s="3"/>
    </row>
    <row r="40" spans="3:25" x14ac:dyDescent="0.4">
      <c r="C40" s="1"/>
      <c r="Y40" s="3"/>
    </row>
    <row r="41" spans="3:25" x14ac:dyDescent="0.4">
      <c r="C41" s="1"/>
      <c r="Y41" s="3"/>
    </row>
    <row r="42" spans="3:25" x14ac:dyDescent="0.4">
      <c r="C42" s="1"/>
      <c r="Y42" s="3"/>
    </row>
    <row r="43" spans="3:25" x14ac:dyDescent="0.4">
      <c r="C43" s="1"/>
      <c r="Y43" s="3"/>
    </row>
    <row r="44" spans="3:25" x14ac:dyDescent="0.4">
      <c r="C44" s="1"/>
      <c r="Y44" s="3"/>
    </row>
    <row r="45" spans="3:25" x14ac:dyDescent="0.4">
      <c r="C45" s="1"/>
      <c r="Y45" s="3"/>
    </row>
    <row r="46" spans="3:25" x14ac:dyDescent="0.4">
      <c r="C46" s="1"/>
      <c r="Y46" s="3"/>
    </row>
    <row r="47" spans="3:25" x14ac:dyDescent="0.4">
      <c r="C47" s="1"/>
      <c r="Y47" s="3"/>
    </row>
    <row r="48" spans="3:25" x14ac:dyDescent="0.4">
      <c r="C48" s="1"/>
      <c r="Y48" s="3"/>
    </row>
    <row r="49" spans="3:25" x14ac:dyDescent="0.4">
      <c r="C49" s="1"/>
      <c r="Y49" s="3"/>
    </row>
    <row r="50" spans="3:25" x14ac:dyDescent="0.4">
      <c r="C50" s="1"/>
      <c r="Y50" s="3"/>
    </row>
    <row r="51" spans="3:25" x14ac:dyDescent="0.4">
      <c r="C51" s="1"/>
      <c r="Y51" s="3"/>
    </row>
    <row r="52" spans="3:25" x14ac:dyDescent="0.4">
      <c r="C52" s="1"/>
      <c r="Y52" s="3"/>
    </row>
    <row r="53" spans="3:25" x14ac:dyDescent="0.4">
      <c r="C53" s="1"/>
      <c r="Y53" s="3"/>
    </row>
    <row r="54" spans="3:25" x14ac:dyDescent="0.4">
      <c r="C54" s="1"/>
      <c r="Y5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Terrence</dc:creator>
  <cp:lastModifiedBy>Song HSU</cp:lastModifiedBy>
  <dcterms:created xsi:type="dcterms:W3CDTF">2018-03-18T08:19:31Z</dcterms:created>
  <dcterms:modified xsi:type="dcterms:W3CDTF">2020-10-29T06:03:13Z</dcterms:modified>
</cp:coreProperties>
</file>