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960" tabRatio="470" activeTab="2"/>
  </bookViews>
  <sheets>
    <sheet name="LD信息" sheetId="12" r:id="rId1"/>
    <sheet name="LN描述信息" sheetId="13" r:id="rId2"/>
    <sheet name="LN模板" sheetId="11" r:id="rId3"/>
  </sheets>
  <calcPr calcId="144525"/>
</workbook>
</file>

<file path=xl/sharedStrings.xml><?xml version="1.0" encoding="utf-8"?>
<sst xmlns="http://schemas.openxmlformats.org/spreadsheetml/2006/main" count="1114" uniqueCount="193">
  <si>
    <t>ld_id</t>
  </si>
  <si>
    <t>IEDName</t>
  </si>
  <si>
    <t>LDevice</t>
  </si>
  <si>
    <t>LDevice_desc</t>
  </si>
  <si>
    <t>GroupNoStartID</t>
  </si>
  <si>
    <t>device_id</t>
  </si>
  <si>
    <t>ip</t>
  </si>
  <si>
    <t>port</t>
  </si>
  <si>
    <t>SDHDcmd</t>
  </si>
  <si>
    <t>T1aMONT</t>
  </si>
  <si>
    <t>1000kV_1#主变A相</t>
  </si>
  <si>
    <t>1220063525158780928</t>
  </si>
  <si>
    <t>192.168.68.3</t>
  </si>
  <si>
    <t>T1bMONT</t>
  </si>
  <si>
    <t>1000kV_1#主变B相</t>
  </si>
  <si>
    <t>1220063525158780929</t>
  </si>
  <si>
    <t>T1cMONT</t>
  </si>
  <si>
    <t>1000kV_1#主变C相</t>
  </si>
  <si>
    <t>1220063525158780930</t>
  </si>
  <si>
    <t>T3aMONT</t>
  </si>
  <si>
    <t>1000kV_3#主变A相</t>
  </si>
  <si>
    <t>1220063525158780931</t>
  </si>
  <si>
    <t>T3bMONT</t>
  </si>
  <si>
    <t>1000kV_3#主变B相</t>
  </si>
  <si>
    <t>1220063525158780932</t>
  </si>
  <si>
    <t>T3cMONT</t>
  </si>
  <si>
    <t>1000kV_3#主变C相</t>
  </si>
  <si>
    <t>1220063525158780933</t>
  </si>
  <si>
    <t>T4aMONT</t>
  </si>
  <si>
    <t>1000kV_4#主变A相</t>
  </si>
  <si>
    <t>1220063525158780934</t>
  </si>
  <si>
    <t>T4bMONT</t>
  </si>
  <si>
    <t>1000kV_4#主变B相</t>
  </si>
  <si>
    <t>1220063525158780935</t>
  </si>
  <si>
    <t>T4cMONT</t>
  </si>
  <si>
    <t>1000kV_4#主变C相</t>
  </si>
  <si>
    <t>1220063525158780936</t>
  </si>
  <si>
    <t>EY2aMONT</t>
  </si>
  <si>
    <t>1000kV_鄂岳Ⅱ线A相</t>
  </si>
  <si>
    <t>1220063525158780937</t>
  </si>
  <si>
    <t>EY2bMONT</t>
  </si>
  <si>
    <t>1000kV_鄂岳Ⅱ线B相</t>
  </si>
  <si>
    <t>1220063525158780938</t>
  </si>
  <si>
    <t>EY2cMONT</t>
  </si>
  <si>
    <t>1000kV_鄂岳Ⅱ线C相</t>
  </si>
  <si>
    <t>1220063525158780939</t>
  </si>
  <si>
    <t>YD1aMONT</t>
  </si>
  <si>
    <t>1000kV_岳定Ⅰ线A相</t>
  </si>
  <si>
    <t>1220063525158780940</t>
  </si>
  <si>
    <t>YD1bMONT</t>
  </si>
  <si>
    <t>1000kV_岳定Ⅰ线B相</t>
  </si>
  <si>
    <t>1220063525158780941</t>
  </si>
  <si>
    <t>YD1cMONT</t>
  </si>
  <si>
    <t>1000kV_岳定Ⅰ线C相</t>
  </si>
  <si>
    <t>1220063525158780942</t>
  </si>
  <si>
    <t>YD2aMONT</t>
  </si>
  <si>
    <t>1000kV_岳定Ⅱ线A相</t>
  </si>
  <si>
    <t>1220063525158780943</t>
  </si>
  <si>
    <t>YD2bMONT</t>
  </si>
  <si>
    <t>1000kV_岳定Ⅱ线B相</t>
  </si>
  <si>
    <t>1220063525158780944</t>
  </si>
  <si>
    <t>YD2cMONT</t>
  </si>
  <si>
    <t>1000kV_岳定Ⅱ线C相</t>
  </si>
  <si>
    <t>1220063525158780945</t>
  </si>
  <si>
    <t>vcard_id</t>
  </si>
  <si>
    <t>group_no</t>
  </si>
  <si>
    <t>vcard_desc</t>
  </si>
  <si>
    <t>油色谱监测1</t>
  </si>
  <si>
    <t>备用</t>
  </si>
  <si>
    <t>接地电流1</t>
  </si>
  <si>
    <t>铁芯接地</t>
  </si>
  <si>
    <t>接地电流2</t>
  </si>
  <si>
    <t>夹件接地</t>
  </si>
  <si>
    <t>接地电流3</t>
  </si>
  <si>
    <t>接地电流4</t>
  </si>
  <si>
    <t>特高频局放监测1</t>
  </si>
  <si>
    <t>升高座法兰连接处特高频</t>
  </si>
  <si>
    <t>特高频局放监测2</t>
  </si>
  <si>
    <t>特高频备用</t>
  </si>
  <si>
    <t>特高频局放监测3</t>
  </si>
  <si>
    <t>特高频局放监测4</t>
  </si>
  <si>
    <t>高频局放监测1</t>
  </si>
  <si>
    <t>高频局放监测2</t>
  </si>
  <si>
    <t>高频局放监测3</t>
  </si>
  <si>
    <t>高频局放监测4</t>
  </si>
  <si>
    <t>射频局放监测1</t>
  </si>
  <si>
    <t>设备处射频#1</t>
  </si>
  <si>
    <t>超声局放监测1</t>
  </si>
  <si>
    <t>升高座处超声</t>
  </si>
  <si>
    <t>超声局放监测2</t>
  </si>
  <si>
    <t>升高座折弯处超声</t>
  </si>
  <si>
    <t>超声局放监测3</t>
  </si>
  <si>
    <t>升高座引线出头处超声</t>
  </si>
  <si>
    <t>超声局放监测4</t>
  </si>
  <si>
    <t>升高座法兰根部超声</t>
  </si>
  <si>
    <t>超声局放监测5</t>
  </si>
  <si>
    <t>升高座右侧超声</t>
  </si>
  <si>
    <t>超声局放监测6</t>
  </si>
  <si>
    <t>油枕侧左侧超声</t>
  </si>
  <si>
    <t>超声局放监测7</t>
  </si>
  <si>
    <t>油枕侧右侧超声</t>
  </si>
  <si>
    <t>超声局放监测8</t>
  </si>
  <si>
    <t>低压套管下超声</t>
  </si>
  <si>
    <t>超声局放监测9</t>
  </si>
  <si>
    <t>中压套管下超声</t>
  </si>
  <si>
    <t>超声局放监测10</t>
  </si>
  <si>
    <t>爬梯左侧超声</t>
  </si>
  <si>
    <t>超声局放监测11</t>
  </si>
  <si>
    <t>爬梯右侧超声</t>
  </si>
  <si>
    <t>超声局放监测12</t>
  </si>
  <si>
    <t>升高座左侧超声</t>
  </si>
  <si>
    <t>振动监测1</t>
  </si>
  <si>
    <t>升高座处振动</t>
  </si>
  <si>
    <t>振动监测2</t>
  </si>
  <si>
    <t xml:space="preserve">升高座引线出头处振动 </t>
  </si>
  <si>
    <t>振动监测3</t>
  </si>
  <si>
    <t xml:space="preserve">油枕侧左侧 </t>
  </si>
  <si>
    <t>振动监测4</t>
  </si>
  <si>
    <t>低压套管下振动</t>
  </si>
  <si>
    <t>振动监测5</t>
  </si>
  <si>
    <t>爬梯左侧振动</t>
  </si>
  <si>
    <t>振动监测6</t>
  </si>
  <si>
    <t>升高座左侧振动</t>
  </si>
  <si>
    <t>振动监测7</t>
  </si>
  <si>
    <t>振动监测8</t>
  </si>
  <si>
    <t>本体非电量</t>
  </si>
  <si>
    <t>综合分析</t>
  </si>
  <si>
    <t>录播</t>
  </si>
  <si>
    <t>套管介损</t>
  </si>
  <si>
    <t>套管局放</t>
  </si>
  <si>
    <t>套管油状态</t>
  </si>
  <si>
    <t>ln_class</t>
  </si>
  <si>
    <t>desc_cn</t>
  </si>
  <si>
    <t>sen_type</t>
  </si>
  <si>
    <t>commu_type</t>
  </si>
  <si>
    <t>ln_inst</t>
  </si>
  <si>
    <t>s_addr</t>
  </si>
  <si>
    <t>channel</t>
  </si>
  <si>
    <t>smpInterval</t>
  </si>
  <si>
    <t>nxtSmpTime</t>
  </si>
  <si>
    <t>SIML</t>
  </si>
  <si>
    <t>guquan</t>
  </si>
  <si>
    <t>06_0</t>
  </si>
  <si>
    <t>2099-12-31 00:00</t>
  </si>
  <si>
    <t>MMXN</t>
  </si>
  <si>
    <t>05_0</t>
  </si>
  <si>
    <t>05_1</t>
  </si>
  <si>
    <t>05_2</t>
  </si>
  <si>
    <t>05_3</t>
  </si>
  <si>
    <t>SPDC</t>
  </si>
  <si>
    <t>04_0</t>
  </si>
  <si>
    <t>04_1</t>
  </si>
  <si>
    <t>04_2</t>
  </si>
  <si>
    <t>04_3</t>
  </si>
  <si>
    <t>01_0</t>
  </si>
  <si>
    <t>01_1</t>
  </si>
  <si>
    <t>01_2</t>
  </si>
  <si>
    <t>01_3</t>
  </si>
  <si>
    <t>09_3</t>
  </si>
  <si>
    <t>SPDA</t>
  </si>
  <si>
    <t>02_0</t>
  </si>
  <si>
    <t>02_1</t>
  </si>
  <si>
    <t>02_2</t>
  </si>
  <si>
    <t>02_3</t>
  </si>
  <si>
    <t>02_4</t>
  </si>
  <si>
    <t>02_5</t>
  </si>
  <si>
    <t>02_6</t>
  </si>
  <si>
    <t>02_7</t>
  </si>
  <si>
    <t>02_8</t>
  </si>
  <si>
    <t>02_9</t>
  </si>
  <si>
    <t>02_10</t>
  </si>
  <si>
    <t>02_11</t>
  </si>
  <si>
    <t>SVBR</t>
  </si>
  <si>
    <t>03_0</t>
  </si>
  <si>
    <t>03_1</t>
  </si>
  <si>
    <t>03_2</t>
  </si>
  <si>
    <t>03_3</t>
  </si>
  <si>
    <t>03_4</t>
  </si>
  <si>
    <t>03_5</t>
  </si>
  <si>
    <t>03_6</t>
  </si>
  <si>
    <t>03_7</t>
  </si>
  <si>
    <t>SPTR</t>
  </si>
  <si>
    <t>16_0</t>
  </si>
  <si>
    <t>GGIO</t>
  </si>
  <si>
    <t>10_0</t>
  </si>
  <si>
    <t>RDRE</t>
  </si>
  <si>
    <t>101_0</t>
  </si>
  <si>
    <t>ZBSH</t>
  </si>
  <si>
    <t>13_0</t>
  </si>
  <si>
    <t>SPDB</t>
  </si>
  <si>
    <t>12_0</t>
  </si>
  <si>
    <t>SIMH</t>
  </si>
  <si>
    <t>11_0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</si>
</sst>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2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5" fillId="0" borderId="0" xfId="0" applyFont="1" applyAlignment="1"/>
    <xf numFmtId="0" fontId="4" fillId="0" borderId="0" xfId="0" applyFont="1">
      <alignment vertical="center"/>
    </xf>
    <xf numFmtId="22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pane ySplit="1" topLeftCell="A2" activePane="bottomLeft" state="frozen"/>
      <selection/>
      <selection pane="bottomLeft" activeCell="H1" sqref="H1"/>
    </sheetView>
  </sheetViews>
  <sheetFormatPr defaultColWidth="8.875" defaultRowHeight="16.8" outlineLevelCol="7"/>
  <cols>
    <col min="1" max="1" width="8.875" style="2"/>
    <col min="2" max="2" width="11.75" style="2" customWidth="1"/>
    <col min="3" max="3" width="15.25" style="2" customWidth="1"/>
    <col min="4" max="4" width="22.625" style="2" customWidth="1"/>
    <col min="5" max="5" width="21.5" style="2" customWidth="1"/>
    <col min="6" max="6" width="23.5" style="2" customWidth="1"/>
    <col min="7" max="7" width="17.5" style="2" customWidth="1"/>
  </cols>
  <sheetData>
    <row r="1" s="14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pans="1:8">
      <c r="A2" s="5">
        <v>1</v>
      </c>
      <c r="B2" s="5" t="s">
        <v>8</v>
      </c>
      <c r="C2" s="5" t="s">
        <v>9</v>
      </c>
      <c r="D2" s="5" t="s">
        <v>10</v>
      </c>
      <c r="E2" s="5">
        <f t="shared" ref="E2:E7" si="0">A2*100+1</f>
        <v>101</v>
      </c>
      <c r="F2" s="2" t="s">
        <v>11</v>
      </c>
      <c r="G2" s="2" t="s">
        <v>12</v>
      </c>
      <c r="H2">
        <v>9400</v>
      </c>
    </row>
    <row r="3" spans="1:8">
      <c r="A3" s="5">
        <v>2</v>
      </c>
      <c r="B3" s="5" t="s">
        <v>8</v>
      </c>
      <c r="C3" s="5" t="s">
        <v>13</v>
      </c>
      <c r="D3" s="5" t="s">
        <v>14</v>
      </c>
      <c r="E3" s="5">
        <f t="shared" si="0"/>
        <v>201</v>
      </c>
      <c r="F3" s="2" t="s">
        <v>15</v>
      </c>
      <c r="G3" s="2" t="s">
        <v>12</v>
      </c>
      <c r="H3">
        <v>9400</v>
      </c>
    </row>
    <row r="4" spans="1:8">
      <c r="A4" s="5">
        <v>3</v>
      </c>
      <c r="B4" s="5" t="s">
        <v>8</v>
      </c>
      <c r="C4" s="5" t="s">
        <v>16</v>
      </c>
      <c r="D4" s="5" t="s">
        <v>17</v>
      </c>
      <c r="E4" s="5">
        <f t="shared" si="0"/>
        <v>301</v>
      </c>
      <c r="F4" s="2" t="s">
        <v>18</v>
      </c>
      <c r="G4" s="2" t="s">
        <v>12</v>
      </c>
      <c r="H4">
        <v>9400</v>
      </c>
    </row>
    <row r="5" spans="1:8">
      <c r="A5" s="5">
        <v>4</v>
      </c>
      <c r="B5" s="5" t="s">
        <v>8</v>
      </c>
      <c r="C5" s="5" t="s">
        <v>19</v>
      </c>
      <c r="D5" s="5" t="s">
        <v>20</v>
      </c>
      <c r="E5" s="5">
        <f t="shared" si="0"/>
        <v>401</v>
      </c>
      <c r="F5" s="2" t="s">
        <v>21</v>
      </c>
      <c r="G5" s="2" t="s">
        <v>12</v>
      </c>
      <c r="H5">
        <v>9400</v>
      </c>
    </row>
    <row r="6" spans="1:8">
      <c r="A6" s="5">
        <v>5</v>
      </c>
      <c r="B6" s="5" t="s">
        <v>8</v>
      </c>
      <c r="C6" s="5" t="s">
        <v>22</v>
      </c>
      <c r="D6" s="5" t="s">
        <v>23</v>
      </c>
      <c r="E6" s="5">
        <f t="shared" si="0"/>
        <v>501</v>
      </c>
      <c r="F6" s="2" t="s">
        <v>24</v>
      </c>
      <c r="G6" s="2" t="s">
        <v>12</v>
      </c>
      <c r="H6">
        <v>9400</v>
      </c>
    </row>
    <row r="7" spans="1:8">
      <c r="A7" s="5">
        <v>6</v>
      </c>
      <c r="B7" s="5" t="s">
        <v>8</v>
      </c>
      <c r="C7" s="5" t="s">
        <v>25</v>
      </c>
      <c r="D7" s="5" t="s">
        <v>26</v>
      </c>
      <c r="E7" s="5">
        <f t="shared" si="0"/>
        <v>601</v>
      </c>
      <c r="F7" s="2" t="s">
        <v>27</v>
      </c>
      <c r="G7" s="2" t="s">
        <v>12</v>
      </c>
      <c r="H7">
        <v>9400</v>
      </c>
    </row>
    <row r="8" spans="1:8">
      <c r="A8" s="5">
        <v>7</v>
      </c>
      <c r="B8" s="5" t="s">
        <v>8</v>
      </c>
      <c r="C8" s="5" t="s">
        <v>28</v>
      </c>
      <c r="D8" s="5" t="s">
        <v>29</v>
      </c>
      <c r="E8" s="5">
        <f t="shared" ref="E8:E13" si="1">A8*100+1</f>
        <v>701</v>
      </c>
      <c r="F8" s="2" t="s">
        <v>30</v>
      </c>
      <c r="G8" s="2" t="s">
        <v>12</v>
      </c>
      <c r="H8">
        <v>9400</v>
      </c>
    </row>
    <row r="9" spans="1:8">
      <c r="A9" s="5">
        <v>8</v>
      </c>
      <c r="B9" s="5" t="s">
        <v>8</v>
      </c>
      <c r="C9" s="5" t="s">
        <v>31</v>
      </c>
      <c r="D9" s="5" t="s">
        <v>32</v>
      </c>
      <c r="E9" s="5">
        <f t="shared" si="1"/>
        <v>801</v>
      </c>
      <c r="F9" s="2" t="s">
        <v>33</v>
      </c>
      <c r="G9" s="2" t="s">
        <v>12</v>
      </c>
      <c r="H9">
        <v>9400</v>
      </c>
    </row>
    <row r="10" spans="1:8">
      <c r="A10" s="5">
        <v>9</v>
      </c>
      <c r="B10" s="5" t="s">
        <v>8</v>
      </c>
      <c r="C10" s="5" t="s">
        <v>34</v>
      </c>
      <c r="D10" s="5" t="s">
        <v>35</v>
      </c>
      <c r="E10" s="5">
        <f t="shared" si="1"/>
        <v>901</v>
      </c>
      <c r="F10" s="2" t="s">
        <v>36</v>
      </c>
      <c r="G10" s="2" t="s">
        <v>12</v>
      </c>
      <c r="H10">
        <v>9400</v>
      </c>
    </row>
    <row r="11" spans="1:8">
      <c r="A11" s="5">
        <v>10</v>
      </c>
      <c r="B11" s="5" t="s">
        <v>8</v>
      </c>
      <c r="C11" s="5" t="s">
        <v>37</v>
      </c>
      <c r="D11" s="5" t="s">
        <v>38</v>
      </c>
      <c r="E11" s="5">
        <f t="shared" si="1"/>
        <v>1001</v>
      </c>
      <c r="F11" s="2" t="s">
        <v>39</v>
      </c>
      <c r="G11" s="2" t="s">
        <v>12</v>
      </c>
      <c r="H11">
        <v>9400</v>
      </c>
    </row>
    <row r="12" spans="1:8">
      <c r="A12" s="5">
        <v>11</v>
      </c>
      <c r="B12" s="5" t="s">
        <v>8</v>
      </c>
      <c r="C12" s="5" t="s">
        <v>40</v>
      </c>
      <c r="D12" s="5" t="s">
        <v>41</v>
      </c>
      <c r="E12" s="5">
        <f t="shared" si="1"/>
        <v>1101</v>
      </c>
      <c r="F12" s="2" t="s">
        <v>42</v>
      </c>
      <c r="G12" s="2" t="s">
        <v>12</v>
      </c>
      <c r="H12">
        <v>9400</v>
      </c>
    </row>
    <row r="13" spans="1:8">
      <c r="A13" s="5">
        <v>12</v>
      </c>
      <c r="B13" s="5" t="s">
        <v>8</v>
      </c>
      <c r="C13" s="5" t="s">
        <v>43</v>
      </c>
      <c r="D13" s="5" t="s">
        <v>44</v>
      </c>
      <c r="E13" s="5">
        <f t="shared" si="1"/>
        <v>1201</v>
      </c>
      <c r="F13" s="2" t="s">
        <v>45</v>
      </c>
      <c r="G13" s="2" t="s">
        <v>12</v>
      </c>
      <c r="H13">
        <v>9400</v>
      </c>
    </row>
    <row r="14" spans="1:8">
      <c r="A14" s="5">
        <v>13</v>
      </c>
      <c r="B14" s="5" t="s">
        <v>8</v>
      </c>
      <c r="C14" s="5" t="s">
        <v>46</v>
      </c>
      <c r="D14" s="5" t="s">
        <v>47</v>
      </c>
      <c r="E14" s="5">
        <f t="shared" ref="E14:E19" si="2">A14*100+1</f>
        <v>1301</v>
      </c>
      <c r="F14" s="2" t="s">
        <v>48</v>
      </c>
      <c r="G14" s="2" t="s">
        <v>12</v>
      </c>
      <c r="H14">
        <v>9400</v>
      </c>
    </row>
    <row r="15" spans="1:8">
      <c r="A15" s="5">
        <v>14</v>
      </c>
      <c r="B15" s="5" t="s">
        <v>8</v>
      </c>
      <c r="C15" s="5" t="s">
        <v>49</v>
      </c>
      <c r="D15" s="5" t="s">
        <v>50</v>
      </c>
      <c r="E15" s="5">
        <f t="shared" si="2"/>
        <v>1401</v>
      </c>
      <c r="F15" s="2" t="s">
        <v>51</v>
      </c>
      <c r="G15" s="2" t="s">
        <v>12</v>
      </c>
      <c r="H15">
        <v>9400</v>
      </c>
    </row>
    <row r="16" spans="1:8">
      <c r="A16" s="5">
        <v>15</v>
      </c>
      <c r="B16" s="5" t="s">
        <v>8</v>
      </c>
      <c r="C16" s="5" t="s">
        <v>52</v>
      </c>
      <c r="D16" s="5" t="s">
        <v>53</v>
      </c>
      <c r="E16" s="5">
        <f t="shared" si="2"/>
        <v>1501</v>
      </c>
      <c r="F16" s="2" t="s">
        <v>54</v>
      </c>
      <c r="G16" s="2" t="s">
        <v>12</v>
      </c>
      <c r="H16">
        <v>9400</v>
      </c>
    </row>
    <row r="17" spans="1:8">
      <c r="A17" s="5">
        <v>16</v>
      </c>
      <c r="B17" s="5" t="s">
        <v>8</v>
      </c>
      <c r="C17" s="5" t="s">
        <v>55</v>
      </c>
      <c r="D17" s="5" t="s">
        <v>56</v>
      </c>
      <c r="E17" s="5">
        <f t="shared" si="2"/>
        <v>1601</v>
      </c>
      <c r="F17" s="2" t="s">
        <v>57</v>
      </c>
      <c r="G17" s="2" t="s">
        <v>12</v>
      </c>
      <c r="H17">
        <v>9400</v>
      </c>
    </row>
    <row r="18" spans="1:8">
      <c r="A18" s="5">
        <v>17</v>
      </c>
      <c r="B18" s="5" t="s">
        <v>8</v>
      </c>
      <c r="C18" s="5" t="s">
        <v>58</v>
      </c>
      <c r="D18" s="5" t="s">
        <v>59</v>
      </c>
      <c r="E18" s="5">
        <f t="shared" si="2"/>
        <v>1701</v>
      </c>
      <c r="F18" s="2" t="s">
        <v>60</v>
      </c>
      <c r="G18" s="2" t="s">
        <v>12</v>
      </c>
      <c r="H18">
        <v>9400</v>
      </c>
    </row>
    <row r="19" spans="1:8">
      <c r="A19" s="5">
        <v>18</v>
      </c>
      <c r="B19" s="5" t="s">
        <v>8</v>
      </c>
      <c r="C19" s="5" t="s">
        <v>61</v>
      </c>
      <c r="D19" s="5" t="s">
        <v>62</v>
      </c>
      <c r="E19" s="5">
        <f t="shared" si="2"/>
        <v>1801</v>
      </c>
      <c r="F19" s="2" t="s">
        <v>63</v>
      </c>
      <c r="G19" s="2" t="s">
        <v>12</v>
      </c>
      <c r="H19">
        <v>9400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zoomScale="90" zoomScaleNormal="90" workbookViewId="0">
      <pane xSplit="3" topLeftCell="F1" activePane="topRight" state="frozen"/>
      <selection/>
      <selection pane="topRight" activeCell="U47" sqref="U47"/>
    </sheetView>
  </sheetViews>
  <sheetFormatPr defaultColWidth="8.875" defaultRowHeight="16.8"/>
  <cols>
    <col min="1" max="1" width="14.375" style="2" customWidth="1"/>
    <col min="2" max="2" width="17.25" style="2" customWidth="1"/>
    <col min="3" max="3" width="21" style="3" customWidth="1"/>
    <col min="4" max="4" width="29.125" style="3" customWidth="1"/>
    <col min="5" max="15" width="27.5" style="3" customWidth="1"/>
    <col min="16" max="21" width="21.625" customWidth="1"/>
  </cols>
  <sheetData>
    <row r="1" s="10" customFormat="1" spans="1:21">
      <c r="A1" s="11" t="s">
        <v>64</v>
      </c>
      <c r="B1" s="11" t="s">
        <v>65</v>
      </c>
      <c r="C1" s="11" t="s">
        <v>66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>
        <v>11</v>
      </c>
      <c r="O1" s="10">
        <v>12</v>
      </c>
      <c r="P1" s="10">
        <v>13</v>
      </c>
      <c r="Q1" s="10">
        <v>14</v>
      </c>
      <c r="R1" s="10">
        <v>15</v>
      </c>
      <c r="S1" s="10">
        <v>16</v>
      </c>
      <c r="T1" s="10">
        <v>17</v>
      </c>
      <c r="U1" s="10">
        <v>18</v>
      </c>
    </row>
    <row r="2" spans="1:21">
      <c r="A2" s="2">
        <v>1</v>
      </c>
      <c r="B2" s="2">
        <v>101</v>
      </c>
      <c r="C2" s="8" t="s">
        <v>67</v>
      </c>
      <c r="D2" s="12" t="s">
        <v>68</v>
      </c>
      <c r="E2" s="12" t="s">
        <v>68</v>
      </c>
      <c r="F2" s="12" t="s">
        <v>68</v>
      </c>
      <c r="G2" s="12" t="s">
        <v>68</v>
      </c>
      <c r="H2" s="12" t="s">
        <v>68</v>
      </c>
      <c r="I2" s="12" t="s">
        <v>68</v>
      </c>
      <c r="J2" s="12" t="s">
        <v>68</v>
      </c>
      <c r="K2" s="12" t="s">
        <v>68</v>
      </c>
      <c r="L2" s="12" t="s">
        <v>68</v>
      </c>
      <c r="M2" s="12" t="s">
        <v>68</v>
      </c>
      <c r="N2" s="12" t="s">
        <v>68</v>
      </c>
      <c r="O2" s="12" t="s">
        <v>68</v>
      </c>
      <c r="P2" s="12" t="s">
        <v>68</v>
      </c>
      <c r="Q2" s="12" t="s">
        <v>68</v>
      </c>
      <c r="R2" s="12" t="s">
        <v>68</v>
      </c>
      <c r="S2" s="12" t="s">
        <v>68</v>
      </c>
      <c r="T2" s="12" t="s">
        <v>68</v>
      </c>
      <c r="U2" s="12" t="s">
        <v>68</v>
      </c>
    </row>
    <row r="3" spans="1:21">
      <c r="A3" s="2">
        <v>2</v>
      </c>
      <c r="B3" s="2">
        <v>102</v>
      </c>
      <c r="C3" s="3" t="s">
        <v>69</v>
      </c>
      <c r="D3" s="3" t="s">
        <v>70</v>
      </c>
      <c r="E3" s="3" t="s">
        <v>70</v>
      </c>
      <c r="F3" s="3" t="s">
        <v>70</v>
      </c>
      <c r="G3" s="3" t="s">
        <v>70</v>
      </c>
      <c r="H3" s="3" t="s">
        <v>70</v>
      </c>
      <c r="I3" s="3" t="s">
        <v>70</v>
      </c>
      <c r="J3" s="3" t="s">
        <v>70</v>
      </c>
      <c r="K3" s="3" t="s">
        <v>70</v>
      </c>
      <c r="L3" s="3" t="s">
        <v>70</v>
      </c>
      <c r="M3" s="3" t="s">
        <v>70</v>
      </c>
      <c r="N3" s="3" t="s">
        <v>70</v>
      </c>
      <c r="O3" s="3" t="s">
        <v>70</v>
      </c>
      <c r="P3" s="3" t="s">
        <v>70</v>
      </c>
      <c r="Q3" s="3" t="s">
        <v>70</v>
      </c>
      <c r="R3" s="3" t="s">
        <v>70</v>
      </c>
      <c r="S3" s="3" t="s">
        <v>70</v>
      </c>
      <c r="T3" s="3" t="s">
        <v>70</v>
      </c>
      <c r="U3" s="3" t="s">
        <v>70</v>
      </c>
    </row>
    <row r="4" spans="1:21">
      <c r="A4" s="2">
        <v>3</v>
      </c>
      <c r="B4" s="2">
        <v>103</v>
      </c>
      <c r="C4" s="3" t="s">
        <v>71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I4" s="3" t="s">
        <v>72</v>
      </c>
      <c r="J4" s="3" t="s">
        <v>72</v>
      </c>
      <c r="K4" s="3" t="s">
        <v>72</v>
      </c>
      <c r="L4" s="3" t="s">
        <v>72</v>
      </c>
      <c r="M4" s="3" t="s">
        <v>72</v>
      </c>
      <c r="N4" s="3" t="s">
        <v>72</v>
      </c>
      <c r="O4" s="3" t="s">
        <v>72</v>
      </c>
      <c r="P4" s="3" t="s">
        <v>72</v>
      </c>
      <c r="Q4" s="3" t="s">
        <v>72</v>
      </c>
      <c r="R4" s="3" t="s">
        <v>72</v>
      </c>
      <c r="S4" s="3" t="s">
        <v>72</v>
      </c>
      <c r="T4" s="3" t="s">
        <v>72</v>
      </c>
      <c r="U4" s="3" t="s">
        <v>72</v>
      </c>
    </row>
    <row r="5" spans="1:21">
      <c r="A5" s="2">
        <v>4</v>
      </c>
      <c r="B5" s="2">
        <v>104</v>
      </c>
      <c r="C5" s="8" t="s">
        <v>73</v>
      </c>
      <c r="D5" s="8" t="s">
        <v>68</v>
      </c>
      <c r="E5" s="8" t="s">
        <v>68</v>
      </c>
      <c r="F5" s="8" t="s">
        <v>68</v>
      </c>
      <c r="G5" s="8" t="s">
        <v>68</v>
      </c>
      <c r="H5" s="8" t="s">
        <v>68</v>
      </c>
      <c r="I5" s="8" t="s">
        <v>68</v>
      </c>
      <c r="J5" s="8" t="s">
        <v>68</v>
      </c>
      <c r="K5" s="8" t="s">
        <v>68</v>
      </c>
      <c r="L5" s="8" t="s">
        <v>68</v>
      </c>
      <c r="M5" s="8" t="s">
        <v>68</v>
      </c>
      <c r="N5" s="8" t="s">
        <v>68</v>
      </c>
      <c r="O5" s="8" t="s">
        <v>68</v>
      </c>
      <c r="P5" s="8" t="s">
        <v>68</v>
      </c>
      <c r="Q5" s="8" t="s">
        <v>68</v>
      </c>
      <c r="R5" s="8" t="s">
        <v>68</v>
      </c>
      <c r="S5" s="8" t="s">
        <v>68</v>
      </c>
      <c r="T5" s="8" t="s">
        <v>68</v>
      </c>
      <c r="U5" s="8" t="s">
        <v>68</v>
      </c>
    </row>
    <row r="6" spans="1:21">
      <c r="A6" s="2">
        <v>5</v>
      </c>
      <c r="B6" s="2">
        <v>105</v>
      </c>
      <c r="C6" s="8" t="s">
        <v>74</v>
      </c>
      <c r="D6" s="8" t="s">
        <v>68</v>
      </c>
      <c r="E6" s="8" t="s">
        <v>68</v>
      </c>
      <c r="F6" s="8" t="s">
        <v>68</v>
      </c>
      <c r="G6" s="8" t="s">
        <v>68</v>
      </c>
      <c r="H6" s="8" t="s">
        <v>68</v>
      </c>
      <c r="I6" s="8" t="s">
        <v>68</v>
      </c>
      <c r="J6" s="8" t="s">
        <v>68</v>
      </c>
      <c r="K6" s="8" t="s">
        <v>68</v>
      </c>
      <c r="L6" s="8" t="s">
        <v>68</v>
      </c>
      <c r="M6" s="8" t="s">
        <v>68</v>
      </c>
      <c r="N6" s="8" t="s">
        <v>68</v>
      </c>
      <c r="O6" s="8" t="s">
        <v>68</v>
      </c>
      <c r="P6" s="8" t="s">
        <v>68</v>
      </c>
      <c r="Q6" s="8" t="s">
        <v>68</v>
      </c>
      <c r="R6" s="8" t="s">
        <v>68</v>
      </c>
      <c r="S6" s="8" t="s">
        <v>68</v>
      </c>
      <c r="T6" s="8" t="s">
        <v>68</v>
      </c>
      <c r="U6" s="8" t="s">
        <v>68</v>
      </c>
    </row>
    <row r="7" spans="1:21">
      <c r="A7" s="2">
        <v>6</v>
      </c>
      <c r="B7" s="2">
        <v>106</v>
      </c>
      <c r="C7" s="3" t="s">
        <v>75</v>
      </c>
      <c r="D7" s="3" t="s">
        <v>76</v>
      </c>
      <c r="E7" s="3" t="s">
        <v>76</v>
      </c>
      <c r="F7" s="3" t="s">
        <v>76</v>
      </c>
      <c r="G7" s="3" t="s">
        <v>76</v>
      </c>
      <c r="H7" s="3" t="s">
        <v>76</v>
      </c>
      <c r="I7" s="3" t="s">
        <v>76</v>
      </c>
      <c r="J7" s="3" t="s">
        <v>76</v>
      </c>
      <c r="K7" s="3" t="s">
        <v>76</v>
      </c>
      <c r="L7" s="3" t="s">
        <v>76</v>
      </c>
      <c r="M7" s="3" t="s">
        <v>76</v>
      </c>
      <c r="N7" s="3" t="s">
        <v>76</v>
      </c>
      <c r="O7" s="3" t="s">
        <v>76</v>
      </c>
      <c r="P7" s="3" t="s">
        <v>76</v>
      </c>
      <c r="Q7" s="3" t="s">
        <v>76</v>
      </c>
      <c r="R7" s="3" t="s">
        <v>76</v>
      </c>
      <c r="S7" s="3" t="s">
        <v>76</v>
      </c>
      <c r="T7" s="3" t="s">
        <v>76</v>
      </c>
      <c r="U7" s="3" t="s">
        <v>76</v>
      </c>
    </row>
    <row r="8" spans="1:21">
      <c r="A8" s="2">
        <v>7</v>
      </c>
      <c r="B8" s="2">
        <v>107</v>
      </c>
      <c r="C8" s="8" t="s">
        <v>77</v>
      </c>
      <c r="D8" s="8" t="s">
        <v>78</v>
      </c>
      <c r="E8" s="8" t="s">
        <v>78</v>
      </c>
      <c r="F8" s="8" t="s">
        <v>78</v>
      </c>
      <c r="G8" s="8" t="s">
        <v>78</v>
      </c>
      <c r="H8" s="8" t="s">
        <v>78</v>
      </c>
      <c r="I8" s="8" t="s">
        <v>78</v>
      </c>
      <c r="J8" s="8" t="s">
        <v>78</v>
      </c>
      <c r="K8" s="8" t="s">
        <v>78</v>
      </c>
      <c r="L8" s="8" t="s">
        <v>78</v>
      </c>
      <c r="M8" s="8" t="s">
        <v>78</v>
      </c>
      <c r="N8" s="8" t="s">
        <v>78</v>
      </c>
      <c r="O8" s="8" t="s">
        <v>78</v>
      </c>
      <c r="P8" s="8" t="s">
        <v>78</v>
      </c>
      <c r="Q8" s="8" t="s">
        <v>78</v>
      </c>
      <c r="R8" s="8" t="s">
        <v>78</v>
      </c>
      <c r="S8" s="8" t="s">
        <v>78</v>
      </c>
      <c r="T8" s="8" t="s">
        <v>78</v>
      </c>
      <c r="U8" s="8" t="s">
        <v>78</v>
      </c>
    </row>
    <row r="9" spans="1:21">
      <c r="A9" s="2">
        <v>8</v>
      </c>
      <c r="B9" s="2">
        <v>108</v>
      </c>
      <c r="C9" s="8" t="s">
        <v>79</v>
      </c>
      <c r="D9" s="8" t="s">
        <v>78</v>
      </c>
      <c r="E9" s="8" t="s">
        <v>78</v>
      </c>
      <c r="F9" s="8" t="s">
        <v>78</v>
      </c>
      <c r="G9" s="8" t="s">
        <v>78</v>
      </c>
      <c r="H9" s="8" t="s">
        <v>78</v>
      </c>
      <c r="I9" s="8" t="s">
        <v>78</v>
      </c>
      <c r="J9" s="8" t="s">
        <v>78</v>
      </c>
      <c r="K9" s="8" t="s">
        <v>78</v>
      </c>
      <c r="L9" s="8" t="s">
        <v>78</v>
      </c>
      <c r="M9" s="8" t="s">
        <v>78</v>
      </c>
      <c r="N9" s="8" t="s">
        <v>78</v>
      </c>
      <c r="O9" s="8" t="s">
        <v>78</v>
      </c>
      <c r="P9" s="8" t="s">
        <v>78</v>
      </c>
      <c r="Q9" s="8" t="s">
        <v>78</v>
      </c>
      <c r="R9" s="8" t="s">
        <v>78</v>
      </c>
      <c r="S9" s="8" t="s">
        <v>78</v>
      </c>
      <c r="T9" s="8" t="s">
        <v>78</v>
      </c>
      <c r="U9" s="8" t="s">
        <v>78</v>
      </c>
    </row>
    <row r="10" spans="1:21">
      <c r="A10" s="2">
        <v>9</v>
      </c>
      <c r="B10" s="2">
        <v>109</v>
      </c>
      <c r="C10" s="8" t="s">
        <v>80</v>
      </c>
      <c r="D10" s="8" t="s">
        <v>78</v>
      </c>
      <c r="E10" s="8" t="s">
        <v>78</v>
      </c>
      <c r="F10" s="8" t="s">
        <v>78</v>
      </c>
      <c r="G10" s="8" t="s">
        <v>78</v>
      </c>
      <c r="H10" s="8" t="s">
        <v>78</v>
      </c>
      <c r="I10" s="8" t="s">
        <v>78</v>
      </c>
      <c r="J10" s="8" t="s">
        <v>78</v>
      </c>
      <c r="K10" s="8" t="s">
        <v>78</v>
      </c>
      <c r="L10" s="8" t="s">
        <v>78</v>
      </c>
      <c r="M10" s="8" t="s">
        <v>78</v>
      </c>
      <c r="N10" s="8" t="s">
        <v>78</v>
      </c>
      <c r="O10" s="8" t="s">
        <v>78</v>
      </c>
      <c r="P10" s="8" t="s">
        <v>78</v>
      </c>
      <c r="Q10" s="8" t="s">
        <v>78</v>
      </c>
      <c r="R10" s="8" t="s">
        <v>78</v>
      </c>
      <c r="S10" s="8" t="s">
        <v>78</v>
      </c>
      <c r="T10" s="8" t="s">
        <v>78</v>
      </c>
      <c r="U10" s="8" t="s">
        <v>78</v>
      </c>
    </row>
    <row r="11" spans="1:21">
      <c r="A11" s="2">
        <v>10</v>
      </c>
      <c r="B11" s="2">
        <v>110</v>
      </c>
      <c r="C11" s="3" t="s">
        <v>81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 t="s">
        <v>70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 t="s">
        <v>70</v>
      </c>
      <c r="Q11" s="3" t="s">
        <v>70</v>
      </c>
      <c r="R11" s="3" t="s">
        <v>70</v>
      </c>
      <c r="S11" s="3" t="s">
        <v>70</v>
      </c>
      <c r="T11" s="3" t="s">
        <v>70</v>
      </c>
      <c r="U11" s="3" t="s">
        <v>70</v>
      </c>
    </row>
    <row r="12" spans="1:21">
      <c r="A12" s="2">
        <v>11</v>
      </c>
      <c r="B12" s="2">
        <v>111</v>
      </c>
      <c r="C12" s="3" t="s">
        <v>82</v>
      </c>
      <c r="D12" s="3" t="s">
        <v>72</v>
      </c>
      <c r="E12" s="3" t="s">
        <v>72</v>
      </c>
      <c r="F12" s="3" t="s">
        <v>72</v>
      </c>
      <c r="G12" s="3" t="s">
        <v>72</v>
      </c>
      <c r="H12" s="3" t="s">
        <v>72</v>
      </c>
      <c r="I12" s="3" t="s">
        <v>72</v>
      </c>
      <c r="J12" s="3" t="s">
        <v>72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 t="s">
        <v>72</v>
      </c>
      <c r="Q12" s="3" t="s">
        <v>72</v>
      </c>
      <c r="R12" s="3" t="s">
        <v>72</v>
      </c>
      <c r="S12" s="3" t="s">
        <v>72</v>
      </c>
      <c r="T12" s="3" t="s">
        <v>72</v>
      </c>
      <c r="U12" s="3" t="s">
        <v>72</v>
      </c>
    </row>
    <row r="13" spans="1:21">
      <c r="A13" s="2">
        <v>12</v>
      </c>
      <c r="B13" s="2">
        <v>112</v>
      </c>
      <c r="C13" s="8" t="s">
        <v>83</v>
      </c>
      <c r="D13" s="8" t="s">
        <v>68</v>
      </c>
      <c r="E13" s="8" t="s">
        <v>68</v>
      </c>
      <c r="F13" s="8" t="s">
        <v>68</v>
      </c>
      <c r="G13" s="8" t="s">
        <v>68</v>
      </c>
      <c r="H13" s="8" t="s">
        <v>68</v>
      </c>
      <c r="I13" s="8" t="s">
        <v>68</v>
      </c>
      <c r="J13" s="8" t="s">
        <v>68</v>
      </c>
      <c r="K13" s="8" t="s">
        <v>68</v>
      </c>
      <c r="L13" s="8" t="s">
        <v>68</v>
      </c>
      <c r="M13" s="8" t="s">
        <v>68</v>
      </c>
      <c r="N13" s="8" t="s">
        <v>68</v>
      </c>
      <c r="O13" s="8" t="s">
        <v>68</v>
      </c>
      <c r="P13" s="8" t="s">
        <v>68</v>
      </c>
      <c r="Q13" s="8" t="s">
        <v>68</v>
      </c>
      <c r="R13" s="8" t="s">
        <v>68</v>
      </c>
      <c r="S13" s="8" t="s">
        <v>68</v>
      </c>
      <c r="T13" s="8" t="s">
        <v>68</v>
      </c>
      <c r="U13" s="8" t="s">
        <v>68</v>
      </c>
    </row>
    <row r="14" spans="1:21">
      <c r="A14" s="2">
        <v>13</v>
      </c>
      <c r="B14" s="2">
        <v>113</v>
      </c>
      <c r="C14" s="8" t="s">
        <v>84</v>
      </c>
      <c r="D14" s="8" t="s">
        <v>68</v>
      </c>
      <c r="E14" s="8" t="s">
        <v>68</v>
      </c>
      <c r="F14" s="8" t="s">
        <v>68</v>
      </c>
      <c r="G14" s="8" t="s">
        <v>68</v>
      </c>
      <c r="H14" s="8" t="s">
        <v>68</v>
      </c>
      <c r="I14" s="8" t="s">
        <v>68</v>
      </c>
      <c r="J14" s="8" t="s">
        <v>68</v>
      </c>
      <c r="K14" s="8" t="s">
        <v>68</v>
      </c>
      <c r="L14" s="8" t="s">
        <v>68</v>
      </c>
      <c r="M14" s="8" t="s">
        <v>68</v>
      </c>
      <c r="N14" s="8" t="s">
        <v>68</v>
      </c>
      <c r="O14" s="8" t="s">
        <v>68</v>
      </c>
      <c r="P14" s="8" t="s">
        <v>68</v>
      </c>
      <c r="Q14" s="8" t="s">
        <v>68</v>
      </c>
      <c r="R14" s="8" t="s">
        <v>68</v>
      </c>
      <c r="S14" s="8" t="s">
        <v>68</v>
      </c>
      <c r="T14" s="8" t="s">
        <v>68</v>
      </c>
      <c r="U14" s="8" t="s">
        <v>68</v>
      </c>
    </row>
    <row r="15" spans="1:21">
      <c r="A15" s="2">
        <v>14</v>
      </c>
      <c r="B15" s="2">
        <v>114</v>
      </c>
      <c r="C15" s="3" t="s">
        <v>85</v>
      </c>
      <c r="D15" s="3" t="s">
        <v>86</v>
      </c>
      <c r="E15" s="3" t="s">
        <v>86</v>
      </c>
      <c r="F15" s="3" t="s">
        <v>86</v>
      </c>
      <c r="G15" s="3" t="s">
        <v>86</v>
      </c>
      <c r="H15" s="3" t="s">
        <v>86</v>
      </c>
      <c r="I15" s="3" t="s">
        <v>86</v>
      </c>
      <c r="J15" s="3" t="s">
        <v>86</v>
      </c>
      <c r="K15" s="3" t="s">
        <v>86</v>
      </c>
      <c r="L15" s="3" t="s">
        <v>86</v>
      </c>
      <c r="M15" s="3" t="s">
        <v>86</v>
      </c>
      <c r="N15" s="3" t="s">
        <v>86</v>
      </c>
      <c r="O15" s="3" t="s">
        <v>86</v>
      </c>
      <c r="P15" s="3" t="s">
        <v>86</v>
      </c>
      <c r="Q15" s="3" t="s">
        <v>86</v>
      </c>
      <c r="R15" s="3" t="s">
        <v>86</v>
      </c>
      <c r="S15" s="3" t="s">
        <v>86</v>
      </c>
      <c r="T15" s="3" t="s">
        <v>86</v>
      </c>
      <c r="U15" s="3" t="s">
        <v>86</v>
      </c>
    </row>
    <row r="16" spans="1:21">
      <c r="A16" s="2">
        <v>15</v>
      </c>
      <c r="B16" s="2">
        <v>115</v>
      </c>
      <c r="C16" s="3" t="s">
        <v>87</v>
      </c>
      <c r="D16" s="13" t="s">
        <v>88</v>
      </c>
      <c r="E16" s="13" t="s">
        <v>88</v>
      </c>
      <c r="F16" s="13" t="s">
        <v>88</v>
      </c>
      <c r="G16" s="13" t="s">
        <v>88</v>
      </c>
      <c r="H16" s="13" t="s">
        <v>88</v>
      </c>
      <c r="I16" s="13" t="s">
        <v>88</v>
      </c>
      <c r="J16" s="13" t="s">
        <v>88</v>
      </c>
      <c r="K16" s="13" t="s">
        <v>88</v>
      </c>
      <c r="L16" s="13" t="s">
        <v>88</v>
      </c>
      <c r="M16" s="13" t="s">
        <v>88</v>
      </c>
      <c r="N16" s="13" t="s">
        <v>88</v>
      </c>
      <c r="O16" s="13" t="s">
        <v>88</v>
      </c>
      <c r="P16" s="13" t="s">
        <v>88</v>
      </c>
      <c r="Q16" s="13" t="s">
        <v>88</v>
      </c>
      <c r="R16" s="13" t="s">
        <v>88</v>
      </c>
      <c r="S16" s="13" t="s">
        <v>88</v>
      </c>
      <c r="T16" s="13" t="s">
        <v>88</v>
      </c>
      <c r="U16" s="13" t="s">
        <v>88</v>
      </c>
    </row>
    <row r="17" spans="1:21">
      <c r="A17" s="2">
        <v>16</v>
      </c>
      <c r="B17" s="2">
        <v>116</v>
      </c>
      <c r="C17" s="3" t="s">
        <v>89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 t="s">
        <v>90</v>
      </c>
      <c r="J17" s="13" t="s">
        <v>90</v>
      </c>
      <c r="K17" s="13" t="s">
        <v>90</v>
      </c>
      <c r="L17" s="13" t="s">
        <v>90</v>
      </c>
      <c r="M17" s="13" t="s">
        <v>90</v>
      </c>
      <c r="N17" s="13" t="s">
        <v>90</v>
      </c>
      <c r="O17" s="13" t="s">
        <v>90</v>
      </c>
      <c r="P17" s="13" t="s">
        <v>90</v>
      </c>
      <c r="Q17" s="13" t="s">
        <v>90</v>
      </c>
      <c r="R17" s="13" t="s">
        <v>90</v>
      </c>
      <c r="S17" s="13" t="s">
        <v>90</v>
      </c>
      <c r="T17" s="13" t="s">
        <v>90</v>
      </c>
      <c r="U17" s="13" t="s">
        <v>90</v>
      </c>
    </row>
    <row r="18" spans="1:21">
      <c r="A18" s="2">
        <v>17</v>
      </c>
      <c r="B18" s="2">
        <v>117</v>
      </c>
      <c r="C18" s="3" t="s">
        <v>91</v>
      </c>
      <c r="D18" s="13" t="s">
        <v>92</v>
      </c>
      <c r="E18" s="13" t="s">
        <v>92</v>
      </c>
      <c r="F18" s="13" t="s">
        <v>92</v>
      </c>
      <c r="G18" s="13" t="s">
        <v>92</v>
      </c>
      <c r="H18" s="13" t="s">
        <v>92</v>
      </c>
      <c r="I18" s="13" t="s">
        <v>92</v>
      </c>
      <c r="J18" s="13" t="s">
        <v>92</v>
      </c>
      <c r="K18" s="13" t="s">
        <v>92</v>
      </c>
      <c r="L18" s="13" t="s">
        <v>92</v>
      </c>
      <c r="M18" s="13" t="s">
        <v>92</v>
      </c>
      <c r="N18" s="13" t="s">
        <v>92</v>
      </c>
      <c r="O18" s="13" t="s">
        <v>92</v>
      </c>
      <c r="P18" s="13" t="s">
        <v>92</v>
      </c>
      <c r="Q18" s="13" t="s">
        <v>92</v>
      </c>
      <c r="R18" s="13" t="s">
        <v>92</v>
      </c>
      <c r="S18" s="13" t="s">
        <v>92</v>
      </c>
      <c r="T18" s="13" t="s">
        <v>92</v>
      </c>
      <c r="U18" s="13" t="s">
        <v>92</v>
      </c>
    </row>
    <row r="19" spans="1:21">
      <c r="A19" s="2">
        <v>18</v>
      </c>
      <c r="B19" s="2">
        <v>118</v>
      </c>
      <c r="C19" s="3" t="s">
        <v>93</v>
      </c>
      <c r="D19" s="13" t="s">
        <v>94</v>
      </c>
      <c r="E19" s="13" t="s">
        <v>94</v>
      </c>
      <c r="F19" s="13" t="s">
        <v>94</v>
      </c>
      <c r="G19" s="13" t="s">
        <v>94</v>
      </c>
      <c r="H19" s="13" t="s">
        <v>94</v>
      </c>
      <c r="I19" s="13" t="s">
        <v>94</v>
      </c>
      <c r="J19" s="13" t="s">
        <v>94</v>
      </c>
      <c r="K19" s="13" t="s">
        <v>94</v>
      </c>
      <c r="L19" s="13" t="s">
        <v>94</v>
      </c>
      <c r="M19" s="13" t="s">
        <v>94</v>
      </c>
      <c r="N19" s="13" t="s">
        <v>94</v>
      </c>
      <c r="O19" s="13" t="s">
        <v>94</v>
      </c>
      <c r="P19" s="13" t="s">
        <v>94</v>
      </c>
      <c r="Q19" s="13" t="s">
        <v>94</v>
      </c>
      <c r="R19" s="13" t="s">
        <v>94</v>
      </c>
      <c r="S19" s="13" t="s">
        <v>94</v>
      </c>
      <c r="T19" s="13" t="s">
        <v>94</v>
      </c>
      <c r="U19" s="13" t="s">
        <v>94</v>
      </c>
    </row>
    <row r="20" spans="1:21">
      <c r="A20" s="2">
        <v>19</v>
      </c>
      <c r="B20" s="2">
        <v>119</v>
      </c>
      <c r="C20" s="3" t="s">
        <v>95</v>
      </c>
      <c r="D20" s="13" t="s">
        <v>96</v>
      </c>
      <c r="E20" s="13" t="s">
        <v>96</v>
      </c>
      <c r="F20" s="13" t="s">
        <v>96</v>
      </c>
      <c r="G20" s="13" t="s">
        <v>96</v>
      </c>
      <c r="H20" s="13" t="s">
        <v>96</v>
      </c>
      <c r="I20" s="13" t="s">
        <v>96</v>
      </c>
      <c r="J20" s="13" t="s">
        <v>96</v>
      </c>
      <c r="K20" s="13" t="s">
        <v>96</v>
      </c>
      <c r="L20" s="13" t="s">
        <v>96</v>
      </c>
      <c r="M20" s="13" t="s">
        <v>96</v>
      </c>
      <c r="N20" s="13" t="s">
        <v>96</v>
      </c>
      <c r="O20" s="13" t="s">
        <v>96</v>
      </c>
      <c r="P20" s="13" t="s">
        <v>96</v>
      </c>
      <c r="Q20" s="13" t="s">
        <v>96</v>
      </c>
      <c r="R20" s="13" t="s">
        <v>96</v>
      </c>
      <c r="S20" s="13" t="s">
        <v>96</v>
      </c>
      <c r="T20" s="13" t="s">
        <v>96</v>
      </c>
      <c r="U20" s="13" t="s">
        <v>96</v>
      </c>
    </row>
    <row r="21" spans="1:21">
      <c r="A21" s="2">
        <v>20</v>
      </c>
      <c r="B21" s="2">
        <v>120</v>
      </c>
      <c r="C21" s="3" t="s">
        <v>97</v>
      </c>
      <c r="D21" s="13" t="s">
        <v>98</v>
      </c>
      <c r="E21" s="13" t="s">
        <v>98</v>
      </c>
      <c r="F21" s="13" t="s">
        <v>98</v>
      </c>
      <c r="G21" s="13" t="s">
        <v>98</v>
      </c>
      <c r="H21" s="13" t="s">
        <v>98</v>
      </c>
      <c r="I21" s="13" t="s">
        <v>98</v>
      </c>
      <c r="J21" s="13" t="s">
        <v>98</v>
      </c>
      <c r="K21" s="13" t="s">
        <v>98</v>
      </c>
      <c r="L21" s="13" t="s">
        <v>98</v>
      </c>
      <c r="M21" s="13" t="s">
        <v>98</v>
      </c>
      <c r="N21" s="13" t="s">
        <v>98</v>
      </c>
      <c r="O21" s="13" t="s">
        <v>98</v>
      </c>
      <c r="P21" s="13" t="s">
        <v>98</v>
      </c>
      <c r="Q21" s="13" t="s">
        <v>98</v>
      </c>
      <c r="R21" s="13" t="s">
        <v>98</v>
      </c>
      <c r="S21" s="13" t="s">
        <v>98</v>
      </c>
      <c r="T21" s="13" t="s">
        <v>98</v>
      </c>
      <c r="U21" s="13" t="s">
        <v>98</v>
      </c>
    </row>
    <row r="22" spans="1:21">
      <c r="A22" s="2">
        <v>21</v>
      </c>
      <c r="B22" s="2">
        <v>121</v>
      </c>
      <c r="C22" s="3" t="s">
        <v>99</v>
      </c>
      <c r="D22" s="13" t="s">
        <v>100</v>
      </c>
      <c r="E22" s="13" t="s">
        <v>100</v>
      </c>
      <c r="F22" s="13" t="s">
        <v>100</v>
      </c>
      <c r="G22" s="13" t="s">
        <v>100</v>
      </c>
      <c r="H22" s="13" t="s">
        <v>100</v>
      </c>
      <c r="I22" s="13" t="s">
        <v>100</v>
      </c>
      <c r="J22" s="13" t="s">
        <v>100</v>
      </c>
      <c r="K22" s="13" t="s">
        <v>100</v>
      </c>
      <c r="L22" s="13" t="s">
        <v>100</v>
      </c>
      <c r="M22" s="13" t="s">
        <v>100</v>
      </c>
      <c r="N22" s="13" t="s">
        <v>100</v>
      </c>
      <c r="O22" s="13" t="s">
        <v>100</v>
      </c>
      <c r="P22" s="13" t="s">
        <v>100</v>
      </c>
      <c r="Q22" s="13" t="s">
        <v>100</v>
      </c>
      <c r="R22" s="13" t="s">
        <v>100</v>
      </c>
      <c r="S22" s="13" t="s">
        <v>100</v>
      </c>
      <c r="T22" s="13" t="s">
        <v>100</v>
      </c>
      <c r="U22" s="13" t="s">
        <v>100</v>
      </c>
    </row>
    <row r="23" spans="1:21">
      <c r="A23" s="2">
        <v>22</v>
      </c>
      <c r="B23" s="2">
        <v>122</v>
      </c>
      <c r="C23" s="3" t="s">
        <v>101</v>
      </c>
      <c r="D23" s="13" t="s">
        <v>102</v>
      </c>
      <c r="E23" s="13" t="s">
        <v>102</v>
      </c>
      <c r="F23" s="13" t="s">
        <v>102</v>
      </c>
      <c r="G23" s="13" t="s">
        <v>102</v>
      </c>
      <c r="H23" s="13" t="s">
        <v>102</v>
      </c>
      <c r="I23" s="13" t="s">
        <v>102</v>
      </c>
      <c r="J23" s="13" t="s">
        <v>102</v>
      </c>
      <c r="K23" s="13" t="s">
        <v>102</v>
      </c>
      <c r="L23" s="13" t="s">
        <v>102</v>
      </c>
      <c r="M23" s="13" t="s">
        <v>102</v>
      </c>
      <c r="N23" s="13" t="s">
        <v>102</v>
      </c>
      <c r="O23" s="13" t="s">
        <v>102</v>
      </c>
      <c r="P23" s="13" t="s">
        <v>102</v>
      </c>
      <c r="Q23" s="13" t="s">
        <v>102</v>
      </c>
      <c r="R23" s="13" t="s">
        <v>102</v>
      </c>
      <c r="S23" s="13" t="s">
        <v>102</v>
      </c>
      <c r="T23" s="13" t="s">
        <v>102</v>
      </c>
      <c r="U23" s="13" t="s">
        <v>102</v>
      </c>
    </row>
    <row r="24" spans="1:21">
      <c r="A24" s="2">
        <v>23</v>
      </c>
      <c r="B24" s="2">
        <v>123</v>
      </c>
      <c r="C24" s="3" t="s">
        <v>103</v>
      </c>
      <c r="D24" s="13" t="s">
        <v>104</v>
      </c>
      <c r="E24" s="13" t="s">
        <v>104</v>
      </c>
      <c r="F24" s="13" t="s">
        <v>104</v>
      </c>
      <c r="G24" s="13" t="s">
        <v>104</v>
      </c>
      <c r="H24" s="13" t="s">
        <v>104</v>
      </c>
      <c r="I24" s="13" t="s">
        <v>104</v>
      </c>
      <c r="J24" s="13" t="s">
        <v>104</v>
      </c>
      <c r="K24" s="13" t="s">
        <v>104</v>
      </c>
      <c r="L24" s="13" t="s">
        <v>104</v>
      </c>
      <c r="M24" s="13" t="s">
        <v>104</v>
      </c>
      <c r="N24" s="13" t="s">
        <v>104</v>
      </c>
      <c r="O24" s="13" t="s">
        <v>104</v>
      </c>
      <c r="P24" s="13" t="s">
        <v>104</v>
      </c>
      <c r="Q24" s="13" t="s">
        <v>104</v>
      </c>
      <c r="R24" s="13" t="s">
        <v>104</v>
      </c>
      <c r="S24" s="13" t="s">
        <v>104</v>
      </c>
      <c r="T24" s="13" t="s">
        <v>104</v>
      </c>
      <c r="U24" s="13" t="s">
        <v>104</v>
      </c>
    </row>
    <row r="25" spans="1:21">
      <c r="A25" s="2">
        <v>24</v>
      </c>
      <c r="B25" s="2">
        <v>124</v>
      </c>
      <c r="C25" s="3" t="s">
        <v>105</v>
      </c>
      <c r="D25" s="13" t="s">
        <v>106</v>
      </c>
      <c r="E25" s="13" t="s">
        <v>106</v>
      </c>
      <c r="F25" s="13" t="s">
        <v>106</v>
      </c>
      <c r="G25" s="13" t="s">
        <v>106</v>
      </c>
      <c r="H25" s="13" t="s">
        <v>106</v>
      </c>
      <c r="I25" s="13" t="s">
        <v>106</v>
      </c>
      <c r="J25" s="13" t="s">
        <v>106</v>
      </c>
      <c r="K25" s="13" t="s">
        <v>106</v>
      </c>
      <c r="L25" s="13" t="s">
        <v>106</v>
      </c>
      <c r="M25" s="13" t="s">
        <v>106</v>
      </c>
      <c r="N25" s="13" t="s">
        <v>106</v>
      </c>
      <c r="O25" s="13" t="s">
        <v>106</v>
      </c>
      <c r="P25" s="13" t="s">
        <v>106</v>
      </c>
      <c r="Q25" s="13" t="s">
        <v>106</v>
      </c>
      <c r="R25" s="13" t="s">
        <v>106</v>
      </c>
      <c r="S25" s="13" t="s">
        <v>106</v>
      </c>
      <c r="T25" s="13" t="s">
        <v>106</v>
      </c>
      <c r="U25" s="13" t="s">
        <v>106</v>
      </c>
    </row>
    <row r="26" spans="1:21">
      <c r="A26" s="2">
        <v>25</v>
      </c>
      <c r="B26" s="2">
        <v>125</v>
      </c>
      <c r="C26" s="3" t="s">
        <v>107</v>
      </c>
      <c r="D26" s="13" t="s">
        <v>108</v>
      </c>
      <c r="E26" s="13" t="s">
        <v>108</v>
      </c>
      <c r="F26" s="13" t="s">
        <v>108</v>
      </c>
      <c r="G26" s="13" t="s">
        <v>108</v>
      </c>
      <c r="H26" s="13" t="s">
        <v>108</v>
      </c>
      <c r="I26" s="13" t="s">
        <v>108</v>
      </c>
      <c r="J26" s="13" t="s">
        <v>108</v>
      </c>
      <c r="K26" s="13" t="s">
        <v>108</v>
      </c>
      <c r="L26" s="13" t="s">
        <v>108</v>
      </c>
      <c r="M26" s="13" t="s">
        <v>108</v>
      </c>
      <c r="N26" s="13" t="s">
        <v>108</v>
      </c>
      <c r="O26" s="13" t="s">
        <v>108</v>
      </c>
      <c r="P26" s="13" t="s">
        <v>108</v>
      </c>
      <c r="Q26" s="13" t="s">
        <v>108</v>
      </c>
      <c r="R26" s="13" t="s">
        <v>108</v>
      </c>
      <c r="S26" s="13" t="s">
        <v>108</v>
      </c>
      <c r="T26" s="13" t="s">
        <v>108</v>
      </c>
      <c r="U26" s="13" t="s">
        <v>108</v>
      </c>
    </row>
    <row r="27" spans="1:21">
      <c r="A27" s="2">
        <v>26</v>
      </c>
      <c r="B27" s="2">
        <v>126</v>
      </c>
      <c r="C27" s="3" t="s">
        <v>109</v>
      </c>
      <c r="D27" s="13" t="s">
        <v>110</v>
      </c>
      <c r="E27" s="13" t="s">
        <v>110</v>
      </c>
      <c r="F27" s="13" t="s">
        <v>110</v>
      </c>
      <c r="G27" s="13" t="s">
        <v>110</v>
      </c>
      <c r="H27" s="13" t="s">
        <v>110</v>
      </c>
      <c r="I27" s="13" t="s">
        <v>110</v>
      </c>
      <c r="J27" s="13" t="s">
        <v>110</v>
      </c>
      <c r="K27" s="13" t="s">
        <v>110</v>
      </c>
      <c r="L27" s="13" t="s">
        <v>110</v>
      </c>
      <c r="M27" s="13" t="s">
        <v>110</v>
      </c>
      <c r="N27" s="13" t="s">
        <v>110</v>
      </c>
      <c r="O27" s="13" t="s">
        <v>110</v>
      </c>
      <c r="P27" s="13" t="s">
        <v>110</v>
      </c>
      <c r="Q27" s="13" t="s">
        <v>110</v>
      </c>
      <c r="R27" s="13" t="s">
        <v>110</v>
      </c>
      <c r="S27" s="13" t="s">
        <v>110</v>
      </c>
      <c r="T27" s="13" t="s">
        <v>110</v>
      </c>
      <c r="U27" s="13" t="s">
        <v>110</v>
      </c>
    </row>
    <row r="28" spans="1:21">
      <c r="A28" s="2">
        <v>27</v>
      </c>
      <c r="B28" s="2">
        <v>127</v>
      </c>
      <c r="C28" s="3" t="s">
        <v>111</v>
      </c>
      <c r="D28" s="13" t="s">
        <v>112</v>
      </c>
      <c r="E28" s="13" t="s">
        <v>112</v>
      </c>
      <c r="F28" s="13" t="s">
        <v>112</v>
      </c>
      <c r="G28" s="13" t="s">
        <v>112</v>
      </c>
      <c r="H28" s="13" t="s">
        <v>112</v>
      </c>
      <c r="I28" s="13" t="s">
        <v>112</v>
      </c>
      <c r="J28" s="13" t="s">
        <v>112</v>
      </c>
      <c r="K28" s="13" t="s">
        <v>112</v>
      </c>
      <c r="L28" s="13" t="s">
        <v>112</v>
      </c>
      <c r="M28" s="13" t="s">
        <v>112</v>
      </c>
      <c r="N28" s="13" t="s">
        <v>112</v>
      </c>
      <c r="O28" s="13" t="s">
        <v>112</v>
      </c>
      <c r="P28" s="13" t="s">
        <v>112</v>
      </c>
      <c r="Q28" s="13" t="s">
        <v>112</v>
      </c>
      <c r="R28" s="13" t="s">
        <v>112</v>
      </c>
      <c r="S28" s="13" t="s">
        <v>112</v>
      </c>
      <c r="T28" s="13" t="s">
        <v>112</v>
      </c>
      <c r="U28" s="13" t="s">
        <v>112</v>
      </c>
    </row>
    <row r="29" spans="1:21">
      <c r="A29" s="2">
        <v>28</v>
      </c>
      <c r="B29" s="2">
        <v>128</v>
      </c>
      <c r="C29" s="3" t="s">
        <v>113</v>
      </c>
      <c r="D29" s="13" t="s">
        <v>114</v>
      </c>
      <c r="E29" s="13" t="s">
        <v>114</v>
      </c>
      <c r="F29" s="13" t="s">
        <v>114</v>
      </c>
      <c r="G29" s="13" t="s">
        <v>114</v>
      </c>
      <c r="H29" s="13" t="s">
        <v>114</v>
      </c>
      <c r="I29" s="13" t="s">
        <v>114</v>
      </c>
      <c r="J29" s="13" t="s">
        <v>114</v>
      </c>
      <c r="K29" s="13" t="s">
        <v>114</v>
      </c>
      <c r="L29" s="13" t="s">
        <v>114</v>
      </c>
      <c r="M29" s="13" t="s">
        <v>114</v>
      </c>
      <c r="N29" s="13" t="s">
        <v>114</v>
      </c>
      <c r="O29" s="13" t="s">
        <v>114</v>
      </c>
      <c r="P29" s="13" t="s">
        <v>114</v>
      </c>
      <c r="Q29" s="13" t="s">
        <v>114</v>
      </c>
      <c r="R29" s="13" t="s">
        <v>114</v>
      </c>
      <c r="S29" s="13" t="s">
        <v>114</v>
      </c>
      <c r="T29" s="13" t="s">
        <v>114</v>
      </c>
      <c r="U29" s="13" t="s">
        <v>114</v>
      </c>
    </row>
    <row r="30" spans="1:21">
      <c r="A30" s="2">
        <v>29</v>
      </c>
      <c r="B30" s="2">
        <v>129</v>
      </c>
      <c r="C30" s="3" t="s">
        <v>115</v>
      </c>
      <c r="D30" s="13" t="s">
        <v>116</v>
      </c>
      <c r="E30" s="13" t="s">
        <v>116</v>
      </c>
      <c r="F30" s="13" t="s">
        <v>116</v>
      </c>
      <c r="G30" s="13" t="s">
        <v>116</v>
      </c>
      <c r="H30" s="13" t="s">
        <v>116</v>
      </c>
      <c r="I30" s="13" t="s">
        <v>116</v>
      </c>
      <c r="J30" s="13" t="s">
        <v>116</v>
      </c>
      <c r="K30" s="13" t="s">
        <v>116</v>
      </c>
      <c r="L30" s="13" t="s">
        <v>116</v>
      </c>
      <c r="M30" s="13" t="s">
        <v>116</v>
      </c>
      <c r="N30" s="13" t="s">
        <v>116</v>
      </c>
      <c r="O30" s="13" t="s">
        <v>116</v>
      </c>
      <c r="P30" s="13" t="s">
        <v>116</v>
      </c>
      <c r="Q30" s="13" t="s">
        <v>116</v>
      </c>
      <c r="R30" s="13" t="s">
        <v>116</v>
      </c>
      <c r="S30" s="13" t="s">
        <v>116</v>
      </c>
      <c r="T30" s="13" t="s">
        <v>116</v>
      </c>
      <c r="U30" s="13" t="s">
        <v>116</v>
      </c>
    </row>
    <row r="31" spans="1:21">
      <c r="A31" s="2">
        <v>30</v>
      </c>
      <c r="B31" s="2">
        <v>130</v>
      </c>
      <c r="C31" s="3" t="s">
        <v>117</v>
      </c>
      <c r="D31" s="13" t="s">
        <v>118</v>
      </c>
      <c r="E31" s="13" t="s">
        <v>118</v>
      </c>
      <c r="F31" s="13" t="s">
        <v>118</v>
      </c>
      <c r="G31" s="13" t="s">
        <v>118</v>
      </c>
      <c r="H31" s="13" t="s">
        <v>118</v>
      </c>
      <c r="I31" s="13" t="s">
        <v>118</v>
      </c>
      <c r="J31" s="13" t="s">
        <v>118</v>
      </c>
      <c r="K31" s="13" t="s">
        <v>118</v>
      </c>
      <c r="L31" s="13" t="s">
        <v>118</v>
      </c>
      <c r="M31" s="13" t="s">
        <v>118</v>
      </c>
      <c r="N31" s="13" t="s">
        <v>118</v>
      </c>
      <c r="O31" s="13" t="s">
        <v>118</v>
      </c>
      <c r="P31" s="13" t="s">
        <v>118</v>
      </c>
      <c r="Q31" s="13" t="s">
        <v>118</v>
      </c>
      <c r="R31" s="13" t="s">
        <v>118</v>
      </c>
      <c r="S31" s="13" t="s">
        <v>118</v>
      </c>
      <c r="T31" s="13" t="s">
        <v>118</v>
      </c>
      <c r="U31" s="13" t="s">
        <v>118</v>
      </c>
    </row>
    <row r="32" spans="1:21">
      <c r="A32" s="2">
        <v>31</v>
      </c>
      <c r="B32" s="2">
        <v>131</v>
      </c>
      <c r="C32" s="3" t="s">
        <v>119</v>
      </c>
      <c r="D32" s="13" t="s">
        <v>120</v>
      </c>
      <c r="E32" s="13" t="s">
        <v>120</v>
      </c>
      <c r="F32" s="13" t="s">
        <v>120</v>
      </c>
      <c r="G32" s="13" t="s">
        <v>120</v>
      </c>
      <c r="H32" s="13" t="s">
        <v>120</v>
      </c>
      <c r="I32" s="13" t="s">
        <v>120</v>
      </c>
      <c r="J32" s="13" t="s">
        <v>120</v>
      </c>
      <c r="K32" s="13" t="s">
        <v>120</v>
      </c>
      <c r="L32" s="13" t="s">
        <v>120</v>
      </c>
      <c r="M32" s="13" t="s">
        <v>120</v>
      </c>
      <c r="N32" s="13" t="s">
        <v>120</v>
      </c>
      <c r="O32" s="13" t="s">
        <v>120</v>
      </c>
      <c r="P32" s="13" t="s">
        <v>120</v>
      </c>
      <c r="Q32" s="13" t="s">
        <v>120</v>
      </c>
      <c r="R32" s="13" t="s">
        <v>120</v>
      </c>
      <c r="S32" s="13" t="s">
        <v>120</v>
      </c>
      <c r="T32" s="13" t="s">
        <v>120</v>
      </c>
      <c r="U32" s="13" t="s">
        <v>120</v>
      </c>
    </row>
    <row r="33" spans="1:21">
      <c r="A33" s="2">
        <v>32</v>
      </c>
      <c r="B33" s="2">
        <v>132</v>
      </c>
      <c r="C33" s="3" t="s">
        <v>121</v>
      </c>
      <c r="D33" s="13" t="s">
        <v>122</v>
      </c>
      <c r="E33" s="13" t="s">
        <v>122</v>
      </c>
      <c r="F33" s="13" t="s">
        <v>122</v>
      </c>
      <c r="G33" s="13" t="s">
        <v>122</v>
      </c>
      <c r="H33" s="13" t="s">
        <v>122</v>
      </c>
      <c r="I33" s="13" t="s">
        <v>122</v>
      </c>
      <c r="J33" s="13" t="s">
        <v>122</v>
      </c>
      <c r="K33" s="13" t="s">
        <v>122</v>
      </c>
      <c r="L33" s="13" t="s">
        <v>122</v>
      </c>
      <c r="M33" s="13" t="s">
        <v>122</v>
      </c>
      <c r="N33" s="13" t="s">
        <v>122</v>
      </c>
      <c r="O33" s="13" t="s">
        <v>122</v>
      </c>
      <c r="P33" s="13" t="s">
        <v>122</v>
      </c>
      <c r="Q33" s="13" t="s">
        <v>122</v>
      </c>
      <c r="R33" s="13" t="s">
        <v>122</v>
      </c>
      <c r="S33" s="13" t="s">
        <v>122</v>
      </c>
      <c r="T33" s="13" t="s">
        <v>122</v>
      </c>
      <c r="U33" s="13" t="s">
        <v>122</v>
      </c>
    </row>
    <row r="34" spans="1:21">
      <c r="A34" s="2">
        <v>33</v>
      </c>
      <c r="B34" s="2">
        <v>133</v>
      </c>
      <c r="C34" s="8" t="s">
        <v>123</v>
      </c>
      <c r="D34" s="8" t="s">
        <v>68</v>
      </c>
      <c r="E34" s="8" t="s">
        <v>68</v>
      </c>
      <c r="F34" s="8" t="s">
        <v>68</v>
      </c>
      <c r="G34" s="8" t="s">
        <v>68</v>
      </c>
      <c r="H34" s="8" t="s">
        <v>68</v>
      </c>
      <c r="I34" s="8" t="s">
        <v>68</v>
      </c>
      <c r="J34" s="8" t="s">
        <v>68</v>
      </c>
      <c r="K34" s="8" t="s">
        <v>68</v>
      </c>
      <c r="L34" s="8" t="s">
        <v>68</v>
      </c>
      <c r="M34" s="8" t="s">
        <v>68</v>
      </c>
      <c r="N34" s="8" t="s">
        <v>68</v>
      </c>
      <c r="O34" s="8" t="s">
        <v>68</v>
      </c>
      <c r="P34" s="8" t="s">
        <v>68</v>
      </c>
      <c r="Q34" s="8" t="s">
        <v>68</v>
      </c>
      <c r="R34" s="8" t="s">
        <v>68</v>
      </c>
      <c r="S34" s="8" t="s">
        <v>68</v>
      </c>
      <c r="T34" s="8" t="s">
        <v>68</v>
      </c>
      <c r="U34" s="8" t="s">
        <v>68</v>
      </c>
    </row>
    <row r="35" spans="1:21">
      <c r="A35" s="2">
        <v>34</v>
      </c>
      <c r="B35" s="2">
        <v>134</v>
      </c>
      <c r="C35" s="8" t="s">
        <v>124</v>
      </c>
      <c r="D35" s="8" t="s">
        <v>68</v>
      </c>
      <c r="E35" s="8" t="s">
        <v>68</v>
      </c>
      <c r="F35" s="8" t="s">
        <v>68</v>
      </c>
      <c r="G35" s="8" t="s">
        <v>68</v>
      </c>
      <c r="H35" s="8" t="s">
        <v>68</v>
      </c>
      <c r="I35" s="8" t="s">
        <v>68</v>
      </c>
      <c r="J35" s="8" t="s">
        <v>68</v>
      </c>
      <c r="K35" s="8" t="s">
        <v>68</v>
      </c>
      <c r="L35" s="8" t="s">
        <v>68</v>
      </c>
      <c r="M35" s="8" t="s">
        <v>68</v>
      </c>
      <c r="N35" s="8" t="s">
        <v>68</v>
      </c>
      <c r="O35" s="8" t="s">
        <v>68</v>
      </c>
      <c r="P35" s="8" t="s">
        <v>68</v>
      </c>
      <c r="Q35" s="8" t="s">
        <v>68</v>
      </c>
      <c r="R35" s="8" t="s">
        <v>68</v>
      </c>
      <c r="S35" s="8" t="s">
        <v>68</v>
      </c>
      <c r="T35" s="8" t="s">
        <v>68</v>
      </c>
      <c r="U35" s="8" t="s">
        <v>68</v>
      </c>
    </row>
    <row r="36" spans="1:21">
      <c r="A36" s="2">
        <v>35</v>
      </c>
      <c r="B36" s="2">
        <v>135</v>
      </c>
      <c r="C36" s="8" t="s">
        <v>125</v>
      </c>
      <c r="D36" s="8" t="s">
        <v>68</v>
      </c>
      <c r="E36" s="8" t="s">
        <v>68</v>
      </c>
      <c r="F36" s="8" t="s">
        <v>68</v>
      </c>
      <c r="G36" s="8" t="s">
        <v>68</v>
      </c>
      <c r="H36" s="8" t="s">
        <v>68</v>
      </c>
      <c r="I36" s="8" t="s">
        <v>68</v>
      </c>
      <c r="J36" s="8" t="s">
        <v>68</v>
      </c>
      <c r="K36" s="8" t="s">
        <v>68</v>
      </c>
      <c r="L36" s="8" t="s">
        <v>68</v>
      </c>
      <c r="M36" s="8" t="s">
        <v>68</v>
      </c>
      <c r="N36" s="8" t="s">
        <v>68</v>
      </c>
      <c r="O36" s="8" t="s">
        <v>68</v>
      </c>
      <c r="P36" s="8" t="s">
        <v>68</v>
      </c>
      <c r="Q36" s="8" t="s">
        <v>68</v>
      </c>
      <c r="R36" s="8" t="s">
        <v>68</v>
      </c>
      <c r="S36" s="8" t="s">
        <v>68</v>
      </c>
      <c r="T36" s="8" t="s">
        <v>68</v>
      </c>
      <c r="U36" s="8" t="s">
        <v>68</v>
      </c>
    </row>
    <row r="37" spans="1:21">
      <c r="A37" s="2">
        <v>36</v>
      </c>
      <c r="B37" s="2">
        <v>136</v>
      </c>
      <c r="C37" s="3" t="s">
        <v>126</v>
      </c>
      <c r="D37" s="3" t="s">
        <v>126</v>
      </c>
      <c r="E37" s="3" t="s">
        <v>126</v>
      </c>
      <c r="F37" s="3" t="s">
        <v>126</v>
      </c>
      <c r="G37" s="3" t="s">
        <v>126</v>
      </c>
      <c r="H37" s="3" t="s">
        <v>126</v>
      </c>
      <c r="I37" s="3" t="s">
        <v>126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  <c r="O37" s="3" t="s">
        <v>126</v>
      </c>
      <c r="P37" s="3" t="s">
        <v>126</v>
      </c>
      <c r="Q37" s="3" t="s">
        <v>126</v>
      </c>
      <c r="R37" s="3" t="s">
        <v>126</v>
      </c>
      <c r="S37" s="3" t="s">
        <v>126</v>
      </c>
      <c r="T37" s="3" t="s">
        <v>126</v>
      </c>
      <c r="U37" s="3" t="s">
        <v>126</v>
      </c>
    </row>
    <row r="38" spans="1:21">
      <c r="A38" s="2">
        <v>37</v>
      </c>
      <c r="B38" s="2">
        <v>137</v>
      </c>
      <c r="C38" s="8" t="s">
        <v>127</v>
      </c>
      <c r="D38" s="8" t="s">
        <v>127</v>
      </c>
      <c r="E38" s="8" t="s">
        <v>127</v>
      </c>
      <c r="F38" s="8" t="s">
        <v>127</v>
      </c>
      <c r="G38" s="8" t="s">
        <v>127</v>
      </c>
      <c r="H38" s="8" t="s">
        <v>127</v>
      </c>
      <c r="I38" s="8" t="s">
        <v>127</v>
      </c>
      <c r="J38" s="8" t="s">
        <v>127</v>
      </c>
      <c r="K38" s="8" t="s">
        <v>127</v>
      </c>
      <c r="L38" s="8" t="s">
        <v>127</v>
      </c>
      <c r="M38" s="8" t="s">
        <v>127</v>
      </c>
      <c r="N38" s="8" t="s">
        <v>127</v>
      </c>
      <c r="O38" s="8" t="s">
        <v>127</v>
      </c>
      <c r="P38" s="8" t="s">
        <v>127</v>
      </c>
      <c r="Q38" s="8" t="s">
        <v>127</v>
      </c>
      <c r="R38" s="8" t="s">
        <v>127</v>
      </c>
      <c r="S38" s="8" t="s">
        <v>127</v>
      </c>
      <c r="T38" s="8" t="s">
        <v>127</v>
      </c>
      <c r="U38" s="8" t="s">
        <v>127</v>
      </c>
    </row>
    <row r="39" spans="1:21">
      <c r="A39" s="2">
        <v>38</v>
      </c>
      <c r="B39" s="2">
        <v>138</v>
      </c>
      <c r="C39" s="3" t="s">
        <v>128</v>
      </c>
      <c r="D39" s="3" t="s">
        <v>128</v>
      </c>
      <c r="E39" s="3" t="s">
        <v>128</v>
      </c>
      <c r="F39" s="3" t="s">
        <v>128</v>
      </c>
      <c r="G39" s="3" t="s">
        <v>128</v>
      </c>
      <c r="H39" s="3" t="s">
        <v>128</v>
      </c>
      <c r="I39" s="3" t="s">
        <v>128</v>
      </c>
      <c r="J39" s="3" t="s">
        <v>128</v>
      </c>
      <c r="K39" s="3" t="s">
        <v>128</v>
      </c>
      <c r="L39" s="3" t="s">
        <v>128</v>
      </c>
      <c r="M39" s="3" t="s">
        <v>128</v>
      </c>
      <c r="N39" s="3" t="s">
        <v>128</v>
      </c>
      <c r="O39" s="3" t="s">
        <v>128</v>
      </c>
      <c r="P39" s="3" t="s">
        <v>128</v>
      </c>
      <c r="Q39" s="3" t="s">
        <v>128</v>
      </c>
      <c r="R39" s="3" t="s">
        <v>128</v>
      </c>
      <c r="S39" s="3" t="s">
        <v>128</v>
      </c>
      <c r="T39" s="3" t="s">
        <v>128</v>
      </c>
      <c r="U39" s="3" t="s">
        <v>128</v>
      </c>
    </row>
    <row r="40" spans="1:21">
      <c r="A40" s="2">
        <v>39</v>
      </c>
      <c r="B40" s="2">
        <v>139</v>
      </c>
      <c r="C40" s="3" t="s">
        <v>129</v>
      </c>
      <c r="D40" s="3" t="s">
        <v>129</v>
      </c>
      <c r="E40" s="3" t="s">
        <v>129</v>
      </c>
      <c r="F40" s="3" t="s">
        <v>129</v>
      </c>
      <c r="G40" s="3" t="s">
        <v>129</v>
      </c>
      <c r="H40" s="3" t="s">
        <v>129</v>
      </c>
      <c r="I40" s="3" t="s">
        <v>129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  <c r="O40" s="3" t="s">
        <v>129</v>
      </c>
      <c r="P40" s="3" t="s">
        <v>129</v>
      </c>
      <c r="Q40" s="3" t="s">
        <v>129</v>
      </c>
      <c r="R40" s="3" t="s">
        <v>129</v>
      </c>
      <c r="S40" s="3" t="s">
        <v>129</v>
      </c>
      <c r="T40" s="3" t="s">
        <v>129</v>
      </c>
      <c r="U40" s="3" t="s">
        <v>129</v>
      </c>
    </row>
    <row r="41" spans="1:21">
      <c r="A41" s="2">
        <v>40</v>
      </c>
      <c r="B41" s="2">
        <v>140</v>
      </c>
      <c r="C41" s="8" t="s">
        <v>130</v>
      </c>
      <c r="D41" s="8" t="s">
        <v>68</v>
      </c>
      <c r="E41" s="8" t="s">
        <v>68</v>
      </c>
      <c r="F41" s="8" t="s">
        <v>68</v>
      </c>
      <c r="G41" s="8" t="s">
        <v>68</v>
      </c>
      <c r="H41" s="8" t="s">
        <v>68</v>
      </c>
      <c r="I41" s="8" t="s">
        <v>68</v>
      </c>
      <c r="J41" s="8" t="s">
        <v>68</v>
      </c>
      <c r="K41" s="8" t="s">
        <v>68</v>
      </c>
      <c r="L41" s="8" t="s">
        <v>68</v>
      </c>
      <c r="M41" s="8" t="s">
        <v>68</v>
      </c>
      <c r="N41" s="8" t="s">
        <v>68</v>
      </c>
      <c r="O41" s="8" t="s">
        <v>68</v>
      </c>
      <c r="P41" s="8" t="s">
        <v>68</v>
      </c>
      <c r="Q41" s="8" t="s">
        <v>68</v>
      </c>
      <c r="R41" s="8" t="s">
        <v>68</v>
      </c>
      <c r="S41" s="8" t="s">
        <v>68</v>
      </c>
      <c r="T41" s="8" t="s">
        <v>68</v>
      </c>
      <c r="U41" s="8" t="s">
        <v>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zoomScale="85" zoomScaleNormal="85" topLeftCell="D1" workbookViewId="0">
      <selection activeCell="J49" sqref="J49"/>
    </sheetView>
  </sheetViews>
  <sheetFormatPr defaultColWidth="8.875" defaultRowHeight="16.8"/>
  <cols>
    <col min="1" max="1" width="12.25" style="2" customWidth="1"/>
    <col min="2" max="2" width="13.75" style="2" customWidth="1"/>
    <col min="3" max="3" width="9.5" style="2" customWidth="1"/>
    <col min="4" max="4" width="9.875" customWidth="1"/>
    <col min="5" max="5" width="10.875" style="2" customWidth="1"/>
    <col min="6" max="6" width="12.75" style="2" customWidth="1"/>
    <col min="7" max="7" width="27.375" style="3" customWidth="1"/>
    <col min="8" max="8" width="11" style="3" customWidth="1"/>
    <col min="9" max="9" width="14.125" style="2" customWidth="1"/>
    <col min="10" max="10" width="59.2115384615385" style="3" customWidth="1"/>
    <col min="11" max="11" width="10.125" style="2" customWidth="1"/>
    <col min="12" max="12" width="7.66346153846154" style="2" customWidth="1"/>
    <col min="13" max="13" width="14.375" customWidth="1"/>
    <col min="14" max="14" width="11.5" style="2" customWidth="1"/>
    <col min="15" max="15" width="24.25" style="2" customWidth="1"/>
    <col min="16" max="16" width="22.5" customWidth="1"/>
    <col min="17" max="17" width="19.5" customWidth="1"/>
    <col min="18" max="18" width="25.25" customWidth="1"/>
  </cols>
  <sheetData>
    <row r="1" s="1" customFormat="1" spans="1:18">
      <c r="A1" s="4" t="s">
        <v>64</v>
      </c>
      <c r="B1" s="5"/>
      <c r="C1" s="5"/>
      <c r="E1" s="6" t="s">
        <v>131</v>
      </c>
      <c r="F1" s="5"/>
      <c r="G1" s="7" t="s">
        <v>132</v>
      </c>
      <c r="H1" s="7" t="s">
        <v>133</v>
      </c>
      <c r="I1" s="6" t="s">
        <v>134</v>
      </c>
      <c r="J1" s="7"/>
      <c r="K1" s="5" t="s">
        <v>135</v>
      </c>
      <c r="L1" s="5" t="s">
        <v>136</v>
      </c>
      <c r="M1" s="1" t="s">
        <v>137</v>
      </c>
      <c r="N1" s="5" t="s">
        <v>138</v>
      </c>
      <c r="O1" s="5" t="s">
        <v>139</v>
      </c>
      <c r="P1" s="1" t="s">
        <v>5</v>
      </c>
      <c r="Q1" s="1" t="s">
        <v>6</v>
      </c>
      <c r="R1" s="1" t="s">
        <v>7</v>
      </c>
    </row>
    <row r="2" spans="1:15">
      <c r="A2" s="2">
        <v>1</v>
      </c>
      <c r="B2" s="2" t="s">
        <v>9</v>
      </c>
      <c r="E2" s="2" t="s">
        <v>140</v>
      </c>
      <c r="F2" s="2">
        <v>1</v>
      </c>
      <c r="G2" s="8" t="s">
        <v>67</v>
      </c>
      <c r="H2" s="3" t="s">
        <v>141</v>
      </c>
      <c r="I2" s="2">
        <v>3</v>
      </c>
      <c r="J2" s="3" t="str">
        <f>_xlfn.CONCAT(LD信息!D$2,"_",G2,"|",LN描述信息!D2)</f>
        <v>1000kV_1#主变A相_油色谱监测1|备用</v>
      </c>
      <c r="K2" s="2">
        <f>F2+100</f>
        <v>101</v>
      </c>
      <c r="L2" s="2">
        <v>101</v>
      </c>
      <c r="M2" t="s">
        <v>142</v>
      </c>
      <c r="N2" s="2">
        <v>5</v>
      </c>
      <c r="O2" s="15" t="s">
        <v>143</v>
      </c>
    </row>
    <row r="3" spans="1:15">
      <c r="A3" s="2">
        <v>2</v>
      </c>
      <c r="B3" s="2" t="s">
        <v>9</v>
      </c>
      <c r="E3" s="2" t="s">
        <v>144</v>
      </c>
      <c r="F3" s="2">
        <v>1</v>
      </c>
      <c r="G3" s="3" t="s">
        <v>69</v>
      </c>
      <c r="H3" s="3" t="s">
        <v>141</v>
      </c>
      <c r="I3" s="2">
        <v>3</v>
      </c>
      <c r="J3" s="3" t="str">
        <f>_xlfn.CONCAT(LD信息!D$2,"_",G3,"|",LN描述信息!D3)</f>
        <v>1000kV_1#主变A相_接地电流1|铁芯接地</v>
      </c>
      <c r="K3" s="2">
        <f t="shared" ref="K3:K35" si="0">F3+100</f>
        <v>101</v>
      </c>
      <c r="L3" s="2">
        <v>102</v>
      </c>
      <c r="M3" t="s">
        <v>145</v>
      </c>
      <c r="N3" s="2">
        <v>5</v>
      </c>
      <c r="O3" s="15" t="s">
        <v>143</v>
      </c>
    </row>
    <row r="4" spans="1:15">
      <c r="A4" s="2">
        <v>3</v>
      </c>
      <c r="B4" s="2" t="s">
        <v>9</v>
      </c>
      <c r="E4" s="2" t="s">
        <v>144</v>
      </c>
      <c r="F4" s="2">
        <v>2</v>
      </c>
      <c r="G4" s="3" t="s">
        <v>71</v>
      </c>
      <c r="H4" s="3" t="s">
        <v>141</v>
      </c>
      <c r="I4" s="2">
        <v>3</v>
      </c>
      <c r="J4" s="3" t="str">
        <f>_xlfn.CONCAT(LD信息!D$2,"_",G4,"|",LN描述信息!D4)</f>
        <v>1000kV_1#主变A相_接地电流2|夹件接地</v>
      </c>
      <c r="K4" s="2">
        <f t="shared" si="0"/>
        <v>102</v>
      </c>
      <c r="L4" s="2">
        <v>103</v>
      </c>
      <c r="M4" t="s">
        <v>146</v>
      </c>
      <c r="N4" s="2">
        <v>5</v>
      </c>
      <c r="O4" s="15" t="s">
        <v>143</v>
      </c>
    </row>
    <row r="5" spans="1:15">
      <c r="A5" s="2">
        <v>4</v>
      </c>
      <c r="B5" s="2" t="s">
        <v>9</v>
      </c>
      <c r="E5" s="2" t="s">
        <v>144</v>
      </c>
      <c r="F5" s="2">
        <v>3</v>
      </c>
      <c r="G5" s="8" t="s">
        <v>73</v>
      </c>
      <c r="H5" s="3" t="s">
        <v>141</v>
      </c>
      <c r="I5" s="2">
        <v>3</v>
      </c>
      <c r="J5" s="3" t="str">
        <f>_xlfn.CONCAT(LD信息!D$2,"_",G5,"|",LN描述信息!D5)</f>
        <v>1000kV_1#主变A相_接地电流3|备用</v>
      </c>
      <c r="K5" s="2">
        <f t="shared" si="0"/>
        <v>103</v>
      </c>
      <c r="L5" s="2">
        <v>104</v>
      </c>
      <c r="M5" t="s">
        <v>147</v>
      </c>
      <c r="N5" s="2">
        <v>5</v>
      </c>
      <c r="O5" s="15" t="s">
        <v>143</v>
      </c>
    </row>
    <row r="6" spans="1:15">
      <c r="A6" s="2">
        <v>5</v>
      </c>
      <c r="B6" s="2" t="s">
        <v>9</v>
      </c>
      <c r="E6" s="2" t="s">
        <v>144</v>
      </c>
      <c r="F6" s="2">
        <v>4</v>
      </c>
      <c r="G6" s="8" t="s">
        <v>74</v>
      </c>
      <c r="H6" s="3" t="s">
        <v>141</v>
      </c>
      <c r="I6" s="2">
        <v>3</v>
      </c>
      <c r="J6" s="3" t="str">
        <f>_xlfn.CONCAT(LD信息!D$2,"_",G6,"|",LN描述信息!D6)</f>
        <v>1000kV_1#主变A相_接地电流4|备用</v>
      </c>
      <c r="K6" s="2">
        <f t="shared" si="0"/>
        <v>104</v>
      </c>
      <c r="L6" s="2">
        <v>105</v>
      </c>
      <c r="M6" t="s">
        <v>148</v>
      </c>
      <c r="N6" s="2">
        <v>5</v>
      </c>
      <c r="O6" s="15" t="s">
        <v>143</v>
      </c>
    </row>
    <row r="7" spans="1:15">
      <c r="A7" s="2">
        <v>6</v>
      </c>
      <c r="B7" s="2" t="s">
        <v>9</v>
      </c>
      <c r="E7" s="2" t="s">
        <v>149</v>
      </c>
      <c r="F7" s="2">
        <v>1</v>
      </c>
      <c r="G7" s="3" t="s">
        <v>75</v>
      </c>
      <c r="H7" s="3" t="s">
        <v>141</v>
      </c>
      <c r="I7" s="2">
        <v>3</v>
      </c>
      <c r="J7" s="3" t="str">
        <f>_xlfn.CONCAT(LD信息!D$2,"_",G7,"|",LN描述信息!D7)</f>
        <v>1000kV_1#主变A相_特高频局放监测1|升高座法兰连接处特高频</v>
      </c>
      <c r="K7" s="2">
        <f t="shared" si="0"/>
        <v>101</v>
      </c>
      <c r="L7" s="2">
        <v>106</v>
      </c>
      <c r="M7" t="s">
        <v>150</v>
      </c>
      <c r="N7" s="2">
        <v>5</v>
      </c>
      <c r="O7" s="15" t="s">
        <v>143</v>
      </c>
    </row>
    <row r="8" spans="1:15">
      <c r="A8" s="2">
        <v>7</v>
      </c>
      <c r="B8" s="2" t="s">
        <v>9</v>
      </c>
      <c r="E8" s="2" t="s">
        <v>149</v>
      </c>
      <c r="F8" s="2">
        <v>2</v>
      </c>
      <c r="G8" s="3" t="s">
        <v>77</v>
      </c>
      <c r="H8" s="3" t="s">
        <v>141</v>
      </c>
      <c r="I8" s="2">
        <v>3</v>
      </c>
      <c r="J8" s="3" t="str">
        <f>_xlfn.CONCAT(LD信息!D$2,"_",G8,"|",LN描述信息!D8)</f>
        <v>1000kV_1#主变A相_特高频局放监测2|特高频备用</v>
      </c>
      <c r="K8" s="2">
        <f t="shared" si="0"/>
        <v>102</v>
      </c>
      <c r="L8" s="2">
        <v>107</v>
      </c>
      <c r="M8" t="s">
        <v>151</v>
      </c>
      <c r="N8" s="2">
        <v>5</v>
      </c>
      <c r="O8" s="15" t="s">
        <v>143</v>
      </c>
    </row>
    <row r="9" spans="1:15">
      <c r="A9" s="2">
        <v>8</v>
      </c>
      <c r="B9" s="2" t="s">
        <v>9</v>
      </c>
      <c r="E9" s="2" t="s">
        <v>149</v>
      </c>
      <c r="F9" s="2">
        <v>3</v>
      </c>
      <c r="G9" s="3" t="s">
        <v>79</v>
      </c>
      <c r="H9" s="3" t="s">
        <v>141</v>
      </c>
      <c r="I9" s="2">
        <v>3</v>
      </c>
      <c r="J9" s="3" t="str">
        <f>_xlfn.CONCAT(LD信息!D$2,"_",G9,"|",LN描述信息!D9)</f>
        <v>1000kV_1#主变A相_特高频局放监测3|特高频备用</v>
      </c>
      <c r="K9" s="2">
        <f t="shared" si="0"/>
        <v>103</v>
      </c>
      <c r="L9" s="2">
        <v>108</v>
      </c>
      <c r="M9" t="s">
        <v>152</v>
      </c>
      <c r="N9" s="2">
        <v>5</v>
      </c>
      <c r="O9" s="15" t="s">
        <v>143</v>
      </c>
    </row>
    <row r="10" spans="1:15">
      <c r="A10" s="2">
        <v>9</v>
      </c>
      <c r="B10" s="2" t="s">
        <v>9</v>
      </c>
      <c r="E10" s="2" t="s">
        <v>149</v>
      </c>
      <c r="F10" s="2">
        <v>4</v>
      </c>
      <c r="G10" s="8" t="s">
        <v>80</v>
      </c>
      <c r="H10" s="3" t="s">
        <v>141</v>
      </c>
      <c r="I10" s="2">
        <v>3</v>
      </c>
      <c r="J10" s="3" t="str">
        <f>_xlfn.CONCAT(LD信息!D$2,"_",G10,"|",LN描述信息!D10)</f>
        <v>1000kV_1#主变A相_特高频局放监测4|特高频备用</v>
      </c>
      <c r="K10" s="2">
        <f t="shared" si="0"/>
        <v>104</v>
      </c>
      <c r="L10" s="2">
        <v>109</v>
      </c>
      <c r="M10" t="s">
        <v>153</v>
      </c>
      <c r="N10" s="2">
        <v>5</v>
      </c>
      <c r="O10" s="15" t="s">
        <v>143</v>
      </c>
    </row>
    <row r="11" spans="1:15">
      <c r="A11" s="2">
        <v>10</v>
      </c>
      <c r="B11" s="2" t="s">
        <v>9</v>
      </c>
      <c r="E11" s="2" t="s">
        <v>149</v>
      </c>
      <c r="F11" s="2">
        <v>5</v>
      </c>
      <c r="G11" s="3" t="s">
        <v>81</v>
      </c>
      <c r="H11" s="3" t="s">
        <v>141</v>
      </c>
      <c r="I11" s="2">
        <v>3</v>
      </c>
      <c r="J11" s="3" t="str">
        <f>_xlfn.CONCAT(LD信息!D$2,"_",G11,"|",LN描述信息!D11)</f>
        <v>1000kV_1#主变A相_高频局放监测1|铁芯接地</v>
      </c>
      <c r="K11" s="2">
        <f t="shared" si="0"/>
        <v>105</v>
      </c>
      <c r="L11" s="2">
        <v>110</v>
      </c>
      <c r="M11" t="s">
        <v>154</v>
      </c>
      <c r="N11" s="2">
        <v>5</v>
      </c>
      <c r="O11" s="15" t="s">
        <v>143</v>
      </c>
    </row>
    <row r="12" spans="1:15">
      <c r="A12" s="2">
        <v>11</v>
      </c>
      <c r="B12" s="2" t="s">
        <v>9</v>
      </c>
      <c r="E12" s="2" t="s">
        <v>149</v>
      </c>
      <c r="F12" s="2">
        <v>6</v>
      </c>
      <c r="G12" s="3" t="s">
        <v>82</v>
      </c>
      <c r="H12" s="3" t="s">
        <v>141</v>
      </c>
      <c r="I12" s="2">
        <v>3</v>
      </c>
      <c r="J12" s="3" t="str">
        <f>_xlfn.CONCAT(LD信息!D$2,"_",G12,"|",LN描述信息!D12)</f>
        <v>1000kV_1#主变A相_高频局放监测2|夹件接地</v>
      </c>
      <c r="K12" s="2">
        <f t="shared" si="0"/>
        <v>106</v>
      </c>
      <c r="L12" s="2">
        <v>111</v>
      </c>
      <c r="M12" t="s">
        <v>155</v>
      </c>
      <c r="N12" s="2">
        <v>5</v>
      </c>
      <c r="O12" s="15" t="s">
        <v>143</v>
      </c>
    </row>
    <row r="13" spans="1:15">
      <c r="A13" s="2">
        <v>12</v>
      </c>
      <c r="B13" s="2" t="s">
        <v>9</v>
      </c>
      <c r="E13" s="2" t="s">
        <v>149</v>
      </c>
      <c r="F13" s="2">
        <v>7</v>
      </c>
      <c r="G13" s="8" t="s">
        <v>79</v>
      </c>
      <c r="H13" s="3" t="s">
        <v>141</v>
      </c>
      <c r="I13" s="2">
        <v>3</v>
      </c>
      <c r="J13" s="3" t="str">
        <f>_xlfn.CONCAT(LD信息!D$2,"_",G13,"|",LN描述信息!D13)</f>
        <v>1000kV_1#主变A相_特高频局放监测3|备用</v>
      </c>
      <c r="K13" s="2">
        <f t="shared" si="0"/>
        <v>107</v>
      </c>
      <c r="L13" s="2">
        <v>112</v>
      </c>
      <c r="M13" t="s">
        <v>156</v>
      </c>
      <c r="N13" s="2">
        <v>5</v>
      </c>
      <c r="O13" s="15" t="s">
        <v>143</v>
      </c>
    </row>
    <row r="14" spans="1:15">
      <c r="A14" s="2">
        <v>13</v>
      </c>
      <c r="B14" s="2" t="s">
        <v>9</v>
      </c>
      <c r="E14" s="2" t="s">
        <v>149</v>
      </c>
      <c r="F14" s="2">
        <v>8</v>
      </c>
      <c r="G14" s="8" t="s">
        <v>84</v>
      </c>
      <c r="H14" s="3" t="s">
        <v>141</v>
      </c>
      <c r="I14" s="2">
        <v>3</v>
      </c>
      <c r="J14" s="3" t="str">
        <f>_xlfn.CONCAT(LD信息!D$2,"_",G14,"|",LN描述信息!D14)</f>
        <v>1000kV_1#主变A相_高频局放监测4|备用</v>
      </c>
      <c r="K14" s="2">
        <f t="shared" si="0"/>
        <v>108</v>
      </c>
      <c r="L14" s="2">
        <v>113</v>
      </c>
      <c r="M14" t="s">
        <v>157</v>
      </c>
      <c r="N14" s="2">
        <v>5</v>
      </c>
      <c r="O14" s="15" t="s">
        <v>143</v>
      </c>
    </row>
    <row r="15" spans="1:15">
      <c r="A15" s="2">
        <v>14</v>
      </c>
      <c r="B15" s="2" t="s">
        <v>9</v>
      </c>
      <c r="E15" s="2" t="s">
        <v>149</v>
      </c>
      <c r="F15" s="2">
        <v>9</v>
      </c>
      <c r="G15" s="3" t="s">
        <v>85</v>
      </c>
      <c r="H15" s="3" t="s">
        <v>141</v>
      </c>
      <c r="I15" s="2">
        <v>3</v>
      </c>
      <c r="J15" s="3" t="str">
        <f>_xlfn.CONCAT(LD信息!D$2,"_",G15,"|",LN描述信息!D15)</f>
        <v>1000kV_1#主变A相_射频局放监测1|设备处射频#1</v>
      </c>
      <c r="K15" s="2">
        <f t="shared" si="0"/>
        <v>109</v>
      </c>
      <c r="L15" s="2">
        <v>114</v>
      </c>
      <c r="M15" t="s">
        <v>158</v>
      </c>
      <c r="N15" s="2">
        <v>5</v>
      </c>
      <c r="O15" s="15" t="s">
        <v>143</v>
      </c>
    </row>
    <row r="16" spans="1:15">
      <c r="A16" s="2">
        <v>15</v>
      </c>
      <c r="B16" s="2" t="s">
        <v>9</v>
      </c>
      <c r="E16" s="2" t="s">
        <v>159</v>
      </c>
      <c r="F16" s="2">
        <v>1</v>
      </c>
      <c r="G16" s="3" t="s">
        <v>87</v>
      </c>
      <c r="H16" s="3" t="s">
        <v>141</v>
      </c>
      <c r="I16" s="2">
        <v>3</v>
      </c>
      <c r="J16" s="3" t="str">
        <f>_xlfn.CONCAT(LD信息!D$2,"_",G16,"|",LN描述信息!D16)</f>
        <v>1000kV_1#主变A相_超声局放监测1|升高座处超声</v>
      </c>
      <c r="K16" s="2">
        <f t="shared" si="0"/>
        <v>101</v>
      </c>
      <c r="L16" s="2">
        <v>115</v>
      </c>
      <c r="M16" t="s">
        <v>160</v>
      </c>
      <c r="N16" s="2">
        <v>5</v>
      </c>
      <c r="O16" s="15" t="s">
        <v>143</v>
      </c>
    </row>
    <row r="17" spans="1:15">
      <c r="A17" s="2">
        <v>16</v>
      </c>
      <c r="B17" s="2" t="s">
        <v>9</v>
      </c>
      <c r="E17" s="2" t="s">
        <v>159</v>
      </c>
      <c r="F17" s="2">
        <v>2</v>
      </c>
      <c r="G17" s="3" t="s">
        <v>89</v>
      </c>
      <c r="H17" s="3" t="s">
        <v>141</v>
      </c>
      <c r="I17" s="2">
        <v>3</v>
      </c>
      <c r="J17" s="3" t="str">
        <f>_xlfn.CONCAT(LD信息!D$2,"_",G17,"|",LN描述信息!D17)</f>
        <v>1000kV_1#主变A相_超声局放监测2|升高座折弯处超声</v>
      </c>
      <c r="K17" s="2">
        <f t="shared" si="0"/>
        <v>102</v>
      </c>
      <c r="L17" s="2">
        <v>116</v>
      </c>
      <c r="M17" t="s">
        <v>161</v>
      </c>
      <c r="N17" s="2">
        <v>5</v>
      </c>
      <c r="O17" s="15" t="s">
        <v>143</v>
      </c>
    </row>
    <row r="18" spans="1:15">
      <c r="A18" s="2">
        <v>17</v>
      </c>
      <c r="B18" s="2" t="s">
        <v>9</v>
      </c>
      <c r="E18" s="2" t="s">
        <v>159</v>
      </c>
      <c r="F18" s="2">
        <v>3</v>
      </c>
      <c r="G18" s="3" t="s">
        <v>91</v>
      </c>
      <c r="H18" s="3" t="s">
        <v>141</v>
      </c>
      <c r="I18" s="2">
        <v>3</v>
      </c>
      <c r="J18" s="3" t="str">
        <f>_xlfn.CONCAT(LD信息!D$2,"_",G18,"|",LN描述信息!D18)</f>
        <v>1000kV_1#主变A相_超声局放监测3|升高座引线出头处超声</v>
      </c>
      <c r="K18" s="2">
        <f t="shared" si="0"/>
        <v>103</v>
      </c>
      <c r="L18" s="2">
        <v>117</v>
      </c>
      <c r="M18" t="s">
        <v>162</v>
      </c>
      <c r="N18" s="2">
        <v>5</v>
      </c>
      <c r="O18" s="15" t="s">
        <v>143</v>
      </c>
    </row>
    <row r="19" spans="1:15">
      <c r="A19" s="2">
        <v>18</v>
      </c>
      <c r="B19" s="2" t="s">
        <v>9</v>
      </c>
      <c r="E19" s="2" t="s">
        <v>159</v>
      </c>
      <c r="F19" s="2">
        <v>4</v>
      </c>
      <c r="G19" s="3" t="s">
        <v>93</v>
      </c>
      <c r="H19" s="3" t="s">
        <v>141</v>
      </c>
      <c r="I19" s="2">
        <v>3</v>
      </c>
      <c r="J19" s="3" t="str">
        <f>_xlfn.CONCAT(LD信息!D$2,"_",G19,"|",LN描述信息!D19)</f>
        <v>1000kV_1#主变A相_超声局放监测4|升高座法兰根部超声</v>
      </c>
      <c r="K19" s="2">
        <f t="shared" si="0"/>
        <v>104</v>
      </c>
      <c r="L19" s="2">
        <v>118</v>
      </c>
      <c r="M19" t="s">
        <v>163</v>
      </c>
      <c r="N19" s="2">
        <v>5</v>
      </c>
      <c r="O19" s="15" t="s">
        <v>143</v>
      </c>
    </row>
    <row r="20" spans="1:15">
      <c r="A20" s="2">
        <v>19</v>
      </c>
      <c r="B20" s="2" t="s">
        <v>9</v>
      </c>
      <c r="E20" s="2" t="s">
        <v>159</v>
      </c>
      <c r="F20" s="2">
        <v>5</v>
      </c>
      <c r="G20" s="3" t="s">
        <v>95</v>
      </c>
      <c r="H20" s="3" t="s">
        <v>141</v>
      </c>
      <c r="I20" s="2">
        <v>3</v>
      </c>
      <c r="J20" s="3" t="str">
        <f>_xlfn.CONCAT(LD信息!D$2,"_",G20,"|",LN描述信息!D20)</f>
        <v>1000kV_1#主变A相_超声局放监测5|升高座右侧超声</v>
      </c>
      <c r="K20" s="2">
        <f t="shared" si="0"/>
        <v>105</v>
      </c>
      <c r="L20" s="2">
        <v>119</v>
      </c>
      <c r="M20" t="s">
        <v>164</v>
      </c>
      <c r="N20" s="2">
        <v>5</v>
      </c>
      <c r="O20" s="15" t="s">
        <v>143</v>
      </c>
    </row>
    <row r="21" spans="1:15">
      <c r="A21" s="2">
        <v>20</v>
      </c>
      <c r="B21" s="2" t="s">
        <v>9</v>
      </c>
      <c r="E21" s="2" t="s">
        <v>159</v>
      </c>
      <c r="F21" s="2">
        <v>6</v>
      </c>
      <c r="G21" s="3" t="s">
        <v>97</v>
      </c>
      <c r="H21" s="3" t="s">
        <v>141</v>
      </c>
      <c r="I21" s="2">
        <v>3</v>
      </c>
      <c r="J21" s="3" t="str">
        <f>_xlfn.CONCAT(LD信息!D$2,"_",G21,"|",LN描述信息!D21)</f>
        <v>1000kV_1#主变A相_超声局放监测6|油枕侧左侧超声</v>
      </c>
      <c r="K21" s="2">
        <f t="shared" si="0"/>
        <v>106</v>
      </c>
      <c r="L21" s="2">
        <v>120</v>
      </c>
      <c r="M21" t="s">
        <v>165</v>
      </c>
      <c r="N21" s="2">
        <v>5</v>
      </c>
      <c r="O21" s="15" t="s">
        <v>143</v>
      </c>
    </row>
    <row r="22" spans="1:15">
      <c r="A22" s="2">
        <v>21</v>
      </c>
      <c r="B22" s="2" t="s">
        <v>9</v>
      </c>
      <c r="E22" s="2" t="s">
        <v>159</v>
      </c>
      <c r="F22" s="2">
        <v>7</v>
      </c>
      <c r="G22" s="3" t="s">
        <v>99</v>
      </c>
      <c r="H22" s="3" t="s">
        <v>141</v>
      </c>
      <c r="I22" s="2">
        <v>3</v>
      </c>
      <c r="J22" s="3" t="str">
        <f>_xlfn.CONCAT(LD信息!D$2,"_",G22,"|",LN描述信息!D22)</f>
        <v>1000kV_1#主变A相_超声局放监测7|油枕侧右侧超声</v>
      </c>
      <c r="K22" s="2">
        <f t="shared" si="0"/>
        <v>107</v>
      </c>
      <c r="L22" s="2">
        <v>121</v>
      </c>
      <c r="M22" t="s">
        <v>166</v>
      </c>
      <c r="N22" s="2">
        <v>5</v>
      </c>
      <c r="O22" s="15" t="s">
        <v>143</v>
      </c>
    </row>
    <row r="23" spans="1:15">
      <c r="A23" s="2">
        <v>22</v>
      </c>
      <c r="B23" s="2" t="s">
        <v>9</v>
      </c>
      <c r="E23" s="2" t="s">
        <v>159</v>
      </c>
      <c r="F23" s="2">
        <v>8</v>
      </c>
      <c r="G23" s="3" t="s">
        <v>101</v>
      </c>
      <c r="H23" s="3" t="s">
        <v>141</v>
      </c>
      <c r="I23" s="2">
        <v>3</v>
      </c>
      <c r="J23" s="3" t="str">
        <f>_xlfn.CONCAT(LD信息!D$2,"_",G23,"|",LN描述信息!D23)</f>
        <v>1000kV_1#主变A相_超声局放监测8|低压套管下超声</v>
      </c>
      <c r="K23" s="2">
        <f t="shared" si="0"/>
        <v>108</v>
      </c>
      <c r="L23" s="2">
        <v>122</v>
      </c>
      <c r="M23" t="s">
        <v>167</v>
      </c>
      <c r="N23" s="2">
        <v>5</v>
      </c>
      <c r="O23" s="15" t="s">
        <v>143</v>
      </c>
    </row>
    <row r="24" spans="1:15">
      <c r="A24" s="2">
        <v>23</v>
      </c>
      <c r="B24" s="2" t="s">
        <v>9</v>
      </c>
      <c r="E24" s="2" t="s">
        <v>159</v>
      </c>
      <c r="F24" s="2">
        <v>9</v>
      </c>
      <c r="G24" s="3" t="s">
        <v>103</v>
      </c>
      <c r="H24" s="3" t="s">
        <v>141</v>
      </c>
      <c r="I24" s="2">
        <v>3</v>
      </c>
      <c r="J24" s="3" t="str">
        <f>_xlfn.CONCAT(LD信息!D$2,"_",G24,"|",LN描述信息!D24)</f>
        <v>1000kV_1#主变A相_超声局放监测9|中压套管下超声</v>
      </c>
      <c r="K24" s="2">
        <f t="shared" si="0"/>
        <v>109</v>
      </c>
      <c r="L24" s="2">
        <v>123</v>
      </c>
      <c r="M24" t="s">
        <v>168</v>
      </c>
      <c r="N24" s="2">
        <v>5</v>
      </c>
      <c r="O24" s="15" t="s">
        <v>143</v>
      </c>
    </row>
    <row r="25" spans="1:15">
      <c r="A25" s="2">
        <v>24</v>
      </c>
      <c r="B25" s="2" t="s">
        <v>9</v>
      </c>
      <c r="E25" s="2" t="s">
        <v>159</v>
      </c>
      <c r="F25" s="2">
        <v>10</v>
      </c>
      <c r="G25" s="3" t="s">
        <v>105</v>
      </c>
      <c r="H25" s="3" t="s">
        <v>141</v>
      </c>
      <c r="I25" s="2">
        <v>3</v>
      </c>
      <c r="J25" s="3" t="str">
        <f>_xlfn.CONCAT(LD信息!D$2,"_",G25,"|",LN描述信息!D25)</f>
        <v>1000kV_1#主变A相_超声局放监测10|爬梯左侧超声</v>
      </c>
      <c r="K25" s="2">
        <f t="shared" si="0"/>
        <v>110</v>
      </c>
      <c r="L25" s="2">
        <v>124</v>
      </c>
      <c r="M25" t="s">
        <v>169</v>
      </c>
      <c r="N25" s="2">
        <v>5</v>
      </c>
      <c r="O25" s="15" t="s">
        <v>143</v>
      </c>
    </row>
    <row r="26" spans="1:15">
      <c r="A26" s="2">
        <v>25</v>
      </c>
      <c r="B26" s="2" t="s">
        <v>9</v>
      </c>
      <c r="E26" s="2" t="s">
        <v>159</v>
      </c>
      <c r="F26" s="2">
        <v>11</v>
      </c>
      <c r="G26" s="3" t="s">
        <v>107</v>
      </c>
      <c r="H26" s="3" t="s">
        <v>141</v>
      </c>
      <c r="I26" s="2">
        <v>3</v>
      </c>
      <c r="J26" s="3" t="str">
        <f>_xlfn.CONCAT(LD信息!D$2,"_",G26,"|",LN描述信息!D26)</f>
        <v>1000kV_1#主变A相_超声局放监测11|爬梯右侧超声</v>
      </c>
      <c r="K26" s="2">
        <f t="shared" si="0"/>
        <v>111</v>
      </c>
      <c r="L26" s="2">
        <v>125</v>
      </c>
      <c r="M26" t="s">
        <v>170</v>
      </c>
      <c r="N26" s="2">
        <v>5</v>
      </c>
      <c r="O26" s="15" t="s">
        <v>143</v>
      </c>
    </row>
    <row r="27" spans="1:15">
      <c r="A27" s="2">
        <v>26</v>
      </c>
      <c r="B27" s="2" t="s">
        <v>9</v>
      </c>
      <c r="E27" s="2" t="s">
        <v>159</v>
      </c>
      <c r="F27" s="2">
        <v>12</v>
      </c>
      <c r="G27" s="3" t="s">
        <v>109</v>
      </c>
      <c r="H27" s="3" t="s">
        <v>141</v>
      </c>
      <c r="I27" s="2">
        <v>3</v>
      </c>
      <c r="J27" s="3" t="str">
        <f>_xlfn.CONCAT(LD信息!D$2,"_",G27,"|",LN描述信息!D27)</f>
        <v>1000kV_1#主变A相_超声局放监测12|升高座左侧超声</v>
      </c>
      <c r="K27" s="2">
        <f t="shared" si="0"/>
        <v>112</v>
      </c>
      <c r="L27" s="2">
        <v>126</v>
      </c>
      <c r="M27" t="s">
        <v>171</v>
      </c>
      <c r="N27" s="2">
        <v>5</v>
      </c>
      <c r="O27" s="15" t="s">
        <v>143</v>
      </c>
    </row>
    <row r="28" spans="1:15">
      <c r="A28" s="2">
        <v>27</v>
      </c>
      <c r="B28" s="2" t="s">
        <v>9</v>
      </c>
      <c r="E28" s="2" t="s">
        <v>172</v>
      </c>
      <c r="F28" s="2">
        <v>1</v>
      </c>
      <c r="G28" s="3" t="s">
        <v>111</v>
      </c>
      <c r="H28" s="3" t="s">
        <v>141</v>
      </c>
      <c r="I28" s="2">
        <v>3</v>
      </c>
      <c r="J28" s="3" t="str">
        <f>_xlfn.CONCAT(LD信息!D$2,"_",G28,"|",LN描述信息!D28)</f>
        <v>1000kV_1#主变A相_振动监测1|升高座处振动</v>
      </c>
      <c r="K28" s="2">
        <f t="shared" si="0"/>
        <v>101</v>
      </c>
      <c r="L28" s="2">
        <v>127</v>
      </c>
      <c r="M28" t="s">
        <v>173</v>
      </c>
      <c r="N28" s="2">
        <v>5</v>
      </c>
      <c r="O28" s="15" t="s">
        <v>143</v>
      </c>
    </row>
    <row r="29" spans="1:15">
      <c r="A29" s="2">
        <v>28</v>
      </c>
      <c r="B29" s="2" t="s">
        <v>9</v>
      </c>
      <c r="E29" s="2" t="s">
        <v>172</v>
      </c>
      <c r="F29" s="2">
        <v>2</v>
      </c>
      <c r="G29" s="3" t="s">
        <v>113</v>
      </c>
      <c r="H29" s="3" t="s">
        <v>141</v>
      </c>
      <c r="I29" s="2">
        <v>3</v>
      </c>
      <c r="J29" s="3" t="str">
        <f>_xlfn.CONCAT(LD信息!D$2,"_",G29,"|",LN描述信息!D29)</f>
        <v>1000kV_1#主变A相_振动监测2|升高座引线出头处振动 </v>
      </c>
      <c r="K29" s="2">
        <f t="shared" si="0"/>
        <v>102</v>
      </c>
      <c r="L29" s="2">
        <v>128</v>
      </c>
      <c r="M29" t="s">
        <v>174</v>
      </c>
      <c r="N29" s="2">
        <v>5</v>
      </c>
      <c r="O29" s="15" t="s">
        <v>143</v>
      </c>
    </row>
    <row r="30" spans="1:15">
      <c r="A30" s="2">
        <v>29</v>
      </c>
      <c r="B30" s="2" t="s">
        <v>9</v>
      </c>
      <c r="E30" s="2" t="s">
        <v>172</v>
      </c>
      <c r="F30" s="2">
        <v>3</v>
      </c>
      <c r="G30" s="3" t="s">
        <v>115</v>
      </c>
      <c r="H30" s="3" t="s">
        <v>141</v>
      </c>
      <c r="I30" s="2">
        <v>3</v>
      </c>
      <c r="J30" s="3" t="str">
        <f>_xlfn.CONCAT(LD信息!D$2,"_",G30,"|",LN描述信息!D30)</f>
        <v>1000kV_1#主变A相_振动监测3|油枕侧左侧 </v>
      </c>
      <c r="K30" s="2">
        <f t="shared" si="0"/>
        <v>103</v>
      </c>
      <c r="L30" s="2">
        <v>129</v>
      </c>
      <c r="M30" t="s">
        <v>175</v>
      </c>
      <c r="N30" s="2">
        <v>5</v>
      </c>
      <c r="O30" s="15" t="s">
        <v>143</v>
      </c>
    </row>
    <row r="31" spans="1:15">
      <c r="A31" s="2">
        <v>30</v>
      </c>
      <c r="B31" s="2" t="s">
        <v>9</v>
      </c>
      <c r="E31" s="2" t="s">
        <v>172</v>
      </c>
      <c r="F31" s="2">
        <v>4</v>
      </c>
      <c r="G31" s="3" t="s">
        <v>117</v>
      </c>
      <c r="H31" s="3" t="s">
        <v>141</v>
      </c>
      <c r="I31" s="2">
        <v>3</v>
      </c>
      <c r="J31" s="3" t="str">
        <f>_xlfn.CONCAT(LD信息!D$2,"_",G31,"|",LN描述信息!D31)</f>
        <v>1000kV_1#主变A相_振动监测4|低压套管下振动</v>
      </c>
      <c r="K31" s="2">
        <f t="shared" si="0"/>
        <v>104</v>
      </c>
      <c r="L31" s="2">
        <v>130</v>
      </c>
      <c r="M31" t="s">
        <v>176</v>
      </c>
      <c r="N31" s="2">
        <v>5</v>
      </c>
      <c r="O31" s="15" t="s">
        <v>143</v>
      </c>
    </row>
    <row r="32" spans="1:15">
      <c r="A32" s="2">
        <v>31</v>
      </c>
      <c r="B32" s="2" t="s">
        <v>9</v>
      </c>
      <c r="E32" s="2" t="s">
        <v>172</v>
      </c>
      <c r="F32" s="2">
        <v>5</v>
      </c>
      <c r="G32" s="3" t="s">
        <v>119</v>
      </c>
      <c r="H32" s="3" t="s">
        <v>141</v>
      </c>
      <c r="I32" s="2">
        <v>3</v>
      </c>
      <c r="J32" s="3" t="str">
        <f>_xlfn.CONCAT(LD信息!D$2,"_",G32,"|",LN描述信息!D32)</f>
        <v>1000kV_1#主变A相_振动监测5|爬梯左侧振动</v>
      </c>
      <c r="K32" s="2">
        <f t="shared" si="0"/>
        <v>105</v>
      </c>
      <c r="L32" s="2">
        <v>131</v>
      </c>
      <c r="M32" t="s">
        <v>177</v>
      </c>
      <c r="N32" s="2">
        <v>5</v>
      </c>
      <c r="O32" s="15" t="s">
        <v>143</v>
      </c>
    </row>
    <row r="33" spans="1:15">
      <c r="A33" s="2">
        <v>32</v>
      </c>
      <c r="B33" s="2" t="s">
        <v>9</v>
      </c>
      <c r="E33" s="2" t="s">
        <v>172</v>
      </c>
      <c r="F33" s="2">
        <v>6</v>
      </c>
      <c r="G33" s="3" t="s">
        <v>121</v>
      </c>
      <c r="H33" s="3" t="s">
        <v>141</v>
      </c>
      <c r="I33" s="2">
        <v>3</v>
      </c>
      <c r="J33" s="3" t="str">
        <f>_xlfn.CONCAT(LD信息!D$2,"_",G33,"|",LN描述信息!D33)</f>
        <v>1000kV_1#主变A相_振动监测6|升高座左侧振动</v>
      </c>
      <c r="K33" s="2">
        <f t="shared" si="0"/>
        <v>106</v>
      </c>
      <c r="L33" s="2">
        <v>132</v>
      </c>
      <c r="M33" t="s">
        <v>178</v>
      </c>
      <c r="N33" s="2">
        <v>5</v>
      </c>
      <c r="O33" s="15" t="s">
        <v>143</v>
      </c>
    </row>
    <row r="34" spans="1:15">
      <c r="A34" s="2">
        <v>33</v>
      </c>
      <c r="B34" s="2" t="s">
        <v>9</v>
      </c>
      <c r="E34" s="2" t="s">
        <v>172</v>
      </c>
      <c r="F34" s="2">
        <v>7</v>
      </c>
      <c r="G34" s="3" t="s">
        <v>123</v>
      </c>
      <c r="H34" s="3" t="s">
        <v>141</v>
      </c>
      <c r="I34" s="2">
        <v>3</v>
      </c>
      <c r="J34" s="3" t="str">
        <f>_xlfn.CONCAT(LD信息!D$2,"_",G34,"|",LN描述信息!D36)</f>
        <v>1000kV_1#主变A相_振动监测7|备用</v>
      </c>
      <c r="K34" s="2">
        <f t="shared" si="0"/>
        <v>107</v>
      </c>
      <c r="L34" s="2">
        <v>133</v>
      </c>
      <c r="M34" t="s">
        <v>179</v>
      </c>
      <c r="N34" s="2">
        <v>5</v>
      </c>
      <c r="O34" s="15" t="s">
        <v>143</v>
      </c>
    </row>
    <row r="35" spans="1:15">
      <c r="A35" s="2">
        <v>34</v>
      </c>
      <c r="B35" s="2" t="s">
        <v>9</v>
      </c>
      <c r="E35" s="2" t="s">
        <v>172</v>
      </c>
      <c r="F35" s="2">
        <v>8</v>
      </c>
      <c r="G35" s="3" t="s">
        <v>124</v>
      </c>
      <c r="H35" s="3" t="s">
        <v>141</v>
      </c>
      <c r="I35" s="2">
        <v>3</v>
      </c>
      <c r="J35" s="3" t="str">
        <f>_xlfn.CONCAT(LD信息!D$2,"_",G35,"|",LN描述信息!D37)</f>
        <v>1000kV_1#主变A相_振动监测8|综合分析</v>
      </c>
      <c r="K35" s="2">
        <f t="shared" si="0"/>
        <v>108</v>
      </c>
      <c r="L35" s="2">
        <v>134</v>
      </c>
      <c r="M35" t="s">
        <v>180</v>
      </c>
      <c r="N35" s="2">
        <v>5</v>
      </c>
      <c r="O35" s="15" t="s">
        <v>143</v>
      </c>
    </row>
    <row r="36" spans="1:15">
      <c r="A36" s="2">
        <v>35</v>
      </c>
      <c r="B36" s="2" t="s">
        <v>9</v>
      </c>
      <c r="E36" s="2" t="s">
        <v>181</v>
      </c>
      <c r="F36" s="2">
        <v>1</v>
      </c>
      <c r="G36" s="3" t="s">
        <v>125</v>
      </c>
      <c r="H36" s="3" t="s">
        <v>141</v>
      </c>
      <c r="I36" s="2">
        <v>3</v>
      </c>
      <c r="J36" s="3" t="str">
        <f>_xlfn.CONCAT(LD信息!D$2,"_",G36,"|",LN描述信息!D36)</f>
        <v>1000kV_1#主变A相_本体非电量|备用</v>
      </c>
      <c r="K36" s="2">
        <f t="shared" ref="K36:K41" si="1">F36+100</f>
        <v>101</v>
      </c>
      <c r="L36" s="2">
        <v>135</v>
      </c>
      <c r="M36" t="s">
        <v>182</v>
      </c>
      <c r="N36" s="2">
        <v>5</v>
      </c>
      <c r="O36" s="15" t="s">
        <v>143</v>
      </c>
    </row>
    <row r="37" spans="1:15">
      <c r="A37" s="2">
        <v>36</v>
      </c>
      <c r="B37" s="2" t="s">
        <v>9</v>
      </c>
      <c r="E37" s="2" t="s">
        <v>183</v>
      </c>
      <c r="F37" s="2">
        <v>1</v>
      </c>
      <c r="G37" s="3" t="s">
        <v>126</v>
      </c>
      <c r="H37" s="3" t="s">
        <v>141</v>
      </c>
      <c r="I37" s="2">
        <v>3</v>
      </c>
      <c r="J37" s="3" t="str">
        <f>_xlfn.CONCAT(LD信息!D$2,"_",G37,"|",LN描述信息!D37)</f>
        <v>1000kV_1#主变A相_综合分析|综合分析</v>
      </c>
      <c r="K37" s="2">
        <f t="shared" si="1"/>
        <v>101</v>
      </c>
      <c r="L37" s="2">
        <v>136</v>
      </c>
      <c r="M37" t="s">
        <v>184</v>
      </c>
      <c r="N37" s="2">
        <v>5</v>
      </c>
      <c r="O37" s="15" t="s">
        <v>143</v>
      </c>
    </row>
    <row r="38" spans="1:15">
      <c r="A38" s="2">
        <v>37</v>
      </c>
      <c r="B38" s="2" t="s">
        <v>9</v>
      </c>
      <c r="E38" s="2" t="s">
        <v>185</v>
      </c>
      <c r="F38" s="2">
        <v>1</v>
      </c>
      <c r="G38" s="3" t="s">
        <v>127</v>
      </c>
      <c r="H38" s="3" t="s">
        <v>141</v>
      </c>
      <c r="I38" s="2">
        <v>3</v>
      </c>
      <c r="J38" s="3" t="str">
        <f>_xlfn.CONCAT(LD信息!D$2,"_",G38,"|",LN描述信息!D38)</f>
        <v>1000kV_1#主变A相_录播|录播</v>
      </c>
      <c r="K38" s="2">
        <f t="shared" si="1"/>
        <v>101</v>
      </c>
      <c r="L38" s="2">
        <v>137</v>
      </c>
      <c r="M38" t="s">
        <v>186</v>
      </c>
      <c r="N38" s="2">
        <v>5</v>
      </c>
      <c r="O38" s="15" t="s">
        <v>143</v>
      </c>
    </row>
    <row r="39" spans="1:15">
      <c r="A39" s="2">
        <v>38</v>
      </c>
      <c r="B39" s="2" t="s">
        <v>9</v>
      </c>
      <c r="E39" s="2" t="s">
        <v>187</v>
      </c>
      <c r="F39" s="2">
        <v>1</v>
      </c>
      <c r="G39" s="3" t="s">
        <v>128</v>
      </c>
      <c r="H39" s="3" t="s">
        <v>141</v>
      </c>
      <c r="I39" s="2">
        <v>3</v>
      </c>
      <c r="J39" s="3" t="str">
        <f>_xlfn.CONCAT(LD信息!D$2,"_",G39,"|",LN描述信息!D39)</f>
        <v>1000kV_1#主变A相_套管介损|套管介损</v>
      </c>
      <c r="K39" s="2">
        <f t="shared" si="1"/>
        <v>101</v>
      </c>
      <c r="L39" s="2">
        <v>138</v>
      </c>
      <c r="M39" t="s">
        <v>188</v>
      </c>
      <c r="N39" s="2">
        <v>5</v>
      </c>
      <c r="O39" s="15" t="s">
        <v>143</v>
      </c>
    </row>
    <row r="40" spans="1:15">
      <c r="A40" s="2">
        <v>39</v>
      </c>
      <c r="B40" s="2" t="s">
        <v>9</v>
      </c>
      <c r="E40" s="2" t="s">
        <v>189</v>
      </c>
      <c r="F40" s="2">
        <v>1</v>
      </c>
      <c r="G40" s="3" t="s">
        <v>129</v>
      </c>
      <c r="H40" s="3" t="s">
        <v>141</v>
      </c>
      <c r="I40" s="2">
        <v>3</v>
      </c>
      <c r="J40" s="3" t="str">
        <f>_xlfn.CONCAT(LD信息!D$2,"_",G40,"|",LN描述信息!D40)</f>
        <v>1000kV_1#主变A相_套管局放|套管局放</v>
      </c>
      <c r="K40" s="2">
        <f t="shared" si="1"/>
        <v>101</v>
      </c>
      <c r="L40" s="2">
        <v>139</v>
      </c>
      <c r="M40" t="s">
        <v>190</v>
      </c>
      <c r="N40" s="2">
        <v>5</v>
      </c>
      <c r="O40" s="15" t="s">
        <v>143</v>
      </c>
    </row>
    <row r="41" spans="1:15">
      <c r="A41" s="2">
        <v>40</v>
      </c>
      <c r="B41" s="2" t="s">
        <v>9</v>
      </c>
      <c r="E41" s="2" t="s">
        <v>191</v>
      </c>
      <c r="F41" s="2">
        <v>1</v>
      </c>
      <c r="G41" s="3" t="s">
        <v>130</v>
      </c>
      <c r="H41" s="3" t="s">
        <v>141</v>
      </c>
      <c r="I41" s="2">
        <v>3</v>
      </c>
      <c r="J41" s="3" t="str">
        <f>_xlfn.CONCAT(LD信息!D$2,"_",G41,"|",LN描述信息!D41)</f>
        <v>1000kV_1#主变A相_套管油状态|备用</v>
      </c>
      <c r="K41" s="2">
        <f t="shared" si="1"/>
        <v>101</v>
      </c>
      <c r="L41" s="2">
        <v>140</v>
      </c>
      <c r="M41" t="s">
        <v>192</v>
      </c>
      <c r="N41" s="2">
        <v>5</v>
      </c>
      <c r="O41" s="15" t="s">
        <v>143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LD信息</vt:lpstr>
      <vt:lpstr>LN描述信息</vt:lpstr>
      <vt:lpstr>LN模板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wujj</dc:creator>
  <cp:lastModifiedBy>許敗敗</cp:lastModifiedBy>
  <dcterms:created xsi:type="dcterms:W3CDTF">2022-04-17T14:57:00Z</dcterms:created>
  <dcterms:modified xsi:type="dcterms:W3CDTF">2024-03-23T18:46:44Z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A5568AF8CDA64003B8A7E22B692D2651_13</vt:lpwstr>
  </property>
  <property fmtid="{D5CDD505-2E9C-101B-9397-08002B2CF9AE}" pid="3" name="KSOProductBuildVer">
    <vt:lpwstr>2052-6.5.2.8766</vt:lpwstr>
  </property>
</Properties>
</file>