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240" yWindow="195" windowWidth="14805" windowHeight="7920" activeTab="2" xr2:uid="{00000000-000D-0000-FFFF-FFFF00000000}"/>
  </bookViews>
  <sheets>
    <sheet name="合金牌号" sheetId="1" r:id="rId1"/>
    <sheet name="热物理性能" sheetId="2" r:id="rId2"/>
    <sheet name="力学性能" sheetId="3" r:id="rId3"/>
  </sheets>
  <calcPr calcId="171027"/>
</workbook>
</file>

<file path=xl/calcChain.xml><?xml version="1.0" encoding="utf-8"?>
<calcChain xmlns="http://schemas.openxmlformats.org/spreadsheetml/2006/main">
  <c r="B108" i="1" l="1"/>
  <c r="B611" i="1" l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E507" i="1"/>
  <c r="E506" i="1"/>
  <c r="E505" i="1"/>
  <c r="E504" i="1"/>
  <c r="B503" i="1"/>
  <c r="B502" i="1"/>
  <c r="B501" i="1"/>
  <c r="B500" i="1"/>
  <c r="E499" i="1"/>
  <c r="E498" i="1"/>
  <c r="E497" i="1"/>
  <c r="E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J475" i="1"/>
  <c r="J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E387" i="1"/>
  <c r="E386" i="1"/>
  <c r="B385" i="1"/>
  <c r="B384" i="1"/>
  <c r="B383" i="1"/>
  <c r="B382" i="1"/>
  <c r="B381" i="1"/>
  <c r="B380" i="1"/>
  <c r="E379" i="1"/>
  <c r="E378" i="1"/>
  <c r="B377" i="1"/>
  <c r="B376" i="1"/>
  <c r="B375" i="1"/>
  <c r="B374" i="1"/>
  <c r="B373" i="1"/>
  <c r="B372" i="1"/>
  <c r="B371" i="1"/>
  <c r="B370" i="1"/>
  <c r="J369" i="1"/>
  <c r="J368" i="1"/>
  <c r="J367" i="1"/>
  <c r="J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J343" i="1"/>
  <c r="J342" i="1"/>
  <c r="J341" i="1"/>
  <c r="J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J273" i="1"/>
  <c r="J272" i="1"/>
  <c r="J271" i="1"/>
  <c r="J270" i="1"/>
  <c r="B269" i="1"/>
  <c r="B268" i="1"/>
  <c r="B267" i="1"/>
  <c r="B266" i="1"/>
  <c r="B265" i="1"/>
  <c r="B264" i="1"/>
  <c r="E263" i="1"/>
  <c r="E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J215" i="1"/>
  <c r="J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J139" i="1"/>
  <c r="J138" i="1"/>
  <c r="J137" i="1"/>
  <c r="J136" i="1"/>
  <c r="J135" i="1"/>
  <c r="J134" i="1"/>
  <c r="E133" i="1"/>
  <c r="E132" i="1"/>
  <c r="B131" i="1"/>
  <c r="B130" i="1"/>
  <c r="E129" i="1"/>
  <c r="E128" i="1"/>
  <c r="E127" i="1"/>
  <c r="E126" i="1"/>
  <c r="E125" i="1"/>
  <c r="E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7" i="1"/>
  <c r="B106" i="1"/>
  <c r="B105" i="1"/>
  <c r="B104" i="1"/>
  <c r="B103" i="1"/>
  <c r="B102" i="1"/>
  <c r="B101" i="1"/>
  <c r="B100" i="1"/>
  <c r="J99" i="1"/>
  <c r="J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<sst xmlns="http://schemas.openxmlformats.org/spreadsheetml/2006/main" count="1010" uniqueCount="633">
  <si>
    <t>GH1140</t>
  </si>
  <si>
    <t>GH2038</t>
  </si>
  <si>
    <t>GH2038</t>
    <phoneticPr fontId="1" type="noConversion"/>
  </si>
  <si>
    <t>GH2903</t>
  </si>
  <si>
    <t>GH2909</t>
  </si>
  <si>
    <t>K213</t>
  </si>
  <si>
    <t>K408</t>
  </si>
  <si>
    <t>K412</t>
  </si>
  <si>
    <t>K438</t>
  </si>
  <si>
    <t>K444</t>
  </si>
  <si>
    <t>K452</t>
  </si>
  <si>
    <t>DZ439G</t>
  </si>
  <si>
    <t>MGH4758</t>
  </si>
  <si>
    <t>Nimonic81</t>
  </si>
  <si>
    <t>Nimonic110</t>
  </si>
  <si>
    <t>NimonicPK33</t>
  </si>
  <si>
    <t>NimonicEPK57</t>
  </si>
  <si>
    <t>G-67</t>
  </si>
  <si>
    <t>G-69</t>
  </si>
  <si>
    <t>G-76</t>
  </si>
  <si>
    <t>MM004</t>
  </si>
  <si>
    <t>MM007</t>
  </si>
  <si>
    <t>MM008</t>
  </si>
  <si>
    <t>CMSX-3</t>
  </si>
  <si>
    <t>CMSX-10</t>
  </si>
  <si>
    <t>Inconel702</t>
  </si>
  <si>
    <t>IN102</t>
  </si>
  <si>
    <r>
      <t>–</t>
    </r>
    <r>
      <rPr>
        <b/>
        <sz val="22"/>
        <color rgb="FF0000FF"/>
        <rFont val="黑体"/>
        <family val="3"/>
        <charset val="134"/>
      </rPr>
      <t>力学性能：拉伸屈服、抗拉强度、塑性、硬度、压缩屈服和塑性、蠕变性能，疲劳、应力腐蚀断裂</t>
    </r>
    <r>
      <rPr>
        <b/>
        <sz val="22"/>
        <color rgb="FF0000FF"/>
        <rFont val="Times New Roman"/>
        <family val="1"/>
      </rPr>
      <t xml:space="preserve"> </t>
    </r>
  </si>
  <si>
    <t>Aluminium Alloy, 铝合金</t>
    <phoneticPr fontId="6" type="noConversion"/>
  </si>
  <si>
    <t>持久性能</t>
    <phoneticPr fontId="6" type="noConversion"/>
  </si>
  <si>
    <t>牌号</t>
    <phoneticPr fontId="6" type="noConversion"/>
  </si>
  <si>
    <t>工艺（文本）</t>
    <phoneticPr fontId="6" type="noConversion"/>
  </si>
  <si>
    <t>测试温度</t>
    <phoneticPr fontId="6" type="noConversion"/>
  </si>
  <si>
    <t>拉伸UTS(MPa)</t>
    <phoneticPr fontId="6" type="noConversion"/>
  </si>
  <si>
    <t>拉伸YS(MPa)</t>
    <phoneticPr fontId="6" type="noConversion"/>
  </si>
  <si>
    <t>延伸率(%)</t>
    <phoneticPr fontId="6" type="noConversion"/>
  </si>
  <si>
    <t>温度/℃</t>
    <phoneticPr fontId="6" type="noConversion"/>
  </si>
  <si>
    <t>应力/MPa</t>
    <phoneticPr fontId="6" type="noConversion"/>
  </si>
  <si>
    <r>
      <t>断裂时间/</t>
    </r>
    <r>
      <rPr>
        <sz val="11"/>
        <color theme="1"/>
        <rFont val="宋体"/>
        <family val="3"/>
        <charset val="134"/>
      </rPr>
      <t>≧</t>
    </r>
    <r>
      <rPr>
        <sz val="11"/>
        <color theme="1"/>
        <rFont val="宋体"/>
        <family val="2"/>
        <scheme val="minor"/>
      </rPr>
      <t>h</t>
    </r>
    <phoneticPr fontId="6" type="noConversion"/>
  </si>
  <si>
    <r>
      <t>伸长率/</t>
    </r>
    <r>
      <rPr>
        <sz val="11"/>
        <color theme="1"/>
        <rFont val="Times New Roman"/>
        <family val="1"/>
      </rPr>
      <t>δ</t>
    </r>
    <phoneticPr fontId="6" type="noConversion"/>
  </si>
  <si>
    <t>硬度BHN</t>
    <phoneticPr fontId="6" type="noConversion"/>
  </si>
  <si>
    <t>GH3030</t>
    <phoneticPr fontId="6" type="noConversion"/>
  </si>
  <si>
    <t>T4 板材</t>
    <phoneticPr fontId="6" type="noConversion"/>
  </si>
  <si>
    <t>20</t>
    <phoneticPr fontId="6" type="noConversion"/>
  </si>
  <si>
    <t>685</t>
    <phoneticPr fontId="6" type="noConversion"/>
  </si>
  <si>
    <t>30</t>
    <phoneticPr fontId="6" type="noConversion"/>
  </si>
  <si>
    <t>GH3039</t>
    <phoneticPr fontId="6" type="noConversion"/>
  </si>
  <si>
    <t>GH3044</t>
    <phoneticPr fontId="6" type="noConversion"/>
  </si>
  <si>
    <t>GH3128</t>
    <phoneticPr fontId="6" type="noConversion"/>
  </si>
  <si>
    <t>GH3536</t>
    <phoneticPr fontId="6" type="noConversion"/>
  </si>
  <si>
    <t>冷轧薄板</t>
    <phoneticPr fontId="6" type="noConversion"/>
  </si>
  <si>
    <t>GH3625</t>
    <phoneticPr fontId="6" type="noConversion"/>
  </si>
  <si>
    <t>板材</t>
  </si>
  <si>
    <t>GH170</t>
    <phoneticPr fontId="6" type="noConversion"/>
  </si>
  <si>
    <t>T4</t>
  </si>
  <si>
    <t>T4</t>
    <phoneticPr fontId="6" type="noConversion"/>
  </si>
  <si>
    <t>GH4033</t>
  </si>
  <si>
    <t>棒材</t>
    <phoneticPr fontId="6" type="noConversion"/>
  </si>
  <si>
    <t>GH4037</t>
  </si>
  <si>
    <t>棒材 标准热处理</t>
    <phoneticPr fontId="6" type="noConversion"/>
  </si>
  <si>
    <t>GH4049</t>
  </si>
  <si>
    <t>棒材</t>
  </si>
  <si>
    <t>GH4099</t>
  </si>
  <si>
    <t>GH4133</t>
  </si>
  <si>
    <t>标准热处理</t>
  </si>
  <si>
    <t>GH4133B</t>
  </si>
  <si>
    <t>GH4169</t>
  </si>
  <si>
    <t xml:space="preserve">T6 棒材 </t>
    <phoneticPr fontId="6" type="noConversion"/>
  </si>
  <si>
    <t>GH4220</t>
  </si>
  <si>
    <t>GH4698</t>
  </si>
  <si>
    <t>锻件</t>
    <phoneticPr fontId="6" type="noConversion"/>
  </si>
  <si>
    <t>GH80A</t>
  </si>
  <si>
    <t>GH90</t>
  </si>
  <si>
    <t>冷拉棒材</t>
    <phoneticPr fontId="6" type="noConversion"/>
  </si>
  <si>
    <t>GH105</t>
  </si>
  <si>
    <t>热轧棒材</t>
    <phoneticPr fontId="6" type="noConversion"/>
  </si>
  <si>
    <t>冷拉棒材</t>
  </si>
  <si>
    <t>GH141</t>
  </si>
  <si>
    <t>T6 棒材</t>
    <phoneticPr fontId="6" type="noConversion"/>
  </si>
  <si>
    <t>GH145</t>
  </si>
  <si>
    <t>T6 板材</t>
    <phoneticPr fontId="6" type="noConversion"/>
  </si>
  <si>
    <t>T7 板材</t>
  </si>
  <si>
    <t>GH163</t>
  </si>
  <si>
    <t>GH500</t>
  </si>
  <si>
    <t>GH710</t>
  </si>
  <si>
    <t>GH738</t>
  </si>
  <si>
    <t>GH742</t>
  </si>
  <si>
    <t>模锻件</t>
    <phoneticPr fontId="6" type="noConversion"/>
  </si>
  <si>
    <t>模锻件</t>
    <phoneticPr fontId="6" type="noConversion"/>
  </si>
  <si>
    <t>K403</t>
    <phoneticPr fontId="6" type="noConversion"/>
  </si>
  <si>
    <t>As-cast</t>
    <phoneticPr fontId="6" type="noConversion"/>
  </si>
  <si>
    <t>K405</t>
    <phoneticPr fontId="6" type="noConversion"/>
  </si>
  <si>
    <t>K405</t>
    <phoneticPr fontId="6" type="noConversion"/>
  </si>
  <si>
    <t>As-cast</t>
    <phoneticPr fontId="6" type="noConversion"/>
  </si>
  <si>
    <t>K405</t>
    <phoneticPr fontId="6" type="noConversion"/>
  </si>
  <si>
    <t>K406</t>
    <phoneticPr fontId="6" type="noConversion"/>
  </si>
  <si>
    <t>As-cast</t>
    <phoneticPr fontId="6" type="noConversion"/>
  </si>
  <si>
    <t>K409</t>
    <phoneticPr fontId="6" type="noConversion"/>
  </si>
  <si>
    <t>K417</t>
    <phoneticPr fontId="6" type="noConversion"/>
  </si>
  <si>
    <t>K417G</t>
    <phoneticPr fontId="6" type="noConversion"/>
  </si>
  <si>
    <t>K418</t>
    <phoneticPr fontId="6" type="noConversion"/>
  </si>
  <si>
    <t>K418B</t>
    <phoneticPr fontId="6" type="noConversion"/>
  </si>
  <si>
    <t>K419</t>
    <phoneticPr fontId="6" type="noConversion"/>
  </si>
  <si>
    <t>K423</t>
    <phoneticPr fontId="6" type="noConversion"/>
  </si>
  <si>
    <t>K423A</t>
    <phoneticPr fontId="6" type="noConversion"/>
  </si>
  <si>
    <t>K424</t>
    <phoneticPr fontId="6" type="noConversion"/>
  </si>
  <si>
    <t>K441</t>
    <phoneticPr fontId="6" type="noConversion"/>
  </si>
  <si>
    <t>K477</t>
    <phoneticPr fontId="6" type="noConversion"/>
  </si>
  <si>
    <t>K4002</t>
    <phoneticPr fontId="6" type="noConversion"/>
  </si>
  <si>
    <t>DZ4</t>
    <phoneticPr fontId="6" type="noConversion"/>
  </si>
  <si>
    <t>DZ5</t>
    <phoneticPr fontId="6" type="noConversion"/>
  </si>
  <si>
    <t>DZ17G</t>
    <phoneticPr fontId="6" type="noConversion"/>
  </si>
  <si>
    <t>DZ22</t>
    <phoneticPr fontId="6" type="noConversion"/>
  </si>
  <si>
    <t>DZ22B</t>
    <phoneticPr fontId="6" type="noConversion"/>
  </si>
  <si>
    <t>DZ38G</t>
    <phoneticPr fontId="6" type="noConversion"/>
  </si>
  <si>
    <t>DZ125</t>
    <phoneticPr fontId="6" type="noConversion"/>
  </si>
  <si>
    <t>DZ125L</t>
    <phoneticPr fontId="6" type="noConversion"/>
  </si>
  <si>
    <t>Nickel-based alloys</t>
    <phoneticPr fontId="6" type="noConversion"/>
  </si>
  <si>
    <r>
      <t>–</t>
    </r>
    <r>
      <rPr>
        <b/>
        <sz val="26"/>
        <color rgb="FF0000FF"/>
        <rFont val="黑体"/>
        <family val="3"/>
        <charset val="134"/>
      </rPr>
      <t xml:space="preserve">热物理性能：相图（图片）、熔点、密度、热膨胀系数、热导率、模量 </t>
    </r>
    <r>
      <rPr>
        <b/>
        <sz val="26"/>
        <color rgb="FF0000FF"/>
        <rFont val="Times New Roman"/>
        <family val="1"/>
      </rPr>
      <t xml:space="preserve"> </t>
    </r>
  </si>
  <si>
    <t>熔点(固)</t>
    <phoneticPr fontId="6" type="noConversion"/>
  </si>
  <si>
    <t>熔点(液)</t>
    <phoneticPr fontId="6" type="noConversion"/>
  </si>
  <si>
    <t>密度(25C拟合)</t>
    <phoneticPr fontId="6" type="noConversion"/>
  </si>
  <si>
    <t>密度斜率</t>
    <phoneticPr fontId="6" type="noConversion"/>
  </si>
  <si>
    <t>模量(25C)</t>
    <phoneticPr fontId="6" type="noConversion"/>
  </si>
  <si>
    <t>模量斜率</t>
    <phoneticPr fontId="6" type="noConversion"/>
  </si>
  <si>
    <t>泊松比(25C)</t>
    <phoneticPr fontId="6" type="noConversion"/>
  </si>
  <si>
    <t>泊松比斜率</t>
    <phoneticPr fontId="6" type="noConversion"/>
  </si>
  <si>
    <t>热导率(25C)</t>
    <phoneticPr fontId="6" type="noConversion"/>
  </si>
  <si>
    <t>热导率斜率</t>
    <phoneticPr fontId="6" type="noConversion"/>
  </si>
  <si>
    <t>电导率(25C)</t>
    <phoneticPr fontId="6" type="noConversion"/>
  </si>
  <si>
    <t>电导率(2D data)</t>
    <phoneticPr fontId="6" type="noConversion"/>
  </si>
  <si>
    <t>热膨胀(CTE 25C)</t>
    <phoneticPr fontId="6" type="noConversion"/>
  </si>
  <si>
    <t>CTE斜率</t>
    <phoneticPr fontId="6" type="noConversion"/>
  </si>
  <si>
    <t>热晗(25C)</t>
    <phoneticPr fontId="6" type="noConversion"/>
  </si>
  <si>
    <t>热晗斜率</t>
    <phoneticPr fontId="6" type="noConversion"/>
  </si>
  <si>
    <t>热容(25C)</t>
    <phoneticPr fontId="6" type="noConversion"/>
  </si>
  <si>
    <t>热容斜率</t>
    <phoneticPr fontId="6" type="noConversion"/>
  </si>
  <si>
    <t>潜热(J/mole)</t>
    <phoneticPr fontId="6" type="noConversion"/>
  </si>
  <si>
    <t>体积收缩率(%)</t>
    <phoneticPr fontId="6" type="noConversion"/>
  </si>
  <si>
    <t>牌号</t>
    <phoneticPr fontId="3" type="noConversion"/>
  </si>
  <si>
    <t>Ni</t>
    <phoneticPr fontId="3" type="noConversion"/>
  </si>
  <si>
    <t>C</t>
    <phoneticPr fontId="3" type="noConversion"/>
  </si>
  <si>
    <t>Cr</t>
    <phoneticPr fontId="3" type="noConversion"/>
  </si>
  <si>
    <t>Co</t>
    <phoneticPr fontId="3" type="noConversion"/>
  </si>
  <si>
    <t>W</t>
    <phoneticPr fontId="3" type="noConversion"/>
  </si>
  <si>
    <t>Mo</t>
    <phoneticPr fontId="3" type="noConversion"/>
  </si>
  <si>
    <t>Al</t>
    <phoneticPr fontId="3" type="noConversion"/>
  </si>
  <si>
    <t>Ti</t>
    <phoneticPr fontId="3" type="noConversion"/>
  </si>
  <si>
    <t>Fe</t>
    <phoneticPr fontId="3" type="noConversion"/>
  </si>
  <si>
    <t>Nb</t>
    <phoneticPr fontId="3" type="noConversion"/>
  </si>
  <si>
    <t>La</t>
    <phoneticPr fontId="1" type="noConversion"/>
  </si>
  <si>
    <t>Ta</t>
    <phoneticPr fontId="6" type="noConversion"/>
  </si>
  <si>
    <t>Mg</t>
    <phoneticPr fontId="1" type="noConversion"/>
  </si>
  <si>
    <t>V</t>
    <phoneticPr fontId="1" type="noConversion"/>
  </si>
  <si>
    <t>B</t>
    <phoneticPr fontId="3" type="noConversion"/>
  </si>
  <si>
    <t>Zr</t>
    <phoneticPr fontId="1" type="noConversion"/>
  </si>
  <si>
    <t>Ce</t>
    <phoneticPr fontId="3" type="noConversion"/>
  </si>
  <si>
    <t>Si</t>
    <phoneticPr fontId="3" type="noConversion"/>
  </si>
  <si>
    <t>Mn</t>
    <phoneticPr fontId="3" type="noConversion"/>
  </si>
  <si>
    <t>P</t>
    <phoneticPr fontId="3" type="noConversion"/>
  </si>
  <si>
    <t>S</t>
    <phoneticPr fontId="3" type="noConversion"/>
  </si>
  <si>
    <t>Cu</t>
    <phoneticPr fontId="3" type="noConversion"/>
  </si>
  <si>
    <t>N</t>
    <phoneticPr fontId="3" type="noConversion"/>
  </si>
  <si>
    <t>Hf</t>
    <phoneticPr fontId="1" type="noConversion"/>
  </si>
  <si>
    <t>Pb</t>
    <phoneticPr fontId="3" type="noConversion"/>
  </si>
  <si>
    <t>Sb</t>
    <phoneticPr fontId="1" type="noConversion"/>
  </si>
  <si>
    <t>As</t>
    <phoneticPr fontId="1" type="noConversion"/>
  </si>
  <si>
    <t>Sn</t>
    <phoneticPr fontId="1" type="noConversion"/>
  </si>
  <si>
    <t>Bi</t>
    <phoneticPr fontId="1" type="noConversion"/>
  </si>
  <si>
    <t>Ag</t>
    <phoneticPr fontId="1" type="noConversion"/>
  </si>
  <si>
    <t>GH1015</t>
    <phoneticPr fontId="1" type="noConversion"/>
  </si>
  <si>
    <t>GH1015</t>
    <phoneticPr fontId="1" type="noConversion"/>
  </si>
  <si>
    <t>GH1016</t>
    <phoneticPr fontId="1" type="noConversion"/>
  </si>
  <si>
    <t>GH1035</t>
    <phoneticPr fontId="1" type="noConversion"/>
  </si>
  <si>
    <t>GH1040</t>
    <phoneticPr fontId="1" type="noConversion"/>
  </si>
  <si>
    <t>GH1131</t>
    <phoneticPr fontId="1" type="noConversion"/>
  </si>
  <si>
    <t>GH1139</t>
    <phoneticPr fontId="1" type="noConversion"/>
  </si>
  <si>
    <t>GH1140</t>
    <phoneticPr fontId="1" type="noConversion"/>
  </si>
  <si>
    <t>GH2035A</t>
    <phoneticPr fontId="1" type="noConversion"/>
  </si>
  <si>
    <t>GH2036</t>
    <phoneticPr fontId="1" type="noConversion"/>
  </si>
  <si>
    <t>GH2107</t>
    <phoneticPr fontId="1" type="noConversion"/>
  </si>
  <si>
    <t>GH2130</t>
    <phoneticPr fontId="1" type="noConversion"/>
  </si>
  <si>
    <t>GH2132</t>
    <phoneticPr fontId="1" type="noConversion"/>
  </si>
  <si>
    <t>GH2135</t>
    <phoneticPr fontId="1" type="noConversion"/>
  </si>
  <si>
    <t>GH2150</t>
    <phoneticPr fontId="1" type="noConversion"/>
  </si>
  <si>
    <t>GH2302</t>
    <phoneticPr fontId="1" type="noConversion"/>
  </si>
  <si>
    <t>GH2696</t>
    <phoneticPr fontId="1" type="noConversion"/>
  </si>
  <si>
    <t>GH2706</t>
    <phoneticPr fontId="1" type="noConversion"/>
  </si>
  <si>
    <t>GH2747</t>
    <phoneticPr fontId="1" type="noConversion"/>
  </si>
  <si>
    <t>GH2761</t>
    <phoneticPr fontId="1" type="noConversion"/>
  </si>
  <si>
    <t>GH2901</t>
    <phoneticPr fontId="1" type="noConversion"/>
  </si>
  <si>
    <t>GH2903</t>
    <phoneticPr fontId="1" type="noConversion"/>
  </si>
  <si>
    <t>GH2907</t>
    <phoneticPr fontId="1" type="noConversion"/>
  </si>
  <si>
    <t>GH2909</t>
    <phoneticPr fontId="1" type="noConversion"/>
  </si>
  <si>
    <t>GH2984</t>
    <phoneticPr fontId="1" type="noConversion"/>
  </si>
  <si>
    <t>GH3007</t>
    <phoneticPr fontId="1" type="noConversion"/>
  </si>
  <si>
    <t>GH3030</t>
    <phoneticPr fontId="1" type="noConversion"/>
  </si>
  <si>
    <t>GH3039</t>
    <phoneticPr fontId="1" type="noConversion"/>
  </si>
  <si>
    <t>GH3044</t>
    <phoneticPr fontId="1" type="noConversion"/>
  </si>
  <si>
    <t>GH3128</t>
    <phoneticPr fontId="1" type="noConversion"/>
  </si>
  <si>
    <t>GH3170</t>
    <phoneticPr fontId="1" type="noConversion"/>
  </si>
  <si>
    <t>GH3536</t>
    <phoneticPr fontId="1" type="noConversion"/>
  </si>
  <si>
    <t>GH3625</t>
    <phoneticPr fontId="1" type="noConversion"/>
  </si>
  <si>
    <t>GH3652</t>
    <phoneticPr fontId="1" type="noConversion"/>
  </si>
  <si>
    <t>GH4033</t>
    <phoneticPr fontId="1" type="noConversion"/>
  </si>
  <si>
    <t>GH4037</t>
    <phoneticPr fontId="1" type="noConversion"/>
  </si>
  <si>
    <t>GH4049</t>
    <phoneticPr fontId="1" type="noConversion"/>
  </si>
  <si>
    <t>GH4080A</t>
    <phoneticPr fontId="1" type="noConversion"/>
  </si>
  <si>
    <t>GH4090</t>
    <phoneticPr fontId="1" type="noConversion"/>
  </si>
  <si>
    <t>GH4093</t>
    <phoneticPr fontId="1" type="noConversion"/>
  </si>
  <si>
    <t>GH4098</t>
    <phoneticPr fontId="1" type="noConversion"/>
  </si>
  <si>
    <t>GH4099</t>
    <phoneticPr fontId="1" type="noConversion"/>
  </si>
  <si>
    <t>GH4105</t>
    <phoneticPr fontId="1" type="noConversion"/>
  </si>
  <si>
    <t>GH4133</t>
    <phoneticPr fontId="1" type="noConversion"/>
  </si>
  <si>
    <t>GH4133B</t>
    <phoneticPr fontId="1" type="noConversion"/>
  </si>
  <si>
    <t>GH4141</t>
    <phoneticPr fontId="1" type="noConversion"/>
  </si>
  <si>
    <t>GH4145</t>
    <phoneticPr fontId="1" type="noConversion"/>
  </si>
  <si>
    <t>GH4163</t>
    <phoneticPr fontId="1" type="noConversion"/>
  </si>
  <si>
    <t>GH4169</t>
    <phoneticPr fontId="1" type="noConversion"/>
  </si>
  <si>
    <t>GH4199</t>
    <phoneticPr fontId="1" type="noConversion"/>
  </si>
  <si>
    <t>GH4202</t>
    <phoneticPr fontId="1" type="noConversion"/>
  </si>
  <si>
    <t>GH4220</t>
    <phoneticPr fontId="1" type="noConversion"/>
  </si>
  <si>
    <t>GH4413</t>
    <phoneticPr fontId="1" type="noConversion"/>
  </si>
  <si>
    <t>GH4500</t>
    <phoneticPr fontId="1" type="noConversion"/>
  </si>
  <si>
    <t>GH4586</t>
    <phoneticPr fontId="1" type="noConversion"/>
  </si>
  <si>
    <t>GH4648</t>
    <phoneticPr fontId="1" type="noConversion"/>
  </si>
  <si>
    <t>GH4698</t>
    <phoneticPr fontId="1" type="noConversion"/>
  </si>
  <si>
    <t>GH4708</t>
    <phoneticPr fontId="1" type="noConversion"/>
  </si>
  <si>
    <t>GH4710</t>
    <phoneticPr fontId="1" type="noConversion"/>
  </si>
  <si>
    <t>GH4738</t>
    <phoneticPr fontId="1" type="noConversion"/>
  </si>
  <si>
    <t>GH4742</t>
    <phoneticPr fontId="1" type="noConversion"/>
  </si>
  <si>
    <t>GH5188</t>
    <phoneticPr fontId="1" type="noConversion"/>
  </si>
  <si>
    <t>GH5605</t>
    <phoneticPr fontId="1" type="noConversion"/>
  </si>
  <si>
    <t>GH5941</t>
    <phoneticPr fontId="1" type="noConversion"/>
  </si>
  <si>
    <t>GH6159</t>
    <phoneticPr fontId="1" type="noConversion"/>
  </si>
  <si>
    <t>GH6783</t>
    <phoneticPr fontId="1" type="noConversion"/>
  </si>
  <si>
    <t>K211</t>
    <phoneticPr fontId="1" type="noConversion"/>
  </si>
  <si>
    <t>K213</t>
    <phoneticPr fontId="1" type="noConversion"/>
  </si>
  <si>
    <t>K214</t>
    <phoneticPr fontId="1" type="noConversion"/>
  </si>
  <si>
    <t>K401</t>
    <phoneticPr fontId="1" type="noConversion"/>
  </si>
  <si>
    <t>K402</t>
    <phoneticPr fontId="1" type="noConversion"/>
  </si>
  <si>
    <t>K403</t>
    <phoneticPr fontId="1" type="noConversion"/>
  </si>
  <si>
    <t>K405</t>
    <phoneticPr fontId="1" type="noConversion"/>
  </si>
  <si>
    <t>K406</t>
    <phoneticPr fontId="1" type="noConversion"/>
  </si>
  <si>
    <t>K406C</t>
    <phoneticPr fontId="1" type="noConversion"/>
  </si>
  <si>
    <t>K407</t>
    <phoneticPr fontId="1" type="noConversion"/>
  </si>
  <si>
    <t>K408</t>
    <phoneticPr fontId="1" type="noConversion"/>
  </si>
  <si>
    <t>K409</t>
    <phoneticPr fontId="1" type="noConversion"/>
  </si>
  <si>
    <t>K412</t>
    <phoneticPr fontId="1" type="noConversion"/>
  </si>
  <si>
    <t>K417</t>
    <phoneticPr fontId="1" type="noConversion"/>
  </si>
  <si>
    <t>K417G</t>
    <phoneticPr fontId="1" type="noConversion"/>
  </si>
  <si>
    <t>K417L</t>
    <phoneticPr fontId="1" type="noConversion"/>
  </si>
  <si>
    <t>K418</t>
    <phoneticPr fontId="1" type="noConversion"/>
  </si>
  <si>
    <t>K418B</t>
    <phoneticPr fontId="1" type="noConversion"/>
  </si>
  <si>
    <t>K419</t>
    <phoneticPr fontId="1" type="noConversion"/>
  </si>
  <si>
    <t>K419H</t>
    <phoneticPr fontId="1" type="noConversion"/>
  </si>
  <si>
    <t>K423</t>
    <phoneticPr fontId="1" type="noConversion"/>
  </si>
  <si>
    <t>K423A</t>
    <phoneticPr fontId="1" type="noConversion"/>
  </si>
  <si>
    <t>K424</t>
    <phoneticPr fontId="1" type="noConversion"/>
  </si>
  <si>
    <t>K430</t>
    <phoneticPr fontId="1" type="noConversion"/>
  </si>
  <si>
    <t>K435</t>
    <phoneticPr fontId="1" type="noConversion"/>
  </si>
  <si>
    <t>K438</t>
    <phoneticPr fontId="1" type="noConversion"/>
  </si>
  <si>
    <t>K438G</t>
    <phoneticPr fontId="1" type="noConversion"/>
  </si>
  <si>
    <t>K441</t>
    <phoneticPr fontId="1" type="noConversion"/>
  </si>
  <si>
    <t>K444</t>
    <phoneticPr fontId="1" type="noConversion"/>
  </si>
  <si>
    <t>K445</t>
    <phoneticPr fontId="1" type="noConversion"/>
  </si>
  <si>
    <t>K446</t>
    <phoneticPr fontId="1" type="noConversion"/>
  </si>
  <si>
    <t>K447</t>
    <phoneticPr fontId="1" type="noConversion"/>
  </si>
  <si>
    <t>K452</t>
    <phoneticPr fontId="1" type="noConversion"/>
  </si>
  <si>
    <t>K461</t>
    <phoneticPr fontId="1" type="noConversion"/>
  </si>
  <si>
    <t>K477</t>
    <phoneticPr fontId="1" type="noConversion"/>
  </si>
  <si>
    <t>K480</t>
    <phoneticPr fontId="1" type="noConversion"/>
  </si>
  <si>
    <t>K491</t>
    <phoneticPr fontId="1" type="noConversion"/>
  </si>
  <si>
    <t>K4002</t>
    <phoneticPr fontId="1" type="noConversion"/>
  </si>
  <si>
    <t>K4130</t>
    <phoneticPr fontId="1" type="noConversion"/>
  </si>
  <si>
    <t>K4163</t>
    <phoneticPr fontId="1" type="noConversion"/>
  </si>
  <si>
    <t>K4169</t>
    <phoneticPr fontId="1" type="noConversion"/>
  </si>
  <si>
    <t>K4202</t>
    <phoneticPr fontId="1" type="noConversion"/>
  </si>
  <si>
    <t>K4242</t>
    <phoneticPr fontId="1" type="noConversion"/>
  </si>
  <si>
    <t>K4536</t>
    <phoneticPr fontId="1" type="noConversion"/>
  </si>
  <si>
    <t>K4537</t>
    <phoneticPr fontId="1" type="noConversion"/>
  </si>
  <si>
    <t>K4648</t>
    <phoneticPr fontId="1" type="noConversion"/>
  </si>
  <si>
    <t>K4708</t>
    <phoneticPr fontId="1" type="noConversion"/>
  </si>
  <si>
    <t>K605</t>
    <phoneticPr fontId="1" type="noConversion"/>
  </si>
  <si>
    <t>K610</t>
    <phoneticPr fontId="1" type="noConversion"/>
  </si>
  <si>
    <t>K612</t>
    <phoneticPr fontId="1" type="noConversion"/>
  </si>
  <si>
    <t>K640</t>
    <phoneticPr fontId="1" type="noConversion"/>
  </si>
  <si>
    <t>K640M</t>
    <phoneticPr fontId="1" type="noConversion"/>
  </si>
  <si>
    <t>K6188</t>
    <phoneticPr fontId="1" type="noConversion"/>
  </si>
  <si>
    <t>K6384</t>
    <phoneticPr fontId="1" type="noConversion"/>
  </si>
  <si>
    <t>K825</t>
    <phoneticPr fontId="1" type="noConversion"/>
  </si>
  <si>
    <t>DZ404</t>
    <phoneticPr fontId="1" type="noConversion"/>
  </si>
  <si>
    <t>DZ405</t>
    <phoneticPr fontId="1" type="noConversion"/>
  </si>
  <si>
    <t>DZ417G</t>
    <phoneticPr fontId="1" type="noConversion"/>
  </si>
  <si>
    <t>DZ422</t>
    <phoneticPr fontId="1" type="noConversion"/>
  </si>
  <si>
    <t>DZ422B</t>
    <phoneticPr fontId="1" type="noConversion"/>
  </si>
  <si>
    <t>DZ438G</t>
    <phoneticPr fontId="1" type="noConversion"/>
  </si>
  <si>
    <t>DZ4002</t>
    <phoneticPr fontId="1" type="noConversion"/>
  </si>
  <si>
    <t>DZ4125</t>
    <phoneticPr fontId="1" type="noConversion"/>
  </si>
  <si>
    <t>DZ4125L</t>
    <phoneticPr fontId="1" type="noConversion"/>
  </si>
  <si>
    <t>DZ640M</t>
    <phoneticPr fontId="1" type="noConversion"/>
  </si>
  <si>
    <t>FGH4095</t>
    <phoneticPr fontId="1" type="noConversion"/>
  </si>
  <si>
    <t>FGH4096</t>
    <phoneticPr fontId="1" type="noConversion"/>
  </si>
  <si>
    <t>FGH4097</t>
    <phoneticPr fontId="1" type="noConversion"/>
  </si>
  <si>
    <t>MGH2756</t>
    <phoneticPr fontId="1" type="noConversion"/>
  </si>
  <si>
    <t>MGH2757</t>
    <phoneticPr fontId="1" type="noConversion"/>
  </si>
  <si>
    <t>MGH4754</t>
    <phoneticPr fontId="1" type="noConversion"/>
  </si>
  <si>
    <t>MGH4755</t>
    <phoneticPr fontId="1" type="noConversion"/>
  </si>
  <si>
    <t>MGH4758</t>
    <phoneticPr fontId="1" type="noConversion"/>
  </si>
  <si>
    <t>IN100</t>
    <phoneticPr fontId="6" type="noConversion"/>
  </si>
  <si>
    <t>LCAstroloy</t>
    <phoneticPr fontId="6" type="noConversion"/>
  </si>
  <si>
    <t>MERL76</t>
    <phoneticPr fontId="6" type="noConversion"/>
  </si>
  <si>
    <t>Rene95</t>
    <phoneticPr fontId="6" type="noConversion"/>
  </si>
  <si>
    <t>Rene88DT</t>
    <phoneticPr fontId="6" type="noConversion"/>
  </si>
  <si>
    <t>N18</t>
    <phoneticPr fontId="6" type="noConversion"/>
  </si>
  <si>
    <t>U720</t>
    <phoneticPr fontId="6" type="noConversion"/>
  </si>
  <si>
    <t>зπ741Hπ</t>
    <phoneticPr fontId="6" type="noConversion"/>
  </si>
  <si>
    <t>MA754</t>
    <phoneticPr fontId="6" type="noConversion"/>
  </si>
  <si>
    <t>MA758</t>
    <phoneticPr fontId="6" type="noConversion"/>
  </si>
  <si>
    <t>MA6000</t>
    <phoneticPr fontId="6" type="noConversion"/>
  </si>
  <si>
    <t>MA760</t>
    <phoneticPr fontId="6" type="noConversion"/>
  </si>
  <si>
    <t>IN738LC</t>
    <phoneticPr fontId="6" type="noConversion"/>
  </si>
  <si>
    <t>GTD111</t>
    <phoneticPr fontId="6" type="noConversion"/>
  </si>
  <si>
    <t>IN792</t>
    <phoneticPr fontId="6" type="noConversion"/>
  </si>
  <si>
    <t>GTD222</t>
    <phoneticPr fontId="6" type="noConversion"/>
  </si>
  <si>
    <t>DSGTD111</t>
    <phoneticPr fontId="6" type="noConversion"/>
  </si>
  <si>
    <t>PWA1483</t>
    <phoneticPr fontId="6" type="noConversion"/>
  </si>
  <si>
    <t>GMSX-11B</t>
    <phoneticPr fontId="6" type="noConversion"/>
  </si>
  <si>
    <t>GMSX-11C</t>
    <phoneticPr fontId="6" type="noConversion"/>
  </si>
  <si>
    <t>K438</t>
    <phoneticPr fontId="6" type="noConversion"/>
  </si>
  <si>
    <t>K438G</t>
    <phoneticPr fontId="6" type="noConversion"/>
  </si>
  <si>
    <t>K480</t>
    <phoneticPr fontId="6" type="noConversion"/>
  </si>
  <si>
    <t>K4537</t>
    <phoneticPr fontId="6" type="noConversion"/>
  </si>
  <si>
    <t>DZ38G</t>
    <phoneticPr fontId="6" type="noConversion"/>
  </si>
  <si>
    <t>DD8</t>
    <phoneticPr fontId="6" type="noConversion"/>
  </si>
  <si>
    <t>G5-IN</t>
    <phoneticPr fontId="6" type="noConversion"/>
  </si>
  <si>
    <t>NH</t>
    <phoneticPr fontId="6" type="noConversion"/>
  </si>
  <si>
    <t>Nimonic75</t>
    <phoneticPr fontId="1" type="noConversion"/>
  </si>
  <si>
    <t>Nimonic80</t>
    <phoneticPr fontId="1" type="noConversion"/>
  </si>
  <si>
    <t>Nimonic80A</t>
    <phoneticPr fontId="1" type="noConversion"/>
  </si>
  <si>
    <t>Nimonic81</t>
    <phoneticPr fontId="1" type="noConversion"/>
  </si>
  <si>
    <t>Nimonic90</t>
    <phoneticPr fontId="1" type="noConversion"/>
  </si>
  <si>
    <t>Nimonic93</t>
    <phoneticPr fontId="1" type="noConversion"/>
  </si>
  <si>
    <t>Nimonic95</t>
    <phoneticPr fontId="1" type="noConversion"/>
  </si>
  <si>
    <t>Nimonic100</t>
    <phoneticPr fontId="1" type="noConversion"/>
  </si>
  <si>
    <t>Nimonic105</t>
    <phoneticPr fontId="1" type="noConversion"/>
  </si>
  <si>
    <t>Nimonic108</t>
    <phoneticPr fontId="1" type="noConversion"/>
  </si>
  <si>
    <t>Nimonic110</t>
    <phoneticPr fontId="1" type="noConversion"/>
  </si>
  <si>
    <t>Nimonic115</t>
    <phoneticPr fontId="1" type="noConversion"/>
  </si>
  <si>
    <t>Nimonic118</t>
    <phoneticPr fontId="1" type="noConversion"/>
  </si>
  <si>
    <t>Nimonic120</t>
    <phoneticPr fontId="1" type="noConversion"/>
  </si>
  <si>
    <t>Nimonic263</t>
    <phoneticPr fontId="1" type="noConversion"/>
  </si>
  <si>
    <t>Nimonic942</t>
    <phoneticPr fontId="1" type="noConversion"/>
  </si>
  <si>
    <t>NimonicPE11</t>
    <phoneticPr fontId="1" type="noConversion"/>
  </si>
  <si>
    <t>NimonicPE16</t>
    <phoneticPr fontId="1" type="noConversion"/>
  </si>
  <si>
    <t>NimonicPK31</t>
    <phoneticPr fontId="1" type="noConversion"/>
  </si>
  <si>
    <t>NimonicPK33</t>
    <phoneticPr fontId="1" type="noConversion"/>
  </si>
  <si>
    <t>NimonicEPK55</t>
    <phoneticPr fontId="1" type="noConversion"/>
  </si>
  <si>
    <t>NimonicEPK57</t>
    <phoneticPr fontId="1" type="noConversion"/>
  </si>
  <si>
    <t>Nimocast75</t>
    <phoneticPr fontId="1" type="noConversion"/>
  </si>
  <si>
    <t>Nimocast80</t>
    <phoneticPr fontId="1" type="noConversion"/>
  </si>
  <si>
    <t>Nimocast90</t>
    <phoneticPr fontId="1" type="noConversion"/>
  </si>
  <si>
    <t>NimocastPE10</t>
    <phoneticPr fontId="1" type="noConversion"/>
  </si>
  <si>
    <t>NimocastPK16</t>
    <phoneticPr fontId="1" type="noConversion"/>
  </si>
  <si>
    <t>NimocastPK24</t>
    <phoneticPr fontId="1" type="noConversion"/>
  </si>
  <si>
    <t>Nimocast258</t>
    <phoneticPr fontId="1" type="noConversion"/>
  </si>
  <si>
    <t>G-19</t>
    <phoneticPr fontId="1" type="noConversion"/>
  </si>
  <si>
    <t>G-34</t>
    <phoneticPr fontId="1" type="noConversion"/>
  </si>
  <si>
    <t>G-39</t>
    <phoneticPr fontId="1" type="noConversion"/>
  </si>
  <si>
    <t>G-44</t>
    <phoneticPr fontId="1" type="noConversion"/>
  </si>
  <si>
    <t>G-55</t>
    <phoneticPr fontId="1" type="noConversion"/>
  </si>
  <si>
    <t>G-64</t>
    <phoneticPr fontId="1" type="noConversion"/>
  </si>
  <si>
    <t>G-65</t>
    <phoneticPr fontId="1" type="noConversion"/>
  </si>
  <si>
    <t>G-67</t>
    <phoneticPr fontId="1" type="noConversion"/>
  </si>
  <si>
    <t>G-69</t>
    <phoneticPr fontId="1" type="noConversion"/>
  </si>
  <si>
    <t>G-73</t>
    <phoneticPr fontId="1" type="noConversion"/>
  </si>
  <si>
    <t>G-75</t>
    <phoneticPr fontId="1" type="noConversion"/>
  </si>
  <si>
    <t>G-76</t>
    <phoneticPr fontId="1" type="noConversion"/>
  </si>
  <si>
    <t>G-80</t>
    <phoneticPr fontId="1" type="noConversion"/>
  </si>
  <si>
    <t>G-81</t>
    <phoneticPr fontId="1" type="noConversion"/>
  </si>
  <si>
    <t>G-84B</t>
    <phoneticPr fontId="1" type="noConversion"/>
  </si>
  <si>
    <t>G-94</t>
    <phoneticPr fontId="1" type="noConversion"/>
  </si>
  <si>
    <t>G-104</t>
    <phoneticPr fontId="1" type="noConversion"/>
  </si>
  <si>
    <t>SM200</t>
    <phoneticPr fontId="1" type="noConversion"/>
  </si>
  <si>
    <t>M20</t>
    <phoneticPr fontId="1" type="noConversion"/>
  </si>
  <si>
    <t>M21</t>
    <phoneticPr fontId="1" type="noConversion"/>
  </si>
  <si>
    <t>M21Z</t>
    <phoneticPr fontId="1" type="noConversion"/>
  </si>
  <si>
    <t>M22</t>
    <phoneticPr fontId="1" type="noConversion"/>
  </si>
  <si>
    <t>M22B</t>
    <phoneticPr fontId="1" type="noConversion"/>
  </si>
  <si>
    <t>C1023</t>
    <phoneticPr fontId="1" type="noConversion"/>
  </si>
  <si>
    <t>C130</t>
    <phoneticPr fontId="1" type="noConversion"/>
  </si>
  <si>
    <t>C242</t>
    <phoneticPr fontId="1" type="noConversion"/>
  </si>
  <si>
    <t>Rene4</t>
    <phoneticPr fontId="1" type="noConversion"/>
  </si>
  <si>
    <t>Rene5</t>
    <phoneticPr fontId="1" type="noConversion"/>
  </si>
  <si>
    <t>Rene6</t>
    <phoneticPr fontId="1" type="noConversion"/>
  </si>
  <si>
    <t>Rene41</t>
    <phoneticPr fontId="1" type="noConversion"/>
  </si>
  <si>
    <t>Rene62</t>
    <phoneticPr fontId="1" type="noConversion"/>
  </si>
  <si>
    <t>Rene63</t>
    <phoneticPr fontId="1" type="noConversion"/>
  </si>
  <si>
    <t>Rene77</t>
    <phoneticPr fontId="1" type="noConversion"/>
  </si>
  <si>
    <t>Rene80</t>
    <phoneticPr fontId="1" type="noConversion"/>
  </si>
  <si>
    <t>Rene85</t>
    <phoneticPr fontId="1" type="noConversion"/>
  </si>
  <si>
    <t>Rene88</t>
    <phoneticPr fontId="6" type="noConversion"/>
  </si>
  <si>
    <t>Rene88</t>
    <phoneticPr fontId="1" type="noConversion"/>
  </si>
  <si>
    <t>Rene88DT</t>
    <phoneticPr fontId="1" type="noConversion"/>
  </si>
  <si>
    <t>Rene100</t>
    <phoneticPr fontId="1" type="noConversion"/>
  </si>
  <si>
    <t>Rene125</t>
    <phoneticPr fontId="1" type="noConversion"/>
  </si>
  <si>
    <t>Rene142</t>
    <phoneticPr fontId="1" type="noConversion"/>
  </si>
  <si>
    <t>Rene220</t>
    <phoneticPr fontId="1" type="noConversion"/>
  </si>
  <si>
    <t>Udimet400</t>
    <phoneticPr fontId="1" type="noConversion"/>
  </si>
  <si>
    <t>Udimet500</t>
    <phoneticPr fontId="1" type="noConversion"/>
  </si>
  <si>
    <t>Udimet520</t>
    <phoneticPr fontId="1" type="noConversion"/>
  </si>
  <si>
    <t>Udimet600</t>
    <phoneticPr fontId="1" type="noConversion"/>
  </si>
  <si>
    <t>Udimet630</t>
    <phoneticPr fontId="1" type="noConversion"/>
  </si>
  <si>
    <t>Udimet700</t>
    <phoneticPr fontId="1" type="noConversion"/>
  </si>
  <si>
    <t>Udimet710</t>
    <phoneticPr fontId="1" type="noConversion"/>
  </si>
  <si>
    <t>HastellyA</t>
    <phoneticPr fontId="1" type="noConversion"/>
  </si>
  <si>
    <t>HastellyB</t>
    <phoneticPr fontId="1" type="noConversion"/>
  </si>
  <si>
    <t>HastellyC</t>
    <phoneticPr fontId="1" type="noConversion"/>
  </si>
  <si>
    <t>HastellyC-22</t>
    <phoneticPr fontId="1" type="noConversion"/>
  </si>
  <si>
    <t>HastellyC-276</t>
    <phoneticPr fontId="1" type="noConversion"/>
  </si>
  <si>
    <t>HastellyG-30</t>
    <phoneticPr fontId="1" type="noConversion"/>
  </si>
  <si>
    <t>HastellyF</t>
    <phoneticPr fontId="1" type="noConversion"/>
  </si>
  <si>
    <t>HastellyN</t>
    <phoneticPr fontId="1" type="noConversion"/>
  </si>
  <si>
    <t>HastellyW</t>
    <phoneticPr fontId="1" type="noConversion"/>
  </si>
  <si>
    <t>HastellyX</t>
    <phoneticPr fontId="1" type="noConversion"/>
  </si>
  <si>
    <t>HastellyS</t>
    <phoneticPr fontId="1" type="noConversion"/>
  </si>
  <si>
    <t>HastellyR-235</t>
    <phoneticPr fontId="1" type="noConversion"/>
  </si>
  <si>
    <t>Mar-M200</t>
    <phoneticPr fontId="1" type="noConversion"/>
  </si>
  <si>
    <t>Mar-M211</t>
    <phoneticPr fontId="1" type="noConversion"/>
  </si>
  <si>
    <t>Mar-M200+Hf</t>
    <phoneticPr fontId="1" type="noConversion"/>
  </si>
  <si>
    <t>Mar-M246</t>
    <phoneticPr fontId="1" type="noConversion"/>
  </si>
  <si>
    <t>Mar-M247</t>
    <phoneticPr fontId="1" type="noConversion"/>
  </si>
  <si>
    <t>Mar-M302</t>
    <phoneticPr fontId="1" type="noConversion"/>
  </si>
  <si>
    <t>Mar-M322</t>
    <phoneticPr fontId="1" type="noConversion"/>
  </si>
  <si>
    <t>Mar-M421</t>
    <phoneticPr fontId="1" type="noConversion"/>
  </si>
  <si>
    <t>Mar-M432</t>
    <phoneticPr fontId="1" type="noConversion"/>
  </si>
  <si>
    <t>Mar-M432</t>
    <phoneticPr fontId="1" type="noConversion"/>
  </si>
  <si>
    <t>Mar-M509</t>
    <phoneticPr fontId="1" type="noConversion"/>
  </si>
  <si>
    <t>Mar-M918</t>
    <phoneticPr fontId="1" type="noConversion"/>
  </si>
  <si>
    <t>MM002</t>
    <phoneticPr fontId="1" type="noConversion"/>
  </si>
  <si>
    <t>MM004</t>
    <phoneticPr fontId="1" type="noConversion"/>
  </si>
  <si>
    <t>MM007</t>
    <phoneticPr fontId="1" type="noConversion"/>
  </si>
  <si>
    <t>MM008</t>
    <phoneticPr fontId="1" type="noConversion"/>
  </si>
  <si>
    <t>CMSX-2</t>
    <phoneticPr fontId="1" type="noConversion"/>
  </si>
  <si>
    <t>CMSX-3</t>
    <phoneticPr fontId="1" type="noConversion"/>
  </si>
  <si>
    <t>CMSX-4</t>
    <phoneticPr fontId="1" type="noConversion"/>
  </si>
  <si>
    <t>CMSX-6</t>
    <phoneticPr fontId="1" type="noConversion"/>
  </si>
  <si>
    <t>CMSX-10</t>
    <phoneticPr fontId="1" type="noConversion"/>
  </si>
  <si>
    <t>CMSX-11B</t>
    <phoneticPr fontId="1" type="noConversion"/>
  </si>
  <si>
    <t>CMSX-11C</t>
    <phoneticPr fontId="1" type="noConversion"/>
  </si>
  <si>
    <t>CM247LC</t>
    <phoneticPr fontId="1" type="noConversion"/>
  </si>
  <si>
    <t>CM186LC</t>
    <phoneticPr fontId="1" type="noConversion"/>
  </si>
  <si>
    <t>Haynes230</t>
    <phoneticPr fontId="1" type="noConversion"/>
  </si>
  <si>
    <t>Haynes556</t>
    <phoneticPr fontId="1" type="noConversion"/>
  </si>
  <si>
    <t>Waspaloy</t>
    <phoneticPr fontId="1" type="noConversion"/>
  </si>
  <si>
    <t>PWA1426</t>
    <phoneticPr fontId="1" type="noConversion"/>
  </si>
  <si>
    <t>PWA1480</t>
    <phoneticPr fontId="1" type="noConversion"/>
  </si>
  <si>
    <t>PWA1484</t>
    <phoneticPr fontId="1" type="noConversion"/>
  </si>
  <si>
    <t>AF2-1DA</t>
    <phoneticPr fontId="1" type="noConversion"/>
  </si>
  <si>
    <t>AF2-1DA6</t>
    <phoneticPr fontId="1" type="noConversion"/>
  </si>
  <si>
    <t>Unitemp1753</t>
    <phoneticPr fontId="1" type="noConversion"/>
  </si>
  <si>
    <t>MP159</t>
    <phoneticPr fontId="1" type="noConversion"/>
  </si>
  <si>
    <t>Inconel</t>
    <phoneticPr fontId="1" type="noConversion"/>
  </si>
  <si>
    <t>InconelW</t>
    <phoneticPr fontId="1" type="noConversion"/>
  </si>
  <si>
    <t>InconelX</t>
    <phoneticPr fontId="1" type="noConversion"/>
  </si>
  <si>
    <t>InconelX-750</t>
    <phoneticPr fontId="1" type="noConversion"/>
  </si>
  <si>
    <t>Inconel600</t>
    <phoneticPr fontId="1" type="noConversion"/>
  </si>
  <si>
    <t>Inconel601</t>
    <phoneticPr fontId="1" type="noConversion"/>
  </si>
  <si>
    <t>Inconel617</t>
    <phoneticPr fontId="1" type="noConversion"/>
  </si>
  <si>
    <t>Inconel625</t>
    <phoneticPr fontId="1" type="noConversion"/>
  </si>
  <si>
    <t>Inconel690</t>
    <phoneticPr fontId="1" type="noConversion"/>
  </si>
  <si>
    <t>Inconel700</t>
    <phoneticPr fontId="1" type="noConversion"/>
  </si>
  <si>
    <t>Inconel702</t>
    <phoneticPr fontId="1" type="noConversion"/>
  </si>
  <si>
    <t>Inconel713C</t>
    <phoneticPr fontId="1" type="noConversion"/>
  </si>
  <si>
    <t>Inconel713LC</t>
    <phoneticPr fontId="1" type="noConversion"/>
  </si>
  <si>
    <t>Inconel722</t>
    <phoneticPr fontId="1" type="noConversion"/>
  </si>
  <si>
    <t>Inconel740</t>
    <phoneticPr fontId="1" type="noConversion"/>
  </si>
  <si>
    <t>InconelMA754</t>
    <phoneticPr fontId="1" type="noConversion"/>
  </si>
  <si>
    <t>InconelMA6000</t>
    <phoneticPr fontId="1" type="noConversion"/>
  </si>
  <si>
    <t>IN100</t>
    <phoneticPr fontId="1" type="noConversion"/>
  </si>
  <si>
    <t>IN102</t>
    <phoneticPr fontId="1" type="noConversion"/>
  </si>
  <si>
    <t>IN162</t>
    <phoneticPr fontId="1" type="noConversion"/>
  </si>
  <si>
    <t>IN643</t>
    <phoneticPr fontId="1" type="noConversion"/>
  </si>
  <si>
    <t>IN731</t>
    <phoneticPr fontId="1" type="noConversion"/>
  </si>
  <si>
    <t>IN738</t>
    <phoneticPr fontId="6" type="noConversion"/>
  </si>
  <si>
    <t>IN738</t>
    <phoneticPr fontId="1" type="noConversion"/>
  </si>
  <si>
    <t>IN738LC</t>
    <phoneticPr fontId="6" type="noConversion"/>
  </si>
  <si>
    <t>IN738LC</t>
    <phoneticPr fontId="1" type="noConversion"/>
  </si>
  <si>
    <t>IN587</t>
    <phoneticPr fontId="1" type="noConversion"/>
  </si>
  <si>
    <t>IN597</t>
    <phoneticPr fontId="1" type="noConversion"/>
  </si>
  <si>
    <t>IN792</t>
    <phoneticPr fontId="1" type="noConversion"/>
  </si>
  <si>
    <t>IN853</t>
    <phoneticPr fontId="1" type="noConversion"/>
  </si>
  <si>
    <t>IN939</t>
    <phoneticPr fontId="1" type="noConversion"/>
  </si>
  <si>
    <t>AF2-1DA6</t>
  </si>
  <si>
    <t>AF2-1DA</t>
  </si>
  <si>
    <t>CM186LC</t>
  </si>
  <si>
    <t>CM247LC</t>
  </si>
  <si>
    <t>CMSX-11B</t>
  </si>
  <si>
    <t>CMSX-2</t>
  </si>
  <si>
    <t>CMSX-4</t>
  </si>
  <si>
    <t>CMSX-6</t>
  </si>
  <si>
    <t>DZ4002</t>
  </si>
  <si>
    <t>DZ404</t>
  </si>
  <si>
    <t>DZ405</t>
  </si>
  <si>
    <t>DZ4125</t>
  </si>
  <si>
    <t>DZ417G</t>
  </si>
  <si>
    <t>DZ422</t>
  </si>
  <si>
    <t>DZ438G</t>
  </si>
  <si>
    <t>FGH4095</t>
  </si>
  <si>
    <t>FGH4096</t>
  </si>
  <si>
    <t>FGH4097</t>
  </si>
  <si>
    <t>GH3007</t>
  </si>
  <si>
    <t>GH3030</t>
  </si>
  <si>
    <t>GH3039</t>
  </si>
  <si>
    <t>GH3044</t>
  </si>
  <si>
    <t>GH3128</t>
  </si>
  <si>
    <t>GH3170</t>
  </si>
  <si>
    <t>GH3536</t>
  </si>
  <si>
    <t>GH3625</t>
  </si>
  <si>
    <t>GH3652</t>
  </si>
  <si>
    <t>GH4080A</t>
  </si>
  <si>
    <t>GH4090</t>
  </si>
  <si>
    <t>GH4093</t>
  </si>
  <si>
    <t>GH4098</t>
  </si>
  <si>
    <t>GH4105</t>
  </si>
  <si>
    <t>GH4141</t>
  </si>
  <si>
    <t>GH4163</t>
  </si>
  <si>
    <t>GH4199</t>
  </si>
  <si>
    <t>GH4202</t>
  </si>
  <si>
    <t>GH4413</t>
  </si>
  <si>
    <t>GH4500</t>
  </si>
  <si>
    <t>GH4586</t>
  </si>
  <si>
    <t>GH4648</t>
  </si>
  <si>
    <t>GH4708</t>
  </si>
  <si>
    <t>GH4710</t>
  </si>
  <si>
    <t>GH4738</t>
  </si>
  <si>
    <t>GH4742</t>
  </si>
  <si>
    <t>GH6159</t>
  </si>
  <si>
    <t>HastellyA</t>
  </si>
  <si>
    <t>HastellyB</t>
  </si>
  <si>
    <t>HastellyC-22</t>
  </si>
  <si>
    <t>HastellyC-276</t>
  </si>
  <si>
    <t>HastellyC-30</t>
  </si>
  <si>
    <t>HastellyC</t>
  </si>
  <si>
    <t>HastellyN</t>
  </si>
  <si>
    <t>HastellyR-235</t>
  </si>
  <si>
    <t>HastellyX</t>
  </si>
  <si>
    <t>Haynes230</t>
  </si>
  <si>
    <t>IN-587</t>
  </si>
  <si>
    <t>IN-597</t>
  </si>
  <si>
    <t>IN-792</t>
  </si>
  <si>
    <t>IN-853</t>
  </si>
  <si>
    <t>IN-939</t>
  </si>
  <si>
    <t>Inconel600</t>
  </si>
  <si>
    <t>Inconel601</t>
  </si>
  <si>
    <t>Inconel617</t>
  </si>
  <si>
    <t>Inconel625</t>
  </si>
  <si>
    <t>Inconel690</t>
  </si>
  <si>
    <t>Inconel713C</t>
  </si>
  <si>
    <t>Inconel722</t>
  </si>
  <si>
    <t>Inconel740</t>
  </si>
  <si>
    <t>Inconel</t>
  </si>
  <si>
    <t>InconelW</t>
  </si>
  <si>
    <t>InconelX</t>
  </si>
  <si>
    <t>K4002</t>
  </si>
  <si>
    <t>K401</t>
  </si>
  <si>
    <t>K402</t>
  </si>
  <si>
    <t>K403</t>
  </si>
  <si>
    <t>K405</t>
  </si>
  <si>
    <t>K406C</t>
  </si>
  <si>
    <t>K406</t>
  </si>
  <si>
    <t>K407</t>
  </si>
  <si>
    <t>K409</t>
  </si>
  <si>
    <t>K4130</t>
  </si>
  <si>
    <t>K4163</t>
  </si>
  <si>
    <t>K417</t>
  </si>
  <si>
    <t>K417G</t>
  </si>
  <si>
    <t>K417L</t>
  </si>
  <si>
    <t>K418B</t>
  </si>
  <si>
    <t>K418</t>
  </si>
  <si>
    <t>K419</t>
  </si>
  <si>
    <t>K419H</t>
  </si>
  <si>
    <t>K4202</t>
  </si>
  <si>
    <t>K423</t>
  </si>
  <si>
    <t>K4242</t>
  </si>
  <si>
    <t>K424</t>
  </si>
  <si>
    <t>K435</t>
  </si>
  <si>
    <t>K438G</t>
  </si>
  <si>
    <t>K441</t>
  </si>
  <si>
    <t>K445</t>
  </si>
  <si>
    <t>K446</t>
  </si>
  <si>
    <t>K447</t>
  </si>
  <si>
    <t>K4536</t>
  </si>
  <si>
    <t>K461</t>
  </si>
  <si>
    <t>K4648</t>
  </si>
  <si>
    <t>K4708</t>
  </si>
  <si>
    <t>K477</t>
  </si>
  <si>
    <t>K480</t>
  </si>
  <si>
    <t>K491</t>
  </si>
  <si>
    <t>Mar-M200</t>
  </si>
  <si>
    <t>Mar-M211</t>
  </si>
  <si>
    <t>Mar-M246</t>
  </si>
  <si>
    <t>Mar-M247</t>
  </si>
  <si>
    <t>Mar-M421</t>
  </si>
  <si>
    <t>Mar-M432</t>
  </si>
  <si>
    <t>MM002</t>
  </si>
  <si>
    <t>MP159</t>
  </si>
  <si>
    <t>PWA1426</t>
  </si>
  <si>
    <t>PWA1480</t>
  </si>
  <si>
    <t>PWA1484</t>
  </si>
  <si>
    <t>Rene100</t>
  </si>
  <si>
    <t>Rene125</t>
  </si>
  <si>
    <t>Rene142</t>
  </si>
  <si>
    <t>Rene220</t>
  </si>
  <si>
    <t>Rene41</t>
  </si>
  <si>
    <t>Rene4</t>
  </si>
  <si>
    <t>Rene5</t>
  </si>
  <si>
    <t>Rene62</t>
  </si>
  <si>
    <t>Rene63</t>
  </si>
  <si>
    <t>Rene6</t>
  </si>
  <si>
    <t>Rene77</t>
  </si>
  <si>
    <t>Rene80</t>
  </si>
  <si>
    <t>Rene85</t>
  </si>
  <si>
    <t>Rene88</t>
  </si>
  <si>
    <t>Udimet400</t>
  </si>
  <si>
    <t>Udimet500</t>
  </si>
  <si>
    <t>Udimet520</t>
  </si>
  <si>
    <t>Udimet600</t>
  </si>
  <si>
    <t>Udimet630</t>
  </si>
  <si>
    <t>Udimet700</t>
  </si>
  <si>
    <t>Udimet710</t>
  </si>
  <si>
    <t>Unitemp1753</t>
  </si>
  <si>
    <t>Waspaloy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</si>
</sst>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_);[Red]\(0.000\)"/>
    <numFmt numFmtId="178" formatCode="0.00000_);[Red]\(0.00000\)"/>
    <numFmt numFmtId="179" formatCode="0.0000_);[Red]\(0.0000\)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22"/>
      <color theme="1"/>
      <name val="Arial"/>
      <family val="2"/>
    </font>
    <font>
      <b/>
      <sz val="22"/>
      <color rgb="FF0000FF"/>
      <name val="黑体"/>
      <family val="3"/>
      <charset val="134"/>
    </font>
    <font>
      <b/>
      <sz val="22"/>
      <color rgb="FF0000FF"/>
      <name val="Times New Roman"/>
      <family val="1"/>
    </font>
    <font>
      <sz val="26"/>
      <color theme="1"/>
      <name val="Arial"/>
      <family val="2"/>
    </font>
    <font>
      <b/>
      <sz val="26"/>
      <color rgb="FF0000FF"/>
      <name val="黑体"/>
      <family val="3"/>
      <charset val="134"/>
    </font>
    <font>
      <b/>
      <sz val="26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9" fontId="2" fillId="0" borderId="0" xfId="0" applyNumberFormat="1" applyFont="1" applyFill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 indent="3" readingOrder="1"/>
    </xf>
    <xf numFmtId="49" fontId="0" fillId="2" borderId="0" xfId="0" applyNumberForma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3" fillId="0" borderId="0" xfId="0" applyFont="1" applyAlignment="1">
      <alignment horizontal="left" vertical="center" indent="3" readingOrder="1"/>
    </xf>
    <xf numFmtId="176" fontId="0" fillId="0" borderId="0" xfId="0" applyNumberFormat="1" applyFill="1" applyAlignment="1"/>
    <xf numFmtId="177" fontId="0" fillId="0" borderId="0" xfId="0" applyNumberFormat="1" applyFill="1" applyAlignment="1"/>
    <xf numFmtId="179" fontId="5" fillId="0" borderId="0" xfId="0" applyNumberFormat="1" applyFont="1" applyFill="1" applyBorder="1" applyAlignment="1">
      <alignment vertical="center"/>
    </xf>
    <xf numFmtId="178" fontId="5" fillId="0" borderId="0" xfId="0" applyNumberFormat="1" applyFont="1" applyFill="1" applyBorder="1" applyAlignment="1">
      <alignment vertical="center"/>
    </xf>
    <xf numFmtId="179" fontId="0" fillId="0" borderId="0" xfId="0" applyNumberFormat="1" applyFill="1" applyAlignment="1"/>
    <xf numFmtId="176" fontId="0" fillId="0" borderId="0" xfId="0" applyNumberFormat="1" applyFill="1" applyAlignment="1">
      <alignment horizontal="right"/>
    </xf>
    <xf numFmtId="178" fontId="0" fillId="0" borderId="0" xfId="0" applyNumberFormat="1" applyFill="1" applyAlignment="1"/>
    <xf numFmtId="176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8" fillId="0" borderId="0" xfId="0" applyNumberFormat="1" applyFont="1" applyFill="1" applyAlignment="1">
      <alignment vertical="center"/>
    </xf>
    <xf numFmtId="176" fontId="9" fillId="0" borderId="0" xfId="0" applyNumberFormat="1" applyFont="1" applyFill="1" applyAlignment="1"/>
    <xf numFmtId="176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1"/>
  <sheetViews>
    <sheetView zoomScale="130" zoomScaleNormal="130" workbookViewId="0">
      <pane xSplit="1" ySplit="1" topLeftCell="K424" activePane="bottomRight" state="frozen"/>
      <selection pane="topRight" activeCell="B1" sqref="B1"/>
      <selection pane="bottomLeft" activeCell="A2" sqref="A2"/>
      <selection pane="bottomRight" activeCell="S437" sqref="S437"/>
    </sheetView>
  </sheetViews>
  <sheetFormatPr defaultColWidth="8.875" defaultRowHeight="13.5" x14ac:dyDescent="0.15"/>
  <cols>
    <col min="1" max="1" width="12.5" style="23" customWidth="1"/>
    <col min="2" max="16384" width="8.875" style="23"/>
  </cols>
  <sheetData>
    <row r="1" spans="1:31" s="1" customFormat="1" x14ac:dyDescent="0.15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2" t="s">
        <v>152</v>
      </c>
      <c r="O1" s="1" t="s">
        <v>153</v>
      </c>
      <c r="P1" s="2" t="s">
        <v>154</v>
      </c>
      <c r="Q1" s="2" t="s">
        <v>155</v>
      </c>
      <c r="R1" s="2" t="s">
        <v>156</v>
      </c>
      <c r="S1" s="1" t="s">
        <v>157</v>
      </c>
      <c r="T1" s="1" t="s">
        <v>158</v>
      </c>
      <c r="U1" s="2" t="s">
        <v>159</v>
      </c>
      <c r="V1" s="2" t="s">
        <v>160</v>
      </c>
      <c r="W1" s="1" t="s">
        <v>161</v>
      </c>
      <c r="X1" s="3" t="s">
        <v>162</v>
      </c>
      <c r="Y1" s="1" t="s">
        <v>163</v>
      </c>
      <c r="Z1" s="12" t="s">
        <v>164</v>
      </c>
      <c r="AA1" s="12" t="s">
        <v>165</v>
      </c>
      <c r="AB1" s="12" t="s">
        <v>166</v>
      </c>
      <c r="AC1" s="12" t="s">
        <v>167</v>
      </c>
      <c r="AD1" s="13" t="s">
        <v>168</v>
      </c>
      <c r="AE1" s="12" t="s">
        <v>169</v>
      </c>
    </row>
    <row r="2" spans="1:31" s="10" customFormat="1" x14ac:dyDescent="0.15">
      <c r="A2" s="10" t="s">
        <v>170</v>
      </c>
      <c r="B2" s="10">
        <v>34</v>
      </c>
      <c r="C2" s="10">
        <v>0</v>
      </c>
      <c r="D2" s="10">
        <v>19</v>
      </c>
      <c r="E2" s="10">
        <v>0</v>
      </c>
      <c r="F2" s="10">
        <v>4.8</v>
      </c>
      <c r="G2" s="10">
        <v>2.5</v>
      </c>
      <c r="H2" s="10">
        <v>0</v>
      </c>
      <c r="I2" s="10">
        <v>0</v>
      </c>
      <c r="J2" s="10">
        <f>100-SUM(B2:I2)-SUM(K2:X2)</f>
        <v>38.6</v>
      </c>
      <c r="K2" s="10">
        <v>1.1000000000000001</v>
      </c>
      <c r="L2" s="10">
        <v>0</v>
      </c>
      <c r="M2" s="10">
        <v>0</v>
      </c>
      <c r="N2" s="10">
        <v>0</v>
      </c>
      <c r="O2" s="10">
        <v>0</v>
      </c>
      <c r="P2" s="11">
        <v>0</v>
      </c>
      <c r="Q2" s="10">
        <v>0</v>
      </c>
      <c r="R2" s="11">
        <v>0</v>
      </c>
      <c r="S2" s="10">
        <v>0</v>
      </c>
      <c r="T2" s="10">
        <v>0</v>
      </c>
      <c r="U2" s="11">
        <v>0</v>
      </c>
      <c r="V2" s="11">
        <v>0</v>
      </c>
      <c r="W2" s="10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</row>
    <row r="3" spans="1:31" s="10" customFormat="1" x14ac:dyDescent="0.15">
      <c r="A3" s="10" t="s">
        <v>171</v>
      </c>
      <c r="B3" s="10">
        <v>39</v>
      </c>
      <c r="C3" s="10">
        <v>0.08</v>
      </c>
      <c r="D3" s="10">
        <v>22</v>
      </c>
      <c r="E3" s="10">
        <v>0</v>
      </c>
      <c r="F3" s="10">
        <v>5.8</v>
      </c>
      <c r="G3" s="10">
        <v>3.2</v>
      </c>
      <c r="H3" s="10">
        <v>0</v>
      </c>
      <c r="I3" s="10">
        <v>0</v>
      </c>
      <c r="J3" s="10">
        <f t="shared" ref="J3:J51" si="0">100-SUM(B3:I3)-SUM(K3:X3)</f>
        <v>25.875</v>
      </c>
      <c r="K3" s="10">
        <v>1.6</v>
      </c>
      <c r="L3" s="10">
        <v>0</v>
      </c>
      <c r="M3" s="10">
        <v>0</v>
      </c>
      <c r="N3" s="10">
        <v>0</v>
      </c>
      <c r="O3" s="10">
        <v>0</v>
      </c>
      <c r="P3" s="11">
        <v>0.01</v>
      </c>
      <c r="Q3" s="10">
        <v>0</v>
      </c>
      <c r="R3" s="11">
        <v>0.05</v>
      </c>
      <c r="S3" s="10">
        <v>0.6</v>
      </c>
      <c r="T3" s="10">
        <v>1.5</v>
      </c>
      <c r="U3" s="11">
        <v>0.02</v>
      </c>
      <c r="V3" s="11">
        <v>1.4999999999999999E-2</v>
      </c>
      <c r="W3" s="10">
        <v>0.25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</row>
    <row r="4" spans="1:31" s="10" customFormat="1" x14ac:dyDescent="0.15">
      <c r="A4" s="10" t="s">
        <v>172</v>
      </c>
      <c r="B4" s="10">
        <v>32</v>
      </c>
      <c r="C4" s="10">
        <v>0</v>
      </c>
      <c r="D4" s="10">
        <v>19</v>
      </c>
      <c r="E4" s="10">
        <v>0</v>
      </c>
      <c r="F4" s="10">
        <v>5</v>
      </c>
      <c r="G4" s="10">
        <v>2.6</v>
      </c>
      <c r="H4" s="10">
        <v>0</v>
      </c>
      <c r="I4" s="10">
        <v>0</v>
      </c>
      <c r="J4" s="10">
        <f t="shared" si="0"/>
        <v>40.4</v>
      </c>
      <c r="K4" s="10">
        <v>0.9</v>
      </c>
      <c r="L4" s="10">
        <v>0</v>
      </c>
      <c r="M4" s="10">
        <v>0</v>
      </c>
      <c r="N4" s="10">
        <v>0</v>
      </c>
      <c r="O4" s="10">
        <v>0.1</v>
      </c>
      <c r="P4" s="11">
        <v>0</v>
      </c>
      <c r="Q4" s="10">
        <v>0</v>
      </c>
      <c r="R4" s="11">
        <v>0</v>
      </c>
      <c r="S4" s="10">
        <v>0</v>
      </c>
      <c r="T4" s="10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</row>
    <row r="5" spans="1:31" s="10" customFormat="1" x14ac:dyDescent="0.15">
      <c r="A5" s="10" t="s">
        <v>172</v>
      </c>
      <c r="B5" s="10">
        <v>36</v>
      </c>
      <c r="C5" s="10">
        <v>0.08</v>
      </c>
      <c r="D5" s="10">
        <v>22</v>
      </c>
      <c r="E5" s="10">
        <v>0</v>
      </c>
      <c r="F5" s="10">
        <v>6</v>
      </c>
      <c r="G5" s="10">
        <v>3.3</v>
      </c>
      <c r="H5" s="10">
        <v>0</v>
      </c>
      <c r="I5" s="10">
        <v>0</v>
      </c>
      <c r="J5" s="10">
        <f t="shared" si="0"/>
        <v>28.425000000000004</v>
      </c>
      <c r="K5" s="10">
        <v>1.4</v>
      </c>
      <c r="L5" s="10">
        <v>0</v>
      </c>
      <c r="M5" s="10">
        <v>0</v>
      </c>
      <c r="N5" s="10">
        <v>0</v>
      </c>
      <c r="O5" s="10">
        <v>0.3</v>
      </c>
      <c r="P5" s="11">
        <v>0.01</v>
      </c>
      <c r="Q5" s="10">
        <v>0</v>
      </c>
      <c r="R5" s="11">
        <v>0.05</v>
      </c>
      <c r="S5" s="10">
        <v>0.6</v>
      </c>
      <c r="T5" s="10">
        <v>1.8</v>
      </c>
      <c r="U5" s="11">
        <v>0.02</v>
      </c>
      <c r="V5" s="11">
        <v>1.4999999999999999E-2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</row>
    <row r="6" spans="1:31" s="10" customFormat="1" x14ac:dyDescent="0.15">
      <c r="A6" s="10" t="s">
        <v>173</v>
      </c>
      <c r="B6" s="10">
        <v>35</v>
      </c>
      <c r="C6" s="10">
        <v>0.06</v>
      </c>
      <c r="D6" s="10">
        <v>20</v>
      </c>
      <c r="E6" s="10">
        <v>0</v>
      </c>
      <c r="F6" s="10">
        <v>2.5</v>
      </c>
      <c r="G6" s="10">
        <v>0</v>
      </c>
      <c r="H6" s="10">
        <v>0</v>
      </c>
      <c r="I6" s="10">
        <v>0.7</v>
      </c>
      <c r="J6" s="10">
        <f t="shared" si="0"/>
        <v>40.539999999999992</v>
      </c>
      <c r="K6" s="10">
        <v>1.2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1">
        <v>0</v>
      </c>
      <c r="S6" s="10">
        <v>0</v>
      </c>
      <c r="T6" s="10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</row>
    <row r="7" spans="1:31" s="10" customFormat="1" x14ac:dyDescent="0.15">
      <c r="A7" s="10" t="s">
        <v>173</v>
      </c>
      <c r="B7" s="10">
        <v>40</v>
      </c>
      <c r="C7" s="10">
        <v>0.12</v>
      </c>
      <c r="D7" s="10">
        <v>23</v>
      </c>
      <c r="E7" s="10">
        <v>0</v>
      </c>
      <c r="F7" s="10">
        <v>3.5</v>
      </c>
      <c r="G7" s="10">
        <v>0</v>
      </c>
      <c r="H7" s="10">
        <v>0.5</v>
      </c>
      <c r="I7" s="10">
        <v>1.2</v>
      </c>
      <c r="J7" s="10">
        <f t="shared" si="0"/>
        <v>28.379999999999992</v>
      </c>
      <c r="K7" s="10">
        <v>1.7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1">
        <v>0.05</v>
      </c>
      <c r="S7" s="10">
        <v>0.8</v>
      </c>
      <c r="T7" s="10">
        <v>0.7</v>
      </c>
      <c r="U7" s="11">
        <v>0.03</v>
      </c>
      <c r="V7" s="11">
        <v>0.02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</row>
    <row r="8" spans="1:31" s="10" customFormat="1" x14ac:dyDescent="0.15">
      <c r="A8" s="10" t="s">
        <v>174</v>
      </c>
      <c r="B8" s="10">
        <v>24</v>
      </c>
      <c r="C8" s="10">
        <v>0</v>
      </c>
      <c r="D8" s="10">
        <v>15</v>
      </c>
      <c r="E8" s="10">
        <v>0</v>
      </c>
      <c r="F8" s="10">
        <v>0</v>
      </c>
      <c r="G8" s="10">
        <v>5.5</v>
      </c>
      <c r="H8" s="10">
        <v>0</v>
      </c>
      <c r="I8" s="10">
        <v>0</v>
      </c>
      <c r="J8" s="10">
        <f t="shared" si="0"/>
        <v>53.9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0.5</v>
      </c>
      <c r="T8" s="10">
        <v>1</v>
      </c>
      <c r="U8" s="11">
        <v>0</v>
      </c>
      <c r="V8" s="11">
        <v>0</v>
      </c>
      <c r="W8" s="10">
        <v>0</v>
      </c>
      <c r="X8" s="14">
        <v>0.1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</row>
    <row r="9" spans="1:31" s="10" customFormat="1" x14ac:dyDescent="0.15">
      <c r="A9" s="10" t="s">
        <v>174</v>
      </c>
      <c r="B9" s="10">
        <v>27</v>
      </c>
      <c r="C9" s="10">
        <v>0.12</v>
      </c>
      <c r="D9" s="10">
        <v>17.5</v>
      </c>
      <c r="E9" s="10">
        <v>0</v>
      </c>
      <c r="F9" s="10">
        <v>0</v>
      </c>
      <c r="G9" s="10">
        <v>7</v>
      </c>
      <c r="H9" s="10">
        <v>0</v>
      </c>
      <c r="I9" s="10">
        <v>0</v>
      </c>
      <c r="J9" s="10">
        <f t="shared" si="0"/>
        <v>44.929999999999993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1</v>
      </c>
      <c r="T9" s="10">
        <v>2</v>
      </c>
      <c r="U9" s="11">
        <v>0.03</v>
      </c>
      <c r="V9" s="11">
        <v>0.02</v>
      </c>
      <c r="W9" s="10">
        <v>0.2</v>
      </c>
      <c r="X9" s="14">
        <v>0.2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</row>
    <row r="10" spans="1:31" s="10" customFormat="1" x14ac:dyDescent="0.15">
      <c r="A10" s="10" t="s">
        <v>175</v>
      </c>
      <c r="B10" s="10">
        <v>25</v>
      </c>
      <c r="C10" s="10">
        <v>0</v>
      </c>
      <c r="D10" s="10">
        <v>19</v>
      </c>
      <c r="E10" s="10">
        <v>0</v>
      </c>
      <c r="F10" s="10">
        <v>4.8</v>
      </c>
      <c r="G10" s="10">
        <v>2.8</v>
      </c>
      <c r="H10" s="10">
        <v>0</v>
      </c>
      <c r="I10" s="10">
        <v>0</v>
      </c>
      <c r="J10" s="10">
        <f t="shared" si="0"/>
        <v>47.695000000000007</v>
      </c>
      <c r="K10" s="10">
        <v>0.7</v>
      </c>
      <c r="L10" s="10">
        <v>0</v>
      </c>
      <c r="M10" s="10">
        <v>0</v>
      </c>
      <c r="N10" s="10">
        <v>0</v>
      </c>
      <c r="O10" s="10">
        <v>0</v>
      </c>
      <c r="P10" s="11">
        <v>5.0000000000000001E-3</v>
      </c>
      <c r="Q10" s="10">
        <v>0</v>
      </c>
      <c r="R10" s="10">
        <v>0</v>
      </c>
      <c r="S10" s="10">
        <v>0</v>
      </c>
      <c r="T10" s="10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</row>
    <row r="11" spans="1:31" s="10" customFormat="1" x14ac:dyDescent="0.15">
      <c r="A11" s="10" t="s">
        <v>175</v>
      </c>
      <c r="B11" s="10">
        <v>30</v>
      </c>
      <c r="C11" s="10">
        <v>0.1</v>
      </c>
      <c r="D11" s="10">
        <v>22</v>
      </c>
      <c r="E11" s="10">
        <v>0</v>
      </c>
      <c r="F11" s="10">
        <v>6</v>
      </c>
      <c r="G11" s="10">
        <v>3.5</v>
      </c>
      <c r="H11" s="10">
        <v>0</v>
      </c>
      <c r="I11" s="10">
        <v>0</v>
      </c>
      <c r="J11" s="10">
        <f t="shared" si="0"/>
        <v>35.055</v>
      </c>
      <c r="K11" s="10">
        <v>1.3</v>
      </c>
      <c r="L11" s="10">
        <v>0</v>
      </c>
      <c r="M11" s="10">
        <v>0</v>
      </c>
      <c r="N11" s="10">
        <v>0</v>
      </c>
      <c r="O11" s="10">
        <v>0</v>
      </c>
      <c r="P11" s="11">
        <v>5.0000000000000001E-3</v>
      </c>
      <c r="Q11" s="10">
        <v>0</v>
      </c>
      <c r="R11" s="10">
        <v>0</v>
      </c>
      <c r="S11" s="10">
        <v>0.8</v>
      </c>
      <c r="T11" s="10">
        <v>1.2</v>
      </c>
      <c r="U11" s="11">
        <v>0.02</v>
      </c>
      <c r="V11" s="11">
        <v>0.02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</row>
    <row r="12" spans="1:31" s="10" customFormat="1" x14ac:dyDescent="0.15">
      <c r="A12" s="10" t="s">
        <v>176</v>
      </c>
      <c r="B12" s="10">
        <v>15</v>
      </c>
      <c r="C12" s="10">
        <v>0</v>
      </c>
      <c r="D12" s="10">
        <v>23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f t="shared" si="0"/>
        <v>57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1">
        <v>0</v>
      </c>
      <c r="Q12" s="10">
        <v>0</v>
      </c>
      <c r="R12" s="10">
        <v>0</v>
      </c>
      <c r="S12" s="10">
        <v>0</v>
      </c>
      <c r="T12" s="10">
        <v>5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</row>
    <row r="13" spans="1:31" s="10" customFormat="1" x14ac:dyDescent="0.15">
      <c r="A13" s="10" t="s">
        <v>176</v>
      </c>
      <c r="B13" s="10">
        <v>18</v>
      </c>
      <c r="C13" s="10">
        <v>0.12</v>
      </c>
      <c r="D13" s="10">
        <v>26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f t="shared" si="0"/>
        <v>47.814999999999998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1">
        <v>0.01</v>
      </c>
      <c r="Q13" s="10">
        <v>0</v>
      </c>
      <c r="R13" s="10">
        <v>0</v>
      </c>
      <c r="S13" s="10">
        <v>1</v>
      </c>
      <c r="T13" s="10">
        <v>7</v>
      </c>
      <c r="U13" s="11">
        <v>3.5000000000000003E-2</v>
      </c>
      <c r="V13" s="11">
        <v>0.02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</row>
    <row r="14" spans="1:31" s="10" customFormat="1" x14ac:dyDescent="0.15">
      <c r="A14" s="10" t="s">
        <v>0</v>
      </c>
      <c r="B14" s="10">
        <v>35</v>
      </c>
      <c r="C14" s="10">
        <v>0.06</v>
      </c>
      <c r="D14" s="10">
        <v>20</v>
      </c>
      <c r="E14" s="10">
        <v>0</v>
      </c>
      <c r="F14" s="10">
        <v>1.4</v>
      </c>
      <c r="G14" s="10">
        <v>2</v>
      </c>
      <c r="H14" s="10">
        <v>0.2</v>
      </c>
      <c r="I14" s="10">
        <v>0.7</v>
      </c>
      <c r="J14" s="10">
        <f t="shared" si="0"/>
        <v>40.639999999999993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1">
        <v>0</v>
      </c>
      <c r="S14" s="10">
        <v>0</v>
      </c>
      <c r="T14" s="10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</row>
    <row r="15" spans="1:31" s="10" customFormat="1" x14ac:dyDescent="0.15">
      <c r="A15" s="10" t="s">
        <v>177</v>
      </c>
      <c r="B15" s="10">
        <v>40</v>
      </c>
      <c r="C15" s="10">
        <v>0.12</v>
      </c>
      <c r="D15" s="10">
        <v>23</v>
      </c>
      <c r="E15" s="10">
        <v>0</v>
      </c>
      <c r="F15" s="10">
        <v>1.8</v>
      </c>
      <c r="G15" s="10">
        <v>2.5</v>
      </c>
      <c r="H15" s="10">
        <v>0.6</v>
      </c>
      <c r="I15" s="10">
        <v>1.2</v>
      </c>
      <c r="J15" s="10">
        <f t="shared" si="0"/>
        <v>29.19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1">
        <v>0.05</v>
      </c>
      <c r="S15" s="10">
        <v>0.8</v>
      </c>
      <c r="T15" s="10">
        <v>0.7</v>
      </c>
      <c r="U15" s="11">
        <v>2.5000000000000001E-2</v>
      </c>
      <c r="V15" s="11">
        <v>1.4999999999999999E-2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</row>
    <row r="16" spans="1:31" s="10" customFormat="1" x14ac:dyDescent="0.15">
      <c r="A16" s="10" t="s">
        <v>178</v>
      </c>
      <c r="B16" s="10">
        <v>35</v>
      </c>
      <c r="C16" s="10">
        <v>0.05</v>
      </c>
      <c r="D16" s="10">
        <v>20</v>
      </c>
      <c r="E16" s="10">
        <v>0</v>
      </c>
      <c r="F16" s="10">
        <v>2.5</v>
      </c>
      <c r="G16" s="10">
        <v>0</v>
      </c>
      <c r="H16" s="10">
        <v>0.2</v>
      </c>
      <c r="I16" s="10">
        <v>0.8</v>
      </c>
      <c r="J16" s="10">
        <f t="shared" si="0"/>
        <v>41.400000000000006</v>
      </c>
      <c r="K16" s="10">
        <v>0</v>
      </c>
      <c r="L16" s="10">
        <v>0</v>
      </c>
      <c r="M16" s="10">
        <v>0</v>
      </c>
      <c r="N16" s="11">
        <v>0</v>
      </c>
      <c r="O16" s="11">
        <v>0</v>
      </c>
      <c r="P16" s="11">
        <v>0</v>
      </c>
      <c r="Q16" s="10">
        <v>0</v>
      </c>
      <c r="R16" s="11">
        <v>0.05</v>
      </c>
      <c r="S16" s="10">
        <v>0</v>
      </c>
      <c r="T16" s="10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</row>
    <row r="17" spans="1:31" s="10" customFormat="1" x14ac:dyDescent="0.15">
      <c r="A17" s="10" t="s">
        <v>178</v>
      </c>
      <c r="B17" s="10">
        <v>40</v>
      </c>
      <c r="C17" s="10">
        <v>0.11</v>
      </c>
      <c r="D17" s="10">
        <v>23</v>
      </c>
      <c r="E17" s="10">
        <v>0</v>
      </c>
      <c r="F17" s="10">
        <v>3.5</v>
      </c>
      <c r="G17" s="10">
        <v>0</v>
      </c>
      <c r="H17" s="10">
        <v>0.7</v>
      </c>
      <c r="I17" s="10">
        <v>1.3</v>
      </c>
      <c r="J17" s="10">
        <f t="shared" si="0"/>
        <v>29.77</v>
      </c>
      <c r="K17" s="10">
        <v>0</v>
      </c>
      <c r="L17" s="10">
        <v>0</v>
      </c>
      <c r="M17" s="10">
        <v>0</v>
      </c>
      <c r="N17" s="11">
        <v>0.01</v>
      </c>
      <c r="O17" s="11">
        <v>0</v>
      </c>
      <c r="P17" s="11">
        <v>0.01</v>
      </c>
      <c r="Q17" s="10">
        <v>0</v>
      </c>
      <c r="R17" s="11">
        <v>0.05</v>
      </c>
      <c r="S17" s="10">
        <v>0.8</v>
      </c>
      <c r="T17" s="10">
        <v>0.7</v>
      </c>
      <c r="U17" s="11">
        <v>0.03</v>
      </c>
      <c r="V17" s="11">
        <v>0.02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</row>
    <row r="18" spans="1:31" s="10" customFormat="1" x14ac:dyDescent="0.15">
      <c r="A18" s="10" t="s">
        <v>179</v>
      </c>
      <c r="B18" s="10">
        <v>7</v>
      </c>
      <c r="C18" s="10">
        <v>0.34</v>
      </c>
      <c r="D18" s="10">
        <v>11.5</v>
      </c>
      <c r="E18" s="10">
        <v>0</v>
      </c>
      <c r="F18" s="10">
        <v>0</v>
      </c>
      <c r="G18" s="10">
        <v>1.1000000000000001</v>
      </c>
      <c r="H18" s="10">
        <v>0</v>
      </c>
      <c r="I18" s="10">
        <v>0</v>
      </c>
      <c r="J18" s="10">
        <f t="shared" si="0"/>
        <v>70.760000000000005</v>
      </c>
      <c r="K18" s="10">
        <v>0.25</v>
      </c>
      <c r="L18" s="10">
        <v>0</v>
      </c>
      <c r="M18" s="10">
        <v>0</v>
      </c>
      <c r="N18" s="10">
        <v>0</v>
      </c>
      <c r="O18" s="10">
        <v>1.25</v>
      </c>
      <c r="P18" s="10">
        <v>0</v>
      </c>
      <c r="Q18" s="10">
        <v>0</v>
      </c>
      <c r="R18" s="10">
        <v>0</v>
      </c>
      <c r="S18" s="10">
        <v>0.3</v>
      </c>
      <c r="T18" s="10">
        <v>7.5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</row>
    <row r="19" spans="1:31" s="10" customFormat="1" x14ac:dyDescent="0.15">
      <c r="A19" s="10" t="s">
        <v>179</v>
      </c>
      <c r="B19" s="10">
        <v>9</v>
      </c>
      <c r="C19" s="10">
        <v>0.4</v>
      </c>
      <c r="D19" s="10">
        <v>13.5</v>
      </c>
      <c r="E19" s="10">
        <v>0</v>
      </c>
      <c r="F19" s="10">
        <v>0</v>
      </c>
      <c r="G19" s="10">
        <v>1.4</v>
      </c>
      <c r="H19" s="10">
        <v>0</v>
      </c>
      <c r="I19" s="10">
        <v>0.12</v>
      </c>
      <c r="J19" s="10">
        <f t="shared" si="0"/>
        <v>63.164999999999999</v>
      </c>
      <c r="K19" s="10">
        <v>0.5</v>
      </c>
      <c r="L19" s="10">
        <v>0</v>
      </c>
      <c r="M19" s="10">
        <v>0</v>
      </c>
      <c r="N19" s="10">
        <v>0</v>
      </c>
      <c r="O19" s="10">
        <v>1.55</v>
      </c>
      <c r="P19" s="10">
        <v>0</v>
      </c>
      <c r="Q19" s="10">
        <v>0</v>
      </c>
      <c r="R19" s="10">
        <v>0</v>
      </c>
      <c r="S19" s="10">
        <v>0.8</v>
      </c>
      <c r="T19" s="10">
        <v>9.5</v>
      </c>
      <c r="U19" s="11">
        <v>3.5000000000000003E-2</v>
      </c>
      <c r="V19" s="11">
        <v>0.03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</row>
    <row r="20" spans="1:31" s="10" customFormat="1" x14ac:dyDescent="0.15">
      <c r="A20" s="10" t="s">
        <v>2</v>
      </c>
      <c r="B20" s="10">
        <v>18</v>
      </c>
      <c r="C20" s="10">
        <v>0</v>
      </c>
      <c r="D20" s="10">
        <v>10</v>
      </c>
      <c r="E20" s="10">
        <v>0</v>
      </c>
      <c r="F20" s="10">
        <v>0</v>
      </c>
      <c r="G20" s="10">
        <v>0</v>
      </c>
      <c r="H20" s="10">
        <v>0</v>
      </c>
      <c r="I20" s="10">
        <v>2.2999999999999998</v>
      </c>
      <c r="J20" s="10">
        <f t="shared" si="0"/>
        <v>69.7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1">
        <v>0</v>
      </c>
      <c r="Q20" s="10">
        <v>0</v>
      </c>
      <c r="R20" s="10">
        <v>0</v>
      </c>
      <c r="S20" s="10">
        <v>0</v>
      </c>
      <c r="T20" s="10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</row>
    <row r="21" spans="1:31" s="10" customFormat="1" x14ac:dyDescent="0.15">
      <c r="A21" s="10" t="s">
        <v>1</v>
      </c>
      <c r="B21" s="10">
        <v>21</v>
      </c>
      <c r="C21" s="10">
        <v>0.1</v>
      </c>
      <c r="D21" s="10">
        <v>12.5</v>
      </c>
      <c r="E21" s="10">
        <v>0</v>
      </c>
      <c r="F21" s="10">
        <v>0</v>
      </c>
      <c r="G21" s="10">
        <v>0</v>
      </c>
      <c r="H21" s="10">
        <v>0.5</v>
      </c>
      <c r="I21" s="10">
        <v>2.8</v>
      </c>
      <c r="J21" s="10">
        <f t="shared" si="0"/>
        <v>61.042000000000002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1">
        <v>8.0000000000000002E-3</v>
      </c>
      <c r="Q21" s="10">
        <v>0</v>
      </c>
      <c r="R21" s="10">
        <v>0</v>
      </c>
      <c r="S21" s="10">
        <v>1</v>
      </c>
      <c r="T21" s="10">
        <v>1</v>
      </c>
      <c r="U21" s="11">
        <v>0.03</v>
      </c>
      <c r="V21" s="11">
        <v>0.02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</row>
    <row r="22" spans="1:31" s="10" customFormat="1" x14ac:dyDescent="0.15">
      <c r="A22" s="10" t="s">
        <v>180</v>
      </c>
      <c r="B22" s="10">
        <v>33</v>
      </c>
      <c r="C22" s="10">
        <v>0</v>
      </c>
      <c r="D22" s="10">
        <v>14</v>
      </c>
      <c r="E22" s="10">
        <v>0</v>
      </c>
      <c r="F22" s="10">
        <v>1.7</v>
      </c>
      <c r="G22" s="10">
        <v>1.7</v>
      </c>
      <c r="H22" s="10">
        <v>1.5</v>
      </c>
      <c r="I22" s="10">
        <v>1</v>
      </c>
      <c r="J22" s="10">
        <f t="shared" si="0"/>
        <v>47.069999999999993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1">
        <v>0</v>
      </c>
      <c r="Q22" s="10">
        <v>0</v>
      </c>
      <c r="R22" s="11">
        <v>0.03</v>
      </c>
      <c r="S22" s="10">
        <v>0</v>
      </c>
      <c r="T22" s="10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</row>
    <row r="23" spans="1:31" s="10" customFormat="1" x14ac:dyDescent="0.15">
      <c r="A23" s="10" t="s">
        <v>180</v>
      </c>
      <c r="B23" s="10">
        <v>36</v>
      </c>
      <c r="C23" s="10">
        <v>0.06</v>
      </c>
      <c r="D23" s="10">
        <v>16</v>
      </c>
      <c r="E23" s="10">
        <v>0</v>
      </c>
      <c r="F23" s="10">
        <v>2.2000000000000002</v>
      </c>
      <c r="G23" s="10">
        <v>2.2000000000000002</v>
      </c>
      <c r="H23" s="10">
        <v>2.4</v>
      </c>
      <c r="I23" s="10">
        <v>2.5</v>
      </c>
      <c r="J23" s="10">
        <f t="shared" si="0"/>
        <v>37.649999999999991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1">
        <v>0.02</v>
      </c>
      <c r="Q23" s="10">
        <v>0</v>
      </c>
      <c r="R23" s="11">
        <v>0.03</v>
      </c>
      <c r="S23" s="10">
        <v>0.5</v>
      </c>
      <c r="T23" s="10">
        <v>0.4</v>
      </c>
      <c r="U23" s="11">
        <v>0.02</v>
      </c>
      <c r="V23" s="11">
        <v>0.02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</row>
    <row r="24" spans="1:31" s="10" customFormat="1" x14ac:dyDescent="0.15">
      <c r="A24" s="10" t="s">
        <v>181</v>
      </c>
      <c r="B24" s="10">
        <v>35</v>
      </c>
      <c r="C24" s="10">
        <v>0</v>
      </c>
      <c r="D24" s="10">
        <v>12</v>
      </c>
      <c r="E24" s="10">
        <v>0</v>
      </c>
      <c r="F24" s="10">
        <v>1.4</v>
      </c>
      <c r="G24" s="10">
        <v>0</v>
      </c>
      <c r="H24" s="10">
        <v>0</v>
      </c>
      <c r="I24" s="10">
        <v>2.4</v>
      </c>
      <c r="J24" s="10">
        <f t="shared" si="0"/>
        <v>49.160000000000004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1">
        <v>0.02</v>
      </c>
      <c r="Q24" s="10">
        <v>0</v>
      </c>
      <c r="R24" s="11">
        <v>0.02</v>
      </c>
      <c r="S24" s="10">
        <v>0</v>
      </c>
      <c r="T24" s="10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</row>
    <row r="25" spans="1:31" s="10" customFormat="1" x14ac:dyDescent="0.15">
      <c r="A25" s="10" t="s">
        <v>181</v>
      </c>
      <c r="B25" s="10">
        <v>40</v>
      </c>
      <c r="C25" s="10">
        <v>0.08</v>
      </c>
      <c r="D25" s="10">
        <v>16</v>
      </c>
      <c r="E25" s="10">
        <v>0</v>
      </c>
      <c r="F25" s="10">
        <v>2.2000000000000002</v>
      </c>
      <c r="G25" s="10">
        <v>0</v>
      </c>
      <c r="H25" s="10">
        <v>0</v>
      </c>
      <c r="I25" s="10">
        <v>3.2</v>
      </c>
      <c r="J25" s="10">
        <f t="shared" si="0"/>
        <v>37.349999999999994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1">
        <v>0.02</v>
      </c>
      <c r="Q25" s="10">
        <v>0</v>
      </c>
      <c r="R25" s="11">
        <v>0.02</v>
      </c>
      <c r="S25" s="10">
        <v>0.6</v>
      </c>
      <c r="T25" s="10">
        <v>0.5</v>
      </c>
      <c r="U25" s="11">
        <v>1.4999999999999999E-2</v>
      </c>
      <c r="V25" s="11">
        <v>1.4999999999999999E-2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</row>
    <row r="26" spans="1:31" s="10" customFormat="1" x14ac:dyDescent="0.15">
      <c r="A26" s="10" t="s">
        <v>182</v>
      </c>
      <c r="B26" s="10">
        <v>24</v>
      </c>
      <c r="C26" s="10">
        <v>0</v>
      </c>
      <c r="D26" s="10">
        <v>13.5</v>
      </c>
      <c r="E26" s="10">
        <v>0</v>
      </c>
      <c r="F26" s="10">
        <v>0</v>
      </c>
      <c r="G26" s="10">
        <v>1</v>
      </c>
      <c r="H26" s="10">
        <v>0</v>
      </c>
      <c r="I26" s="10">
        <v>1.75</v>
      </c>
      <c r="J26" s="10">
        <f t="shared" si="0"/>
        <v>58.649000000000001</v>
      </c>
      <c r="K26" s="10">
        <v>0</v>
      </c>
      <c r="L26" s="10">
        <v>0</v>
      </c>
      <c r="M26" s="10">
        <v>0</v>
      </c>
      <c r="N26" s="10">
        <v>0</v>
      </c>
      <c r="O26" s="10">
        <v>0.1</v>
      </c>
      <c r="P26" s="11">
        <v>1E-3</v>
      </c>
      <c r="Q26" s="10">
        <v>0</v>
      </c>
      <c r="R26" s="10">
        <v>0</v>
      </c>
      <c r="S26" s="10">
        <v>0</v>
      </c>
      <c r="T26" s="10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</row>
    <row r="27" spans="1:31" s="10" customFormat="1" x14ac:dyDescent="0.15">
      <c r="A27" s="10" t="s">
        <v>182</v>
      </c>
      <c r="B27" s="10">
        <v>27</v>
      </c>
      <c r="C27" s="10">
        <v>0.08</v>
      </c>
      <c r="D27" s="10">
        <v>16</v>
      </c>
      <c r="E27" s="10">
        <v>0</v>
      </c>
      <c r="F27" s="10">
        <v>0</v>
      </c>
      <c r="G27" s="10">
        <v>1.5</v>
      </c>
      <c r="H27" s="10">
        <v>0.4</v>
      </c>
      <c r="I27" s="10">
        <v>2.35</v>
      </c>
      <c r="J27" s="10">
        <f t="shared" si="0"/>
        <v>49.11</v>
      </c>
      <c r="K27" s="10">
        <v>0</v>
      </c>
      <c r="L27" s="10">
        <v>0</v>
      </c>
      <c r="M27" s="10">
        <v>0</v>
      </c>
      <c r="N27" s="10">
        <v>0</v>
      </c>
      <c r="O27" s="10">
        <v>0.5</v>
      </c>
      <c r="P27" s="11">
        <v>0.01</v>
      </c>
      <c r="Q27" s="10">
        <v>0</v>
      </c>
      <c r="R27" s="10">
        <v>0</v>
      </c>
      <c r="S27" s="10">
        <v>1</v>
      </c>
      <c r="T27" s="10">
        <v>2</v>
      </c>
      <c r="U27" s="11">
        <v>0.03</v>
      </c>
      <c r="V27" s="11">
        <v>0.02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</row>
    <row r="28" spans="1:31" s="10" customFormat="1" x14ac:dyDescent="0.15">
      <c r="A28" s="10" t="s">
        <v>183</v>
      </c>
      <c r="B28" s="10">
        <v>33</v>
      </c>
      <c r="C28" s="10">
        <v>0</v>
      </c>
      <c r="D28" s="10">
        <v>14</v>
      </c>
      <c r="E28" s="10">
        <v>0</v>
      </c>
      <c r="F28" s="10">
        <v>1.7</v>
      </c>
      <c r="G28" s="10">
        <v>1.7</v>
      </c>
      <c r="H28" s="10">
        <v>2</v>
      </c>
      <c r="I28" s="10">
        <v>2.1</v>
      </c>
      <c r="J28" s="10">
        <f t="shared" si="0"/>
        <v>45.499999999999993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1">
        <v>0</v>
      </c>
      <c r="Q28" s="10">
        <v>0</v>
      </c>
      <c r="R28" s="11">
        <v>0</v>
      </c>
      <c r="S28" s="10">
        <v>0</v>
      </c>
      <c r="T28" s="10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</row>
    <row r="29" spans="1:31" s="10" customFormat="1" x14ac:dyDescent="0.15">
      <c r="A29" s="10" t="s">
        <v>183</v>
      </c>
      <c r="B29" s="10">
        <v>36</v>
      </c>
      <c r="C29" s="10">
        <v>0.08</v>
      </c>
      <c r="D29" s="10">
        <v>16</v>
      </c>
      <c r="E29" s="10">
        <v>0</v>
      </c>
      <c r="F29" s="10">
        <v>2.2000000000000002</v>
      </c>
      <c r="G29" s="10">
        <v>2.2000000000000002</v>
      </c>
      <c r="H29" s="10">
        <v>2.8</v>
      </c>
      <c r="I29" s="10">
        <v>2.5</v>
      </c>
      <c r="J29" s="10">
        <f t="shared" si="0"/>
        <v>37.234999999999999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1">
        <v>1.4999999999999999E-2</v>
      </c>
      <c r="Q29" s="10">
        <v>0</v>
      </c>
      <c r="R29" s="11">
        <v>0.03</v>
      </c>
      <c r="S29" s="10">
        <v>0.5</v>
      </c>
      <c r="T29" s="10">
        <v>0.4</v>
      </c>
      <c r="U29" s="11">
        <v>0.02</v>
      </c>
      <c r="V29" s="11">
        <v>0.02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</row>
    <row r="30" spans="1:31" s="10" customFormat="1" x14ac:dyDescent="0.15">
      <c r="A30" s="10" t="s">
        <v>184</v>
      </c>
      <c r="B30" s="10">
        <v>45</v>
      </c>
      <c r="C30" s="10">
        <v>0</v>
      </c>
      <c r="D30" s="10">
        <v>14</v>
      </c>
      <c r="E30" s="10">
        <v>0</v>
      </c>
      <c r="F30" s="10">
        <v>2.5</v>
      </c>
      <c r="G30" s="10">
        <v>4.5</v>
      </c>
      <c r="H30" s="10">
        <v>0.8</v>
      </c>
      <c r="I30" s="10">
        <v>1.8</v>
      </c>
      <c r="J30" s="10">
        <f t="shared" si="0"/>
        <v>30.500000000000007</v>
      </c>
      <c r="K30" s="10">
        <v>0.9</v>
      </c>
      <c r="L30" s="10">
        <v>0</v>
      </c>
      <c r="M30" s="10">
        <v>0</v>
      </c>
      <c r="N30" s="10">
        <v>0</v>
      </c>
      <c r="O30" s="10">
        <v>0</v>
      </c>
      <c r="P30" s="11">
        <v>0</v>
      </c>
      <c r="Q30" s="11">
        <v>0</v>
      </c>
      <c r="R30" s="11">
        <v>0</v>
      </c>
      <c r="S30" s="10">
        <v>0</v>
      </c>
      <c r="T30" s="10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</row>
    <row r="31" spans="1:31" s="10" customFormat="1" x14ac:dyDescent="0.15">
      <c r="A31" s="10" t="s">
        <v>184</v>
      </c>
      <c r="B31" s="10">
        <v>50</v>
      </c>
      <c r="C31" s="10">
        <v>0.08</v>
      </c>
      <c r="D31" s="10">
        <v>16</v>
      </c>
      <c r="E31" s="10">
        <v>0</v>
      </c>
      <c r="F31" s="10">
        <v>3.5</v>
      </c>
      <c r="G31" s="10">
        <v>6</v>
      </c>
      <c r="H31" s="10">
        <v>1.3</v>
      </c>
      <c r="I31" s="10">
        <v>2.4</v>
      </c>
      <c r="J31" s="10">
        <f t="shared" si="0"/>
        <v>18.34</v>
      </c>
      <c r="K31" s="10">
        <v>1.4</v>
      </c>
      <c r="L31" s="10">
        <v>0</v>
      </c>
      <c r="M31" s="10">
        <v>0</v>
      </c>
      <c r="N31" s="10">
        <v>0</v>
      </c>
      <c r="O31" s="10">
        <v>0</v>
      </c>
      <c r="P31" s="11">
        <v>0.01</v>
      </c>
      <c r="Q31" s="11">
        <v>0.05</v>
      </c>
      <c r="R31" s="11">
        <v>0.02</v>
      </c>
      <c r="S31" s="10">
        <v>0.4</v>
      </c>
      <c r="T31" s="10">
        <v>0.4</v>
      </c>
      <c r="U31" s="11">
        <v>1.4999999999999999E-2</v>
      </c>
      <c r="V31" s="11">
        <v>1.4999999999999999E-2</v>
      </c>
      <c r="W31" s="10">
        <v>7.0000000000000007E-2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</row>
    <row r="32" spans="1:31" s="10" customFormat="1" x14ac:dyDescent="0.15">
      <c r="A32" s="10" t="s">
        <v>185</v>
      </c>
      <c r="B32" s="10">
        <v>38</v>
      </c>
      <c r="C32" s="10">
        <v>0</v>
      </c>
      <c r="D32" s="10">
        <v>12</v>
      </c>
      <c r="E32" s="10">
        <v>0</v>
      </c>
      <c r="F32" s="10">
        <v>3.5</v>
      </c>
      <c r="G32" s="10">
        <v>1.5</v>
      </c>
      <c r="H32" s="10">
        <v>1.8</v>
      </c>
      <c r="I32" s="10">
        <v>2.2999999999999998</v>
      </c>
      <c r="J32" s="10">
        <f t="shared" si="0"/>
        <v>40.900000000000006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1">
        <v>0</v>
      </c>
      <c r="Q32" s="11">
        <v>0</v>
      </c>
      <c r="R32" s="11">
        <v>0</v>
      </c>
      <c r="S32" s="10">
        <v>0</v>
      </c>
      <c r="T32" s="10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</row>
    <row r="33" spans="1:31" s="10" customFormat="1" x14ac:dyDescent="0.15">
      <c r="A33" s="10" t="s">
        <v>185</v>
      </c>
      <c r="B33" s="10">
        <v>42</v>
      </c>
      <c r="C33" s="10">
        <v>0.08</v>
      </c>
      <c r="D33" s="10">
        <v>16</v>
      </c>
      <c r="E33" s="10">
        <v>0</v>
      </c>
      <c r="F33" s="10">
        <v>4.5</v>
      </c>
      <c r="G33" s="10">
        <v>2.5</v>
      </c>
      <c r="H33" s="10">
        <v>2.2999999999999998</v>
      </c>
      <c r="I33" s="10">
        <v>2.8</v>
      </c>
      <c r="J33" s="10">
        <f t="shared" si="0"/>
        <v>28.510000000000009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1">
        <v>0.01</v>
      </c>
      <c r="Q33" s="11">
        <v>0.05</v>
      </c>
      <c r="R33" s="11">
        <v>0.02</v>
      </c>
      <c r="S33" s="10">
        <v>0.6</v>
      </c>
      <c r="T33" s="10">
        <v>0.6</v>
      </c>
      <c r="U33" s="11">
        <v>0.02</v>
      </c>
      <c r="V33" s="11">
        <v>0.01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</row>
    <row r="34" spans="1:31" s="10" customFormat="1" x14ac:dyDescent="0.15">
      <c r="A34" s="10" t="s">
        <v>186</v>
      </c>
      <c r="B34" s="10">
        <v>21</v>
      </c>
      <c r="C34" s="10">
        <v>0</v>
      </c>
      <c r="D34" s="10">
        <v>10</v>
      </c>
      <c r="E34" s="10">
        <v>0</v>
      </c>
      <c r="F34" s="10">
        <v>0</v>
      </c>
      <c r="G34" s="10">
        <v>1</v>
      </c>
      <c r="H34" s="10">
        <v>0</v>
      </c>
      <c r="I34" s="10">
        <v>2.6</v>
      </c>
      <c r="J34" s="10">
        <f>100-SUM(B34:I34)-SUM(K34:X34)</f>
        <v>65.400000000000006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1">
        <v>0</v>
      </c>
      <c r="Q34" s="10">
        <v>0</v>
      </c>
      <c r="R34" s="10">
        <v>0</v>
      </c>
      <c r="S34" s="10">
        <v>0</v>
      </c>
      <c r="T34" s="10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</row>
    <row r="35" spans="1:31" s="10" customFormat="1" x14ac:dyDescent="0.15">
      <c r="A35" s="10" t="s">
        <v>186</v>
      </c>
      <c r="B35" s="10">
        <v>25</v>
      </c>
      <c r="C35" s="10">
        <v>0.1</v>
      </c>
      <c r="D35" s="10">
        <v>12.5</v>
      </c>
      <c r="E35" s="10">
        <v>0</v>
      </c>
      <c r="F35" s="10">
        <v>0</v>
      </c>
      <c r="G35" s="10">
        <v>1.6</v>
      </c>
      <c r="H35" s="10">
        <v>0.8</v>
      </c>
      <c r="I35" s="10">
        <v>3.2</v>
      </c>
      <c r="J35" s="10">
        <f t="shared" si="0"/>
        <v>55.55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1">
        <v>0.02</v>
      </c>
      <c r="Q35" s="10">
        <v>0</v>
      </c>
      <c r="R35" s="10">
        <v>0</v>
      </c>
      <c r="S35" s="10">
        <v>0.6</v>
      </c>
      <c r="T35" s="10">
        <v>0.6</v>
      </c>
      <c r="U35" s="11">
        <v>0.02</v>
      </c>
      <c r="V35" s="11">
        <v>0.01</v>
      </c>
      <c r="W35" s="10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</row>
    <row r="36" spans="1:31" s="10" customFormat="1" x14ac:dyDescent="0.15">
      <c r="A36" s="10" t="s">
        <v>187</v>
      </c>
      <c r="B36" s="10">
        <v>39</v>
      </c>
      <c r="C36" s="10">
        <v>0</v>
      </c>
      <c r="D36" s="10">
        <v>14.5</v>
      </c>
      <c r="E36" s="10">
        <v>0</v>
      </c>
      <c r="F36" s="10">
        <v>0</v>
      </c>
      <c r="G36" s="10">
        <v>0</v>
      </c>
      <c r="H36" s="10">
        <v>0</v>
      </c>
      <c r="I36" s="10">
        <v>1.5</v>
      </c>
      <c r="J36" s="10">
        <f t="shared" si="0"/>
        <v>42.2</v>
      </c>
      <c r="K36" s="10">
        <v>2.5</v>
      </c>
      <c r="L36" s="10">
        <v>0</v>
      </c>
      <c r="M36" s="10">
        <v>0</v>
      </c>
      <c r="N36" s="10">
        <v>0</v>
      </c>
      <c r="O36" s="10">
        <v>0</v>
      </c>
      <c r="P36" s="11">
        <v>0</v>
      </c>
      <c r="Q36" s="10">
        <v>0</v>
      </c>
      <c r="R36" s="10">
        <v>0</v>
      </c>
      <c r="S36" s="10">
        <v>0</v>
      </c>
      <c r="T36" s="10">
        <v>0</v>
      </c>
      <c r="U36" s="11">
        <v>0</v>
      </c>
      <c r="V36" s="11">
        <v>0</v>
      </c>
      <c r="W36" s="10">
        <v>0.3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</row>
    <row r="37" spans="1:31" s="10" customFormat="1" x14ac:dyDescent="0.15">
      <c r="A37" s="10" t="s">
        <v>187</v>
      </c>
      <c r="B37" s="10">
        <v>44</v>
      </c>
      <c r="C37" s="10">
        <v>0.06</v>
      </c>
      <c r="D37" s="10">
        <v>17.5</v>
      </c>
      <c r="E37" s="10">
        <v>0</v>
      </c>
      <c r="F37" s="10">
        <v>0</v>
      </c>
      <c r="G37" s="10">
        <v>0</v>
      </c>
      <c r="H37" s="10">
        <v>0.4</v>
      </c>
      <c r="I37" s="10">
        <v>2</v>
      </c>
      <c r="J37" s="10">
        <f t="shared" si="0"/>
        <v>31.999000000000002</v>
      </c>
      <c r="K37" s="10">
        <v>3.3</v>
      </c>
      <c r="L37" s="10">
        <v>0</v>
      </c>
      <c r="M37" s="10">
        <v>0</v>
      </c>
      <c r="N37" s="10">
        <v>0</v>
      </c>
      <c r="O37" s="10">
        <v>0</v>
      </c>
      <c r="P37" s="11">
        <v>6.0000000000000001E-3</v>
      </c>
      <c r="Q37" s="10">
        <v>0</v>
      </c>
      <c r="R37" s="10">
        <v>0</v>
      </c>
      <c r="S37" s="10">
        <v>0.35</v>
      </c>
      <c r="T37" s="10">
        <v>0.35</v>
      </c>
      <c r="U37" s="11">
        <v>0.02</v>
      </c>
      <c r="V37" s="11">
        <v>1.4999999999999999E-2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</row>
    <row r="38" spans="1:31" s="10" customFormat="1" x14ac:dyDescent="0.15">
      <c r="A38" s="10" t="s">
        <v>188</v>
      </c>
      <c r="B38" s="10">
        <v>44</v>
      </c>
      <c r="C38" s="10">
        <v>0</v>
      </c>
      <c r="D38" s="10">
        <v>15</v>
      </c>
      <c r="E38" s="10">
        <v>0</v>
      </c>
      <c r="F38" s="10">
        <v>0</v>
      </c>
      <c r="G38" s="10">
        <v>0</v>
      </c>
      <c r="H38" s="10">
        <v>2.9</v>
      </c>
      <c r="I38" s="10">
        <v>0</v>
      </c>
      <c r="J38" s="10">
        <f t="shared" si="0"/>
        <v>38.1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1">
        <v>0</v>
      </c>
      <c r="S38" s="10">
        <v>0</v>
      </c>
      <c r="T38" s="10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 s="10" customFormat="1" x14ac:dyDescent="0.15">
      <c r="A39" s="10" t="s">
        <v>188</v>
      </c>
      <c r="B39" s="10">
        <v>46</v>
      </c>
      <c r="C39" s="10">
        <v>0.1</v>
      </c>
      <c r="D39" s="10">
        <v>17</v>
      </c>
      <c r="E39" s="10">
        <v>0</v>
      </c>
      <c r="F39" s="10">
        <v>0</v>
      </c>
      <c r="G39" s="10">
        <v>0</v>
      </c>
      <c r="H39" s="10">
        <v>3.9</v>
      </c>
      <c r="I39" s="10">
        <v>0</v>
      </c>
      <c r="J39" s="10">
        <f t="shared" si="0"/>
        <v>30.925000000000001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1">
        <v>0.03</v>
      </c>
      <c r="S39" s="10">
        <v>1</v>
      </c>
      <c r="T39" s="10">
        <v>1</v>
      </c>
      <c r="U39" s="11">
        <v>2.5000000000000001E-2</v>
      </c>
      <c r="V39" s="11">
        <v>0.02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</row>
    <row r="40" spans="1:31" s="10" customFormat="1" x14ac:dyDescent="0.15">
      <c r="A40" s="10" t="s">
        <v>189</v>
      </c>
      <c r="B40" s="10">
        <v>42</v>
      </c>
      <c r="C40" s="10">
        <v>0.02</v>
      </c>
      <c r="D40" s="10">
        <v>12</v>
      </c>
      <c r="E40" s="10">
        <v>0</v>
      </c>
      <c r="F40" s="10">
        <v>2.8</v>
      </c>
      <c r="G40" s="10">
        <v>1.4</v>
      </c>
      <c r="H40" s="10">
        <v>1.4</v>
      </c>
      <c r="I40" s="10">
        <v>3.2</v>
      </c>
      <c r="J40" s="10">
        <f t="shared" si="0"/>
        <v>37.18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1">
        <v>0</v>
      </c>
      <c r="Q40" s="10">
        <v>0</v>
      </c>
      <c r="R40" s="11">
        <v>0</v>
      </c>
      <c r="S40" s="10">
        <v>0</v>
      </c>
      <c r="T40" s="10">
        <v>0</v>
      </c>
      <c r="U40" s="11">
        <v>0</v>
      </c>
      <c r="V40" s="11">
        <v>0</v>
      </c>
      <c r="W40" s="10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</row>
    <row r="41" spans="1:31" s="10" customFormat="1" x14ac:dyDescent="0.15">
      <c r="A41" s="10" t="s">
        <v>189</v>
      </c>
      <c r="B41" s="10">
        <v>45</v>
      </c>
      <c r="C41" s="10">
        <v>7.0000000000000007E-2</v>
      </c>
      <c r="D41" s="10">
        <v>14</v>
      </c>
      <c r="E41" s="10">
        <v>0</v>
      </c>
      <c r="F41" s="10">
        <v>3.3</v>
      </c>
      <c r="G41" s="10">
        <v>1.9</v>
      </c>
      <c r="H41" s="10">
        <v>1.85</v>
      </c>
      <c r="I41" s="10">
        <v>3.65</v>
      </c>
      <c r="J41" s="10">
        <f t="shared" si="0"/>
        <v>29.057000000000002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1">
        <v>1.4999999999999999E-2</v>
      </c>
      <c r="Q41" s="10">
        <v>0</v>
      </c>
      <c r="R41" s="11">
        <v>0.03</v>
      </c>
      <c r="S41" s="10">
        <v>0.4</v>
      </c>
      <c r="T41" s="10">
        <v>0.5</v>
      </c>
      <c r="U41" s="11">
        <v>0.02</v>
      </c>
      <c r="V41" s="11">
        <v>8.0000000000000002E-3</v>
      </c>
      <c r="W41" s="10">
        <v>0.2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</row>
    <row r="42" spans="1:31" s="10" customFormat="1" x14ac:dyDescent="0.15">
      <c r="A42" s="10" t="s">
        <v>190</v>
      </c>
      <c r="B42" s="10">
        <v>40</v>
      </c>
      <c r="C42" s="10">
        <v>0.02</v>
      </c>
      <c r="D42" s="10">
        <v>11</v>
      </c>
      <c r="E42" s="10">
        <v>0</v>
      </c>
      <c r="F42" s="10">
        <v>0</v>
      </c>
      <c r="G42" s="10">
        <v>5</v>
      </c>
      <c r="H42" s="10">
        <v>0</v>
      </c>
      <c r="I42" s="10">
        <v>2.8</v>
      </c>
      <c r="J42" s="10">
        <f t="shared" si="0"/>
        <v>41.17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1">
        <v>0.01</v>
      </c>
      <c r="Q42" s="10">
        <v>0</v>
      </c>
      <c r="R42" s="11"/>
      <c r="S42" s="10">
        <v>0</v>
      </c>
      <c r="T42" s="10">
        <v>0</v>
      </c>
      <c r="U42" s="11">
        <v>0</v>
      </c>
      <c r="V42" s="11">
        <v>0</v>
      </c>
      <c r="W42" s="10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</row>
    <row r="43" spans="1:31" s="10" customFormat="1" x14ac:dyDescent="0.15">
      <c r="A43" s="10" t="s">
        <v>190</v>
      </c>
      <c r="B43" s="10">
        <v>45</v>
      </c>
      <c r="C43" s="10">
        <v>0.06</v>
      </c>
      <c r="D43" s="10">
        <v>14</v>
      </c>
      <c r="E43" s="10">
        <v>0</v>
      </c>
      <c r="F43" s="10">
        <v>0</v>
      </c>
      <c r="G43" s="10">
        <v>6.5</v>
      </c>
      <c r="H43" s="10">
        <v>0.3</v>
      </c>
      <c r="I43" s="10">
        <v>3.1</v>
      </c>
      <c r="J43" s="10">
        <f t="shared" si="0"/>
        <v>29.892000000000007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1">
        <v>0.02</v>
      </c>
      <c r="Q43" s="10">
        <v>0</v>
      </c>
      <c r="R43" s="10">
        <v>0</v>
      </c>
      <c r="S43" s="10">
        <v>0.4</v>
      </c>
      <c r="T43" s="10">
        <v>0.5</v>
      </c>
      <c r="U43" s="11">
        <v>0.02</v>
      </c>
      <c r="V43" s="11">
        <v>8.0000000000000002E-3</v>
      </c>
      <c r="W43" s="10">
        <v>0.2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</row>
    <row r="44" spans="1:31" s="10" customFormat="1" x14ac:dyDescent="0.15">
      <c r="A44" s="10" t="s">
        <v>3</v>
      </c>
      <c r="B44" s="10">
        <v>36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0.7</v>
      </c>
      <c r="I44" s="10">
        <v>1.35</v>
      </c>
      <c r="J44" s="10">
        <f t="shared" si="0"/>
        <v>59.244999999999997</v>
      </c>
      <c r="K44" s="10">
        <v>2.7</v>
      </c>
      <c r="L44" s="10">
        <v>0</v>
      </c>
      <c r="M44" s="10">
        <v>0</v>
      </c>
      <c r="N44" s="10">
        <v>0</v>
      </c>
      <c r="O44" s="10">
        <v>0</v>
      </c>
      <c r="P44" s="11">
        <v>5.0000000000000001E-3</v>
      </c>
      <c r="Q44" s="10">
        <v>0</v>
      </c>
      <c r="R44" s="10">
        <v>0</v>
      </c>
      <c r="S44" s="10">
        <v>0</v>
      </c>
      <c r="T44" s="10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</row>
    <row r="45" spans="1:31" s="10" customFormat="1" x14ac:dyDescent="0.15">
      <c r="A45" s="10" t="s">
        <v>191</v>
      </c>
      <c r="B45" s="10">
        <v>39</v>
      </c>
      <c r="C45" s="10">
        <v>0.05</v>
      </c>
      <c r="D45" s="10">
        <v>0</v>
      </c>
      <c r="E45" s="10">
        <v>0</v>
      </c>
      <c r="F45" s="10">
        <v>0</v>
      </c>
      <c r="G45" s="10">
        <v>0</v>
      </c>
      <c r="H45" s="10">
        <v>1.1499999999999999</v>
      </c>
      <c r="I45" s="10">
        <v>1.75</v>
      </c>
      <c r="J45" s="10">
        <f t="shared" si="0"/>
        <v>54.110000000000007</v>
      </c>
      <c r="K45" s="10">
        <v>3.5</v>
      </c>
      <c r="L45" s="10">
        <v>0</v>
      </c>
      <c r="M45" s="10">
        <v>0</v>
      </c>
      <c r="N45" s="10">
        <v>0</v>
      </c>
      <c r="O45" s="10">
        <v>0</v>
      </c>
      <c r="P45" s="11">
        <v>0.01</v>
      </c>
      <c r="Q45" s="10">
        <v>0</v>
      </c>
      <c r="R45" s="10">
        <v>0</v>
      </c>
      <c r="S45" s="10">
        <v>0.2</v>
      </c>
      <c r="T45" s="10">
        <v>0.2</v>
      </c>
      <c r="U45" s="11">
        <v>1.4999999999999999E-2</v>
      </c>
      <c r="V45" s="11">
        <v>1.4999999999999999E-2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</row>
    <row r="46" spans="1:31" s="10" customFormat="1" x14ac:dyDescent="0.15">
      <c r="A46" s="10" t="s">
        <v>192</v>
      </c>
      <c r="B46" s="10">
        <v>35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1.3</v>
      </c>
      <c r="J46" s="10">
        <f t="shared" si="0"/>
        <v>59.330000000000005</v>
      </c>
      <c r="K46" s="10">
        <v>4.3</v>
      </c>
      <c r="L46" s="10">
        <v>0</v>
      </c>
      <c r="M46" s="10">
        <v>0</v>
      </c>
      <c r="N46" s="10">
        <v>0</v>
      </c>
      <c r="O46" s="10">
        <v>0</v>
      </c>
      <c r="P46" s="11">
        <v>0</v>
      </c>
      <c r="Q46" s="10">
        <v>0</v>
      </c>
      <c r="R46" s="10">
        <v>0</v>
      </c>
      <c r="S46" s="10">
        <v>7.0000000000000007E-2</v>
      </c>
      <c r="T46" s="10">
        <v>0</v>
      </c>
      <c r="U46" s="11">
        <v>0</v>
      </c>
      <c r="V46" s="11">
        <v>0</v>
      </c>
      <c r="W46" s="10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</row>
    <row r="47" spans="1:31" s="10" customFormat="1" x14ac:dyDescent="0.15">
      <c r="A47" s="10" t="s">
        <v>192</v>
      </c>
      <c r="B47" s="10">
        <v>40</v>
      </c>
      <c r="C47" s="10">
        <v>0.06</v>
      </c>
      <c r="D47" s="10">
        <v>1</v>
      </c>
      <c r="E47" s="10">
        <v>0</v>
      </c>
      <c r="F47" s="10">
        <v>0</v>
      </c>
      <c r="G47" s="10">
        <v>0</v>
      </c>
      <c r="H47" s="10">
        <v>0.2</v>
      </c>
      <c r="I47" s="10">
        <v>1.8</v>
      </c>
      <c r="J47" s="10">
        <f t="shared" si="0"/>
        <v>49.847999999999999</v>
      </c>
      <c r="K47" s="10">
        <v>5.2</v>
      </c>
      <c r="L47" s="10">
        <v>0</v>
      </c>
      <c r="M47" s="10">
        <v>0</v>
      </c>
      <c r="N47" s="10">
        <v>0</v>
      </c>
      <c r="O47" s="10">
        <v>0</v>
      </c>
      <c r="P47" s="11">
        <v>1.2E-2</v>
      </c>
      <c r="Q47" s="10">
        <v>0</v>
      </c>
      <c r="R47" s="10">
        <v>0</v>
      </c>
      <c r="S47" s="10">
        <v>0.35</v>
      </c>
      <c r="T47" s="10">
        <v>1</v>
      </c>
      <c r="U47" s="11">
        <v>1.4999999999999999E-2</v>
      </c>
      <c r="V47" s="11">
        <v>1.4999999999999999E-2</v>
      </c>
      <c r="W47" s="10">
        <v>0.5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</row>
    <row r="48" spans="1:31" s="10" customFormat="1" x14ac:dyDescent="0.15">
      <c r="A48" s="10" t="s">
        <v>193</v>
      </c>
      <c r="B48" s="10">
        <v>35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1.3</v>
      </c>
      <c r="J48" s="10">
        <f t="shared" si="0"/>
        <v>59.150000000000006</v>
      </c>
      <c r="K48" s="10">
        <v>4.3</v>
      </c>
      <c r="L48" s="10">
        <v>0</v>
      </c>
      <c r="M48" s="10">
        <v>0</v>
      </c>
      <c r="N48" s="10">
        <v>0</v>
      </c>
      <c r="O48" s="10">
        <v>0</v>
      </c>
      <c r="P48" s="11">
        <v>0</v>
      </c>
      <c r="Q48" s="10">
        <v>0</v>
      </c>
      <c r="R48" s="10">
        <v>0</v>
      </c>
      <c r="S48" s="10">
        <v>0.25</v>
      </c>
      <c r="T48" s="10">
        <v>0</v>
      </c>
      <c r="U48" s="11">
        <v>0</v>
      </c>
      <c r="V48" s="11">
        <v>0</v>
      </c>
      <c r="W48" s="10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</row>
    <row r="49" spans="1:31" s="10" customFormat="1" x14ac:dyDescent="0.15">
      <c r="A49" s="10" t="s">
        <v>4</v>
      </c>
      <c r="B49" s="10">
        <v>40</v>
      </c>
      <c r="C49" s="10">
        <v>0.06</v>
      </c>
      <c r="D49" s="10">
        <v>1</v>
      </c>
      <c r="E49" s="10">
        <v>0</v>
      </c>
      <c r="F49" s="10">
        <v>0</v>
      </c>
      <c r="G49" s="10">
        <v>0</v>
      </c>
      <c r="H49" s="10">
        <v>0.15</v>
      </c>
      <c r="I49" s="10">
        <v>1.8</v>
      </c>
      <c r="J49" s="10">
        <f t="shared" si="0"/>
        <v>49.748000000000005</v>
      </c>
      <c r="K49" s="10">
        <v>5.2</v>
      </c>
      <c r="L49" s="10">
        <v>0</v>
      </c>
      <c r="M49" s="10">
        <v>0</v>
      </c>
      <c r="N49" s="10">
        <v>0</v>
      </c>
      <c r="O49" s="10">
        <v>0</v>
      </c>
      <c r="P49" s="11">
        <v>1.2E-2</v>
      </c>
      <c r="Q49" s="10">
        <v>0</v>
      </c>
      <c r="R49" s="10">
        <v>0</v>
      </c>
      <c r="S49" s="10">
        <v>0.5</v>
      </c>
      <c r="T49" s="10">
        <v>1</v>
      </c>
      <c r="U49" s="11">
        <v>1.4999999999999999E-2</v>
      </c>
      <c r="V49" s="11">
        <v>1.4999999999999999E-2</v>
      </c>
      <c r="W49" s="10">
        <v>0.5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</row>
    <row r="50" spans="1:31" s="10" customFormat="1" x14ac:dyDescent="0.15">
      <c r="A50" s="10" t="s">
        <v>194</v>
      </c>
      <c r="B50" s="10">
        <v>40</v>
      </c>
      <c r="C50" s="10">
        <v>0</v>
      </c>
      <c r="D50" s="10">
        <v>18</v>
      </c>
      <c r="E50" s="10">
        <v>0</v>
      </c>
      <c r="F50" s="10">
        <v>2</v>
      </c>
      <c r="G50" s="10">
        <v>0.9</v>
      </c>
      <c r="H50" s="10">
        <v>0.2</v>
      </c>
      <c r="I50" s="10">
        <v>0.9</v>
      </c>
      <c r="J50" s="10">
        <f t="shared" si="0"/>
        <v>38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</row>
    <row r="51" spans="1:31" s="10" customFormat="1" x14ac:dyDescent="0.15">
      <c r="A51" s="10" t="s">
        <v>194</v>
      </c>
      <c r="B51" s="15">
        <v>45</v>
      </c>
      <c r="C51" s="10">
        <v>0.08</v>
      </c>
      <c r="D51" s="10">
        <v>20</v>
      </c>
      <c r="E51" s="10">
        <v>0</v>
      </c>
      <c r="F51" s="10">
        <v>2.5</v>
      </c>
      <c r="G51" s="10">
        <v>1.3</v>
      </c>
      <c r="H51" s="10">
        <v>0.5</v>
      </c>
      <c r="I51" s="10">
        <v>1.3</v>
      </c>
      <c r="J51" s="10">
        <f t="shared" si="0"/>
        <v>28.300000000000008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0.5</v>
      </c>
      <c r="T51" s="10">
        <v>0.5</v>
      </c>
      <c r="U51" s="11">
        <v>0.01</v>
      </c>
      <c r="V51" s="11">
        <v>0.01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</row>
    <row r="52" spans="1:31" s="10" customFormat="1" x14ac:dyDescent="0.15">
      <c r="A52" s="10" t="s">
        <v>195</v>
      </c>
      <c r="B52" s="10">
        <f t="shared" ref="B52:B97" si="1">100-SUM(C52:Y52)</f>
        <v>79.5</v>
      </c>
      <c r="C52" s="10">
        <v>0</v>
      </c>
      <c r="D52" s="10">
        <v>20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1"/>
      <c r="S52" s="10">
        <v>0</v>
      </c>
      <c r="T52" s="10">
        <v>0</v>
      </c>
      <c r="U52" s="11">
        <v>0</v>
      </c>
      <c r="V52" s="11">
        <v>0</v>
      </c>
      <c r="W52" s="10">
        <v>0.5</v>
      </c>
      <c r="X52" s="14"/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</row>
    <row r="53" spans="1:31" s="10" customFormat="1" x14ac:dyDescent="0.15">
      <c r="A53" s="10" t="s">
        <v>195</v>
      </c>
      <c r="B53" s="10">
        <f t="shared" si="1"/>
        <v>53.300000000000004</v>
      </c>
      <c r="C53" s="10">
        <v>0.12</v>
      </c>
      <c r="D53" s="10">
        <v>35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8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1"/>
      <c r="S53" s="10">
        <v>1</v>
      </c>
      <c r="T53" s="10">
        <v>0.5</v>
      </c>
      <c r="U53" s="11">
        <v>0.04</v>
      </c>
      <c r="V53" s="11">
        <v>0.04</v>
      </c>
      <c r="W53" s="10">
        <v>2</v>
      </c>
      <c r="X53" s="14"/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</row>
    <row r="54" spans="1:31" s="10" customFormat="1" x14ac:dyDescent="0.15">
      <c r="A54" s="10" t="s">
        <v>196</v>
      </c>
      <c r="B54" s="10">
        <f t="shared" si="1"/>
        <v>80.849999999999994</v>
      </c>
      <c r="C54" s="10">
        <v>0</v>
      </c>
      <c r="D54" s="10">
        <v>19</v>
      </c>
      <c r="E54" s="10">
        <v>0</v>
      </c>
      <c r="F54" s="10">
        <v>0</v>
      </c>
      <c r="G54" s="10">
        <v>0</v>
      </c>
      <c r="H54" s="10">
        <v>0</v>
      </c>
      <c r="I54" s="10">
        <v>0.15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1"/>
      <c r="S54" s="10">
        <v>0</v>
      </c>
      <c r="T54" s="10">
        <v>0</v>
      </c>
      <c r="U54" s="11">
        <v>0</v>
      </c>
      <c r="V54" s="11">
        <v>0</v>
      </c>
      <c r="W54" s="10">
        <v>0</v>
      </c>
      <c r="X54" s="14"/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</row>
    <row r="55" spans="1:31" s="10" customFormat="1" x14ac:dyDescent="0.15">
      <c r="A55" s="10" t="s">
        <v>196</v>
      </c>
      <c r="B55" s="10">
        <f t="shared" si="1"/>
        <v>74.13</v>
      </c>
      <c r="C55" s="10">
        <v>0.12</v>
      </c>
      <c r="D55" s="10">
        <v>22</v>
      </c>
      <c r="E55" s="10">
        <v>0</v>
      </c>
      <c r="F55" s="10">
        <v>0</v>
      </c>
      <c r="G55" s="10">
        <v>0</v>
      </c>
      <c r="H55" s="10">
        <v>0.15</v>
      </c>
      <c r="I55" s="10">
        <v>0.35</v>
      </c>
      <c r="J55" s="10">
        <v>1.5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1"/>
      <c r="S55" s="10">
        <v>0.8</v>
      </c>
      <c r="T55" s="10">
        <v>0.7</v>
      </c>
      <c r="U55" s="11">
        <v>0.03</v>
      </c>
      <c r="V55" s="11">
        <v>0.02</v>
      </c>
      <c r="W55" s="10">
        <v>0.2</v>
      </c>
      <c r="X55" s="14"/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</row>
    <row r="56" spans="1:31" s="10" customFormat="1" x14ac:dyDescent="0.15">
      <c r="A56" s="10" t="s">
        <v>197</v>
      </c>
      <c r="B56" s="10">
        <f t="shared" si="1"/>
        <v>75.8</v>
      </c>
      <c r="C56" s="10">
        <v>0</v>
      </c>
      <c r="D56" s="10">
        <v>19</v>
      </c>
      <c r="E56" s="10">
        <v>0</v>
      </c>
      <c r="F56" s="10">
        <v>1.8</v>
      </c>
      <c r="G56" s="10">
        <v>1.8</v>
      </c>
      <c r="H56" s="10">
        <v>0.35</v>
      </c>
      <c r="I56" s="10">
        <v>0.35</v>
      </c>
      <c r="J56" s="10">
        <v>0</v>
      </c>
      <c r="K56" s="10">
        <v>0.9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1"/>
      <c r="S56" s="10">
        <v>0</v>
      </c>
      <c r="T56" s="10">
        <v>0</v>
      </c>
      <c r="U56" s="11">
        <v>0</v>
      </c>
      <c r="V56" s="11">
        <v>0</v>
      </c>
      <c r="X56" s="14"/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</row>
    <row r="57" spans="1:31" s="10" customFormat="1" x14ac:dyDescent="0.15">
      <c r="A57" s="10" t="s">
        <v>197</v>
      </c>
      <c r="B57" s="10">
        <f t="shared" si="1"/>
        <v>66.288000000000011</v>
      </c>
      <c r="C57" s="10">
        <v>0.08</v>
      </c>
      <c r="D57" s="10">
        <v>22</v>
      </c>
      <c r="E57" s="10">
        <v>0</v>
      </c>
      <c r="F57" s="10">
        <v>2.2999999999999998</v>
      </c>
      <c r="G57" s="10">
        <v>2.2999999999999998</v>
      </c>
      <c r="H57" s="10">
        <v>0.75</v>
      </c>
      <c r="I57" s="10">
        <v>0.75</v>
      </c>
      <c r="J57" s="10">
        <v>3</v>
      </c>
      <c r="K57" s="10">
        <v>1.3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1"/>
      <c r="S57" s="10">
        <v>0.8</v>
      </c>
      <c r="T57" s="10">
        <v>0.4</v>
      </c>
      <c r="U57" s="11">
        <v>0.02</v>
      </c>
      <c r="V57" s="11">
        <v>1.2E-2</v>
      </c>
      <c r="X57" s="14"/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</row>
    <row r="58" spans="1:31" s="10" customFormat="1" x14ac:dyDescent="0.15">
      <c r="A58" s="10" t="s">
        <v>198</v>
      </c>
      <c r="B58" s="10">
        <f t="shared" si="1"/>
        <v>76.2</v>
      </c>
      <c r="C58" s="10">
        <v>0</v>
      </c>
      <c r="D58" s="10">
        <v>23.5</v>
      </c>
      <c r="E58" s="10">
        <v>0</v>
      </c>
      <c r="F58" s="10">
        <v>0</v>
      </c>
      <c r="G58" s="10">
        <v>0</v>
      </c>
      <c r="H58" s="10">
        <v>0</v>
      </c>
      <c r="I58" s="10">
        <v>0.3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1"/>
      <c r="S58" s="10">
        <v>0</v>
      </c>
      <c r="T58" s="10">
        <v>0</v>
      </c>
      <c r="U58" s="11">
        <v>0</v>
      </c>
      <c r="V58" s="11">
        <v>0</v>
      </c>
      <c r="W58" s="10">
        <v>0</v>
      </c>
      <c r="X58" s="14"/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</row>
    <row r="59" spans="1:31" s="10" customFormat="1" x14ac:dyDescent="0.15">
      <c r="A59" s="10" t="s">
        <v>198</v>
      </c>
      <c r="B59" s="10">
        <f t="shared" si="1"/>
        <v>63.804000000000009</v>
      </c>
      <c r="C59" s="10">
        <v>0.1</v>
      </c>
      <c r="D59" s="10">
        <v>26.5</v>
      </c>
      <c r="E59" s="10">
        <v>0</v>
      </c>
      <c r="F59" s="10">
        <v>1.5</v>
      </c>
      <c r="G59" s="10">
        <v>1.5</v>
      </c>
      <c r="H59" s="10">
        <v>0.5</v>
      </c>
      <c r="I59" s="10">
        <v>0.7</v>
      </c>
      <c r="J59" s="10">
        <v>4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1"/>
      <c r="S59" s="10">
        <v>0.8</v>
      </c>
      <c r="T59" s="10">
        <v>0.5</v>
      </c>
      <c r="U59" s="11">
        <v>1.2999999999999999E-2</v>
      </c>
      <c r="V59" s="11">
        <v>1.2999999999999999E-2</v>
      </c>
      <c r="W59" s="10">
        <v>7.0000000000000007E-2</v>
      </c>
      <c r="X59" s="14"/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</row>
    <row r="60" spans="1:31" s="10" customFormat="1" x14ac:dyDescent="0.15">
      <c r="A60" s="10" t="s">
        <v>199</v>
      </c>
      <c r="B60" s="10">
        <f t="shared" si="1"/>
        <v>65.2</v>
      </c>
      <c r="C60" s="10">
        <v>0</v>
      </c>
      <c r="D60" s="10">
        <v>19</v>
      </c>
      <c r="E60" s="10">
        <v>0</v>
      </c>
      <c r="F60" s="10">
        <v>7.5</v>
      </c>
      <c r="G60" s="10">
        <v>7.5</v>
      </c>
      <c r="H60" s="10">
        <v>0.4</v>
      </c>
      <c r="I60" s="10">
        <v>0.4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1">
        <v>0</v>
      </c>
      <c r="Q60" s="11">
        <v>0</v>
      </c>
      <c r="R60" s="11">
        <v>0</v>
      </c>
      <c r="S60" s="10">
        <v>0</v>
      </c>
      <c r="T60" s="10">
        <v>0</v>
      </c>
      <c r="U60" s="11">
        <v>0</v>
      </c>
      <c r="V60" s="11">
        <v>0</v>
      </c>
      <c r="X60" s="14"/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</row>
    <row r="61" spans="1:31" s="10" customFormat="1" x14ac:dyDescent="0.15">
      <c r="A61" s="10" t="s">
        <v>199</v>
      </c>
      <c r="B61" s="10">
        <f t="shared" si="1"/>
        <v>54.909000000000013</v>
      </c>
      <c r="C61" s="10">
        <v>0.05</v>
      </c>
      <c r="D61" s="10">
        <v>22</v>
      </c>
      <c r="E61" s="10">
        <v>0</v>
      </c>
      <c r="F61" s="10">
        <v>9</v>
      </c>
      <c r="G61" s="10">
        <v>9</v>
      </c>
      <c r="H61" s="10">
        <v>0.8</v>
      </c>
      <c r="I61" s="10">
        <v>0.8</v>
      </c>
      <c r="J61" s="10">
        <v>2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1">
        <v>5.0000000000000001E-3</v>
      </c>
      <c r="Q61" s="11">
        <v>0.06</v>
      </c>
      <c r="R61" s="11">
        <v>0.05</v>
      </c>
      <c r="S61" s="10">
        <v>0.8</v>
      </c>
      <c r="T61" s="10">
        <v>0.5</v>
      </c>
      <c r="U61" s="11">
        <v>1.2999999999999999E-2</v>
      </c>
      <c r="V61" s="11">
        <v>1.2999999999999999E-2</v>
      </c>
      <c r="X61" s="14"/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</row>
    <row r="62" spans="1:31" s="10" customFormat="1" x14ac:dyDescent="0.15">
      <c r="A62" s="10" t="s">
        <v>200</v>
      </c>
      <c r="B62" s="10">
        <f t="shared" si="1"/>
        <v>49.8</v>
      </c>
      <c r="C62" s="10">
        <v>0</v>
      </c>
      <c r="D62" s="10">
        <v>18</v>
      </c>
      <c r="E62" s="10">
        <v>15</v>
      </c>
      <c r="F62" s="10">
        <v>17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0.1</v>
      </c>
      <c r="M62" s="10">
        <v>0</v>
      </c>
      <c r="N62" s="10">
        <v>0</v>
      </c>
      <c r="O62" s="10">
        <v>0</v>
      </c>
      <c r="P62" s="11">
        <v>0</v>
      </c>
      <c r="Q62" s="11">
        <v>0.1</v>
      </c>
      <c r="R62" s="11"/>
      <c r="S62" s="10">
        <v>0</v>
      </c>
      <c r="T62" s="10">
        <v>0</v>
      </c>
      <c r="U62" s="11">
        <v>0</v>
      </c>
      <c r="V62" s="11">
        <v>0</v>
      </c>
      <c r="X62" s="14"/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</row>
    <row r="63" spans="1:31" s="10" customFormat="1" x14ac:dyDescent="0.15">
      <c r="A63" s="10" t="s">
        <v>200</v>
      </c>
      <c r="B63" s="10">
        <f t="shared" si="1"/>
        <v>32.808999999999997</v>
      </c>
      <c r="C63" s="10">
        <v>0.06</v>
      </c>
      <c r="D63" s="10">
        <v>22</v>
      </c>
      <c r="E63" s="10">
        <v>22</v>
      </c>
      <c r="F63" s="10">
        <v>21</v>
      </c>
      <c r="G63" s="10">
        <v>0</v>
      </c>
      <c r="H63" s="10">
        <v>0.5</v>
      </c>
      <c r="I63" s="10">
        <v>0</v>
      </c>
      <c r="J63" s="10">
        <v>0</v>
      </c>
      <c r="K63" s="10">
        <v>0</v>
      </c>
      <c r="L63" s="10">
        <v>0.1</v>
      </c>
      <c r="M63" s="10">
        <v>0</v>
      </c>
      <c r="N63" s="10">
        <v>0</v>
      </c>
      <c r="O63" s="10">
        <v>0</v>
      </c>
      <c r="P63" s="11">
        <v>5.0000000000000001E-3</v>
      </c>
      <c r="Q63" s="11">
        <v>0.2</v>
      </c>
      <c r="R63" s="11"/>
      <c r="S63" s="10">
        <v>0.8</v>
      </c>
      <c r="T63" s="10">
        <v>0.5</v>
      </c>
      <c r="U63" s="11">
        <v>1.2999999999999999E-2</v>
      </c>
      <c r="V63" s="11">
        <v>1.2999999999999999E-2</v>
      </c>
      <c r="X63" s="14"/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</row>
    <row r="64" spans="1:31" s="10" customFormat="1" x14ac:dyDescent="0.15">
      <c r="A64" s="10" t="s">
        <v>201</v>
      </c>
      <c r="B64" s="10">
        <f t="shared" si="1"/>
        <v>53.75</v>
      </c>
      <c r="C64" s="10">
        <v>0.05</v>
      </c>
      <c r="D64" s="10">
        <v>20.5</v>
      </c>
      <c r="E64" s="10">
        <v>0.5</v>
      </c>
      <c r="F64" s="10">
        <v>0.2</v>
      </c>
      <c r="G64" s="10">
        <v>8</v>
      </c>
      <c r="H64" s="10">
        <v>0</v>
      </c>
      <c r="I64" s="10">
        <v>0</v>
      </c>
      <c r="J64" s="10">
        <v>17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1">
        <v>0</v>
      </c>
      <c r="Q64" s="11"/>
      <c r="R64" s="11"/>
      <c r="S64" s="10">
        <v>0</v>
      </c>
      <c r="T64" s="10">
        <v>0</v>
      </c>
      <c r="U64" s="11">
        <v>0</v>
      </c>
      <c r="V64" s="11">
        <v>0</v>
      </c>
      <c r="W64" s="10">
        <v>0</v>
      </c>
      <c r="X64" s="14"/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</row>
    <row r="65" spans="1:31" s="10" customFormat="1" x14ac:dyDescent="0.15">
      <c r="A65" s="10" t="s">
        <v>201</v>
      </c>
      <c r="B65" s="10">
        <f t="shared" si="1"/>
        <v>40.150000000000006</v>
      </c>
      <c r="C65" s="10">
        <v>0.15</v>
      </c>
      <c r="D65" s="10">
        <v>23</v>
      </c>
      <c r="E65" s="10">
        <v>2.5</v>
      </c>
      <c r="F65" s="10">
        <v>1</v>
      </c>
      <c r="G65" s="10">
        <v>10</v>
      </c>
      <c r="H65" s="10">
        <v>0.5</v>
      </c>
      <c r="I65" s="10">
        <v>0.15</v>
      </c>
      <c r="J65" s="10">
        <v>20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1">
        <v>0.01</v>
      </c>
      <c r="Q65" s="11"/>
      <c r="R65" s="11"/>
      <c r="S65" s="10">
        <v>1</v>
      </c>
      <c r="T65" s="10">
        <v>1</v>
      </c>
      <c r="U65" s="11">
        <v>2.5000000000000001E-2</v>
      </c>
      <c r="V65" s="11">
        <v>1.4999999999999999E-2</v>
      </c>
      <c r="W65" s="10">
        <v>0.5</v>
      </c>
      <c r="X65" s="14"/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</row>
    <row r="66" spans="1:31" s="10" customFormat="1" x14ac:dyDescent="0.15">
      <c r="A66" s="10" t="s">
        <v>202</v>
      </c>
      <c r="B66" s="10">
        <f t="shared" si="1"/>
        <v>68.849999999999994</v>
      </c>
      <c r="C66" s="10">
        <v>0</v>
      </c>
      <c r="D66" s="10">
        <v>20</v>
      </c>
      <c r="E66" s="10">
        <v>0</v>
      </c>
      <c r="F66" s="10">
        <v>0</v>
      </c>
      <c r="G66" s="10">
        <v>8</v>
      </c>
      <c r="H66" s="10">
        <v>0</v>
      </c>
      <c r="I66" s="10">
        <v>0</v>
      </c>
      <c r="J66" s="10">
        <v>0</v>
      </c>
      <c r="K66" s="10">
        <v>3.15</v>
      </c>
      <c r="L66" s="10">
        <v>0</v>
      </c>
      <c r="M66" s="10">
        <v>0</v>
      </c>
      <c r="N66" s="10">
        <v>0</v>
      </c>
      <c r="O66" s="10">
        <v>0</v>
      </c>
      <c r="P66" s="11"/>
      <c r="Q66" s="11"/>
      <c r="R66" s="11"/>
      <c r="S66" s="10">
        <v>0</v>
      </c>
      <c r="T66" s="10">
        <v>0</v>
      </c>
      <c r="U66" s="11">
        <v>0</v>
      </c>
      <c r="V66" s="11">
        <v>0</v>
      </c>
      <c r="W66" s="10">
        <v>0</v>
      </c>
      <c r="X66" s="14"/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</row>
    <row r="67" spans="1:31" s="10" customFormat="1" x14ac:dyDescent="0.15">
      <c r="A67" s="10" t="s">
        <v>202</v>
      </c>
      <c r="B67" s="10">
        <f t="shared" si="1"/>
        <v>54.85</v>
      </c>
      <c r="C67" s="10">
        <v>0.1</v>
      </c>
      <c r="D67" s="10">
        <v>23</v>
      </c>
      <c r="E67" s="10">
        <v>1</v>
      </c>
      <c r="F67" s="10">
        <v>0</v>
      </c>
      <c r="G67" s="10">
        <v>10</v>
      </c>
      <c r="H67" s="10">
        <v>0.4</v>
      </c>
      <c r="I67" s="10">
        <v>0.4</v>
      </c>
      <c r="J67" s="10">
        <v>5</v>
      </c>
      <c r="K67" s="10">
        <v>4.1500000000000004</v>
      </c>
      <c r="L67" s="10">
        <v>0</v>
      </c>
      <c r="M67" s="10">
        <v>0</v>
      </c>
      <c r="N67" s="10">
        <v>0</v>
      </c>
      <c r="O67" s="10">
        <v>0</v>
      </c>
      <c r="P67" s="11"/>
      <c r="Q67" s="11"/>
      <c r="R67" s="11"/>
      <c r="S67" s="10">
        <v>0.5</v>
      </c>
      <c r="T67" s="10">
        <v>0.5</v>
      </c>
      <c r="U67" s="11">
        <v>1.4999999999999999E-2</v>
      </c>
      <c r="V67" s="11">
        <v>1.4999999999999999E-2</v>
      </c>
      <c r="W67" s="10">
        <v>7.0000000000000007E-2</v>
      </c>
      <c r="X67" s="14"/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</row>
    <row r="68" spans="1:31" s="10" customFormat="1" x14ac:dyDescent="0.15">
      <c r="A68" s="10" t="s">
        <v>203</v>
      </c>
      <c r="B68" s="10">
        <f t="shared" si="1"/>
        <v>70.7</v>
      </c>
      <c r="C68" s="10">
        <v>0</v>
      </c>
      <c r="D68" s="10">
        <v>26.5</v>
      </c>
      <c r="E68" s="10">
        <v>0</v>
      </c>
      <c r="F68" s="10">
        <v>0</v>
      </c>
      <c r="G68" s="10">
        <v>0</v>
      </c>
      <c r="H68" s="10">
        <v>2.8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Q68" s="11"/>
      <c r="R68" s="11">
        <v>0</v>
      </c>
      <c r="S68" s="10">
        <v>0</v>
      </c>
      <c r="T68" s="10">
        <v>0</v>
      </c>
      <c r="U68" s="11">
        <v>0</v>
      </c>
      <c r="V68" s="11">
        <v>0</v>
      </c>
      <c r="X68" s="14"/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</row>
    <row r="69" spans="1:31" s="10" customFormat="1" x14ac:dyDescent="0.15">
      <c r="A69" s="10" t="s">
        <v>203</v>
      </c>
      <c r="B69" s="10">
        <f t="shared" si="1"/>
        <v>65.72999999999999</v>
      </c>
      <c r="C69" s="10">
        <v>0.1</v>
      </c>
      <c r="D69" s="10">
        <v>28.5</v>
      </c>
      <c r="E69" s="10">
        <v>0</v>
      </c>
      <c r="F69" s="10">
        <v>0</v>
      </c>
      <c r="G69" s="10">
        <v>0</v>
      </c>
      <c r="H69" s="10">
        <v>3.5</v>
      </c>
      <c r="I69" s="10">
        <v>0</v>
      </c>
      <c r="J69" s="10">
        <v>1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1"/>
      <c r="Q69" s="11"/>
      <c r="R69" s="11">
        <v>0.03</v>
      </c>
      <c r="S69" s="10">
        <v>0.8</v>
      </c>
      <c r="T69" s="10">
        <v>0.3</v>
      </c>
      <c r="U69" s="11">
        <v>0.02</v>
      </c>
      <c r="V69" s="11">
        <v>0.02</v>
      </c>
      <c r="X69" s="14"/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</row>
    <row r="70" spans="1:31" s="10" customFormat="1" x14ac:dyDescent="0.15">
      <c r="A70" s="10" t="s">
        <v>204</v>
      </c>
      <c r="B70" s="10">
        <f t="shared" si="1"/>
        <v>77.97</v>
      </c>
      <c r="C70" s="10">
        <v>0.03</v>
      </c>
      <c r="D70" s="10">
        <v>19</v>
      </c>
      <c r="E70" s="10">
        <v>0</v>
      </c>
      <c r="F70" s="10">
        <v>0</v>
      </c>
      <c r="G70" s="10">
        <v>0</v>
      </c>
      <c r="H70" s="10">
        <v>0.6</v>
      </c>
      <c r="I70" s="10">
        <v>2.4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1">
        <v>0</v>
      </c>
      <c r="Q70" s="11"/>
      <c r="R70" s="11">
        <v>0</v>
      </c>
      <c r="S70" s="10">
        <v>0</v>
      </c>
      <c r="T70" s="10">
        <v>0</v>
      </c>
      <c r="U70" s="11">
        <v>0</v>
      </c>
      <c r="V70" s="11">
        <v>0</v>
      </c>
      <c r="X70" s="14"/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</row>
    <row r="71" spans="1:31" s="10" customFormat="1" x14ac:dyDescent="0.15">
      <c r="A71" s="10" t="s">
        <v>204</v>
      </c>
      <c r="B71" s="10">
        <f t="shared" si="1"/>
        <v>72.078000000000003</v>
      </c>
      <c r="C71" s="10">
        <v>0.08</v>
      </c>
      <c r="D71" s="10">
        <v>22</v>
      </c>
      <c r="E71" s="10">
        <v>0</v>
      </c>
      <c r="F71" s="10">
        <v>0</v>
      </c>
      <c r="G71" s="10">
        <v>0</v>
      </c>
      <c r="H71" s="10">
        <v>1</v>
      </c>
      <c r="I71" s="10">
        <v>2.8</v>
      </c>
      <c r="J71" s="10">
        <v>1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1">
        <v>0.01</v>
      </c>
      <c r="Q71" s="11"/>
      <c r="R71" s="11">
        <v>0.01</v>
      </c>
      <c r="S71" s="10">
        <v>0.65</v>
      </c>
      <c r="T71" s="10">
        <v>0.35</v>
      </c>
      <c r="U71" s="11">
        <v>1.4999999999999999E-2</v>
      </c>
      <c r="V71" s="11">
        <v>7.0000000000000001E-3</v>
      </c>
      <c r="X71" s="14"/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</row>
    <row r="72" spans="1:31" s="10" customFormat="1" x14ac:dyDescent="0.15">
      <c r="A72" s="10" t="s">
        <v>205</v>
      </c>
      <c r="B72" s="10">
        <f t="shared" si="1"/>
        <v>76.37</v>
      </c>
      <c r="C72" s="10">
        <v>0.03</v>
      </c>
      <c r="D72" s="10">
        <v>13</v>
      </c>
      <c r="E72" s="10">
        <v>0</v>
      </c>
      <c r="F72" s="10">
        <v>5</v>
      </c>
      <c r="G72" s="10">
        <v>2</v>
      </c>
      <c r="H72" s="10">
        <v>1.7</v>
      </c>
      <c r="I72" s="10">
        <v>1.8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0.1</v>
      </c>
      <c r="P72" s="11">
        <v>0</v>
      </c>
      <c r="Q72" s="11"/>
      <c r="R72" s="11">
        <v>0</v>
      </c>
      <c r="S72" s="10">
        <v>0</v>
      </c>
      <c r="T72" s="10">
        <v>0</v>
      </c>
      <c r="U72" s="11">
        <v>0</v>
      </c>
      <c r="V72" s="11">
        <v>0</v>
      </c>
      <c r="W72" s="10">
        <v>0</v>
      </c>
      <c r="X72" s="14"/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</row>
    <row r="73" spans="1:31" s="10" customFormat="1" x14ac:dyDescent="0.15">
      <c r="A73" s="10" t="s">
        <v>205</v>
      </c>
      <c r="B73" s="10">
        <f t="shared" si="1"/>
        <v>61.764999999999993</v>
      </c>
      <c r="C73" s="10">
        <v>0.1</v>
      </c>
      <c r="D73" s="10">
        <v>16</v>
      </c>
      <c r="E73" s="10">
        <v>0</v>
      </c>
      <c r="F73" s="10">
        <v>7</v>
      </c>
      <c r="G73" s="10">
        <v>4</v>
      </c>
      <c r="H73" s="10">
        <v>2.2999999999999998</v>
      </c>
      <c r="I73" s="10">
        <v>2.2999999999999998</v>
      </c>
      <c r="J73" s="10">
        <v>5</v>
      </c>
      <c r="K73" s="10">
        <v>0</v>
      </c>
      <c r="L73" s="10">
        <v>0</v>
      </c>
      <c r="M73" s="10">
        <v>0</v>
      </c>
      <c r="N73" s="10">
        <v>0</v>
      </c>
      <c r="O73" s="10">
        <v>0.5</v>
      </c>
      <c r="P73" s="11">
        <v>0.02</v>
      </c>
      <c r="Q73" s="11"/>
      <c r="R73" s="11">
        <v>0.02</v>
      </c>
      <c r="S73" s="10">
        <v>0.4</v>
      </c>
      <c r="T73" s="10">
        <v>0.5</v>
      </c>
      <c r="U73" s="11">
        <v>1.4999999999999999E-2</v>
      </c>
      <c r="V73" s="11">
        <v>0.01</v>
      </c>
      <c r="W73" s="10">
        <v>7.0000000000000007E-2</v>
      </c>
      <c r="X73" s="14"/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</row>
    <row r="74" spans="1:31" s="10" customFormat="1" x14ac:dyDescent="0.15">
      <c r="A74" s="10" t="s">
        <v>206</v>
      </c>
      <c r="B74" s="10">
        <f t="shared" si="1"/>
        <v>61.66</v>
      </c>
      <c r="C74" s="10">
        <v>0.04</v>
      </c>
      <c r="D74" s="10">
        <v>9.5</v>
      </c>
      <c r="E74" s="10">
        <v>14</v>
      </c>
      <c r="F74" s="10">
        <v>5</v>
      </c>
      <c r="G74" s="10">
        <v>4.5</v>
      </c>
      <c r="H74" s="10">
        <v>3.7</v>
      </c>
      <c r="I74" s="10">
        <v>1.4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0.2</v>
      </c>
      <c r="P74" s="11">
        <v>0</v>
      </c>
      <c r="Q74" s="11"/>
      <c r="R74" s="11">
        <v>0</v>
      </c>
      <c r="S74" s="10">
        <v>0</v>
      </c>
      <c r="T74" s="10">
        <v>0</v>
      </c>
      <c r="U74" s="11">
        <v>0</v>
      </c>
      <c r="V74" s="11">
        <v>0</v>
      </c>
      <c r="W74" s="10">
        <v>0</v>
      </c>
      <c r="X74" s="14"/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</row>
    <row r="75" spans="1:31" s="10" customFormat="1" x14ac:dyDescent="0.15">
      <c r="A75" s="10" t="s">
        <v>206</v>
      </c>
      <c r="B75" s="10">
        <f t="shared" si="1"/>
        <v>51.965000000000003</v>
      </c>
      <c r="C75" s="10">
        <v>0.1</v>
      </c>
      <c r="D75" s="10">
        <v>11</v>
      </c>
      <c r="E75" s="10">
        <v>16</v>
      </c>
      <c r="F75" s="10">
        <v>6</v>
      </c>
      <c r="G75" s="10">
        <v>5.5</v>
      </c>
      <c r="H75" s="10">
        <v>4.4000000000000004</v>
      </c>
      <c r="I75" s="10">
        <v>1.9</v>
      </c>
      <c r="J75" s="10">
        <v>1.5</v>
      </c>
      <c r="K75" s="10">
        <v>0</v>
      </c>
      <c r="L75" s="10">
        <v>0</v>
      </c>
      <c r="M75" s="10">
        <v>0</v>
      </c>
      <c r="N75" s="10">
        <v>0</v>
      </c>
      <c r="O75" s="10">
        <v>0.5</v>
      </c>
      <c r="P75" s="11">
        <v>2.5000000000000001E-2</v>
      </c>
      <c r="Q75" s="11"/>
      <c r="R75" s="11">
        <v>0.02</v>
      </c>
      <c r="S75" s="10">
        <v>0.5</v>
      </c>
      <c r="T75" s="10">
        <v>0.5</v>
      </c>
      <c r="U75" s="11">
        <v>0.01</v>
      </c>
      <c r="V75" s="11">
        <v>0.01</v>
      </c>
      <c r="W75" s="10">
        <v>7.0000000000000007E-2</v>
      </c>
      <c r="X75" s="14"/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</row>
    <row r="76" spans="1:31" s="10" customFormat="1" x14ac:dyDescent="0.15">
      <c r="A76" s="10" t="s">
        <v>207</v>
      </c>
      <c r="B76" s="10">
        <f t="shared" si="1"/>
        <v>79.16</v>
      </c>
      <c r="C76" s="10">
        <v>0.04</v>
      </c>
      <c r="D76" s="10">
        <v>18</v>
      </c>
      <c r="E76" s="10">
        <v>0</v>
      </c>
      <c r="F76" s="10">
        <v>0</v>
      </c>
      <c r="G76" s="10">
        <v>0</v>
      </c>
      <c r="H76" s="10">
        <v>1</v>
      </c>
      <c r="I76" s="10">
        <v>1.8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1">
        <v>0</v>
      </c>
      <c r="Q76" s="11"/>
      <c r="R76" s="11"/>
      <c r="S76" s="10">
        <v>0</v>
      </c>
      <c r="T76" s="10">
        <v>0</v>
      </c>
      <c r="U76" s="11">
        <v>0</v>
      </c>
      <c r="V76" s="11">
        <v>0</v>
      </c>
      <c r="W76" s="10">
        <v>0</v>
      </c>
      <c r="X76" s="14"/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</row>
    <row r="77" spans="1:31" s="10" customFormat="1" x14ac:dyDescent="0.15">
      <c r="A77" s="10" t="s">
        <v>207</v>
      </c>
      <c r="B77" s="10">
        <f t="shared" si="1"/>
        <v>69.456999999999994</v>
      </c>
      <c r="C77" s="10">
        <v>0.1</v>
      </c>
      <c r="D77" s="10">
        <v>21</v>
      </c>
      <c r="E77" s="10">
        <v>2</v>
      </c>
      <c r="F77" s="10">
        <v>0</v>
      </c>
      <c r="G77" s="10">
        <v>0</v>
      </c>
      <c r="H77" s="10">
        <v>1.8</v>
      </c>
      <c r="I77" s="10">
        <v>2.7</v>
      </c>
      <c r="J77" s="10">
        <v>1.5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1">
        <v>8.0000000000000002E-3</v>
      </c>
      <c r="Q77" s="11"/>
      <c r="R77" s="11"/>
      <c r="S77" s="10">
        <v>0.8</v>
      </c>
      <c r="T77" s="10">
        <v>0.4</v>
      </c>
      <c r="U77" s="11">
        <v>0.02</v>
      </c>
      <c r="V77" s="11">
        <v>1.4999999999999999E-2</v>
      </c>
      <c r="W77" s="10">
        <v>0.2</v>
      </c>
      <c r="X77" s="14"/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</row>
    <row r="78" spans="1:31" s="10" customFormat="1" x14ac:dyDescent="0.15">
      <c r="A78" s="10" t="s">
        <v>208</v>
      </c>
      <c r="B78" s="10">
        <f t="shared" si="1"/>
        <v>64</v>
      </c>
      <c r="C78" s="10">
        <v>0</v>
      </c>
      <c r="D78" s="10">
        <v>18</v>
      </c>
      <c r="E78" s="10">
        <v>15</v>
      </c>
      <c r="F78" s="10">
        <v>0</v>
      </c>
      <c r="G78" s="10">
        <v>0</v>
      </c>
      <c r="H78" s="10">
        <v>1</v>
      </c>
      <c r="I78" s="10">
        <v>2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1">
        <v>0</v>
      </c>
      <c r="Q78" s="11">
        <v>0</v>
      </c>
      <c r="R78" s="11"/>
      <c r="S78" s="10">
        <v>0</v>
      </c>
      <c r="T78" s="10">
        <v>0</v>
      </c>
      <c r="U78" s="11">
        <v>0</v>
      </c>
      <c r="V78" s="11">
        <v>0</v>
      </c>
      <c r="W78" s="10">
        <v>0</v>
      </c>
      <c r="X78" s="14"/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</row>
    <row r="79" spans="1:31" s="10" customFormat="1" x14ac:dyDescent="0.15">
      <c r="A79" s="10" t="s">
        <v>208</v>
      </c>
      <c r="B79" s="10">
        <f t="shared" si="1"/>
        <v>49.765000000000001</v>
      </c>
      <c r="C79" s="10">
        <v>0.13</v>
      </c>
      <c r="D79" s="10">
        <v>21</v>
      </c>
      <c r="E79" s="10">
        <v>21</v>
      </c>
      <c r="F79" s="10">
        <v>0</v>
      </c>
      <c r="G79" s="10">
        <v>0</v>
      </c>
      <c r="H79" s="10">
        <v>2</v>
      </c>
      <c r="I79" s="10">
        <v>3</v>
      </c>
      <c r="J79" s="10">
        <v>1.5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1">
        <v>0.02</v>
      </c>
      <c r="Q79" s="11">
        <v>0.15</v>
      </c>
      <c r="R79" s="11"/>
      <c r="S79" s="10">
        <v>0.8</v>
      </c>
      <c r="T79" s="10">
        <v>0.4</v>
      </c>
      <c r="U79" s="11">
        <v>0.02</v>
      </c>
      <c r="V79" s="11">
        <v>1.4999999999999999E-2</v>
      </c>
      <c r="W79" s="10">
        <v>0.2</v>
      </c>
      <c r="X79" s="14"/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</row>
    <row r="80" spans="1:31" s="10" customFormat="1" x14ac:dyDescent="0.15">
      <c r="A80" s="10" t="s">
        <v>209</v>
      </c>
      <c r="B80" s="10">
        <f t="shared" si="1"/>
        <v>64</v>
      </c>
      <c r="C80" s="10">
        <v>0</v>
      </c>
      <c r="D80" s="10">
        <v>18</v>
      </c>
      <c r="E80" s="10">
        <v>15</v>
      </c>
      <c r="F80" s="10">
        <v>0</v>
      </c>
      <c r="G80" s="10">
        <v>0</v>
      </c>
      <c r="H80" s="10">
        <v>1</v>
      </c>
      <c r="I80" s="10">
        <v>2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1">
        <v>0</v>
      </c>
      <c r="Q80" s="11"/>
      <c r="R80" s="11"/>
      <c r="S80" s="10">
        <v>0</v>
      </c>
      <c r="T80" s="10">
        <v>0</v>
      </c>
      <c r="U80" s="11">
        <v>0</v>
      </c>
      <c r="V80" s="11">
        <v>0</v>
      </c>
      <c r="W80" s="10">
        <v>0</v>
      </c>
      <c r="X80" s="14"/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</row>
    <row r="81" spans="1:31" s="10" customFormat="1" x14ac:dyDescent="0.15">
      <c r="A81" s="10" t="s">
        <v>209</v>
      </c>
      <c r="B81" s="10">
        <f t="shared" si="1"/>
        <v>49.62</v>
      </c>
      <c r="C81" s="10">
        <v>0.13</v>
      </c>
      <c r="D81" s="10">
        <v>21</v>
      </c>
      <c r="E81" s="10">
        <v>21</v>
      </c>
      <c r="F81" s="10">
        <v>0</v>
      </c>
      <c r="G81" s="10">
        <v>0</v>
      </c>
      <c r="H81" s="10">
        <v>2</v>
      </c>
      <c r="I81" s="10">
        <v>3</v>
      </c>
      <c r="J81" s="10">
        <v>1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1">
        <v>0.02</v>
      </c>
      <c r="Q81" s="11"/>
      <c r="R81" s="11"/>
      <c r="S81" s="10">
        <v>1</v>
      </c>
      <c r="T81" s="10">
        <v>1</v>
      </c>
      <c r="U81" s="11">
        <v>1.4999999999999999E-2</v>
      </c>
      <c r="V81" s="11">
        <v>1.4999999999999999E-2</v>
      </c>
      <c r="W81" s="10">
        <v>0.2</v>
      </c>
      <c r="X81" s="14"/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</row>
    <row r="82" spans="1:31" s="10" customFormat="1" x14ac:dyDescent="0.15">
      <c r="A82" s="10" t="s">
        <v>210</v>
      </c>
      <c r="B82" s="10">
        <f t="shared" si="1"/>
        <v>65</v>
      </c>
      <c r="C82" s="10">
        <v>0</v>
      </c>
      <c r="D82" s="10">
        <v>17.5</v>
      </c>
      <c r="E82" s="10">
        <v>5</v>
      </c>
      <c r="F82" s="10">
        <v>5.5</v>
      </c>
      <c r="G82" s="10">
        <v>3.5</v>
      </c>
      <c r="H82" s="10">
        <v>2.5</v>
      </c>
      <c r="I82" s="10">
        <v>1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1">
        <v>0</v>
      </c>
      <c r="Q82" s="11"/>
      <c r="R82" s="11">
        <v>0</v>
      </c>
      <c r="S82" s="10">
        <v>0</v>
      </c>
      <c r="T82" s="10">
        <v>0</v>
      </c>
      <c r="U82" s="11">
        <v>0</v>
      </c>
      <c r="V82" s="11">
        <v>0</v>
      </c>
      <c r="W82" s="10">
        <v>0</v>
      </c>
      <c r="X82" s="14"/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</row>
    <row r="83" spans="1:31" s="10" customFormat="1" x14ac:dyDescent="0.15">
      <c r="A83" s="10" t="s">
        <v>210</v>
      </c>
      <c r="B83" s="10">
        <f t="shared" si="1"/>
        <v>47.974999999999994</v>
      </c>
      <c r="C83" s="10">
        <v>0.1</v>
      </c>
      <c r="D83" s="10">
        <v>19.5</v>
      </c>
      <c r="E83" s="10">
        <v>8</v>
      </c>
      <c r="F83" s="10">
        <v>7</v>
      </c>
      <c r="G83" s="10">
        <v>5</v>
      </c>
      <c r="H83" s="10">
        <v>3</v>
      </c>
      <c r="I83" s="10">
        <v>1.5</v>
      </c>
      <c r="J83" s="10">
        <v>3</v>
      </c>
      <c r="K83" s="10">
        <v>1.5</v>
      </c>
      <c r="L83" s="10">
        <v>0</v>
      </c>
      <c r="M83" s="10">
        <v>0</v>
      </c>
      <c r="N83" s="10">
        <v>0</v>
      </c>
      <c r="O83" s="10">
        <v>0</v>
      </c>
      <c r="P83" s="11">
        <v>5.0000000000000001E-3</v>
      </c>
      <c r="Q83" s="11"/>
      <c r="R83" s="11">
        <v>0.02</v>
      </c>
      <c r="S83" s="10">
        <v>0.3</v>
      </c>
      <c r="T83" s="10">
        <v>3</v>
      </c>
      <c r="U83" s="11">
        <v>1.4999999999999999E-2</v>
      </c>
      <c r="V83" s="11">
        <v>1.4999999999999999E-2</v>
      </c>
      <c r="W83" s="10">
        <v>7.0000000000000007E-2</v>
      </c>
      <c r="X83" s="14"/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</row>
    <row r="84" spans="1:31" s="10" customFormat="1" x14ac:dyDescent="0.15">
      <c r="A84" s="10" t="s">
        <v>211</v>
      </c>
      <c r="B84" s="10">
        <f t="shared" si="1"/>
        <v>66.8</v>
      </c>
      <c r="C84" s="10">
        <v>0</v>
      </c>
      <c r="D84" s="10">
        <v>17</v>
      </c>
      <c r="E84" s="10">
        <v>5</v>
      </c>
      <c r="F84" s="10">
        <v>5</v>
      </c>
      <c r="G84" s="10">
        <v>3.5</v>
      </c>
      <c r="H84" s="10">
        <v>1.7</v>
      </c>
      <c r="I84" s="10">
        <v>1</v>
      </c>
      <c r="J84" s="10">
        <v>0</v>
      </c>
      <c r="K84" s="10">
        <v>0</v>
      </c>
      <c r="L84" s="10">
        <v>0</v>
      </c>
      <c r="M84" s="10">
        <v>0</v>
      </c>
      <c r="N84" s="11">
        <v>0</v>
      </c>
      <c r="O84" s="10">
        <v>0</v>
      </c>
      <c r="P84" s="11">
        <v>0</v>
      </c>
      <c r="Q84" s="11"/>
      <c r="R84" s="11">
        <v>0</v>
      </c>
      <c r="S84" s="10">
        <v>0</v>
      </c>
      <c r="T84" s="10">
        <v>0</v>
      </c>
      <c r="U84" s="11">
        <v>0</v>
      </c>
      <c r="V84" s="11">
        <v>0</v>
      </c>
      <c r="X84" s="14"/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</row>
    <row r="85" spans="1:31" s="10" customFormat="1" x14ac:dyDescent="0.15">
      <c r="A85" s="10" t="s">
        <v>211</v>
      </c>
      <c r="B85" s="10">
        <f t="shared" si="1"/>
        <v>53.555</v>
      </c>
      <c r="C85" s="10">
        <v>0.08</v>
      </c>
      <c r="D85" s="10">
        <v>20</v>
      </c>
      <c r="E85" s="10">
        <v>8</v>
      </c>
      <c r="F85" s="10">
        <v>7</v>
      </c>
      <c r="G85" s="10">
        <v>4.5</v>
      </c>
      <c r="H85" s="10">
        <v>2.4</v>
      </c>
      <c r="I85" s="10">
        <v>1.5</v>
      </c>
      <c r="J85" s="10">
        <v>2</v>
      </c>
      <c r="K85" s="10">
        <v>0</v>
      </c>
      <c r="L85" s="10">
        <v>0</v>
      </c>
      <c r="M85" s="10">
        <v>0</v>
      </c>
      <c r="N85" s="11">
        <v>0.01</v>
      </c>
      <c r="O85" s="10">
        <v>0</v>
      </c>
      <c r="P85" s="11">
        <v>5.0000000000000001E-3</v>
      </c>
      <c r="Q85" s="11"/>
      <c r="R85" s="11">
        <v>0.02</v>
      </c>
      <c r="S85" s="10">
        <v>0.5</v>
      </c>
      <c r="T85" s="10">
        <v>0.4</v>
      </c>
      <c r="U85" s="11">
        <v>1.4999999999999999E-2</v>
      </c>
      <c r="V85" s="11">
        <v>1.4999999999999999E-2</v>
      </c>
      <c r="X85" s="14"/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</row>
    <row r="86" spans="1:31" s="10" customFormat="1" x14ac:dyDescent="0.15">
      <c r="A86" s="10" t="s">
        <v>212</v>
      </c>
      <c r="B86" s="10">
        <f t="shared" si="1"/>
        <v>57.627000000000002</v>
      </c>
      <c r="C86" s="10">
        <v>0.12</v>
      </c>
      <c r="D86" s="10">
        <v>14</v>
      </c>
      <c r="E86" s="10">
        <v>18</v>
      </c>
      <c r="F86" s="10">
        <v>0</v>
      </c>
      <c r="G86" s="10">
        <v>4.5</v>
      </c>
      <c r="H86" s="10">
        <v>4.5</v>
      </c>
      <c r="I86" s="10">
        <v>1.18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1">
        <v>3.0000000000000001E-3</v>
      </c>
      <c r="Q86" s="11">
        <v>7.0000000000000007E-2</v>
      </c>
      <c r="R86" s="11"/>
      <c r="S86" s="10">
        <v>0</v>
      </c>
      <c r="T86" s="10">
        <v>0</v>
      </c>
      <c r="U86" s="11">
        <v>0</v>
      </c>
      <c r="V86" s="11">
        <v>0</v>
      </c>
      <c r="W86" s="10">
        <v>0</v>
      </c>
      <c r="X86" s="14"/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</row>
    <row r="87" spans="1:31" s="10" customFormat="1" x14ac:dyDescent="0.15">
      <c r="A87" s="10" t="s">
        <v>212</v>
      </c>
      <c r="B87" s="10">
        <f t="shared" si="1"/>
        <v>48.195000000000007</v>
      </c>
      <c r="C87" s="10">
        <v>0.17</v>
      </c>
      <c r="D87" s="10">
        <v>15.7</v>
      </c>
      <c r="E87" s="10">
        <v>22</v>
      </c>
      <c r="F87" s="10">
        <v>0</v>
      </c>
      <c r="G87" s="10">
        <v>5.5</v>
      </c>
      <c r="H87" s="10">
        <v>4.9000000000000004</v>
      </c>
      <c r="I87" s="10">
        <v>1.5</v>
      </c>
      <c r="J87" s="10">
        <v>1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1">
        <v>0.01</v>
      </c>
      <c r="Q87" s="11">
        <v>0.15</v>
      </c>
      <c r="R87" s="11"/>
      <c r="S87" s="10">
        <v>0.25</v>
      </c>
      <c r="T87" s="10">
        <v>0.4</v>
      </c>
      <c r="U87" s="11">
        <v>1.4999999999999999E-2</v>
      </c>
      <c r="V87" s="11">
        <v>0.01</v>
      </c>
      <c r="W87" s="10">
        <v>0.2</v>
      </c>
      <c r="X87" s="14"/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</row>
    <row r="88" spans="1:31" s="10" customFormat="1" x14ac:dyDescent="0.15">
      <c r="A88" s="10" t="s">
        <v>213</v>
      </c>
      <c r="B88" s="10">
        <f t="shared" si="1"/>
        <v>76.650000000000006</v>
      </c>
      <c r="C88" s="10">
        <v>0</v>
      </c>
      <c r="D88" s="10">
        <v>19</v>
      </c>
      <c r="E88" s="10">
        <v>0</v>
      </c>
      <c r="F88" s="10">
        <v>0</v>
      </c>
      <c r="G88" s="10">
        <v>0</v>
      </c>
      <c r="H88" s="10">
        <v>0.7</v>
      </c>
      <c r="I88" s="10">
        <v>2.5</v>
      </c>
      <c r="J88" s="10">
        <v>0</v>
      </c>
      <c r="K88" s="10">
        <v>1.1499999999999999</v>
      </c>
      <c r="L88" s="10">
        <v>0</v>
      </c>
      <c r="M88" s="10">
        <v>0</v>
      </c>
      <c r="N88" s="10">
        <v>0</v>
      </c>
      <c r="O88" s="10">
        <v>0</v>
      </c>
      <c r="P88" s="11">
        <v>0</v>
      </c>
      <c r="Q88" s="11"/>
      <c r="R88" s="11">
        <v>0</v>
      </c>
      <c r="S88" s="10">
        <v>0</v>
      </c>
      <c r="T88" s="10">
        <v>0</v>
      </c>
      <c r="U88" s="11">
        <v>0</v>
      </c>
      <c r="V88" s="11">
        <v>0</v>
      </c>
      <c r="W88" s="10">
        <v>0</v>
      </c>
      <c r="X88" s="14"/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</row>
    <row r="89" spans="1:31" s="10" customFormat="1" x14ac:dyDescent="0.15">
      <c r="A89" s="10" t="s">
        <v>213</v>
      </c>
      <c r="B89" s="10">
        <f t="shared" si="1"/>
        <v>69.467999999999989</v>
      </c>
      <c r="C89" s="10">
        <v>7.0000000000000007E-2</v>
      </c>
      <c r="D89" s="10">
        <v>22</v>
      </c>
      <c r="E89" s="10">
        <v>0</v>
      </c>
      <c r="F89" s="10">
        <v>0</v>
      </c>
      <c r="G89" s="10">
        <v>0</v>
      </c>
      <c r="H89" s="10">
        <v>1.2</v>
      </c>
      <c r="I89" s="10">
        <v>3</v>
      </c>
      <c r="J89" s="10">
        <v>1.5</v>
      </c>
      <c r="K89" s="10">
        <v>1.65</v>
      </c>
      <c r="L89" s="10">
        <v>0</v>
      </c>
      <c r="M89" s="10">
        <v>0</v>
      </c>
      <c r="N89" s="10">
        <v>0</v>
      </c>
      <c r="O89" s="10">
        <v>0</v>
      </c>
      <c r="P89" s="11">
        <v>0.01</v>
      </c>
      <c r="Q89" s="11"/>
      <c r="R89" s="11">
        <v>0.01</v>
      </c>
      <c r="S89" s="10">
        <v>0.65</v>
      </c>
      <c r="T89" s="10">
        <v>0.35</v>
      </c>
      <c r="U89" s="11">
        <v>1.4999999999999999E-2</v>
      </c>
      <c r="V89" s="11">
        <v>7.0000000000000001E-3</v>
      </c>
      <c r="W89" s="10">
        <v>7.0000000000000007E-2</v>
      </c>
      <c r="X89" s="14"/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</row>
    <row r="90" spans="1:31" s="10" customFormat="1" x14ac:dyDescent="0.15">
      <c r="A90" s="10" t="s">
        <v>214</v>
      </c>
      <c r="B90" s="10">
        <f t="shared" si="1"/>
        <v>76.438999999999993</v>
      </c>
      <c r="C90" s="10">
        <v>0</v>
      </c>
      <c r="D90" s="10">
        <v>19</v>
      </c>
      <c r="E90" s="10">
        <v>0</v>
      </c>
      <c r="F90" s="10">
        <v>0</v>
      </c>
      <c r="G90" s="10">
        <v>0</v>
      </c>
      <c r="H90" s="10">
        <v>0.75</v>
      </c>
      <c r="I90" s="10">
        <v>2.5</v>
      </c>
      <c r="J90" s="10">
        <v>0</v>
      </c>
      <c r="K90" s="10">
        <v>1.3</v>
      </c>
      <c r="L90" s="10">
        <v>0</v>
      </c>
      <c r="M90" s="10">
        <v>0</v>
      </c>
      <c r="N90" s="11">
        <v>1E-3</v>
      </c>
      <c r="O90" s="10">
        <v>0</v>
      </c>
      <c r="P90" s="11">
        <v>0</v>
      </c>
      <c r="Q90" s="11">
        <v>0.01</v>
      </c>
      <c r="R90" s="11">
        <v>0</v>
      </c>
      <c r="S90" s="10">
        <v>0</v>
      </c>
      <c r="T90" s="10">
        <v>0</v>
      </c>
      <c r="U90" s="11">
        <v>0</v>
      </c>
      <c r="V90" s="11">
        <v>0</v>
      </c>
      <c r="W90" s="10">
        <v>0</v>
      </c>
      <c r="X90" s="14"/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</row>
    <row r="91" spans="1:31" s="10" customFormat="1" x14ac:dyDescent="0.15">
      <c r="A91" s="10" t="s">
        <v>214</v>
      </c>
      <c r="B91" s="10">
        <f t="shared" si="1"/>
        <v>69.367999999999995</v>
      </c>
      <c r="C91" s="10">
        <v>0.06</v>
      </c>
      <c r="D91" s="10">
        <v>22</v>
      </c>
      <c r="E91" s="10">
        <v>0</v>
      </c>
      <c r="F91" s="10">
        <v>0</v>
      </c>
      <c r="G91" s="10">
        <v>0</v>
      </c>
      <c r="H91" s="10">
        <v>1.1499999999999999</v>
      </c>
      <c r="I91" s="10">
        <v>3</v>
      </c>
      <c r="J91" s="10">
        <v>1.5</v>
      </c>
      <c r="K91" s="10">
        <v>1.7</v>
      </c>
      <c r="L91" s="10">
        <v>0</v>
      </c>
      <c r="M91" s="10">
        <v>0</v>
      </c>
      <c r="N91" s="11">
        <v>0.01</v>
      </c>
      <c r="O91" s="10">
        <v>0</v>
      </c>
      <c r="P91" s="11">
        <v>0.01</v>
      </c>
      <c r="Q91" s="11">
        <v>0.1</v>
      </c>
      <c r="R91" s="11">
        <v>0.01</v>
      </c>
      <c r="S91" s="10">
        <v>0.65</v>
      </c>
      <c r="T91" s="10">
        <v>0.35</v>
      </c>
      <c r="U91" s="11">
        <v>1.4999999999999999E-2</v>
      </c>
      <c r="V91" s="11">
        <v>7.0000000000000001E-3</v>
      </c>
      <c r="W91" s="10">
        <v>7.0000000000000007E-2</v>
      </c>
      <c r="X91" s="14"/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</row>
    <row r="92" spans="1:31" s="10" customFormat="1" x14ac:dyDescent="0.15">
      <c r="A92" s="10" t="s">
        <v>215</v>
      </c>
      <c r="B92" s="10">
        <f t="shared" si="1"/>
        <v>58.536999999999999</v>
      </c>
      <c r="C92" s="10">
        <v>0.06</v>
      </c>
      <c r="D92" s="10">
        <v>18</v>
      </c>
      <c r="E92" s="10">
        <v>10</v>
      </c>
      <c r="F92" s="10">
        <v>0</v>
      </c>
      <c r="G92" s="10">
        <v>9</v>
      </c>
      <c r="H92" s="10">
        <v>1.4</v>
      </c>
      <c r="I92" s="10">
        <v>3</v>
      </c>
      <c r="J92" s="10">
        <v>0</v>
      </c>
      <c r="L92" s="10">
        <v>0</v>
      </c>
      <c r="M92" s="10">
        <v>0</v>
      </c>
      <c r="N92" s="11"/>
      <c r="O92" s="10">
        <v>0</v>
      </c>
      <c r="P92" s="11">
        <v>3.0000000000000001E-3</v>
      </c>
      <c r="Q92" s="11">
        <v>0</v>
      </c>
      <c r="R92" s="11"/>
      <c r="S92" s="10">
        <v>0</v>
      </c>
      <c r="T92" s="10">
        <v>0</v>
      </c>
      <c r="U92" s="11">
        <v>0</v>
      </c>
      <c r="V92" s="11">
        <v>0</v>
      </c>
      <c r="W92" s="10">
        <v>0</v>
      </c>
      <c r="X92" s="14"/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</row>
    <row r="93" spans="1:31" s="10" customFormat="1" x14ac:dyDescent="0.15">
      <c r="A93" s="10" t="s">
        <v>215</v>
      </c>
      <c r="B93" s="10">
        <f t="shared" si="1"/>
        <v>45.47</v>
      </c>
      <c r="C93" s="10">
        <v>0.12</v>
      </c>
      <c r="D93" s="10">
        <v>20</v>
      </c>
      <c r="E93" s="10">
        <v>12</v>
      </c>
      <c r="F93" s="10">
        <v>0</v>
      </c>
      <c r="G93" s="10">
        <v>10.5</v>
      </c>
      <c r="H93" s="10">
        <v>1.8</v>
      </c>
      <c r="I93" s="10">
        <v>3.5</v>
      </c>
      <c r="J93" s="10">
        <v>5</v>
      </c>
      <c r="L93" s="10">
        <v>0</v>
      </c>
      <c r="M93" s="10">
        <v>0</v>
      </c>
      <c r="N93" s="11"/>
      <c r="O93" s="10">
        <v>0</v>
      </c>
      <c r="P93" s="11">
        <v>0.01</v>
      </c>
      <c r="Q93" s="11">
        <v>7.0000000000000007E-2</v>
      </c>
      <c r="R93" s="11"/>
      <c r="S93" s="10">
        <v>0.5</v>
      </c>
      <c r="T93" s="10">
        <v>0.5</v>
      </c>
      <c r="U93" s="11">
        <v>1.4999999999999999E-2</v>
      </c>
      <c r="V93" s="11">
        <v>1.4999999999999999E-2</v>
      </c>
      <c r="W93" s="10">
        <v>0.5</v>
      </c>
      <c r="X93" s="14"/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</row>
    <row r="94" spans="1:31" s="10" customFormat="1" x14ac:dyDescent="0.15">
      <c r="A94" s="10" t="s">
        <v>216</v>
      </c>
      <c r="B94" s="10">
        <f t="shared" si="1"/>
        <v>77.650000000000006</v>
      </c>
      <c r="C94" s="10">
        <v>0</v>
      </c>
      <c r="D94" s="10">
        <v>14</v>
      </c>
      <c r="E94" s="10">
        <v>0</v>
      </c>
      <c r="F94" s="10">
        <v>0</v>
      </c>
      <c r="G94" s="10">
        <v>0</v>
      </c>
      <c r="H94" s="10">
        <v>0.4</v>
      </c>
      <c r="I94" s="10">
        <v>2.25</v>
      </c>
      <c r="J94" s="10">
        <v>5</v>
      </c>
      <c r="K94" s="10">
        <v>0.7</v>
      </c>
      <c r="N94" s="11"/>
      <c r="P94" s="11"/>
      <c r="Q94" s="11"/>
      <c r="R94" s="11"/>
      <c r="S94" s="10">
        <v>0</v>
      </c>
      <c r="T94" s="10">
        <v>0</v>
      </c>
      <c r="U94" s="11">
        <v>0</v>
      </c>
      <c r="V94" s="11">
        <v>0</v>
      </c>
      <c r="W94" s="10">
        <v>0</v>
      </c>
      <c r="X94" s="14"/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</row>
    <row r="95" spans="1:31" s="10" customFormat="1" x14ac:dyDescent="0.15">
      <c r="A95" s="10" t="s">
        <v>216</v>
      </c>
      <c r="B95" s="10">
        <f t="shared" si="1"/>
        <v>65.944999999999993</v>
      </c>
      <c r="C95" s="10">
        <v>0.08</v>
      </c>
      <c r="D95" s="10">
        <v>17</v>
      </c>
      <c r="E95" s="10">
        <v>1</v>
      </c>
      <c r="F95" s="10">
        <v>0</v>
      </c>
      <c r="G95" s="10">
        <v>0</v>
      </c>
      <c r="H95" s="10">
        <v>1</v>
      </c>
      <c r="I95" s="10">
        <v>2.75</v>
      </c>
      <c r="J95" s="10">
        <v>9</v>
      </c>
      <c r="K95" s="10">
        <v>1.2</v>
      </c>
      <c r="N95" s="11"/>
      <c r="P95" s="11"/>
      <c r="Q95" s="11"/>
      <c r="R95" s="11"/>
      <c r="S95" s="10">
        <v>0.5</v>
      </c>
      <c r="T95" s="10">
        <v>1</v>
      </c>
      <c r="U95" s="11">
        <v>1.4999999999999999E-2</v>
      </c>
      <c r="V95" s="11">
        <v>0.01</v>
      </c>
      <c r="W95" s="10">
        <v>0.5</v>
      </c>
      <c r="X95" s="14"/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</row>
    <row r="96" spans="1:31" s="10" customFormat="1" x14ac:dyDescent="0.15">
      <c r="A96" s="10" t="s">
        <v>217</v>
      </c>
      <c r="B96" s="10">
        <f t="shared" si="1"/>
        <v>54.160000000000004</v>
      </c>
      <c r="C96" s="10">
        <v>0.04</v>
      </c>
      <c r="D96" s="10">
        <v>19</v>
      </c>
      <c r="E96" s="10">
        <v>19</v>
      </c>
      <c r="F96" s="10">
        <v>0</v>
      </c>
      <c r="G96" s="10">
        <v>5.6</v>
      </c>
      <c r="H96" s="10">
        <v>0.3</v>
      </c>
      <c r="I96" s="10">
        <v>1.9</v>
      </c>
      <c r="J96" s="10">
        <v>0</v>
      </c>
      <c r="N96" s="11"/>
      <c r="P96" s="11">
        <v>0</v>
      </c>
      <c r="Q96" s="11"/>
      <c r="R96" s="11"/>
      <c r="S96" s="10">
        <v>0</v>
      </c>
      <c r="T96" s="10">
        <v>0</v>
      </c>
      <c r="U96" s="11">
        <v>0</v>
      </c>
      <c r="V96" s="11">
        <v>0</v>
      </c>
      <c r="W96" s="10">
        <v>0</v>
      </c>
      <c r="X96" s="14"/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</row>
    <row r="97" spans="1:31" s="10" customFormat="1" x14ac:dyDescent="0.15">
      <c r="A97" s="10" t="s">
        <v>217</v>
      </c>
      <c r="B97" s="10">
        <f t="shared" si="1"/>
        <v>46.892999999999994</v>
      </c>
      <c r="C97" s="10">
        <v>0.08</v>
      </c>
      <c r="D97" s="10">
        <v>21</v>
      </c>
      <c r="E97" s="10">
        <v>21</v>
      </c>
      <c r="F97" s="10">
        <v>0</v>
      </c>
      <c r="G97" s="10">
        <v>6.1</v>
      </c>
      <c r="H97" s="10">
        <v>0.6</v>
      </c>
      <c r="I97" s="10">
        <v>2.4</v>
      </c>
      <c r="J97" s="10">
        <v>0.7</v>
      </c>
      <c r="N97" s="11"/>
      <c r="P97" s="11">
        <v>5.0000000000000001E-3</v>
      </c>
      <c r="Q97" s="11"/>
      <c r="R97" s="11"/>
      <c r="S97" s="10">
        <v>0.4</v>
      </c>
      <c r="T97" s="10">
        <v>0.6</v>
      </c>
      <c r="U97" s="11">
        <v>1.4999999999999999E-2</v>
      </c>
      <c r="V97" s="11">
        <v>7.0000000000000001E-3</v>
      </c>
      <c r="W97" s="10">
        <v>0.2</v>
      </c>
      <c r="X97" s="14"/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</row>
    <row r="98" spans="1:31" s="10" customFormat="1" x14ac:dyDescent="0.15">
      <c r="A98" s="10" t="s">
        <v>218</v>
      </c>
      <c r="B98" s="10">
        <v>50</v>
      </c>
      <c r="C98" s="10">
        <v>0</v>
      </c>
      <c r="D98" s="10">
        <v>17</v>
      </c>
      <c r="E98" s="10">
        <v>0</v>
      </c>
      <c r="F98" s="10">
        <v>0</v>
      </c>
      <c r="G98" s="10">
        <v>2.8</v>
      </c>
      <c r="H98" s="10">
        <v>0.2</v>
      </c>
      <c r="I98" s="10">
        <v>0.65</v>
      </c>
      <c r="J98" s="10">
        <f t="shared" ref="J98:J99" si="2">100-SUM(B98:I98)-SUM(K98:X98)</f>
        <v>24.599999999999994</v>
      </c>
      <c r="K98" s="10">
        <v>4.75</v>
      </c>
      <c r="N98" s="11">
        <v>0</v>
      </c>
      <c r="P98" s="11">
        <v>0</v>
      </c>
      <c r="Q98" s="11"/>
      <c r="R98" s="11"/>
      <c r="S98" s="10">
        <v>0</v>
      </c>
      <c r="T98" s="10">
        <v>0</v>
      </c>
      <c r="U98" s="11">
        <v>0</v>
      </c>
      <c r="V98" s="11">
        <v>0</v>
      </c>
      <c r="W98" s="10">
        <v>0</v>
      </c>
      <c r="X98" s="14"/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</row>
    <row r="99" spans="1:31" s="10" customFormat="1" x14ac:dyDescent="0.15">
      <c r="A99" s="10" t="s">
        <v>218</v>
      </c>
      <c r="B99" s="10">
        <v>55</v>
      </c>
      <c r="C99" s="10">
        <v>0.08</v>
      </c>
      <c r="D99" s="10">
        <v>21</v>
      </c>
      <c r="E99" s="10">
        <v>1</v>
      </c>
      <c r="F99" s="10">
        <v>0</v>
      </c>
      <c r="G99" s="10">
        <v>3.3</v>
      </c>
      <c r="H99" s="10">
        <v>0.8</v>
      </c>
      <c r="I99" s="10">
        <v>1.1499999999999999</v>
      </c>
      <c r="J99" s="10">
        <f t="shared" si="2"/>
        <v>11.124000000000002</v>
      </c>
      <c r="K99" s="10">
        <v>5.5</v>
      </c>
      <c r="N99" s="11">
        <v>0.01</v>
      </c>
      <c r="P99" s="11">
        <v>6.0000000000000001E-3</v>
      </c>
      <c r="Q99" s="11"/>
      <c r="R99" s="11"/>
      <c r="S99" s="10">
        <v>0.35</v>
      </c>
      <c r="T99" s="10">
        <v>0.35</v>
      </c>
      <c r="U99" s="11">
        <v>1.4999999999999999E-2</v>
      </c>
      <c r="V99" s="11">
        <v>1.4999999999999999E-2</v>
      </c>
      <c r="W99" s="10">
        <v>0.3</v>
      </c>
      <c r="X99" s="14"/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</row>
    <row r="100" spans="1:31" s="10" customFormat="1" x14ac:dyDescent="0.15">
      <c r="A100" s="10" t="s">
        <v>219</v>
      </c>
      <c r="B100" s="10">
        <f t="shared" ref="B100:B123" si="3">100-SUM(C100:Y100)</f>
        <v>64.8</v>
      </c>
      <c r="C100" s="10">
        <v>0</v>
      </c>
      <c r="D100" s="10">
        <v>19</v>
      </c>
      <c r="E100" s="10">
        <v>0</v>
      </c>
      <c r="F100" s="10">
        <v>9</v>
      </c>
      <c r="G100" s="10">
        <v>4</v>
      </c>
      <c r="H100" s="10">
        <v>2.1</v>
      </c>
      <c r="I100" s="10">
        <v>1.1000000000000001</v>
      </c>
      <c r="J100" s="10">
        <v>0</v>
      </c>
      <c r="N100" s="11">
        <v>0</v>
      </c>
      <c r="P100" s="11">
        <v>0</v>
      </c>
      <c r="Q100" s="11"/>
      <c r="R100" s="11"/>
      <c r="S100" s="10">
        <v>0</v>
      </c>
      <c r="T100" s="10">
        <v>0</v>
      </c>
      <c r="U100" s="11">
        <v>0</v>
      </c>
      <c r="V100" s="11">
        <v>0</v>
      </c>
      <c r="W100" s="10">
        <v>0</v>
      </c>
      <c r="X100" s="14"/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</row>
    <row r="101" spans="1:31" s="10" customFormat="1" x14ac:dyDescent="0.15">
      <c r="A101" s="10" t="s">
        <v>219</v>
      </c>
      <c r="B101" s="10">
        <f t="shared" si="3"/>
        <v>52.491999999999997</v>
      </c>
      <c r="C101" s="10">
        <v>0.1</v>
      </c>
      <c r="D101" s="10">
        <v>21</v>
      </c>
      <c r="E101" s="10">
        <v>0</v>
      </c>
      <c r="F101" s="10">
        <v>11</v>
      </c>
      <c r="G101" s="10">
        <v>6</v>
      </c>
      <c r="H101" s="10">
        <v>2.6</v>
      </c>
      <c r="I101" s="10">
        <v>1.6</v>
      </c>
      <c r="J101" s="10">
        <v>4</v>
      </c>
      <c r="N101" s="11">
        <v>0.05</v>
      </c>
      <c r="P101" s="11">
        <v>8.0000000000000002E-3</v>
      </c>
      <c r="Q101" s="11"/>
      <c r="R101" s="11"/>
      <c r="S101" s="10">
        <v>0.55000000000000004</v>
      </c>
      <c r="T101" s="10">
        <v>0.5</v>
      </c>
      <c r="U101" s="11">
        <v>1.4999999999999999E-2</v>
      </c>
      <c r="V101" s="11">
        <v>1.4999999999999999E-2</v>
      </c>
      <c r="W101" s="10">
        <v>7.0000000000000007E-2</v>
      </c>
      <c r="X101" s="14"/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</row>
    <row r="102" spans="1:31" s="10" customFormat="1" x14ac:dyDescent="0.15">
      <c r="A102" s="10" t="s">
        <v>220</v>
      </c>
      <c r="B102" s="10">
        <f t="shared" si="3"/>
        <v>71.8</v>
      </c>
      <c r="C102" s="10">
        <v>0</v>
      </c>
      <c r="D102" s="10">
        <v>17</v>
      </c>
      <c r="E102" s="10">
        <v>0</v>
      </c>
      <c r="F102" s="10">
        <v>4</v>
      </c>
      <c r="G102" s="10">
        <v>4</v>
      </c>
      <c r="H102" s="10">
        <v>1</v>
      </c>
      <c r="I102" s="10">
        <v>2.2000000000000002</v>
      </c>
      <c r="J102" s="10">
        <v>0</v>
      </c>
      <c r="N102" s="11"/>
      <c r="P102" s="11">
        <v>0</v>
      </c>
      <c r="Q102" s="11"/>
      <c r="R102" s="11">
        <v>0</v>
      </c>
      <c r="S102" s="10">
        <v>0</v>
      </c>
      <c r="T102" s="10">
        <v>0</v>
      </c>
      <c r="U102" s="11">
        <v>0</v>
      </c>
      <c r="V102" s="11">
        <v>0</v>
      </c>
      <c r="X102" s="14"/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</row>
    <row r="103" spans="1:31" s="10" customFormat="1" x14ac:dyDescent="0.15">
      <c r="A103" s="10" t="s">
        <v>220</v>
      </c>
      <c r="B103" s="10">
        <f t="shared" si="3"/>
        <v>60.475000000000009</v>
      </c>
      <c r="C103" s="10">
        <v>0.08</v>
      </c>
      <c r="D103" s="10">
        <v>20</v>
      </c>
      <c r="E103" s="10">
        <v>0</v>
      </c>
      <c r="F103" s="10">
        <v>5</v>
      </c>
      <c r="G103" s="10">
        <v>5</v>
      </c>
      <c r="H103" s="10">
        <v>1.5</v>
      </c>
      <c r="I103" s="10">
        <v>2.8</v>
      </c>
      <c r="J103" s="10">
        <v>4</v>
      </c>
      <c r="N103" s="11"/>
      <c r="P103" s="11">
        <v>0.01</v>
      </c>
      <c r="Q103" s="11"/>
      <c r="R103" s="11">
        <v>0.01</v>
      </c>
      <c r="S103" s="10">
        <v>0.6</v>
      </c>
      <c r="T103" s="10">
        <v>0.5</v>
      </c>
      <c r="U103" s="11">
        <v>1.4999999999999999E-2</v>
      </c>
      <c r="V103" s="11">
        <v>0.01</v>
      </c>
      <c r="X103" s="14"/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</row>
    <row r="104" spans="1:31" s="10" customFormat="1" x14ac:dyDescent="0.15">
      <c r="A104" s="10" t="s">
        <v>221</v>
      </c>
      <c r="B104" s="10">
        <f t="shared" si="3"/>
        <v>60.65</v>
      </c>
      <c r="C104" s="10">
        <v>0</v>
      </c>
      <c r="D104" s="10">
        <v>9</v>
      </c>
      <c r="E104" s="10">
        <v>14</v>
      </c>
      <c r="F104" s="10">
        <v>5</v>
      </c>
      <c r="G104" s="10">
        <v>5</v>
      </c>
      <c r="H104" s="10">
        <v>3.9</v>
      </c>
      <c r="I104" s="10">
        <v>2.2000000000000002</v>
      </c>
      <c r="J104" s="10">
        <v>0</v>
      </c>
      <c r="N104" s="11">
        <v>0</v>
      </c>
      <c r="O104" s="10">
        <v>0.25</v>
      </c>
      <c r="P104" s="11">
        <v>0</v>
      </c>
      <c r="Q104" s="11"/>
      <c r="R104" s="11">
        <v>0</v>
      </c>
      <c r="S104" s="10">
        <v>0</v>
      </c>
      <c r="T104" s="10">
        <v>0</v>
      </c>
      <c r="U104" s="11">
        <v>0</v>
      </c>
      <c r="V104" s="11">
        <v>0</v>
      </c>
      <c r="W104" s="10">
        <v>0</v>
      </c>
      <c r="X104" s="14"/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</row>
    <row r="105" spans="1:31" s="10" customFormat="1" x14ac:dyDescent="0.15">
      <c r="A105" s="10" t="s">
        <v>221</v>
      </c>
      <c r="B105" s="10">
        <f t="shared" si="3"/>
        <v>46.426000000000002</v>
      </c>
      <c r="C105" s="10">
        <v>0.08</v>
      </c>
      <c r="D105" s="10">
        <v>12</v>
      </c>
      <c r="E105" s="10">
        <v>15.5</v>
      </c>
      <c r="F105" s="10">
        <v>6.5</v>
      </c>
      <c r="G105" s="10">
        <v>7</v>
      </c>
      <c r="H105" s="10">
        <v>4.8</v>
      </c>
      <c r="I105" s="10">
        <v>2.9</v>
      </c>
      <c r="J105" s="10">
        <v>3</v>
      </c>
      <c r="N105" s="11">
        <v>0.01</v>
      </c>
      <c r="O105" s="10">
        <v>0.8</v>
      </c>
      <c r="P105" s="11">
        <v>0.02</v>
      </c>
      <c r="Q105" s="11"/>
      <c r="R105" s="11">
        <v>0.02</v>
      </c>
      <c r="S105" s="10">
        <v>0.35</v>
      </c>
      <c r="T105" s="10">
        <v>0.5</v>
      </c>
      <c r="U105" s="11">
        <v>1.4999999999999999E-2</v>
      </c>
      <c r="V105" s="11">
        <v>8.9999999999999993E-3</v>
      </c>
      <c r="W105" s="10">
        <v>7.0000000000000007E-2</v>
      </c>
      <c r="X105" s="14"/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</row>
    <row r="106" spans="1:31" s="10" customFormat="1" x14ac:dyDescent="0.15">
      <c r="A106" s="10" t="s">
        <v>222</v>
      </c>
      <c r="B106" s="10">
        <f t="shared" si="3"/>
        <v>75.300000000000011</v>
      </c>
      <c r="C106" s="10">
        <v>0.04</v>
      </c>
      <c r="D106" s="10">
        <v>13</v>
      </c>
      <c r="E106" s="10">
        <v>0</v>
      </c>
      <c r="F106" s="10">
        <v>5</v>
      </c>
      <c r="G106" s="10">
        <v>2.5</v>
      </c>
      <c r="H106" s="10">
        <v>2.4</v>
      </c>
      <c r="I106" s="10">
        <v>1.7</v>
      </c>
      <c r="J106" s="10">
        <v>0</v>
      </c>
      <c r="N106" s="11">
        <v>0</v>
      </c>
      <c r="O106" s="10">
        <v>0.02</v>
      </c>
      <c r="P106" s="11">
        <v>0.02</v>
      </c>
      <c r="Q106" s="11"/>
      <c r="R106" s="11">
        <v>0.02</v>
      </c>
      <c r="S106" s="10">
        <v>0</v>
      </c>
      <c r="T106" s="10">
        <v>0</v>
      </c>
      <c r="U106" s="11">
        <v>0</v>
      </c>
      <c r="V106" s="11">
        <v>0</v>
      </c>
      <c r="W106" s="10">
        <v>0</v>
      </c>
      <c r="X106" s="14"/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</row>
    <row r="107" spans="1:31" s="10" customFormat="1" x14ac:dyDescent="0.15">
      <c r="A107" s="10" t="s">
        <v>222</v>
      </c>
      <c r="B107" s="10">
        <f t="shared" si="3"/>
        <v>61.360999999999983</v>
      </c>
      <c r="C107" s="10">
        <v>0.1</v>
      </c>
      <c r="D107" s="10">
        <v>16</v>
      </c>
      <c r="E107" s="10">
        <v>0</v>
      </c>
      <c r="F107" s="10">
        <v>7</v>
      </c>
      <c r="G107" s="10">
        <v>4</v>
      </c>
      <c r="H107" s="10">
        <v>2.9</v>
      </c>
      <c r="I107" s="10">
        <v>2.2000000000000002</v>
      </c>
      <c r="J107" s="10">
        <v>5</v>
      </c>
      <c r="N107" s="11">
        <v>5.0000000000000001E-3</v>
      </c>
      <c r="O107" s="10">
        <v>0.2</v>
      </c>
      <c r="P107" s="11">
        <v>0.02</v>
      </c>
      <c r="Q107" s="11"/>
      <c r="R107" s="11">
        <v>0.02</v>
      </c>
      <c r="S107" s="10">
        <v>0.6</v>
      </c>
      <c r="T107" s="10">
        <v>0.5</v>
      </c>
      <c r="U107" s="11">
        <v>1.4999999999999999E-2</v>
      </c>
      <c r="V107" s="11">
        <v>8.9999999999999993E-3</v>
      </c>
      <c r="W107" s="10">
        <v>7.0000000000000007E-2</v>
      </c>
      <c r="X107" s="14"/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</row>
    <row r="108" spans="1:31" s="10" customFormat="1" x14ac:dyDescent="0.15">
      <c r="A108" s="10" t="s">
        <v>223</v>
      </c>
      <c r="B108" s="10">
        <f t="shared" si="3"/>
        <v>58.497</v>
      </c>
      <c r="C108" s="10">
        <v>0</v>
      </c>
      <c r="D108" s="10">
        <v>18</v>
      </c>
      <c r="E108" s="10">
        <v>15</v>
      </c>
      <c r="F108" s="10">
        <v>0</v>
      </c>
      <c r="G108" s="10">
        <v>3</v>
      </c>
      <c r="H108" s="10">
        <v>2.75</v>
      </c>
      <c r="I108" s="10">
        <v>2.75</v>
      </c>
      <c r="J108" s="10">
        <v>0</v>
      </c>
      <c r="N108" s="11"/>
      <c r="P108" s="11">
        <v>3.0000000000000001E-3</v>
      </c>
      <c r="Q108" s="11">
        <v>0</v>
      </c>
      <c r="R108" s="11"/>
      <c r="S108" s="10">
        <v>0</v>
      </c>
      <c r="T108" s="10">
        <v>0</v>
      </c>
      <c r="U108" s="11">
        <v>0</v>
      </c>
      <c r="V108" s="11">
        <v>0</v>
      </c>
      <c r="W108" s="10">
        <v>0</v>
      </c>
      <c r="X108" s="14"/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</row>
    <row r="109" spans="1:31" s="10" customFormat="1" x14ac:dyDescent="0.15">
      <c r="A109" s="10" t="s">
        <v>223</v>
      </c>
      <c r="B109" s="10">
        <f t="shared" si="3"/>
        <v>42.681999999999988</v>
      </c>
      <c r="C109" s="10">
        <v>0.12</v>
      </c>
      <c r="D109" s="10">
        <v>20</v>
      </c>
      <c r="E109" s="10">
        <v>20</v>
      </c>
      <c r="F109" s="10">
        <v>0</v>
      </c>
      <c r="G109" s="10">
        <v>5</v>
      </c>
      <c r="H109" s="10">
        <v>3.25</v>
      </c>
      <c r="I109" s="10">
        <v>3.25</v>
      </c>
      <c r="J109" s="10">
        <v>4</v>
      </c>
      <c r="N109" s="11"/>
      <c r="P109" s="11">
        <v>8.0000000000000002E-3</v>
      </c>
      <c r="Q109" s="11">
        <v>0.06</v>
      </c>
      <c r="R109" s="11"/>
      <c r="S109" s="10">
        <v>0.75</v>
      </c>
      <c r="T109" s="10">
        <v>0.75</v>
      </c>
      <c r="U109" s="11">
        <v>1.4999999999999999E-2</v>
      </c>
      <c r="V109" s="11">
        <v>1.4999999999999999E-2</v>
      </c>
      <c r="W109" s="10">
        <v>0.1</v>
      </c>
      <c r="X109" s="14"/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</row>
    <row r="110" spans="1:31" s="10" customFormat="1" x14ac:dyDescent="0.15">
      <c r="A110" s="10" t="s">
        <v>224</v>
      </c>
      <c r="B110" s="10">
        <f t="shared" si="3"/>
        <v>58.3</v>
      </c>
      <c r="C110" s="10">
        <v>0</v>
      </c>
      <c r="D110" s="10">
        <v>18</v>
      </c>
      <c r="E110" s="10">
        <v>10</v>
      </c>
      <c r="F110" s="10">
        <v>2</v>
      </c>
      <c r="G110" s="10">
        <v>7</v>
      </c>
      <c r="H110" s="10">
        <v>1.5</v>
      </c>
      <c r="I110" s="10">
        <v>3.2</v>
      </c>
      <c r="J110" s="10">
        <v>0</v>
      </c>
      <c r="L110" s="10">
        <v>0</v>
      </c>
      <c r="N110" s="11">
        <v>0</v>
      </c>
      <c r="P110" s="11">
        <v>0</v>
      </c>
      <c r="Q110" s="11"/>
      <c r="R110" s="11"/>
      <c r="S110" s="10">
        <v>0</v>
      </c>
      <c r="T110" s="10">
        <v>0</v>
      </c>
      <c r="U110" s="11">
        <v>0</v>
      </c>
      <c r="V110" s="11">
        <v>0</v>
      </c>
      <c r="X110" s="14"/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</row>
    <row r="111" spans="1:31" s="10" customFormat="1" x14ac:dyDescent="0.15">
      <c r="A111" s="10" t="s">
        <v>224</v>
      </c>
      <c r="B111" s="10">
        <f t="shared" si="3"/>
        <v>44.024999999999999</v>
      </c>
      <c r="C111" s="10">
        <v>0.08</v>
      </c>
      <c r="D111" s="10">
        <v>20</v>
      </c>
      <c r="E111" s="10">
        <v>12</v>
      </c>
      <c r="F111" s="10">
        <v>4</v>
      </c>
      <c r="G111" s="10">
        <v>9</v>
      </c>
      <c r="H111" s="10">
        <v>1.7</v>
      </c>
      <c r="I111" s="10">
        <v>3.54</v>
      </c>
      <c r="J111" s="10">
        <v>5</v>
      </c>
      <c r="L111" s="10">
        <v>1.4999999999999999E-2</v>
      </c>
      <c r="N111" s="11">
        <v>1.4999999999999999E-2</v>
      </c>
      <c r="P111" s="11">
        <v>5.0000000000000001E-3</v>
      </c>
      <c r="Q111" s="11"/>
      <c r="R111" s="11"/>
      <c r="S111" s="10">
        <v>0.5</v>
      </c>
      <c r="T111" s="10">
        <v>0.1</v>
      </c>
      <c r="U111" s="11">
        <v>0.01</v>
      </c>
      <c r="V111" s="11">
        <v>0.01</v>
      </c>
      <c r="X111" s="14"/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</row>
    <row r="112" spans="1:31" s="10" customFormat="1" x14ac:dyDescent="0.15">
      <c r="A112" s="10" t="s">
        <v>225</v>
      </c>
      <c r="B112" s="10">
        <f t="shared" si="3"/>
        <v>59.900000000000006</v>
      </c>
      <c r="C112" s="10">
        <v>0</v>
      </c>
      <c r="D112" s="10">
        <v>32</v>
      </c>
      <c r="E112" s="10">
        <v>0</v>
      </c>
      <c r="F112" s="10">
        <v>4.3</v>
      </c>
      <c r="G112" s="10">
        <v>2.2999999999999998</v>
      </c>
      <c r="H112" s="10">
        <v>0.5</v>
      </c>
      <c r="I112" s="10">
        <v>0.5</v>
      </c>
      <c r="J112" s="10">
        <v>0</v>
      </c>
      <c r="K112" s="10">
        <v>0.5</v>
      </c>
      <c r="N112" s="11"/>
      <c r="P112" s="11">
        <v>0</v>
      </c>
      <c r="Q112" s="11"/>
      <c r="R112" s="11">
        <v>0</v>
      </c>
      <c r="S112" s="10">
        <v>0</v>
      </c>
      <c r="T112" s="10">
        <v>0</v>
      </c>
      <c r="U112" s="11">
        <v>0</v>
      </c>
      <c r="V112" s="11">
        <v>0</v>
      </c>
      <c r="X112" s="14"/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</row>
    <row r="113" spans="1:31" s="10" customFormat="1" x14ac:dyDescent="0.15">
      <c r="A113" s="10" t="s">
        <v>225</v>
      </c>
      <c r="B113" s="10">
        <f t="shared" si="3"/>
        <v>48.036999999999999</v>
      </c>
      <c r="C113" s="10">
        <v>0.1</v>
      </c>
      <c r="D113" s="10">
        <v>35</v>
      </c>
      <c r="E113" s="10">
        <v>0</v>
      </c>
      <c r="F113" s="10">
        <v>5.3</v>
      </c>
      <c r="G113" s="10">
        <v>3.3</v>
      </c>
      <c r="H113" s="10">
        <v>1.1000000000000001</v>
      </c>
      <c r="I113" s="10">
        <v>1.1000000000000001</v>
      </c>
      <c r="J113" s="10">
        <v>4</v>
      </c>
      <c r="K113" s="10">
        <v>1.1000000000000001</v>
      </c>
      <c r="N113" s="11"/>
      <c r="P113" s="11">
        <v>8.0000000000000002E-3</v>
      </c>
      <c r="Q113" s="11"/>
      <c r="R113" s="11">
        <v>0.03</v>
      </c>
      <c r="S113" s="10">
        <v>0.4</v>
      </c>
      <c r="T113" s="10">
        <v>0.5</v>
      </c>
      <c r="U113" s="11">
        <v>1.4999999999999999E-2</v>
      </c>
      <c r="V113" s="11">
        <v>0.01</v>
      </c>
      <c r="X113" s="14"/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</row>
    <row r="114" spans="1:31" s="10" customFormat="1" x14ac:dyDescent="0.15">
      <c r="A114" s="10" t="s">
        <v>226</v>
      </c>
      <c r="B114" s="10">
        <f t="shared" si="3"/>
        <v>78.75</v>
      </c>
      <c r="C114" s="10">
        <v>0</v>
      </c>
      <c r="D114" s="10">
        <v>13</v>
      </c>
      <c r="E114" s="10">
        <v>0</v>
      </c>
      <c r="F114" s="10">
        <v>0</v>
      </c>
      <c r="G114" s="10">
        <v>2.8</v>
      </c>
      <c r="H114" s="10">
        <v>1.3</v>
      </c>
      <c r="I114" s="10">
        <v>2.35</v>
      </c>
      <c r="J114" s="10">
        <v>0</v>
      </c>
      <c r="K114" s="10">
        <v>1.8</v>
      </c>
      <c r="N114" s="11">
        <v>0</v>
      </c>
      <c r="P114" s="11">
        <v>0</v>
      </c>
      <c r="Q114" s="11">
        <v>0</v>
      </c>
      <c r="R114" s="11">
        <v>0</v>
      </c>
      <c r="S114" s="10">
        <v>0</v>
      </c>
      <c r="T114" s="10">
        <v>0</v>
      </c>
      <c r="U114" s="11">
        <v>0</v>
      </c>
      <c r="V114" s="11">
        <v>0</v>
      </c>
      <c r="W114" s="10">
        <v>0</v>
      </c>
      <c r="X114" s="14"/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</row>
    <row r="115" spans="1:31" s="10" customFormat="1" x14ac:dyDescent="0.15">
      <c r="A115" s="10" t="s">
        <v>226</v>
      </c>
      <c r="B115" s="10">
        <f t="shared" si="3"/>
        <v>70.91</v>
      </c>
      <c r="C115" s="10">
        <v>0.08</v>
      </c>
      <c r="D115" s="10">
        <v>16</v>
      </c>
      <c r="E115" s="10">
        <v>0</v>
      </c>
      <c r="F115" s="10">
        <v>0</v>
      </c>
      <c r="G115" s="10">
        <v>3.2</v>
      </c>
      <c r="H115" s="10">
        <v>1.7</v>
      </c>
      <c r="I115" s="10">
        <v>2.75</v>
      </c>
      <c r="J115" s="10">
        <v>2</v>
      </c>
      <c r="K115" s="10">
        <v>2.2000000000000002</v>
      </c>
      <c r="N115" s="11">
        <v>8.0000000000000002E-3</v>
      </c>
      <c r="P115" s="11">
        <v>5.0000000000000001E-3</v>
      </c>
      <c r="Q115" s="11">
        <v>0.05</v>
      </c>
      <c r="R115" s="11">
        <v>5.0000000000000001E-3</v>
      </c>
      <c r="S115" s="10">
        <v>0.6</v>
      </c>
      <c r="T115" s="10">
        <v>0.4</v>
      </c>
      <c r="U115" s="11">
        <v>1.4999999999999999E-2</v>
      </c>
      <c r="V115" s="11">
        <v>7.0000000000000001E-3</v>
      </c>
      <c r="W115" s="10">
        <v>7.0000000000000007E-2</v>
      </c>
      <c r="X115" s="14"/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</row>
    <row r="116" spans="1:31" s="10" customFormat="1" x14ac:dyDescent="0.15">
      <c r="A116" s="10" t="s">
        <v>227</v>
      </c>
      <c r="B116" s="10">
        <f t="shared" si="3"/>
        <v>70.05</v>
      </c>
      <c r="C116" s="10">
        <v>0.05</v>
      </c>
      <c r="D116" s="10">
        <v>17.5</v>
      </c>
      <c r="E116" s="10">
        <v>0</v>
      </c>
      <c r="F116" s="10">
        <v>5.5</v>
      </c>
      <c r="G116" s="10">
        <v>4</v>
      </c>
      <c r="H116" s="10">
        <v>1.9</v>
      </c>
      <c r="I116" s="10">
        <v>1</v>
      </c>
      <c r="J116" s="10">
        <v>0</v>
      </c>
      <c r="N116" s="11"/>
      <c r="P116" s="11">
        <v>0</v>
      </c>
      <c r="Q116" s="11"/>
      <c r="R116" s="11">
        <v>0</v>
      </c>
      <c r="S116" s="10">
        <v>0</v>
      </c>
      <c r="T116" s="10">
        <v>0</v>
      </c>
      <c r="U116" s="11">
        <v>0</v>
      </c>
      <c r="V116" s="11">
        <v>0</v>
      </c>
      <c r="X116" s="14"/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</row>
    <row r="117" spans="1:31" s="10" customFormat="1" x14ac:dyDescent="0.15">
      <c r="A117" s="10" t="s">
        <v>227</v>
      </c>
      <c r="B117" s="10">
        <f t="shared" si="3"/>
        <v>57.231999999999999</v>
      </c>
      <c r="C117" s="10">
        <v>0.1</v>
      </c>
      <c r="D117" s="10">
        <v>20</v>
      </c>
      <c r="E117" s="10">
        <v>0.5</v>
      </c>
      <c r="F117" s="10">
        <v>7.5</v>
      </c>
      <c r="G117" s="10">
        <v>6</v>
      </c>
      <c r="H117" s="10">
        <v>2.2999999999999998</v>
      </c>
      <c r="I117" s="10">
        <v>1.4</v>
      </c>
      <c r="J117" s="10">
        <v>4</v>
      </c>
      <c r="N117" s="11"/>
      <c r="P117" s="11">
        <v>8.0000000000000002E-3</v>
      </c>
      <c r="Q117" s="11"/>
      <c r="R117" s="11">
        <v>0.03</v>
      </c>
      <c r="S117" s="10">
        <v>0.4</v>
      </c>
      <c r="T117" s="10">
        <v>0.5</v>
      </c>
      <c r="U117" s="11">
        <v>1.4999999999999999E-2</v>
      </c>
      <c r="V117" s="11">
        <v>1.4999999999999999E-2</v>
      </c>
      <c r="X117" s="14"/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</row>
    <row r="118" spans="1:31" s="10" customFormat="1" x14ac:dyDescent="0.15">
      <c r="A118" s="10" t="s">
        <v>228</v>
      </c>
      <c r="B118" s="10">
        <f t="shared" si="3"/>
        <v>59.99</v>
      </c>
      <c r="C118" s="10">
        <v>0</v>
      </c>
      <c r="D118" s="10">
        <v>16.5</v>
      </c>
      <c r="E118" s="10">
        <v>13.5</v>
      </c>
      <c r="F118" s="10">
        <v>1</v>
      </c>
      <c r="G118" s="10">
        <v>2.5</v>
      </c>
      <c r="H118" s="10">
        <v>2</v>
      </c>
      <c r="I118" s="10">
        <v>4.5</v>
      </c>
      <c r="J118" s="10">
        <v>0</v>
      </c>
      <c r="N118" s="11"/>
      <c r="P118" s="11">
        <v>0.01</v>
      </c>
      <c r="Q118" s="11">
        <v>0</v>
      </c>
      <c r="R118" s="11">
        <v>0</v>
      </c>
      <c r="S118" s="10">
        <v>0</v>
      </c>
      <c r="T118" s="10">
        <v>0</v>
      </c>
      <c r="U118" s="11">
        <v>0</v>
      </c>
      <c r="V118" s="11">
        <v>0</v>
      </c>
      <c r="W118" s="10">
        <v>0</v>
      </c>
      <c r="X118" s="14"/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</row>
    <row r="119" spans="1:31" s="10" customFormat="1" x14ac:dyDescent="0.15">
      <c r="A119" s="10" t="s">
        <v>228</v>
      </c>
      <c r="B119" s="10">
        <f t="shared" si="3"/>
        <v>48.864999999999995</v>
      </c>
      <c r="C119" s="10">
        <v>0.1</v>
      </c>
      <c r="D119" s="10">
        <v>19.5</v>
      </c>
      <c r="E119" s="10">
        <v>16</v>
      </c>
      <c r="F119" s="10">
        <v>2</v>
      </c>
      <c r="G119" s="10">
        <v>3.5</v>
      </c>
      <c r="H119" s="10">
        <v>3</v>
      </c>
      <c r="I119" s="10">
        <v>5.5</v>
      </c>
      <c r="J119" s="10">
        <v>1</v>
      </c>
      <c r="N119" s="11"/>
      <c r="P119" s="11">
        <v>0.03</v>
      </c>
      <c r="Q119" s="11">
        <v>0.06</v>
      </c>
      <c r="R119" s="11">
        <v>0.02</v>
      </c>
      <c r="S119" s="10">
        <v>0.15</v>
      </c>
      <c r="T119" s="10">
        <v>0.15</v>
      </c>
      <c r="U119" s="11">
        <v>1.4999999999999999E-2</v>
      </c>
      <c r="V119" s="11">
        <v>0.01</v>
      </c>
      <c r="W119" s="10">
        <v>0.1</v>
      </c>
      <c r="X119" s="14"/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</row>
    <row r="120" spans="1:31" s="10" customFormat="1" x14ac:dyDescent="0.15">
      <c r="A120" s="10" t="s">
        <v>229</v>
      </c>
      <c r="B120" s="10">
        <f t="shared" si="3"/>
        <v>62.496999999999993</v>
      </c>
      <c r="C120" s="10">
        <v>0.03</v>
      </c>
      <c r="D120" s="10">
        <v>18</v>
      </c>
      <c r="E120" s="10">
        <v>12</v>
      </c>
      <c r="F120" s="10">
        <v>0</v>
      </c>
      <c r="G120" s="10">
        <v>3.5</v>
      </c>
      <c r="H120" s="10">
        <v>1.2</v>
      </c>
      <c r="I120" s="10">
        <v>2.75</v>
      </c>
      <c r="J120" s="10">
        <v>0</v>
      </c>
      <c r="N120" s="11"/>
      <c r="P120" s="11">
        <v>3.0000000000000001E-3</v>
      </c>
      <c r="Q120" s="11">
        <v>0.02</v>
      </c>
      <c r="R120" s="11"/>
      <c r="S120" s="10">
        <v>0</v>
      </c>
      <c r="T120" s="10">
        <v>0</v>
      </c>
      <c r="U120" s="11">
        <v>0</v>
      </c>
      <c r="V120" s="11">
        <v>0</v>
      </c>
      <c r="W120" s="10">
        <v>0</v>
      </c>
      <c r="X120" s="14"/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</row>
    <row r="121" spans="1:31" s="10" customFormat="1" x14ac:dyDescent="0.15">
      <c r="A121" s="10" t="s">
        <v>229</v>
      </c>
      <c r="B121" s="10">
        <f t="shared" si="3"/>
        <v>51.489999999999995</v>
      </c>
      <c r="C121" s="10">
        <v>0.1</v>
      </c>
      <c r="D121" s="10">
        <v>21</v>
      </c>
      <c r="E121" s="10">
        <v>15</v>
      </c>
      <c r="F121" s="10">
        <v>0</v>
      </c>
      <c r="G121" s="10">
        <v>5</v>
      </c>
      <c r="H121" s="10">
        <v>1.6</v>
      </c>
      <c r="I121" s="10">
        <v>3.25</v>
      </c>
      <c r="J121" s="10">
        <v>2</v>
      </c>
      <c r="N121" s="11"/>
      <c r="P121" s="11">
        <v>0.1</v>
      </c>
      <c r="Q121" s="11">
        <v>0.08</v>
      </c>
      <c r="R121" s="11"/>
      <c r="S121" s="10">
        <v>0.15</v>
      </c>
      <c r="T121" s="10">
        <v>0.1</v>
      </c>
      <c r="U121" s="11">
        <v>1.4999999999999999E-2</v>
      </c>
      <c r="V121" s="11">
        <v>1.4999999999999999E-2</v>
      </c>
      <c r="W121" s="10">
        <v>0.1</v>
      </c>
      <c r="X121" s="14"/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</row>
    <row r="122" spans="1:31" s="10" customFormat="1" x14ac:dyDescent="0.15">
      <c r="A122" s="10" t="s">
        <v>230</v>
      </c>
      <c r="B122" s="10">
        <f t="shared" si="3"/>
        <v>66.25</v>
      </c>
      <c r="C122" s="10">
        <v>0.04</v>
      </c>
      <c r="D122" s="10">
        <v>13</v>
      </c>
      <c r="E122" s="10">
        <v>9</v>
      </c>
      <c r="F122" s="10">
        <v>0</v>
      </c>
      <c r="G122" s="10">
        <v>4.5</v>
      </c>
      <c r="H122" s="10">
        <v>2.4</v>
      </c>
      <c r="I122" s="10">
        <v>2.4</v>
      </c>
      <c r="J122" s="10">
        <v>0</v>
      </c>
      <c r="K122" s="10">
        <v>2.4</v>
      </c>
      <c r="L122" s="10">
        <v>0</v>
      </c>
      <c r="N122" s="11"/>
      <c r="P122" s="11">
        <v>0</v>
      </c>
      <c r="Q122" s="11"/>
      <c r="R122" s="11">
        <v>0.01</v>
      </c>
      <c r="S122" s="10">
        <v>0</v>
      </c>
      <c r="T122" s="10">
        <v>0</v>
      </c>
      <c r="U122" s="11">
        <v>0</v>
      </c>
      <c r="V122" s="11">
        <v>0</v>
      </c>
      <c r="X122" s="14"/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</row>
    <row r="123" spans="1:31" s="10" customFormat="1" x14ac:dyDescent="0.15">
      <c r="A123" s="10" t="s">
        <v>230</v>
      </c>
      <c r="B123" s="10">
        <f t="shared" si="3"/>
        <v>58.175000000000018</v>
      </c>
      <c r="C123" s="10">
        <v>0.08</v>
      </c>
      <c r="D123" s="10">
        <v>15</v>
      </c>
      <c r="E123" s="10">
        <v>11</v>
      </c>
      <c r="F123" s="10">
        <v>0</v>
      </c>
      <c r="G123" s="10">
        <v>5.5</v>
      </c>
      <c r="H123" s="10">
        <v>2.8</v>
      </c>
      <c r="I123" s="10">
        <v>2.8</v>
      </c>
      <c r="J123" s="10">
        <v>1</v>
      </c>
      <c r="K123" s="10">
        <v>2.8</v>
      </c>
      <c r="L123" s="10">
        <v>0.1</v>
      </c>
      <c r="N123" s="11"/>
      <c r="P123" s="11">
        <v>0.01</v>
      </c>
      <c r="Q123" s="11"/>
      <c r="R123" s="11">
        <v>0.01</v>
      </c>
      <c r="S123" s="10">
        <v>0.3</v>
      </c>
      <c r="T123" s="10">
        <v>0.4</v>
      </c>
      <c r="U123" s="11">
        <v>1.4999999999999999E-2</v>
      </c>
      <c r="V123" s="11">
        <v>0.01</v>
      </c>
      <c r="X123" s="14"/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</row>
    <row r="124" spans="1:31" s="10" customFormat="1" x14ac:dyDescent="0.15">
      <c r="A124" s="10" t="s">
        <v>231</v>
      </c>
      <c r="B124" s="10">
        <v>20</v>
      </c>
      <c r="C124" s="10">
        <v>0.05</v>
      </c>
      <c r="D124" s="10">
        <v>20</v>
      </c>
      <c r="E124" s="10">
        <f t="shared" ref="E124:E129" si="4">100-SUM(F124:AB124)-SUM(B124:D124)</f>
        <v>46.72</v>
      </c>
      <c r="F124" s="10">
        <v>13</v>
      </c>
      <c r="G124" s="10">
        <v>0</v>
      </c>
      <c r="H124" s="10">
        <v>0</v>
      </c>
      <c r="I124" s="10">
        <v>0</v>
      </c>
      <c r="J124" s="10">
        <v>0</v>
      </c>
      <c r="L124" s="10">
        <v>0.03</v>
      </c>
      <c r="N124" s="11"/>
      <c r="P124" s="11">
        <v>0</v>
      </c>
      <c r="Q124" s="11"/>
      <c r="R124" s="11"/>
      <c r="S124" s="10">
        <v>0.2</v>
      </c>
      <c r="T124" s="10">
        <v>0</v>
      </c>
      <c r="U124" s="11">
        <v>0</v>
      </c>
      <c r="V124" s="11">
        <v>0</v>
      </c>
      <c r="W124" s="10">
        <v>0</v>
      </c>
      <c r="X124" s="14"/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</row>
    <row r="125" spans="1:31" s="10" customFormat="1" x14ac:dyDescent="0.15">
      <c r="A125" s="10" t="s">
        <v>231</v>
      </c>
      <c r="B125" s="10">
        <v>24</v>
      </c>
      <c r="C125" s="10">
        <v>0.15</v>
      </c>
      <c r="D125" s="10">
        <v>24</v>
      </c>
      <c r="E125" s="10">
        <f t="shared" si="4"/>
        <v>30.859999999999992</v>
      </c>
      <c r="F125" s="10">
        <v>16</v>
      </c>
      <c r="G125" s="10">
        <v>0</v>
      </c>
      <c r="H125" s="10">
        <v>0</v>
      </c>
      <c r="I125" s="10">
        <v>0</v>
      </c>
      <c r="J125" s="10">
        <v>3</v>
      </c>
      <c r="L125" s="10">
        <v>0.12</v>
      </c>
      <c r="N125" s="11"/>
      <c r="P125" s="11">
        <v>1.4999999999999999E-2</v>
      </c>
      <c r="Q125" s="11"/>
      <c r="R125" s="11"/>
      <c r="S125" s="10">
        <v>0.5</v>
      </c>
      <c r="T125" s="10">
        <v>1.25</v>
      </c>
      <c r="U125" s="11">
        <v>0.02</v>
      </c>
      <c r="V125" s="11">
        <v>1.4999999999999999E-2</v>
      </c>
      <c r="W125" s="10">
        <v>7.0000000000000007E-2</v>
      </c>
      <c r="X125" s="14"/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</row>
    <row r="126" spans="1:31" s="10" customFormat="1" x14ac:dyDescent="0.15">
      <c r="A126" s="10" t="s">
        <v>232</v>
      </c>
      <c r="B126" s="10">
        <v>9</v>
      </c>
      <c r="C126" s="10">
        <v>0.05</v>
      </c>
      <c r="D126" s="10">
        <v>19</v>
      </c>
      <c r="E126" s="10">
        <f t="shared" si="4"/>
        <v>56.95</v>
      </c>
      <c r="F126" s="10">
        <v>14</v>
      </c>
      <c r="G126" s="10">
        <v>0</v>
      </c>
      <c r="H126" s="10">
        <v>0</v>
      </c>
      <c r="I126" s="10">
        <v>0</v>
      </c>
      <c r="J126" s="10">
        <v>0</v>
      </c>
      <c r="N126" s="11"/>
      <c r="P126" s="11"/>
      <c r="Q126" s="11"/>
      <c r="R126" s="11"/>
      <c r="S126" s="10">
        <v>0</v>
      </c>
      <c r="T126" s="10">
        <v>1</v>
      </c>
      <c r="U126" s="11">
        <v>0</v>
      </c>
      <c r="V126" s="11">
        <v>0</v>
      </c>
      <c r="X126" s="14"/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</row>
    <row r="127" spans="1:31" s="10" customFormat="1" x14ac:dyDescent="0.15">
      <c r="A127" s="10" t="s">
        <v>232</v>
      </c>
      <c r="B127" s="10">
        <v>11</v>
      </c>
      <c r="C127" s="10">
        <v>0.15</v>
      </c>
      <c r="D127" s="10">
        <v>21</v>
      </c>
      <c r="E127" s="10">
        <f t="shared" si="4"/>
        <v>46.38</v>
      </c>
      <c r="F127" s="10">
        <v>16</v>
      </c>
      <c r="G127" s="10">
        <v>0</v>
      </c>
      <c r="H127" s="10">
        <v>0</v>
      </c>
      <c r="I127" s="10">
        <v>0</v>
      </c>
      <c r="J127" s="10">
        <v>3</v>
      </c>
      <c r="N127" s="11"/>
      <c r="P127" s="11"/>
      <c r="Q127" s="11"/>
      <c r="R127" s="11"/>
      <c r="S127" s="10">
        <v>0.4</v>
      </c>
      <c r="T127" s="10">
        <v>2</v>
      </c>
      <c r="U127" s="11">
        <v>0.04</v>
      </c>
      <c r="V127" s="11">
        <v>0.03</v>
      </c>
      <c r="X127" s="14"/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</row>
    <row r="128" spans="1:31" s="10" customFormat="1" x14ac:dyDescent="0.15">
      <c r="A128" s="10" t="s">
        <v>233</v>
      </c>
      <c r="B128" s="10">
        <v>19</v>
      </c>
      <c r="C128" s="10">
        <v>0</v>
      </c>
      <c r="D128" s="10">
        <v>19</v>
      </c>
      <c r="E128" s="10">
        <f t="shared" si="4"/>
        <v>45</v>
      </c>
      <c r="F128" s="10">
        <v>17</v>
      </c>
      <c r="G128" s="10">
        <v>0</v>
      </c>
      <c r="H128" s="10">
        <v>0</v>
      </c>
      <c r="I128" s="10">
        <v>0</v>
      </c>
      <c r="J128" s="10">
        <v>0</v>
      </c>
      <c r="N128" s="11"/>
      <c r="P128" s="11"/>
      <c r="Q128" s="11"/>
      <c r="R128" s="11"/>
      <c r="S128" s="10">
        <v>0</v>
      </c>
      <c r="T128" s="10">
        <v>0</v>
      </c>
      <c r="U128" s="11">
        <v>0</v>
      </c>
      <c r="V128" s="11">
        <v>0</v>
      </c>
      <c r="W128" s="10">
        <v>0</v>
      </c>
      <c r="X128" s="14"/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</row>
    <row r="129" spans="1:31" s="10" customFormat="1" x14ac:dyDescent="0.15">
      <c r="A129" s="10" t="s">
        <v>233</v>
      </c>
      <c r="B129" s="10">
        <v>23</v>
      </c>
      <c r="C129" s="10">
        <v>0.1</v>
      </c>
      <c r="D129" s="10">
        <v>23</v>
      </c>
      <c r="E129" s="10">
        <f t="shared" si="4"/>
        <v>30.865000000000002</v>
      </c>
      <c r="F129" s="10">
        <v>19</v>
      </c>
      <c r="G129" s="10">
        <v>0</v>
      </c>
      <c r="H129" s="10">
        <v>0</v>
      </c>
      <c r="I129" s="10">
        <v>0</v>
      </c>
      <c r="J129" s="10">
        <v>1.5</v>
      </c>
      <c r="N129" s="11"/>
      <c r="P129" s="11"/>
      <c r="Q129" s="11"/>
      <c r="R129" s="11"/>
      <c r="S129" s="10">
        <v>0.5</v>
      </c>
      <c r="T129" s="10">
        <v>1.5</v>
      </c>
      <c r="U129" s="11">
        <v>0.02</v>
      </c>
      <c r="V129" s="11">
        <v>1.4999999999999999E-2</v>
      </c>
      <c r="W129" s="10">
        <v>0.5</v>
      </c>
      <c r="X129" s="14"/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</row>
    <row r="130" spans="1:31" s="10" customFormat="1" x14ac:dyDescent="0.15">
      <c r="A130" s="10" t="s">
        <v>234</v>
      </c>
      <c r="B130" s="10">
        <f>100-SUM(C130:Y130)</f>
        <v>31.150000000000006</v>
      </c>
      <c r="C130" s="10">
        <v>0</v>
      </c>
      <c r="D130" s="10">
        <v>18</v>
      </c>
      <c r="E130" s="10">
        <v>34</v>
      </c>
      <c r="F130" s="10">
        <v>0</v>
      </c>
      <c r="G130" s="10">
        <v>6</v>
      </c>
      <c r="H130" s="10">
        <v>0.1</v>
      </c>
      <c r="I130" s="10">
        <v>2.5</v>
      </c>
      <c r="J130" s="10">
        <v>8</v>
      </c>
      <c r="K130" s="10">
        <v>0.25</v>
      </c>
      <c r="N130" s="11"/>
      <c r="P130" s="11">
        <v>0</v>
      </c>
      <c r="Q130" s="11"/>
      <c r="R130" s="11"/>
      <c r="S130" s="10">
        <v>0</v>
      </c>
      <c r="T130" s="10">
        <v>0</v>
      </c>
      <c r="U130" s="11">
        <v>0</v>
      </c>
      <c r="V130" s="11">
        <v>0</v>
      </c>
      <c r="X130" s="14"/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</row>
    <row r="131" spans="1:31" s="10" customFormat="1" x14ac:dyDescent="0.15">
      <c r="A131" s="10" t="s">
        <v>234</v>
      </c>
      <c r="B131" s="10">
        <f>100-SUM(C131:Y131)</f>
        <v>19.200000000000003</v>
      </c>
      <c r="C131" s="10">
        <v>0.04</v>
      </c>
      <c r="D131" s="10">
        <v>20</v>
      </c>
      <c r="E131" s="10">
        <v>38</v>
      </c>
      <c r="F131" s="10">
        <v>0</v>
      </c>
      <c r="G131" s="10">
        <v>8</v>
      </c>
      <c r="H131" s="10">
        <v>0.3</v>
      </c>
      <c r="I131" s="10">
        <v>3.25</v>
      </c>
      <c r="J131" s="10">
        <v>10</v>
      </c>
      <c r="K131" s="10">
        <v>0.75</v>
      </c>
      <c r="N131" s="11"/>
      <c r="P131" s="11">
        <v>0.03</v>
      </c>
      <c r="Q131" s="11"/>
      <c r="R131" s="11"/>
      <c r="S131" s="10">
        <v>0.2</v>
      </c>
      <c r="T131" s="10">
        <v>0.2</v>
      </c>
      <c r="U131" s="11">
        <v>0.02</v>
      </c>
      <c r="V131" s="11">
        <v>0.01</v>
      </c>
      <c r="X131" s="14"/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</row>
    <row r="132" spans="1:31" s="10" customFormat="1" x14ac:dyDescent="0.15">
      <c r="A132" s="10" t="s">
        <v>235</v>
      </c>
      <c r="B132" s="10">
        <v>26</v>
      </c>
      <c r="C132" s="10">
        <v>0</v>
      </c>
      <c r="D132" s="10">
        <v>2.5</v>
      </c>
      <c r="E132" s="10">
        <f>100-SUM(F132:AB132)-SUM(B132:D132)</f>
        <v>39.997</v>
      </c>
      <c r="F132" s="10">
        <v>0</v>
      </c>
      <c r="G132" s="10">
        <v>0</v>
      </c>
      <c r="H132" s="10">
        <v>5</v>
      </c>
      <c r="I132" s="10">
        <v>0</v>
      </c>
      <c r="J132" s="10">
        <v>24</v>
      </c>
      <c r="K132" s="10">
        <v>2.5</v>
      </c>
      <c r="N132" s="11"/>
      <c r="P132" s="11">
        <v>3.0000000000000001E-3</v>
      </c>
      <c r="Q132" s="11"/>
      <c r="R132" s="11"/>
      <c r="S132" s="10">
        <v>0</v>
      </c>
      <c r="T132" s="10">
        <v>0</v>
      </c>
      <c r="U132" s="11">
        <v>0</v>
      </c>
      <c r="V132" s="11">
        <v>0</v>
      </c>
      <c r="W132" s="10">
        <v>0</v>
      </c>
      <c r="X132" s="14"/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</row>
    <row r="133" spans="1:31" s="10" customFormat="1" x14ac:dyDescent="0.15">
      <c r="A133" s="10" t="s">
        <v>235</v>
      </c>
      <c r="B133" s="10">
        <v>30</v>
      </c>
      <c r="C133" s="10">
        <v>0.03</v>
      </c>
      <c r="D133" s="10">
        <v>3.5</v>
      </c>
      <c r="E133" s="10">
        <f>100-SUM(F133:AB133)-SUM(B133:D133)</f>
        <v>28.037999999999997</v>
      </c>
      <c r="F133" s="10">
        <v>0</v>
      </c>
      <c r="G133" s="10">
        <v>0</v>
      </c>
      <c r="H133" s="10">
        <v>6</v>
      </c>
      <c r="I133" s="10">
        <v>0.4</v>
      </c>
      <c r="J133" s="10">
        <v>27</v>
      </c>
      <c r="K133" s="10">
        <v>3.5</v>
      </c>
      <c r="N133" s="11"/>
      <c r="P133" s="11">
        <v>1.2E-2</v>
      </c>
      <c r="Q133" s="11"/>
      <c r="R133" s="11"/>
      <c r="S133" s="10">
        <v>0.5</v>
      </c>
      <c r="T133" s="10">
        <v>0.5</v>
      </c>
      <c r="U133" s="11">
        <v>1.4999999999999999E-2</v>
      </c>
      <c r="V133" s="11">
        <v>5.0000000000000001E-3</v>
      </c>
      <c r="W133" s="10">
        <v>0.5</v>
      </c>
      <c r="X133" s="14"/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</row>
    <row r="134" spans="1:31" s="10" customFormat="1" x14ac:dyDescent="0.15">
      <c r="A134" s="10" t="s">
        <v>236</v>
      </c>
      <c r="B134" s="10">
        <v>45</v>
      </c>
      <c r="C134" s="10">
        <v>0.1</v>
      </c>
      <c r="D134" s="10">
        <v>19.5</v>
      </c>
      <c r="E134" s="10">
        <v>0</v>
      </c>
      <c r="F134" s="10">
        <v>7.5</v>
      </c>
      <c r="G134" s="10">
        <v>0</v>
      </c>
      <c r="H134" s="10">
        <v>0</v>
      </c>
      <c r="I134" s="10">
        <v>0</v>
      </c>
      <c r="J134" s="10">
        <f t="shared" ref="J134:J139" si="5">100-SUM(B134:I134)-SUM(K134:X134)</f>
        <v>27.870000000000005</v>
      </c>
      <c r="N134" s="11"/>
      <c r="P134" s="11">
        <v>0.03</v>
      </c>
      <c r="Q134" s="11"/>
      <c r="R134" s="11"/>
      <c r="S134" s="10">
        <v>0</v>
      </c>
      <c r="T134" s="10">
        <v>0</v>
      </c>
      <c r="U134" s="11">
        <v>0</v>
      </c>
      <c r="V134" s="11">
        <v>0</v>
      </c>
      <c r="X134" s="14"/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</row>
    <row r="135" spans="1:31" s="10" customFormat="1" x14ac:dyDescent="0.15">
      <c r="A135" s="10" t="s">
        <v>236</v>
      </c>
      <c r="B135" s="10">
        <v>47</v>
      </c>
      <c r="C135" s="10">
        <v>0.2</v>
      </c>
      <c r="D135" s="10">
        <v>20.5</v>
      </c>
      <c r="E135" s="10">
        <v>0</v>
      </c>
      <c r="F135" s="10">
        <v>8.5</v>
      </c>
      <c r="G135" s="10">
        <v>0</v>
      </c>
      <c r="H135" s="10">
        <v>0</v>
      </c>
      <c r="I135" s="10">
        <v>0</v>
      </c>
      <c r="J135" s="10">
        <f t="shared" si="5"/>
        <v>22.769999999999996</v>
      </c>
      <c r="N135" s="11"/>
      <c r="P135" s="11">
        <v>0.05</v>
      </c>
      <c r="Q135" s="11"/>
      <c r="R135" s="11"/>
      <c r="S135" s="10">
        <v>0.4</v>
      </c>
      <c r="T135" s="10">
        <v>0.5</v>
      </c>
      <c r="U135" s="11">
        <v>0.04</v>
      </c>
      <c r="V135" s="11">
        <v>0.04</v>
      </c>
      <c r="X135" s="14"/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</row>
    <row r="136" spans="1:31" s="10" customFormat="1" x14ac:dyDescent="0.15">
      <c r="A136" s="10" t="s">
        <v>5</v>
      </c>
      <c r="B136" s="10">
        <v>34</v>
      </c>
      <c r="C136" s="10">
        <v>0</v>
      </c>
      <c r="D136" s="10">
        <v>14</v>
      </c>
      <c r="E136" s="10">
        <v>0</v>
      </c>
      <c r="F136" s="10">
        <v>4</v>
      </c>
      <c r="G136" s="10">
        <v>0</v>
      </c>
      <c r="H136" s="10">
        <v>1.5</v>
      </c>
      <c r="I136" s="10">
        <v>3</v>
      </c>
      <c r="J136" s="10">
        <f t="shared" si="5"/>
        <v>43.45</v>
      </c>
      <c r="N136" s="11"/>
      <c r="P136" s="11">
        <v>0.05</v>
      </c>
      <c r="Q136" s="11"/>
      <c r="R136" s="11"/>
      <c r="S136" s="10">
        <v>0</v>
      </c>
      <c r="T136" s="10">
        <v>0</v>
      </c>
      <c r="U136" s="11">
        <v>0</v>
      </c>
      <c r="V136" s="11">
        <v>0</v>
      </c>
      <c r="X136" s="14"/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</row>
    <row r="137" spans="1:31" s="10" customFormat="1" x14ac:dyDescent="0.15">
      <c r="A137" s="10" t="s">
        <v>237</v>
      </c>
      <c r="B137" s="10">
        <v>38</v>
      </c>
      <c r="C137" s="10">
        <v>0.1</v>
      </c>
      <c r="D137" s="10">
        <v>16</v>
      </c>
      <c r="E137" s="10">
        <v>0</v>
      </c>
      <c r="F137" s="10">
        <v>7</v>
      </c>
      <c r="G137" s="10">
        <v>0</v>
      </c>
      <c r="H137" s="10">
        <v>2</v>
      </c>
      <c r="I137" s="10">
        <v>4</v>
      </c>
      <c r="J137" s="10">
        <f t="shared" si="5"/>
        <v>31.770000000000007</v>
      </c>
      <c r="N137" s="11"/>
      <c r="P137" s="11">
        <v>0.1</v>
      </c>
      <c r="Q137" s="11"/>
      <c r="R137" s="11"/>
      <c r="S137" s="10">
        <v>0.5</v>
      </c>
      <c r="T137" s="10">
        <v>0.5</v>
      </c>
      <c r="U137" s="11">
        <v>1.4999999999999999E-2</v>
      </c>
      <c r="V137" s="11">
        <v>1.4999999999999999E-2</v>
      </c>
      <c r="X137" s="14"/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</row>
    <row r="138" spans="1:31" s="10" customFormat="1" x14ac:dyDescent="0.15">
      <c r="A138" s="10" t="s">
        <v>238</v>
      </c>
      <c r="B138" s="10">
        <v>40</v>
      </c>
      <c r="C138" s="10">
        <v>0</v>
      </c>
      <c r="D138" s="10">
        <v>11</v>
      </c>
      <c r="E138" s="10">
        <v>0</v>
      </c>
      <c r="F138" s="10">
        <v>6.5</v>
      </c>
      <c r="G138" s="10">
        <v>0</v>
      </c>
      <c r="H138" s="10">
        <v>1.8</v>
      </c>
      <c r="I138" s="10">
        <v>4.2</v>
      </c>
      <c r="J138" s="10">
        <f t="shared" si="5"/>
        <v>36.4</v>
      </c>
      <c r="N138" s="11"/>
      <c r="P138" s="11">
        <v>0.1</v>
      </c>
      <c r="Q138" s="11"/>
      <c r="R138" s="11"/>
      <c r="S138" s="10">
        <v>0</v>
      </c>
      <c r="T138" s="10">
        <v>0</v>
      </c>
      <c r="U138" s="11">
        <v>0</v>
      </c>
      <c r="V138" s="11">
        <v>0</v>
      </c>
      <c r="X138" s="14"/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</row>
    <row r="139" spans="1:31" s="10" customFormat="1" x14ac:dyDescent="0.15">
      <c r="A139" s="10" t="s">
        <v>238</v>
      </c>
      <c r="B139" s="10">
        <v>45</v>
      </c>
      <c r="C139" s="10">
        <v>0.1</v>
      </c>
      <c r="D139" s="10">
        <v>13</v>
      </c>
      <c r="E139" s="10">
        <v>0</v>
      </c>
      <c r="F139" s="10">
        <v>8</v>
      </c>
      <c r="G139" s="10">
        <v>0</v>
      </c>
      <c r="H139" s="10">
        <v>2.4</v>
      </c>
      <c r="I139" s="10">
        <v>5</v>
      </c>
      <c r="J139" s="10">
        <f t="shared" si="5"/>
        <v>25.32</v>
      </c>
      <c r="N139" s="11"/>
      <c r="P139" s="11">
        <v>0.15</v>
      </c>
      <c r="Q139" s="11"/>
      <c r="R139" s="11"/>
      <c r="S139" s="10">
        <v>0.5</v>
      </c>
      <c r="T139" s="10">
        <v>0.5</v>
      </c>
      <c r="U139" s="11">
        <v>1.4999999999999999E-2</v>
      </c>
      <c r="V139" s="11">
        <v>1.4999999999999999E-2</v>
      </c>
      <c r="X139" s="14"/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</row>
    <row r="140" spans="1:31" s="10" customFormat="1" x14ac:dyDescent="0.15">
      <c r="A140" s="10" t="s">
        <v>239</v>
      </c>
      <c r="B140" s="10">
        <f t="shared" ref="B140:B171" si="6">100-SUM(C140:AE140)</f>
        <v>72.97</v>
      </c>
      <c r="C140" s="10">
        <v>0</v>
      </c>
      <c r="D140" s="10">
        <v>14</v>
      </c>
      <c r="E140" s="10">
        <v>0</v>
      </c>
      <c r="F140" s="10">
        <v>7</v>
      </c>
      <c r="G140" s="10">
        <v>0</v>
      </c>
      <c r="H140" s="10">
        <v>4.5</v>
      </c>
      <c r="I140" s="10">
        <v>1.5</v>
      </c>
      <c r="J140" s="10">
        <v>0</v>
      </c>
      <c r="N140" s="11"/>
      <c r="P140" s="11">
        <v>0.03</v>
      </c>
      <c r="Q140" s="11"/>
      <c r="R140" s="11"/>
      <c r="S140" s="10">
        <v>0</v>
      </c>
      <c r="T140" s="10">
        <v>0</v>
      </c>
      <c r="U140" s="11">
        <v>0</v>
      </c>
      <c r="V140" s="11">
        <v>0</v>
      </c>
      <c r="X140" s="14"/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</row>
    <row r="141" spans="1:31" s="10" customFormat="1" x14ac:dyDescent="0.15">
      <c r="A141" s="10" t="s">
        <v>239</v>
      </c>
      <c r="B141" s="10">
        <f t="shared" si="6"/>
        <v>63.169999999999995</v>
      </c>
      <c r="C141" s="10">
        <v>0.1</v>
      </c>
      <c r="D141" s="10">
        <v>17</v>
      </c>
      <c r="E141" s="10">
        <v>0</v>
      </c>
      <c r="F141" s="10">
        <v>10</v>
      </c>
      <c r="G141" s="10">
        <v>0.3</v>
      </c>
      <c r="H141" s="10">
        <v>5.5</v>
      </c>
      <c r="I141" s="10">
        <v>2</v>
      </c>
      <c r="J141" s="10">
        <v>0.2</v>
      </c>
      <c r="N141" s="11"/>
      <c r="P141" s="11">
        <v>0.1</v>
      </c>
      <c r="Q141" s="11"/>
      <c r="R141" s="11"/>
      <c r="S141" s="10">
        <v>0.8</v>
      </c>
      <c r="T141" s="10">
        <v>0.8</v>
      </c>
      <c r="U141" s="11">
        <v>1.4999999999999999E-2</v>
      </c>
      <c r="V141" s="11">
        <v>1.4999999999999999E-2</v>
      </c>
      <c r="X141" s="14"/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</row>
    <row r="142" spans="1:31" s="10" customFormat="1" x14ac:dyDescent="0.15">
      <c r="A142" s="10" t="s">
        <v>240</v>
      </c>
      <c r="B142" s="10">
        <f t="shared" si="6"/>
        <v>72.34</v>
      </c>
      <c r="C142" s="10">
        <v>0.13</v>
      </c>
      <c r="D142" s="10">
        <v>10.5</v>
      </c>
      <c r="E142" s="10">
        <v>0</v>
      </c>
      <c r="F142" s="10">
        <v>6</v>
      </c>
      <c r="G142" s="10">
        <v>4.5</v>
      </c>
      <c r="H142" s="10">
        <v>4.5</v>
      </c>
      <c r="I142" s="10">
        <v>2</v>
      </c>
      <c r="J142" s="10">
        <v>0</v>
      </c>
      <c r="N142" s="11"/>
      <c r="P142" s="11">
        <v>1.4999999999999999E-2</v>
      </c>
      <c r="Q142" s="11"/>
      <c r="R142" s="11">
        <v>1.4999999999999999E-2</v>
      </c>
      <c r="S142" s="10">
        <v>0</v>
      </c>
      <c r="T142" s="10">
        <v>0</v>
      </c>
      <c r="U142" s="11">
        <v>0</v>
      </c>
      <c r="V142" s="11">
        <v>0</v>
      </c>
      <c r="X142" s="14"/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</row>
    <row r="143" spans="1:31" s="10" customFormat="1" x14ac:dyDescent="0.15">
      <c r="A143" s="10" t="s">
        <v>240</v>
      </c>
      <c r="B143" s="10">
        <f t="shared" si="6"/>
        <v>64.459999999999994</v>
      </c>
      <c r="C143" s="10">
        <v>0.2</v>
      </c>
      <c r="D143" s="10">
        <v>13.5</v>
      </c>
      <c r="E143" s="10">
        <v>0</v>
      </c>
      <c r="F143" s="10">
        <v>8</v>
      </c>
      <c r="G143" s="10">
        <v>5.5</v>
      </c>
      <c r="H143" s="10">
        <v>5.3</v>
      </c>
      <c r="I143" s="10">
        <v>2.7</v>
      </c>
      <c r="J143" s="10">
        <v>0.2</v>
      </c>
      <c r="N143" s="11"/>
      <c r="P143" s="11">
        <v>1.4999999999999999E-2</v>
      </c>
      <c r="Q143" s="11"/>
      <c r="R143" s="11">
        <v>1.4999999999999999E-2</v>
      </c>
      <c r="S143" s="10">
        <v>0.04</v>
      </c>
      <c r="T143" s="10">
        <v>0.04</v>
      </c>
      <c r="U143" s="11">
        <v>0.02</v>
      </c>
      <c r="V143" s="11">
        <v>0.01</v>
      </c>
      <c r="X143" s="14"/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</row>
    <row r="144" spans="1:31" s="10" customFormat="1" x14ac:dyDescent="0.15">
      <c r="A144" s="10" t="s">
        <v>241</v>
      </c>
      <c r="B144" s="10">
        <f t="shared" si="6"/>
        <v>69.137999999999991</v>
      </c>
      <c r="C144" s="10">
        <v>0.11</v>
      </c>
      <c r="D144" s="10">
        <v>10</v>
      </c>
      <c r="E144" s="10">
        <v>4.5</v>
      </c>
      <c r="F144" s="10">
        <v>4.8</v>
      </c>
      <c r="G144" s="10">
        <v>3.8</v>
      </c>
      <c r="H144" s="10">
        <v>5.3</v>
      </c>
      <c r="I144" s="10">
        <v>2.2999999999999998</v>
      </c>
      <c r="J144" s="10">
        <v>0</v>
      </c>
      <c r="N144" s="11"/>
      <c r="P144" s="11">
        <v>1.2E-2</v>
      </c>
      <c r="Q144" s="11">
        <v>0.03</v>
      </c>
      <c r="R144" s="11">
        <v>0.01</v>
      </c>
      <c r="S144" s="10">
        <v>0</v>
      </c>
      <c r="T144" s="10">
        <v>0</v>
      </c>
      <c r="U144" s="11">
        <v>0</v>
      </c>
      <c r="V144" s="11">
        <v>0</v>
      </c>
      <c r="X144" s="14"/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</row>
    <row r="145" spans="1:31" s="10" customFormat="1" x14ac:dyDescent="0.15">
      <c r="A145" s="10" t="s">
        <v>241</v>
      </c>
      <c r="B145" s="10">
        <f t="shared" si="6"/>
        <v>59.873000000000005</v>
      </c>
      <c r="C145" s="10">
        <v>0.18</v>
      </c>
      <c r="D145" s="10">
        <v>12</v>
      </c>
      <c r="E145" s="10">
        <v>6</v>
      </c>
      <c r="F145" s="10">
        <v>5.5</v>
      </c>
      <c r="G145" s="10">
        <v>4.5</v>
      </c>
      <c r="H145" s="10">
        <v>5.9</v>
      </c>
      <c r="I145" s="10">
        <v>2.9</v>
      </c>
      <c r="J145" s="10">
        <v>2</v>
      </c>
      <c r="N145" s="11"/>
      <c r="P145" s="11">
        <v>2.1999999999999999E-2</v>
      </c>
      <c r="Q145" s="11">
        <v>0.08</v>
      </c>
      <c r="R145" s="11">
        <v>0.01</v>
      </c>
      <c r="S145" s="10">
        <v>0.5</v>
      </c>
      <c r="T145" s="10">
        <v>0.5</v>
      </c>
      <c r="U145" s="11">
        <v>0.02</v>
      </c>
      <c r="V145" s="11">
        <v>1.4999999999999999E-2</v>
      </c>
      <c r="X145" s="14"/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</row>
    <row r="146" spans="1:31" s="10" customFormat="1" x14ac:dyDescent="0.15">
      <c r="A146" s="10" t="s">
        <v>242</v>
      </c>
      <c r="B146" s="10">
        <f t="shared" si="6"/>
        <v>65.844999999999999</v>
      </c>
      <c r="C146" s="10">
        <v>0.1</v>
      </c>
      <c r="D146" s="10">
        <v>9.5</v>
      </c>
      <c r="E146" s="10">
        <v>9.5</v>
      </c>
      <c r="F146" s="10">
        <v>4.5</v>
      </c>
      <c r="G146" s="10">
        <v>3.5</v>
      </c>
      <c r="H146" s="10">
        <v>5</v>
      </c>
      <c r="I146" s="10">
        <v>2</v>
      </c>
      <c r="J146" s="10">
        <v>0</v>
      </c>
      <c r="N146" s="11"/>
      <c r="P146" s="11">
        <v>1.4999999999999999E-2</v>
      </c>
      <c r="Q146" s="11">
        <v>0.03</v>
      </c>
      <c r="R146" s="11">
        <v>0.01</v>
      </c>
      <c r="S146" s="10">
        <v>0</v>
      </c>
      <c r="T146" s="10">
        <v>0</v>
      </c>
      <c r="U146" s="11">
        <v>0</v>
      </c>
      <c r="V146" s="11">
        <v>0</v>
      </c>
      <c r="X146" s="14"/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</row>
    <row r="147" spans="1:31" s="10" customFormat="1" x14ac:dyDescent="0.15">
      <c r="A147" s="10" t="s">
        <v>242</v>
      </c>
      <c r="B147" s="10">
        <f t="shared" si="6"/>
        <v>58.754000000000005</v>
      </c>
      <c r="C147" s="10">
        <v>0.18</v>
      </c>
      <c r="D147" s="10">
        <v>11</v>
      </c>
      <c r="E147" s="10">
        <v>10.5</v>
      </c>
      <c r="F147" s="10">
        <v>5.2</v>
      </c>
      <c r="G147" s="10">
        <v>4.2</v>
      </c>
      <c r="H147" s="10">
        <v>5.8</v>
      </c>
      <c r="I147" s="10">
        <v>2.9</v>
      </c>
      <c r="J147" s="10">
        <v>0.5</v>
      </c>
      <c r="N147" s="11"/>
      <c r="P147" s="11">
        <v>2.5999999999999999E-2</v>
      </c>
      <c r="Q147" s="11">
        <v>0.1</v>
      </c>
      <c r="R147" s="11">
        <v>0.01</v>
      </c>
      <c r="S147" s="10">
        <v>0.3</v>
      </c>
      <c r="T147" s="10">
        <v>0.5</v>
      </c>
      <c r="U147" s="11">
        <v>0.02</v>
      </c>
      <c r="V147" s="11">
        <v>0.01</v>
      </c>
      <c r="X147" s="14"/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</row>
    <row r="148" spans="1:31" s="10" customFormat="1" x14ac:dyDescent="0.15">
      <c r="A148" s="10" t="s">
        <v>243</v>
      </c>
      <c r="B148" s="10">
        <f t="shared" si="6"/>
        <v>76.08</v>
      </c>
      <c r="C148" s="10">
        <v>0.1</v>
      </c>
      <c r="D148" s="10">
        <v>14</v>
      </c>
      <c r="E148" s="10">
        <v>0</v>
      </c>
      <c r="F148" s="10">
        <v>0</v>
      </c>
      <c r="G148" s="10">
        <v>4.5</v>
      </c>
      <c r="H148" s="10">
        <v>3.24</v>
      </c>
      <c r="I148" s="10">
        <v>2</v>
      </c>
      <c r="J148" s="10">
        <v>0</v>
      </c>
      <c r="N148" s="11"/>
      <c r="P148" s="11">
        <v>0.05</v>
      </c>
      <c r="Q148" s="11">
        <v>0.03</v>
      </c>
      <c r="R148" s="11"/>
      <c r="S148" s="10">
        <v>0</v>
      </c>
      <c r="T148" s="10">
        <v>0</v>
      </c>
      <c r="U148" s="11">
        <v>0</v>
      </c>
      <c r="V148" s="11">
        <v>0</v>
      </c>
      <c r="X148" s="14"/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</row>
    <row r="149" spans="1:31" s="10" customFormat="1" x14ac:dyDescent="0.15">
      <c r="A149" s="10" t="s">
        <v>243</v>
      </c>
      <c r="B149" s="10">
        <f t="shared" si="6"/>
        <v>68.19</v>
      </c>
      <c r="C149" s="10">
        <v>0.2</v>
      </c>
      <c r="D149" s="10">
        <v>17</v>
      </c>
      <c r="E149" s="10">
        <v>0</v>
      </c>
      <c r="F149" s="10">
        <v>0</v>
      </c>
      <c r="G149" s="10">
        <v>6</v>
      </c>
      <c r="H149" s="10">
        <v>4</v>
      </c>
      <c r="I149" s="10">
        <v>3</v>
      </c>
      <c r="J149" s="10">
        <v>1</v>
      </c>
      <c r="N149" s="11"/>
      <c r="P149" s="11">
        <v>0.1</v>
      </c>
      <c r="Q149" s="11">
        <v>0.08</v>
      </c>
      <c r="R149" s="11"/>
      <c r="S149" s="10">
        <v>0.3</v>
      </c>
      <c r="T149" s="10">
        <v>0.1</v>
      </c>
      <c r="U149" s="11">
        <v>0.02</v>
      </c>
      <c r="V149" s="11">
        <v>0.01</v>
      </c>
      <c r="X149" s="14"/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</row>
    <row r="150" spans="1:31" s="10" customFormat="1" x14ac:dyDescent="0.15">
      <c r="A150" s="10" t="s">
        <v>244</v>
      </c>
      <c r="B150" s="10">
        <f t="shared" si="6"/>
        <v>72.17</v>
      </c>
      <c r="C150" s="10">
        <v>0.03</v>
      </c>
      <c r="D150" s="10">
        <v>18</v>
      </c>
      <c r="E150" s="10">
        <v>0</v>
      </c>
      <c r="F150" s="10">
        <v>0</v>
      </c>
      <c r="G150" s="10">
        <v>4.5</v>
      </c>
      <c r="H150" s="10">
        <v>3.25</v>
      </c>
      <c r="I150" s="10">
        <v>2</v>
      </c>
      <c r="J150" s="10">
        <v>0</v>
      </c>
      <c r="N150" s="11"/>
      <c r="P150" s="11">
        <v>0.05</v>
      </c>
      <c r="Q150" s="11">
        <v>0</v>
      </c>
      <c r="R150" s="11"/>
      <c r="S150" s="10">
        <v>0</v>
      </c>
      <c r="T150" s="10">
        <v>0</v>
      </c>
      <c r="U150" s="11">
        <v>0</v>
      </c>
      <c r="V150" s="11">
        <v>0</v>
      </c>
      <c r="X150" s="14"/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</row>
    <row r="151" spans="1:31" s="10" customFormat="1" x14ac:dyDescent="0.15">
      <c r="A151" s="10" t="s">
        <v>244</v>
      </c>
      <c r="B151" s="10">
        <f t="shared" si="6"/>
        <v>66.36</v>
      </c>
      <c r="C151" s="10">
        <v>0.08</v>
      </c>
      <c r="D151" s="10">
        <v>19</v>
      </c>
      <c r="E151" s="10">
        <v>0</v>
      </c>
      <c r="F151" s="10">
        <v>0</v>
      </c>
      <c r="G151" s="10">
        <v>6</v>
      </c>
      <c r="H151" s="10">
        <v>4</v>
      </c>
      <c r="I151" s="10">
        <v>3</v>
      </c>
      <c r="J151" s="10">
        <v>1</v>
      </c>
      <c r="N151" s="11"/>
      <c r="P151" s="11">
        <v>0.1</v>
      </c>
      <c r="Q151" s="11">
        <v>0.03</v>
      </c>
      <c r="R151" s="11"/>
      <c r="S151" s="10">
        <v>0.3</v>
      </c>
      <c r="T151" s="10">
        <v>0.1</v>
      </c>
      <c r="U151" s="11">
        <v>0.02</v>
      </c>
      <c r="V151" s="11">
        <v>0.01</v>
      </c>
      <c r="X151" s="14"/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</row>
    <row r="152" spans="1:31" s="10" customFormat="1" x14ac:dyDescent="0.15">
      <c r="A152" s="10" t="s">
        <v>245</v>
      </c>
      <c r="B152" s="10">
        <f t="shared" si="6"/>
        <v>79.5</v>
      </c>
      <c r="C152" s="10">
        <v>0</v>
      </c>
      <c r="D152" s="10">
        <v>20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N152" s="11"/>
      <c r="P152" s="11"/>
      <c r="Q152" s="11"/>
      <c r="R152" s="11"/>
      <c r="S152" s="10">
        <v>0</v>
      </c>
      <c r="T152" s="10">
        <v>0</v>
      </c>
      <c r="U152" s="11">
        <v>0</v>
      </c>
      <c r="V152" s="11">
        <v>0</v>
      </c>
      <c r="W152" s="10">
        <v>0.5</v>
      </c>
      <c r="X152" s="14"/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</row>
    <row r="153" spans="1:31" s="10" customFormat="1" x14ac:dyDescent="0.15">
      <c r="A153" s="10" t="s">
        <v>245</v>
      </c>
      <c r="B153" s="10">
        <f t="shared" si="6"/>
        <v>53.300000000000004</v>
      </c>
      <c r="C153" s="10">
        <v>0.12</v>
      </c>
      <c r="D153" s="10">
        <v>35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8</v>
      </c>
      <c r="N153" s="11"/>
      <c r="P153" s="11"/>
      <c r="Q153" s="11"/>
      <c r="R153" s="11"/>
      <c r="S153" s="10">
        <v>1</v>
      </c>
      <c r="T153" s="10">
        <v>0.5</v>
      </c>
      <c r="U153" s="11">
        <v>0.04</v>
      </c>
      <c r="V153" s="11">
        <v>0.04</v>
      </c>
      <c r="W153" s="10">
        <v>2</v>
      </c>
      <c r="X153" s="14"/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</row>
    <row r="154" spans="1:31" s="10" customFormat="1" x14ac:dyDescent="0.15">
      <c r="A154" s="10" t="s">
        <v>6</v>
      </c>
      <c r="B154" s="10">
        <f t="shared" si="6"/>
        <v>68.13</v>
      </c>
      <c r="C154" s="10">
        <v>0.1</v>
      </c>
      <c r="D154" s="10">
        <v>14.9</v>
      </c>
      <c r="E154" s="10">
        <v>0</v>
      </c>
      <c r="F154" s="10">
        <v>0</v>
      </c>
      <c r="G154" s="10">
        <v>4.5</v>
      </c>
      <c r="H154" s="10">
        <v>2.5</v>
      </c>
      <c r="I154" s="10">
        <v>1.8</v>
      </c>
      <c r="J154" s="10">
        <v>8</v>
      </c>
      <c r="N154" s="11"/>
      <c r="P154" s="11">
        <v>0.06</v>
      </c>
      <c r="Q154" s="11"/>
      <c r="R154" s="11">
        <v>0.01</v>
      </c>
      <c r="S154" s="10">
        <v>0</v>
      </c>
      <c r="T154" s="10">
        <v>0</v>
      </c>
      <c r="U154" s="11">
        <v>0</v>
      </c>
      <c r="V154" s="11">
        <v>0</v>
      </c>
      <c r="X154" s="14"/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</row>
    <row r="155" spans="1:31" s="10" customFormat="1" x14ac:dyDescent="0.15">
      <c r="A155" s="10" t="s">
        <v>246</v>
      </c>
      <c r="B155" s="10">
        <f t="shared" si="6"/>
        <v>56.974999999999994</v>
      </c>
      <c r="C155" s="10">
        <v>0.2</v>
      </c>
      <c r="D155" s="10">
        <v>17</v>
      </c>
      <c r="E155" s="10">
        <v>0</v>
      </c>
      <c r="F155" s="10">
        <v>0</v>
      </c>
      <c r="G155" s="10">
        <v>6</v>
      </c>
      <c r="H155" s="10">
        <v>3.5</v>
      </c>
      <c r="I155" s="10">
        <v>2.5</v>
      </c>
      <c r="J155" s="10">
        <v>12.5</v>
      </c>
      <c r="N155" s="11"/>
      <c r="P155" s="11">
        <v>0.08</v>
      </c>
      <c r="Q155" s="11"/>
      <c r="R155" s="11">
        <v>0.01</v>
      </c>
      <c r="S155" s="10">
        <v>0.6</v>
      </c>
      <c r="T155" s="10">
        <v>0.6</v>
      </c>
      <c r="U155" s="11">
        <v>1.4999999999999999E-2</v>
      </c>
      <c r="V155" s="11">
        <v>0.02</v>
      </c>
      <c r="X155" s="14"/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</row>
    <row r="156" spans="1:31" s="10" customFormat="1" x14ac:dyDescent="0.15">
      <c r="A156" s="10" t="s">
        <v>247</v>
      </c>
      <c r="B156" s="10">
        <f t="shared" si="6"/>
        <v>66.56</v>
      </c>
      <c r="C156" s="10">
        <v>0.08</v>
      </c>
      <c r="D156" s="10">
        <v>7.5</v>
      </c>
      <c r="E156" s="10">
        <v>9.5</v>
      </c>
      <c r="F156" s="10">
        <v>0</v>
      </c>
      <c r="G156" s="10">
        <v>5.75</v>
      </c>
      <c r="H156" s="10">
        <v>5.75</v>
      </c>
      <c r="I156" s="10">
        <v>0.8</v>
      </c>
      <c r="J156" s="10">
        <v>0</v>
      </c>
      <c r="K156" s="10">
        <v>0</v>
      </c>
      <c r="M156" s="10">
        <v>4</v>
      </c>
      <c r="N156" s="11"/>
      <c r="P156" s="11">
        <v>0.01</v>
      </c>
      <c r="Q156" s="11">
        <v>0.05</v>
      </c>
      <c r="R156" s="11"/>
      <c r="S156" s="10">
        <v>0</v>
      </c>
      <c r="T156" s="10">
        <v>0</v>
      </c>
      <c r="U156" s="11">
        <v>0</v>
      </c>
      <c r="V156" s="11">
        <v>0</v>
      </c>
      <c r="X156" s="14"/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</row>
    <row r="157" spans="1:31" s="10" customFormat="1" x14ac:dyDescent="0.15">
      <c r="A157" s="10" t="s">
        <v>247</v>
      </c>
      <c r="B157" s="10">
        <f t="shared" si="6"/>
        <v>61.519999999999982</v>
      </c>
      <c r="C157" s="10">
        <v>0.13</v>
      </c>
      <c r="D157" s="10">
        <v>8.5</v>
      </c>
      <c r="E157" s="10">
        <v>10.5</v>
      </c>
      <c r="F157" s="10">
        <v>0.1</v>
      </c>
      <c r="G157" s="10">
        <v>6.25</v>
      </c>
      <c r="H157" s="10">
        <v>6.25</v>
      </c>
      <c r="I157" s="10">
        <v>1.2</v>
      </c>
      <c r="J157" s="10">
        <v>0.35</v>
      </c>
      <c r="K157" s="10">
        <v>0.1</v>
      </c>
      <c r="M157" s="10">
        <v>4.5</v>
      </c>
      <c r="N157" s="11"/>
      <c r="P157" s="11">
        <v>0.02</v>
      </c>
      <c r="Q157" s="11">
        <v>0.1</v>
      </c>
      <c r="R157" s="11"/>
      <c r="S157" s="10">
        <v>0.25</v>
      </c>
      <c r="T157" s="10">
        <v>0.2</v>
      </c>
      <c r="U157" s="11">
        <v>1.4999999999999999E-2</v>
      </c>
      <c r="V157" s="11">
        <v>1.4999999999999999E-2</v>
      </c>
      <c r="X157" s="14"/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</row>
    <row r="158" spans="1:31" s="10" customFormat="1" x14ac:dyDescent="0.15">
      <c r="A158" s="10" t="s">
        <v>7</v>
      </c>
      <c r="B158" s="10">
        <f t="shared" si="6"/>
        <v>75.185000000000002</v>
      </c>
      <c r="C158" s="10">
        <v>0.11</v>
      </c>
      <c r="D158" s="10">
        <v>14</v>
      </c>
      <c r="E158" s="10">
        <v>0</v>
      </c>
      <c r="F158" s="10">
        <v>4.5</v>
      </c>
      <c r="G158" s="10">
        <v>3</v>
      </c>
      <c r="H158" s="10">
        <v>1.6</v>
      </c>
      <c r="I158" s="10">
        <v>1.6</v>
      </c>
      <c r="J158" s="10">
        <v>0</v>
      </c>
      <c r="N158" s="11"/>
      <c r="O158" s="10">
        <v>0</v>
      </c>
      <c r="P158" s="11">
        <v>5.0000000000000001E-3</v>
      </c>
      <c r="Q158" s="11"/>
      <c r="R158" s="11"/>
      <c r="S158" s="10">
        <v>0</v>
      </c>
      <c r="T158" s="10">
        <v>0</v>
      </c>
      <c r="U158" s="11">
        <v>0</v>
      </c>
      <c r="V158" s="11">
        <v>0</v>
      </c>
      <c r="X158" s="14"/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</row>
    <row r="159" spans="1:31" s="10" customFormat="1" x14ac:dyDescent="0.15">
      <c r="A159" s="10" t="s">
        <v>248</v>
      </c>
      <c r="B159" s="10">
        <f t="shared" si="6"/>
        <v>57.306000000000004</v>
      </c>
      <c r="C159" s="10">
        <v>0.16</v>
      </c>
      <c r="D159" s="10">
        <v>18</v>
      </c>
      <c r="E159" s="10">
        <v>0</v>
      </c>
      <c r="F159" s="10">
        <v>6.5</v>
      </c>
      <c r="G159" s="10">
        <v>4</v>
      </c>
      <c r="H159" s="10">
        <v>2.2000000000000002</v>
      </c>
      <c r="I159" s="10">
        <v>2.2999999999999998</v>
      </c>
      <c r="J159" s="10">
        <v>8</v>
      </c>
      <c r="N159" s="11"/>
      <c r="O159" s="10">
        <v>0.3</v>
      </c>
      <c r="P159" s="11">
        <v>0.01</v>
      </c>
      <c r="Q159" s="11"/>
      <c r="R159" s="11"/>
      <c r="S159" s="10">
        <v>0.6</v>
      </c>
      <c r="T159" s="10">
        <v>0.6</v>
      </c>
      <c r="U159" s="11">
        <v>1.4999999999999999E-2</v>
      </c>
      <c r="V159" s="11">
        <v>8.9999999999999993E-3</v>
      </c>
      <c r="X159" s="14"/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</row>
    <row r="160" spans="1:31" s="10" customFormat="1" x14ac:dyDescent="0.15">
      <c r="A160" s="10" t="s">
        <v>249</v>
      </c>
      <c r="B160" s="10">
        <f t="shared" si="6"/>
        <v>64.907999999999987</v>
      </c>
      <c r="C160" s="10">
        <v>0.13</v>
      </c>
      <c r="D160" s="10">
        <v>8.5</v>
      </c>
      <c r="E160" s="10">
        <v>14</v>
      </c>
      <c r="F160" s="10">
        <v>0</v>
      </c>
      <c r="G160" s="10">
        <v>2.5</v>
      </c>
      <c r="H160" s="10">
        <v>4.8</v>
      </c>
      <c r="I160" s="10">
        <v>4.5</v>
      </c>
      <c r="J160" s="10">
        <v>0</v>
      </c>
      <c r="N160" s="11"/>
      <c r="O160" s="10">
        <v>0.6</v>
      </c>
      <c r="P160" s="11">
        <v>1.2E-2</v>
      </c>
      <c r="Q160" s="11">
        <v>0.05</v>
      </c>
      <c r="R160" s="11"/>
      <c r="S160" s="10">
        <v>0</v>
      </c>
      <c r="T160" s="10">
        <v>0</v>
      </c>
      <c r="U160" s="11">
        <v>0</v>
      </c>
      <c r="V160" s="11">
        <v>0</v>
      </c>
      <c r="X160" s="14"/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</row>
    <row r="161" spans="1:31" s="10" customFormat="1" x14ac:dyDescent="0.15">
      <c r="A161" s="10" t="s">
        <v>249</v>
      </c>
      <c r="B161" s="10">
        <f t="shared" si="6"/>
        <v>57.042999999999999</v>
      </c>
      <c r="C161" s="10">
        <v>0.22</v>
      </c>
      <c r="D161" s="10">
        <v>9.5</v>
      </c>
      <c r="E161" s="10">
        <v>16</v>
      </c>
      <c r="F161" s="10">
        <v>0</v>
      </c>
      <c r="G161" s="10">
        <v>3.5</v>
      </c>
      <c r="H161" s="10">
        <v>5.7</v>
      </c>
      <c r="I161" s="10">
        <v>5</v>
      </c>
      <c r="J161" s="10">
        <v>1</v>
      </c>
      <c r="N161" s="11"/>
      <c r="O161" s="10">
        <v>0.9</v>
      </c>
      <c r="P161" s="11">
        <v>2.1999999999999999E-2</v>
      </c>
      <c r="Q161" s="11">
        <v>0.09</v>
      </c>
      <c r="R161" s="11"/>
      <c r="S161" s="10">
        <v>0.5</v>
      </c>
      <c r="T161" s="10">
        <v>0.5</v>
      </c>
      <c r="U161" s="11">
        <v>1.4999999999999999E-2</v>
      </c>
      <c r="V161" s="11">
        <v>0.01</v>
      </c>
      <c r="X161" s="14"/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</row>
    <row r="162" spans="1:31" s="10" customFormat="1" x14ac:dyDescent="0.15">
      <c r="A162" s="10" t="s">
        <v>250</v>
      </c>
      <c r="B162" s="10">
        <f t="shared" si="6"/>
        <v>70.307999999999993</v>
      </c>
      <c r="C162" s="10">
        <v>0.13</v>
      </c>
      <c r="D162" s="10">
        <v>8.5</v>
      </c>
      <c r="E162" s="10">
        <v>9</v>
      </c>
      <c r="F162" s="10">
        <v>0</v>
      </c>
      <c r="G162" s="10">
        <v>2.5</v>
      </c>
      <c r="H162" s="10">
        <v>4.8</v>
      </c>
      <c r="I162" s="10">
        <v>4.0999999999999996</v>
      </c>
      <c r="J162" s="10">
        <v>0</v>
      </c>
      <c r="N162" s="11"/>
      <c r="O162" s="10">
        <v>0.6</v>
      </c>
      <c r="P162" s="11">
        <v>1.2E-2</v>
      </c>
      <c r="Q162" s="11">
        <v>0.05</v>
      </c>
      <c r="R162" s="11"/>
      <c r="S162" s="10">
        <v>0</v>
      </c>
      <c r="T162" s="10">
        <v>0</v>
      </c>
      <c r="U162" s="11">
        <v>0</v>
      </c>
      <c r="V162" s="11">
        <v>0</v>
      </c>
      <c r="X162" s="14"/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</row>
    <row r="163" spans="1:31" s="10" customFormat="1" x14ac:dyDescent="0.15">
      <c r="A163" s="10" t="s">
        <v>250</v>
      </c>
      <c r="B163" s="10">
        <f t="shared" si="6"/>
        <v>62.940999999999995</v>
      </c>
      <c r="C163" s="10">
        <v>0.22</v>
      </c>
      <c r="D163" s="10">
        <v>9.5</v>
      </c>
      <c r="E163" s="10">
        <v>11</v>
      </c>
      <c r="F163" s="10">
        <v>0</v>
      </c>
      <c r="G163" s="10">
        <v>3.5</v>
      </c>
      <c r="H163" s="10">
        <v>5.7</v>
      </c>
      <c r="I163" s="10">
        <v>4.7</v>
      </c>
      <c r="J163" s="10">
        <v>1</v>
      </c>
      <c r="N163" s="11"/>
      <c r="O163" s="10">
        <v>0.9</v>
      </c>
      <c r="P163" s="11">
        <v>2.4E-2</v>
      </c>
      <c r="Q163" s="11">
        <v>0.09</v>
      </c>
      <c r="R163" s="11"/>
      <c r="S163" s="10">
        <v>0.2</v>
      </c>
      <c r="T163" s="10">
        <v>0.2</v>
      </c>
      <c r="U163" s="11">
        <v>1.4999999999999999E-2</v>
      </c>
      <c r="V163" s="11">
        <v>0.01</v>
      </c>
      <c r="X163" s="14"/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</row>
    <row r="164" spans="1:31" s="10" customFormat="1" x14ac:dyDescent="0.15">
      <c r="A164" s="10" t="s">
        <v>251</v>
      </c>
      <c r="B164" s="10">
        <f t="shared" si="6"/>
        <v>76.447000000000003</v>
      </c>
      <c r="C164" s="10">
        <v>0.05</v>
      </c>
      <c r="D164" s="10">
        <v>11</v>
      </c>
      <c r="E164" s="10">
        <v>3</v>
      </c>
      <c r="F164" s="10">
        <v>0</v>
      </c>
      <c r="G164" s="10">
        <v>2.5</v>
      </c>
      <c r="H164" s="10">
        <v>4</v>
      </c>
      <c r="I164" s="10">
        <v>3</v>
      </c>
      <c r="N164" s="11"/>
      <c r="P164" s="11">
        <v>3.0000000000000001E-3</v>
      </c>
      <c r="Q164" s="11"/>
      <c r="R164" s="11"/>
      <c r="U164" s="11">
        <v>0</v>
      </c>
      <c r="V164" s="11">
        <v>0</v>
      </c>
      <c r="X164" s="14"/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</row>
    <row r="165" spans="1:31" s="10" customFormat="1" x14ac:dyDescent="0.15">
      <c r="A165" s="10" t="s">
        <v>251</v>
      </c>
      <c r="B165" s="10">
        <f t="shared" si="6"/>
        <v>65.551999999999992</v>
      </c>
      <c r="C165" s="10">
        <v>0.22</v>
      </c>
      <c r="D165" s="10">
        <v>15</v>
      </c>
      <c r="E165" s="10">
        <v>5</v>
      </c>
      <c r="F165" s="10">
        <v>0</v>
      </c>
      <c r="G165" s="10">
        <v>3.5</v>
      </c>
      <c r="H165" s="10">
        <v>5.7</v>
      </c>
      <c r="I165" s="10">
        <v>5</v>
      </c>
      <c r="N165" s="11"/>
      <c r="P165" s="11">
        <v>1.2E-2</v>
      </c>
      <c r="Q165" s="11"/>
      <c r="R165" s="11"/>
      <c r="U165" s="11">
        <v>0.01</v>
      </c>
      <c r="V165" s="11">
        <v>6.0000000000000001E-3</v>
      </c>
      <c r="X165" s="14"/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</row>
    <row r="166" spans="1:31" s="10" customFormat="1" x14ac:dyDescent="0.15">
      <c r="A166" s="10" t="s">
        <v>252</v>
      </c>
      <c r="B166" s="10">
        <f t="shared" si="6"/>
        <v>76.75200000000001</v>
      </c>
      <c r="C166" s="10">
        <v>0.08</v>
      </c>
      <c r="D166" s="10">
        <v>11.5</v>
      </c>
      <c r="E166" s="10">
        <v>0</v>
      </c>
      <c r="F166" s="10">
        <v>0</v>
      </c>
      <c r="G166" s="10">
        <v>3.8</v>
      </c>
      <c r="H166" s="10">
        <v>5.5</v>
      </c>
      <c r="I166" s="10">
        <v>0.5</v>
      </c>
      <c r="J166" s="10">
        <v>0</v>
      </c>
      <c r="K166" s="10">
        <v>1.8</v>
      </c>
      <c r="N166" s="11"/>
      <c r="P166" s="11">
        <v>8.0000000000000002E-3</v>
      </c>
      <c r="Q166" s="11">
        <v>0.06</v>
      </c>
      <c r="R166" s="11"/>
      <c r="S166" s="10">
        <v>0</v>
      </c>
      <c r="T166" s="10">
        <v>0</v>
      </c>
      <c r="U166" s="11">
        <v>0</v>
      </c>
      <c r="V166" s="11">
        <v>0</v>
      </c>
      <c r="X166" s="14"/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</row>
    <row r="167" spans="1:31" s="10" customFormat="1" x14ac:dyDescent="0.15">
      <c r="A167" s="10" t="s">
        <v>252</v>
      </c>
      <c r="B167" s="10">
        <f t="shared" si="6"/>
        <v>69.444999999999993</v>
      </c>
      <c r="C167" s="10">
        <v>0.16</v>
      </c>
      <c r="D167" s="10">
        <v>13.5</v>
      </c>
      <c r="E167" s="10">
        <v>0</v>
      </c>
      <c r="F167" s="10">
        <v>0</v>
      </c>
      <c r="G167" s="10">
        <v>4.8</v>
      </c>
      <c r="H167" s="10">
        <v>6.4</v>
      </c>
      <c r="I167" s="10">
        <v>1</v>
      </c>
      <c r="J167" s="10">
        <v>1</v>
      </c>
      <c r="K167" s="10">
        <v>2.5</v>
      </c>
      <c r="N167" s="11"/>
      <c r="P167" s="11">
        <v>0.02</v>
      </c>
      <c r="Q167" s="11">
        <v>0.15</v>
      </c>
      <c r="R167" s="11"/>
      <c r="S167" s="10">
        <v>0.5</v>
      </c>
      <c r="T167" s="10">
        <v>0.5</v>
      </c>
      <c r="U167" s="11">
        <v>1.4999999999999999E-2</v>
      </c>
      <c r="V167" s="11">
        <v>0.01</v>
      </c>
      <c r="X167" s="14"/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</row>
    <row r="168" spans="1:31" s="10" customFormat="1" x14ac:dyDescent="0.15">
      <c r="A168" s="10" t="s">
        <v>253</v>
      </c>
      <c r="B168" s="10">
        <f t="shared" si="6"/>
        <v>77.715000000000003</v>
      </c>
      <c r="C168" s="10">
        <v>0.03</v>
      </c>
      <c r="D168" s="10">
        <v>11</v>
      </c>
      <c r="E168" s="10">
        <v>0</v>
      </c>
      <c r="F168" s="10">
        <v>0</v>
      </c>
      <c r="G168" s="10">
        <v>3.8</v>
      </c>
      <c r="H168" s="10">
        <v>5.5</v>
      </c>
      <c r="I168" s="10">
        <v>0.4</v>
      </c>
      <c r="J168" s="10">
        <v>0</v>
      </c>
      <c r="K168" s="10">
        <v>1.5</v>
      </c>
      <c r="N168" s="11"/>
      <c r="P168" s="11">
        <v>5.0000000000000001E-3</v>
      </c>
      <c r="Q168" s="11">
        <v>0.05</v>
      </c>
      <c r="R168" s="11"/>
      <c r="S168" s="10">
        <v>0</v>
      </c>
      <c r="T168" s="10">
        <v>0</v>
      </c>
      <c r="U168" s="11">
        <v>0</v>
      </c>
      <c r="V168" s="11">
        <v>0</v>
      </c>
      <c r="W168" s="10">
        <v>0</v>
      </c>
      <c r="X168" s="14"/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</row>
    <row r="169" spans="1:31" s="10" customFormat="1" x14ac:dyDescent="0.15">
      <c r="A169" s="10" t="s">
        <v>253</v>
      </c>
      <c r="B169" s="10">
        <f t="shared" si="6"/>
        <v>68.784999999999997</v>
      </c>
      <c r="C169" s="10">
        <v>7.0000000000000007E-2</v>
      </c>
      <c r="D169" s="10">
        <v>13</v>
      </c>
      <c r="E169" s="10">
        <v>1</v>
      </c>
      <c r="F169" s="10">
        <v>0</v>
      </c>
      <c r="G169" s="10">
        <v>5.2</v>
      </c>
      <c r="H169" s="10">
        <v>6.5</v>
      </c>
      <c r="I169" s="10">
        <v>1</v>
      </c>
      <c r="J169" s="10">
        <v>0.5</v>
      </c>
      <c r="K169" s="10">
        <v>2.5</v>
      </c>
      <c r="N169" s="11"/>
      <c r="P169" s="11">
        <v>1.4999999999999999E-2</v>
      </c>
      <c r="Q169" s="11">
        <v>0.15</v>
      </c>
      <c r="R169" s="11"/>
      <c r="S169" s="10">
        <v>0.5</v>
      </c>
      <c r="T169" s="10">
        <v>0.25</v>
      </c>
      <c r="U169" s="11">
        <v>1.4999999999999999E-2</v>
      </c>
      <c r="V169" s="11">
        <v>1.4999999999999999E-2</v>
      </c>
      <c r="W169" s="10">
        <v>0.5</v>
      </c>
      <c r="X169" s="14"/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</row>
    <row r="170" spans="1:31" s="10" customFormat="1" x14ac:dyDescent="0.15">
      <c r="A170" s="10" t="s">
        <v>254</v>
      </c>
      <c r="B170" s="10">
        <f t="shared" si="6"/>
        <v>63.43</v>
      </c>
      <c r="C170" s="10">
        <v>0.09</v>
      </c>
      <c r="D170" s="10">
        <v>5.5</v>
      </c>
      <c r="E170" s="10">
        <v>11</v>
      </c>
      <c r="F170" s="10">
        <v>9.5</v>
      </c>
      <c r="G170" s="10">
        <v>1.7</v>
      </c>
      <c r="H170" s="10">
        <v>5.2</v>
      </c>
      <c r="I170" s="10">
        <v>1</v>
      </c>
      <c r="J170" s="10">
        <v>0</v>
      </c>
      <c r="K170" s="10">
        <v>2.5</v>
      </c>
      <c r="N170" s="11">
        <v>0</v>
      </c>
      <c r="O170" s="10">
        <v>0</v>
      </c>
      <c r="P170" s="11">
        <v>0.05</v>
      </c>
      <c r="Q170" s="11">
        <v>0.03</v>
      </c>
      <c r="R170" s="11"/>
      <c r="S170" s="10">
        <v>0</v>
      </c>
      <c r="T170" s="10">
        <v>0</v>
      </c>
      <c r="U170" s="11"/>
      <c r="V170" s="11">
        <v>0</v>
      </c>
      <c r="W170" s="10">
        <v>0</v>
      </c>
      <c r="X170" s="14"/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</row>
    <row r="171" spans="1:31" s="10" customFormat="1" x14ac:dyDescent="0.15">
      <c r="A171" s="10" t="s">
        <v>254</v>
      </c>
      <c r="B171" s="10">
        <f t="shared" si="6"/>
        <v>55.161999999999999</v>
      </c>
      <c r="C171" s="10">
        <v>0.14000000000000001</v>
      </c>
      <c r="D171" s="10">
        <v>6.5</v>
      </c>
      <c r="E171" s="10">
        <v>13</v>
      </c>
      <c r="F171" s="10">
        <v>10.5</v>
      </c>
      <c r="G171" s="10">
        <v>2.2999999999999998</v>
      </c>
      <c r="H171" s="10">
        <v>5.7</v>
      </c>
      <c r="I171" s="10">
        <v>1.5</v>
      </c>
      <c r="J171" s="10">
        <v>0.5</v>
      </c>
      <c r="K171" s="10">
        <v>3.3</v>
      </c>
      <c r="N171" s="11">
        <v>3.0000000000000001E-3</v>
      </c>
      <c r="O171" s="10">
        <v>0.1</v>
      </c>
      <c r="P171" s="11">
        <v>0.1</v>
      </c>
      <c r="Q171" s="11">
        <v>0.08</v>
      </c>
      <c r="R171" s="11"/>
      <c r="S171" s="10">
        <v>0.2</v>
      </c>
      <c r="T171" s="10">
        <v>0.5</v>
      </c>
      <c r="U171" s="11"/>
      <c r="V171" s="11">
        <v>1.4999999999999999E-2</v>
      </c>
      <c r="W171" s="10">
        <v>0.4</v>
      </c>
      <c r="X171" s="14"/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</row>
    <row r="172" spans="1:31" s="10" customFormat="1" x14ac:dyDescent="0.15">
      <c r="A172" s="10" t="s">
        <v>255</v>
      </c>
      <c r="B172" s="10">
        <f t="shared" ref="B172:B203" si="7">100-SUM(C172:AE172)</f>
        <v>61.279999999999994</v>
      </c>
      <c r="C172" s="10">
        <v>0.09</v>
      </c>
      <c r="D172" s="10">
        <v>5.5</v>
      </c>
      <c r="E172" s="10">
        <v>11</v>
      </c>
      <c r="F172" s="10">
        <v>9.5</v>
      </c>
      <c r="G172" s="10">
        <v>1.7</v>
      </c>
      <c r="H172" s="10">
        <v>5.2</v>
      </c>
      <c r="I172" s="10">
        <v>1</v>
      </c>
      <c r="J172" s="10">
        <v>0</v>
      </c>
      <c r="K172" s="10">
        <v>2.25</v>
      </c>
      <c r="M172" s="10">
        <v>1.2</v>
      </c>
      <c r="N172" s="11"/>
      <c r="O172" s="10">
        <v>0</v>
      </c>
      <c r="P172" s="11">
        <v>0.05</v>
      </c>
      <c r="Q172" s="11">
        <v>0.03</v>
      </c>
      <c r="R172" s="11"/>
      <c r="S172" s="10">
        <v>0</v>
      </c>
      <c r="T172" s="10">
        <v>0</v>
      </c>
      <c r="U172" s="11"/>
      <c r="V172" s="11">
        <v>0</v>
      </c>
      <c r="W172" s="10">
        <v>0</v>
      </c>
      <c r="X172" s="14"/>
      <c r="Y172" s="10">
        <v>1.2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</row>
    <row r="173" spans="1:31" s="10" customFormat="1" x14ac:dyDescent="0.15">
      <c r="A173" s="10" t="s">
        <v>255</v>
      </c>
      <c r="B173" s="10">
        <f t="shared" si="7"/>
        <v>52.914999999999985</v>
      </c>
      <c r="C173" s="10">
        <v>0.14000000000000001</v>
      </c>
      <c r="D173" s="10">
        <v>6.5</v>
      </c>
      <c r="E173" s="10">
        <v>13</v>
      </c>
      <c r="F173" s="10">
        <v>10.7</v>
      </c>
      <c r="G173" s="10">
        <v>2.2999999999999998</v>
      </c>
      <c r="H173" s="10">
        <v>5.7</v>
      </c>
      <c r="I173" s="10">
        <v>1.5</v>
      </c>
      <c r="J173" s="10">
        <v>0.5</v>
      </c>
      <c r="K173" s="10">
        <v>2.75</v>
      </c>
      <c r="M173" s="10">
        <v>1.6</v>
      </c>
      <c r="N173" s="11"/>
      <c r="O173" s="10">
        <v>0.1</v>
      </c>
      <c r="P173" s="11">
        <v>0.1</v>
      </c>
      <c r="Q173" s="11">
        <v>0.08</v>
      </c>
      <c r="R173" s="11"/>
      <c r="S173" s="10">
        <v>0.2</v>
      </c>
      <c r="T173" s="10">
        <v>0.2</v>
      </c>
      <c r="U173" s="11"/>
      <c r="V173" s="11">
        <v>1.4999999999999999E-2</v>
      </c>
      <c r="W173" s="10">
        <v>0.1</v>
      </c>
      <c r="X173" s="14"/>
      <c r="Y173" s="10">
        <v>1.6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</row>
    <row r="174" spans="1:31" s="10" customFormat="1" x14ac:dyDescent="0.15">
      <c r="A174" s="10" t="s">
        <v>256</v>
      </c>
      <c r="B174" s="10">
        <f t="shared" si="7"/>
        <v>61.476000000000006</v>
      </c>
      <c r="C174" s="10">
        <v>0.12</v>
      </c>
      <c r="D174" s="10">
        <v>14.5</v>
      </c>
      <c r="E174" s="10">
        <v>9</v>
      </c>
      <c r="F174" s="10">
        <v>0</v>
      </c>
      <c r="G174" s="10">
        <v>7.6</v>
      </c>
      <c r="H174" s="10">
        <v>3.9</v>
      </c>
      <c r="I174" s="10">
        <v>3.4</v>
      </c>
      <c r="J174" s="10">
        <v>0</v>
      </c>
      <c r="K174" s="10">
        <v>0</v>
      </c>
      <c r="M174" s="10">
        <v>0</v>
      </c>
      <c r="N174" s="11"/>
      <c r="P174" s="11">
        <v>4.0000000000000001E-3</v>
      </c>
      <c r="Q174" s="11"/>
      <c r="R174" s="11"/>
      <c r="S174" s="10">
        <v>0</v>
      </c>
      <c r="T174" s="10">
        <v>0</v>
      </c>
      <c r="U174" s="11">
        <v>0</v>
      </c>
      <c r="V174" s="11">
        <v>0</v>
      </c>
      <c r="X174" s="14"/>
      <c r="Y174" s="10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</row>
    <row r="175" spans="1:31" s="10" customFormat="1" x14ac:dyDescent="0.15">
      <c r="A175" s="10" t="s">
        <v>256</v>
      </c>
      <c r="B175" s="10">
        <f t="shared" si="7"/>
        <v>53.742000000000004</v>
      </c>
      <c r="C175" s="10">
        <v>0.18</v>
      </c>
      <c r="D175" s="10">
        <v>16.5</v>
      </c>
      <c r="E175" s="10">
        <v>10.5</v>
      </c>
      <c r="F175" s="10">
        <v>0.2</v>
      </c>
      <c r="G175" s="10">
        <v>9</v>
      </c>
      <c r="H175" s="10">
        <v>4.4000000000000004</v>
      </c>
      <c r="I175" s="10">
        <v>3.8</v>
      </c>
      <c r="J175" s="10">
        <v>0.5</v>
      </c>
      <c r="K175" s="10">
        <v>0.25</v>
      </c>
      <c r="M175" s="10">
        <v>0.25</v>
      </c>
      <c r="N175" s="11"/>
      <c r="P175" s="11">
        <v>8.0000000000000002E-3</v>
      </c>
      <c r="Q175" s="11"/>
      <c r="R175" s="11"/>
      <c r="S175" s="10">
        <v>0.2</v>
      </c>
      <c r="T175" s="10">
        <v>0.2</v>
      </c>
      <c r="U175" s="11">
        <v>0.01</v>
      </c>
      <c r="V175" s="11">
        <v>0.01</v>
      </c>
      <c r="X175" s="14"/>
      <c r="Y175" s="10">
        <v>0.25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</row>
    <row r="176" spans="1:31" s="10" customFormat="1" x14ac:dyDescent="0.15">
      <c r="A176" s="10" t="s">
        <v>257</v>
      </c>
      <c r="B176" s="10">
        <f t="shared" si="7"/>
        <v>63.574999999999996</v>
      </c>
      <c r="C176" s="10">
        <v>0.12</v>
      </c>
      <c r="D176" s="10">
        <v>14</v>
      </c>
      <c r="E176" s="10">
        <v>8.1999999999999993</v>
      </c>
      <c r="F176" s="10">
        <v>0</v>
      </c>
      <c r="G176" s="10">
        <v>6.8</v>
      </c>
      <c r="H176" s="10">
        <v>3.9</v>
      </c>
      <c r="I176" s="10">
        <v>3.4</v>
      </c>
      <c r="J176" s="10">
        <v>0</v>
      </c>
      <c r="K176" s="10">
        <v>0</v>
      </c>
      <c r="N176" s="11"/>
      <c r="P176" s="11">
        <v>5.0000000000000001E-3</v>
      </c>
      <c r="Q176" s="11"/>
      <c r="R176" s="11"/>
      <c r="S176" s="10">
        <v>0</v>
      </c>
      <c r="T176" s="10">
        <v>0</v>
      </c>
      <c r="U176" s="11"/>
      <c r="V176" s="11">
        <v>0</v>
      </c>
      <c r="X176" s="14"/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</row>
    <row r="177" spans="1:31" s="10" customFormat="1" x14ac:dyDescent="0.15">
      <c r="A177" s="10" t="s">
        <v>257</v>
      </c>
      <c r="B177" s="10">
        <f t="shared" si="7"/>
        <v>56.945</v>
      </c>
      <c r="C177" s="10">
        <v>0.18</v>
      </c>
      <c r="D177" s="10">
        <v>15.5</v>
      </c>
      <c r="E177" s="10">
        <v>9.5</v>
      </c>
      <c r="F177" s="10">
        <v>0.2</v>
      </c>
      <c r="G177" s="10">
        <v>8.3000000000000007</v>
      </c>
      <c r="H177" s="10">
        <v>4.4000000000000004</v>
      </c>
      <c r="I177" s="10">
        <v>3.8</v>
      </c>
      <c r="J177" s="10">
        <v>0.5</v>
      </c>
      <c r="K177" s="10">
        <v>0.25</v>
      </c>
      <c r="N177" s="11"/>
      <c r="P177" s="11">
        <v>1.4999999999999999E-2</v>
      </c>
      <c r="Q177" s="11"/>
      <c r="R177" s="11"/>
      <c r="S177" s="10">
        <v>0.2</v>
      </c>
      <c r="T177" s="10">
        <v>0.2</v>
      </c>
      <c r="U177" s="11"/>
      <c r="V177" s="11">
        <v>0.01</v>
      </c>
      <c r="X177" s="14"/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</row>
    <row r="178" spans="1:31" s="10" customFormat="1" x14ac:dyDescent="0.15">
      <c r="A178" s="10" t="s">
        <v>258</v>
      </c>
      <c r="B178" s="10">
        <f t="shared" si="7"/>
        <v>65.405000000000001</v>
      </c>
      <c r="C178" s="10">
        <v>0.14000000000000001</v>
      </c>
      <c r="D178" s="10">
        <v>8.5</v>
      </c>
      <c r="E178" s="10">
        <v>12</v>
      </c>
      <c r="F178" s="10">
        <v>1</v>
      </c>
      <c r="G178" s="10">
        <v>2.7</v>
      </c>
      <c r="H178" s="10">
        <v>5</v>
      </c>
      <c r="I178" s="10">
        <v>4.2</v>
      </c>
      <c r="J178" s="10">
        <v>0</v>
      </c>
      <c r="K178" s="10">
        <v>0.5</v>
      </c>
      <c r="N178" s="11"/>
      <c r="O178" s="10">
        <v>0.5</v>
      </c>
      <c r="P178" s="11">
        <v>1.4999999999999999E-2</v>
      </c>
      <c r="Q178" s="11">
        <v>0.02</v>
      </c>
      <c r="R178" s="11">
        <v>0.02</v>
      </c>
      <c r="S178" s="10">
        <v>0</v>
      </c>
      <c r="T178" s="10">
        <v>0</v>
      </c>
      <c r="U178" s="11">
        <v>0</v>
      </c>
      <c r="V178" s="11">
        <v>0</v>
      </c>
      <c r="X178" s="14"/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</row>
    <row r="179" spans="1:31" s="10" customFormat="1" x14ac:dyDescent="0.15">
      <c r="A179" s="10" t="s">
        <v>258</v>
      </c>
      <c r="B179" s="10">
        <f t="shared" si="7"/>
        <v>53.814999999999991</v>
      </c>
      <c r="C179" s="10">
        <v>0.2</v>
      </c>
      <c r="D179" s="10">
        <v>10.5</v>
      </c>
      <c r="E179" s="10">
        <v>15</v>
      </c>
      <c r="F179" s="10">
        <v>1.8</v>
      </c>
      <c r="G179" s="10">
        <v>3.4</v>
      </c>
      <c r="H179" s="10">
        <v>5.7</v>
      </c>
      <c r="I179" s="10">
        <v>4.7</v>
      </c>
      <c r="J179" s="10">
        <v>2</v>
      </c>
      <c r="K179" s="10">
        <v>1</v>
      </c>
      <c r="N179" s="11"/>
      <c r="O179" s="10">
        <v>1</v>
      </c>
      <c r="P179" s="11">
        <v>1.4999999999999999E-2</v>
      </c>
      <c r="Q179" s="11">
        <v>0.02</v>
      </c>
      <c r="R179" s="11">
        <v>0.02</v>
      </c>
      <c r="S179" s="10">
        <v>0.4</v>
      </c>
      <c r="T179" s="10">
        <v>0.4</v>
      </c>
      <c r="U179" s="11">
        <v>1.4999999999999999E-2</v>
      </c>
      <c r="V179" s="11">
        <v>1.4999999999999999E-2</v>
      </c>
      <c r="X179" s="14"/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</row>
    <row r="180" spans="1:31" s="10" customFormat="1" x14ac:dyDescent="0.15">
      <c r="A180" s="10" t="s">
        <v>259</v>
      </c>
      <c r="B180" s="10">
        <f t="shared" si="7"/>
        <v>81</v>
      </c>
      <c r="C180" s="10">
        <v>0</v>
      </c>
      <c r="D180" s="10">
        <v>19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N180" s="11"/>
      <c r="P180" s="11"/>
      <c r="Q180" s="11"/>
      <c r="R180" s="11"/>
      <c r="S180" s="10">
        <v>0</v>
      </c>
      <c r="T180" s="10">
        <v>0</v>
      </c>
      <c r="U180" s="11">
        <v>0</v>
      </c>
      <c r="V180" s="11">
        <v>0</v>
      </c>
      <c r="W180" s="10">
        <v>0</v>
      </c>
      <c r="X180" s="14"/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</row>
    <row r="181" spans="1:31" s="10" customFormat="1" x14ac:dyDescent="0.15">
      <c r="A181" s="10" t="s">
        <v>259</v>
      </c>
      <c r="B181" s="10">
        <f t="shared" si="7"/>
        <v>73.58</v>
      </c>
      <c r="C181" s="10">
        <v>0.12</v>
      </c>
      <c r="D181" s="10">
        <v>22</v>
      </c>
      <c r="E181" s="10">
        <v>0</v>
      </c>
      <c r="F181" s="10">
        <v>0</v>
      </c>
      <c r="G181" s="10">
        <v>0</v>
      </c>
      <c r="H181" s="10">
        <v>0.15</v>
      </c>
      <c r="I181" s="10">
        <v>0</v>
      </c>
      <c r="J181" s="10">
        <v>1.5</v>
      </c>
      <c r="K181" s="10">
        <v>0</v>
      </c>
      <c r="N181" s="11"/>
      <c r="P181" s="11"/>
      <c r="Q181" s="11"/>
      <c r="R181" s="11"/>
      <c r="S181" s="10">
        <v>1.2</v>
      </c>
      <c r="T181" s="10">
        <v>1.2</v>
      </c>
      <c r="U181" s="11">
        <v>0.03</v>
      </c>
      <c r="V181" s="11">
        <v>0.02</v>
      </c>
      <c r="W181" s="10">
        <v>0.2</v>
      </c>
      <c r="X181" s="14"/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</row>
    <row r="182" spans="1:31" s="10" customFormat="1" x14ac:dyDescent="0.15">
      <c r="A182" s="10" t="s">
        <v>260</v>
      </c>
      <c r="B182" s="10">
        <f t="shared" si="7"/>
        <v>62.144999999999996</v>
      </c>
      <c r="C182" s="10">
        <v>0.06</v>
      </c>
      <c r="D182" s="10">
        <v>15</v>
      </c>
      <c r="E182" s="10">
        <v>10</v>
      </c>
      <c r="F182" s="10">
        <v>4.5</v>
      </c>
      <c r="G182" s="10">
        <v>1.5</v>
      </c>
      <c r="H182" s="10">
        <v>2.4</v>
      </c>
      <c r="I182" s="10">
        <v>4.2</v>
      </c>
      <c r="J182" s="10">
        <v>0</v>
      </c>
      <c r="K182" s="10">
        <v>0.1</v>
      </c>
      <c r="N182" s="11">
        <v>0.01</v>
      </c>
      <c r="P182" s="11">
        <v>0.02</v>
      </c>
      <c r="Q182" s="11">
        <v>0.05</v>
      </c>
      <c r="R182" s="11">
        <v>1.4999999999999999E-2</v>
      </c>
      <c r="S182" s="10">
        <v>0</v>
      </c>
      <c r="T182" s="10">
        <v>0</v>
      </c>
      <c r="U182" s="11">
        <v>0</v>
      </c>
      <c r="V182" s="11">
        <v>0</v>
      </c>
      <c r="W182" s="10">
        <v>0</v>
      </c>
      <c r="X182" s="14"/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</row>
    <row r="183" spans="1:31" s="10" customFormat="1" x14ac:dyDescent="0.15">
      <c r="A183" s="10" t="s">
        <v>260</v>
      </c>
      <c r="B183" s="10">
        <f t="shared" si="7"/>
        <v>51.899000000000001</v>
      </c>
      <c r="C183" s="10">
        <v>0.12</v>
      </c>
      <c r="D183" s="10">
        <v>16.7</v>
      </c>
      <c r="E183" s="10">
        <v>12.5</v>
      </c>
      <c r="F183" s="10">
        <v>6.5</v>
      </c>
      <c r="G183" s="10">
        <v>2.5</v>
      </c>
      <c r="H183" s="10">
        <v>3.2</v>
      </c>
      <c r="I183" s="10">
        <v>5</v>
      </c>
      <c r="J183" s="10">
        <v>0.5</v>
      </c>
      <c r="K183" s="10">
        <v>0.3</v>
      </c>
      <c r="N183" s="11">
        <v>0.01</v>
      </c>
      <c r="P183" s="11">
        <v>0.02</v>
      </c>
      <c r="Q183" s="11">
        <v>0.05</v>
      </c>
      <c r="R183" s="11">
        <v>1.4999999999999999E-2</v>
      </c>
      <c r="S183" s="10">
        <v>0.3</v>
      </c>
      <c r="T183" s="10">
        <v>0.3</v>
      </c>
      <c r="U183" s="11">
        <v>8.0000000000000002E-3</v>
      </c>
      <c r="V183" s="11">
        <v>8.0000000000000002E-3</v>
      </c>
      <c r="W183" s="10">
        <v>7.0000000000000007E-2</v>
      </c>
      <c r="X183" s="14"/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</row>
    <row r="184" spans="1:31" s="10" customFormat="1" x14ac:dyDescent="0.15">
      <c r="A184" s="10" t="s">
        <v>8</v>
      </c>
      <c r="B184" s="10">
        <f t="shared" si="7"/>
        <v>63.945000000000007</v>
      </c>
      <c r="C184" s="10">
        <v>0.1</v>
      </c>
      <c r="D184" s="10">
        <v>15.7</v>
      </c>
      <c r="E184" s="10">
        <v>8</v>
      </c>
      <c r="F184" s="10">
        <v>2.4</v>
      </c>
      <c r="G184" s="10">
        <v>1.5</v>
      </c>
      <c r="H184" s="10">
        <v>3.2</v>
      </c>
      <c r="I184" s="10">
        <v>3</v>
      </c>
      <c r="J184" s="10">
        <v>0</v>
      </c>
      <c r="K184" s="10">
        <v>0.6</v>
      </c>
      <c r="M184" s="10">
        <v>1.5</v>
      </c>
      <c r="N184" s="11"/>
      <c r="P184" s="11">
        <v>5.0000000000000001E-3</v>
      </c>
      <c r="Q184" s="11">
        <v>0.05</v>
      </c>
      <c r="R184" s="11"/>
      <c r="S184" s="10">
        <v>0</v>
      </c>
      <c r="T184" s="10">
        <v>0</v>
      </c>
      <c r="U184" s="11">
        <v>0</v>
      </c>
      <c r="V184" s="11">
        <v>0</v>
      </c>
      <c r="X184" s="14"/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</row>
    <row r="185" spans="1:31" s="10" customFormat="1" x14ac:dyDescent="0.15">
      <c r="A185" s="10" t="s">
        <v>261</v>
      </c>
      <c r="B185" s="10">
        <f t="shared" si="7"/>
        <v>58.204999999999998</v>
      </c>
      <c r="C185" s="10">
        <v>0.2</v>
      </c>
      <c r="D185" s="10">
        <v>16.3</v>
      </c>
      <c r="E185" s="10">
        <v>9</v>
      </c>
      <c r="F185" s="10">
        <v>2.8</v>
      </c>
      <c r="G185" s="10">
        <v>2</v>
      </c>
      <c r="H185" s="10">
        <v>3.7</v>
      </c>
      <c r="I185" s="10">
        <v>3.5</v>
      </c>
      <c r="J185" s="10">
        <v>0.5</v>
      </c>
      <c r="K185" s="10">
        <v>1.1000000000000001</v>
      </c>
      <c r="M185" s="10">
        <v>2</v>
      </c>
      <c r="N185" s="11"/>
      <c r="P185" s="11">
        <v>1.4999999999999999E-2</v>
      </c>
      <c r="Q185" s="11">
        <v>0.15</v>
      </c>
      <c r="R185" s="11"/>
      <c r="S185" s="10">
        <v>0.3</v>
      </c>
      <c r="T185" s="10">
        <v>0.2</v>
      </c>
      <c r="U185" s="11">
        <v>1.4999999999999999E-2</v>
      </c>
      <c r="V185" s="11">
        <v>1.4999999999999999E-2</v>
      </c>
      <c r="X185" s="14"/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</row>
    <row r="186" spans="1:31" s="10" customFormat="1" x14ac:dyDescent="0.15">
      <c r="A186" s="10" t="s">
        <v>262</v>
      </c>
      <c r="B186" s="10">
        <f t="shared" si="7"/>
        <v>64.365000000000009</v>
      </c>
      <c r="C186" s="10">
        <v>0.13</v>
      </c>
      <c r="D186" s="10">
        <v>15.3</v>
      </c>
      <c r="E186" s="10">
        <v>8</v>
      </c>
      <c r="F186" s="10">
        <v>2.2999999999999998</v>
      </c>
      <c r="G186" s="10">
        <v>1.4</v>
      </c>
      <c r="H186" s="10">
        <v>3.5</v>
      </c>
      <c r="I186" s="10">
        <v>3.2</v>
      </c>
      <c r="J186" s="10">
        <v>0</v>
      </c>
      <c r="K186" s="10">
        <v>0.4</v>
      </c>
      <c r="M186" s="10">
        <v>1.4</v>
      </c>
      <c r="N186" s="11"/>
      <c r="P186" s="11">
        <v>5.0000000000000001E-3</v>
      </c>
      <c r="Q186" s="11"/>
      <c r="R186" s="11"/>
      <c r="S186" s="10">
        <v>0</v>
      </c>
      <c r="T186" s="10">
        <v>0</v>
      </c>
      <c r="U186" s="11">
        <v>0</v>
      </c>
      <c r="V186" s="11">
        <v>0</v>
      </c>
      <c r="W186" s="10">
        <v>0</v>
      </c>
      <c r="X186" s="14"/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</row>
    <row r="187" spans="1:31" s="10" customFormat="1" x14ac:dyDescent="0.15">
      <c r="A187" s="10" t="s">
        <v>262</v>
      </c>
      <c r="B187" s="10">
        <f t="shared" si="7"/>
        <v>57.564499999999995</v>
      </c>
      <c r="C187" s="10">
        <v>0.2</v>
      </c>
      <c r="D187" s="10">
        <v>16.3</v>
      </c>
      <c r="E187" s="10">
        <v>9</v>
      </c>
      <c r="F187" s="10">
        <v>2.9</v>
      </c>
      <c r="G187" s="10">
        <v>2</v>
      </c>
      <c r="H187" s="10">
        <v>4.5</v>
      </c>
      <c r="I187" s="10">
        <v>4</v>
      </c>
      <c r="J187" s="10">
        <v>0.2</v>
      </c>
      <c r="K187" s="10">
        <v>1</v>
      </c>
      <c r="M187" s="10">
        <v>2</v>
      </c>
      <c r="N187" s="11"/>
      <c r="P187" s="11">
        <v>1.4999999999999999E-2</v>
      </c>
      <c r="Q187" s="11"/>
      <c r="R187" s="11"/>
      <c r="S187" s="10">
        <v>0.01</v>
      </c>
      <c r="T187" s="10">
        <v>0.2</v>
      </c>
      <c r="U187" s="11">
        <v>5.0000000000000001E-4</v>
      </c>
      <c r="V187" s="11">
        <v>0.01</v>
      </c>
      <c r="W187" s="10">
        <v>0.1</v>
      </c>
      <c r="X187" s="14"/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</row>
    <row r="188" spans="1:31" s="10" customFormat="1" x14ac:dyDescent="0.15">
      <c r="A188" s="10" t="s">
        <v>263</v>
      </c>
      <c r="B188" s="10">
        <f t="shared" si="7"/>
        <v>68.378999999999991</v>
      </c>
      <c r="C188" s="10">
        <v>0.02</v>
      </c>
      <c r="D188" s="10">
        <v>15</v>
      </c>
      <c r="E188" s="10">
        <v>0</v>
      </c>
      <c r="F188" s="10">
        <v>12</v>
      </c>
      <c r="G188" s="10">
        <v>1.5</v>
      </c>
      <c r="H188" s="10">
        <v>3.1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1">
        <v>1E-3</v>
      </c>
      <c r="Q188" s="11">
        <v>0</v>
      </c>
      <c r="R188" s="11"/>
      <c r="U188" s="11">
        <v>0</v>
      </c>
      <c r="V188" s="11">
        <v>0</v>
      </c>
      <c r="X188" s="14"/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</row>
    <row r="189" spans="1:31" s="10" customFormat="1" x14ac:dyDescent="0.15">
      <c r="A189" s="10" t="s">
        <v>263</v>
      </c>
      <c r="B189" s="10">
        <f t="shared" si="7"/>
        <v>60.824000000000005</v>
      </c>
      <c r="C189" s="10">
        <v>0.1</v>
      </c>
      <c r="D189" s="10">
        <v>17</v>
      </c>
      <c r="E189" s="10">
        <v>0</v>
      </c>
      <c r="F189" s="10">
        <v>15</v>
      </c>
      <c r="G189" s="10">
        <v>3</v>
      </c>
      <c r="H189" s="10">
        <v>4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1">
        <v>0.01</v>
      </c>
      <c r="Q189" s="11">
        <v>0.05</v>
      </c>
      <c r="R189" s="11"/>
      <c r="U189" s="11">
        <v>1.4999999999999999E-2</v>
      </c>
      <c r="V189" s="11">
        <v>1E-3</v>
      </c>
      <c r="X189" s="14"/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</row>
    <row r="190" spans="1:31" s="10" customFormat="1" x14ac:dyDescent="0.15">
      <c r="A190" s="10" t="s">
        <v>9</v>
      </c>
      <c r="B190" s="10">
        <f t="shared" si="7"/>
        <v>60.634999999999991</v>
      </c>
      <c r="C190" s="10">
        <v>0.04</v>
      </c>
      <c r="D190" s="10">
        <v>15.4</v>
      </c>
      <c r="E190" s="10">
        <v>10</v>
      </c>
      <c r="F190" s="10">
        <v>4.7</v>
      </c>
      <c r="G190" s="10">
        <v>1.6</v>
      </c>
      <c r="H190" s="10">
        <v>2.8</v>
      </c>
      <c r="I190" s="10">
        <v>4.2</v>
      </c>
      <c r="J190" s="10">
        <v>0</v>
      </c>
      <c r="K190" s="10">
        <v>0.1</v>
      </c>
      <c r="M190" s="10">
        <v>0.2</v>
      </c>
      <c r="N190" s="11"/>
      <c r="P190" s="11">
        <v>0.06</v>
      </c>
      <c r="Q190" s="11">
        <v>0.05</v>
      </c>
      <c r="R190" s="11">
        <v>1.4999999999999999E-2</v>
      </c>
      <c r="S190" s="10">
        <v>0</v>
      </c>
      <c r="T190" s="10">
        <v>0</v>
      </c>
      <c r="U190" s="11">
        <v>0</v>
      </c>
      <c r="V190" s="11">
        <v>0</v>
      </c>
      <c r="W190" s="10">
        <v>0</v>
      </c>
      <c r="X190" s="14"/>
      <c r="Y190" s="10">
        <v>0.2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</row>
    <row r="191" spans="1:31" s="10" customFormat="1" x14ac:dyDescent="0.15">
      <c r="A191" s="10" t="s">
        <v>264</v>
      </c>
      <c r="B191" s="10">
        <f t="shared" si="7"/>
        <v>53.129000000000012</v>
      </c>
      <c r="C191" s="10">
        <v>0.09</v>
      </c>
      <c r="D191" s="10">
        <v>16.3</v>
      </c>
      <c r="E191" s="10">
        <v>11.5</v>
      </c>
      <c r="F191" s="10">
        <v>5.9</v>
      </c>
      <c r="G191" s="10">
        <v>2.2999999999999998</v>
      </c>
      <c r="H191" s="10">
        <v>3.3</v>
      </c>
      <c r="I191" s="10">
        <v>5</v>
      </c>
      <c r="J191" s="10">
        <v>0.5</v>
      </c>
      <c r="K191" s="10">
        <v>0.3</v>
      </c>
      <c r="M191" s="10">
        <v>0.4</v>
      </c>
      <c r="N191" s="11"/>
      <c r="P191" s="11">
        <v>0.1</v>
      </c>
      <c r="Q191" s="11">
        <v>0.05</v>
      </c>
      <c r="R191" s="11">
        <v>1.4999999999999999E-2</v>
      </c>
      <c r="S191" s="10">
        <v>0.3</v>
      </c>
      <c r="T191" s="10">
        <v>0.3</v>
      </c>
      <c r="U191" s="11">
        <v>8.0000000000000002E-3</v>
      </c>
      <c r="V191" s="11">
        <v>8.0000000000000002E-3</v>
      </c>
      <c r="W191" s="10">
        <v>0.1</v>
      </c>
      <c r="X191" s="14"/>
      <c r="Y191" s="10">
        <v>0.4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</row>
    <row r="192" spans="1:31" s="10" customFormat="1" x14ac:dyDescent="0.15">
      <c r="A192" s="10" t="s">
        <v>265</v>
      </c>
      <c r="B192" s="10">
        <f t="shared" si="7"/>
        <v>61.51</v>
      </c>
      <c r="C192" s="10">
        <v>0.06</v>
      </c>
      <c r="D192" s="10">
        <v>13.4</v>
      </c>
      <c r="E192" s="10">
        <v>9.5</v>
      </c>
      <c r="F192" s="10">
        <v>3.8</v>
      </c>
      <c r="G192" s="10">
        <v>1.2</v>
      </c>
      <c r="H192" s="10">
        <v>3.7</v>
      </c>
      <c r="I192" s="10">
        <v>2.4</v>
      </c>
      <c r="J192" s="10">
        <v>0</v>
      </c>
      <c r="M192" s="10">
        <v>4.4000000000000004</v>
      </c>
      <c r="N192" s="11"/>
      <c r="P192" s="11">
        <v>0.02</v>
      </c>
      <c r="Q192" s="11">
        <v>0.01</v>
      </c>
      <c r="R192" s="11"/>
      <c r="S192" s="10">
        <v>0</v>
      </c>
      <c r="T192" s="10">
        <v>0</v>
      </c>
      <c r="U192" s="11">
        <v>0</v>
      </c>
      <c r="V192" s="11">
        <v>0</v>
      </c>
      <c r="W192" s="10">
        <v>0</v>
      </c>
      <c r="X192" s="14"/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</row>
    <row r="193" spans="1:31" s="10" customFormat="1" x14ac:dyDescent="0.15">
      <c r="A193" s="10" t="s">
        <v>265</v>
      </c>
      <c r="B193" s="10">
        <f t="shared" si="7"/>
        <v>54.774000000000001</v>
      </c>
      <c r="C193" s="10">
        <v>0.12</v>
      </c>
      <c r="D193" s="10">
        <v>14.4</v>
      </c>
      <c r="E193" s="10">
        <v>10.5</v>
      </c>
      <c r="F193" s="10">
        <v>4.8</v>
      </c>
      <c r="G193" s="10">
        <v>1.8</v>
      </c>
      <c r="H193" s="10">
        <v>4.3</v>
      </c>
      <c r="I193" s="10">
        <v>3</v>
      </c>
      <c r="J193" s="10">
        <v>0.5</v>
      </c>
      <c r="M193" s="10">
        <v>5</v>
      </c>
      <c r="N193" s="11"/>
      <c r="P193" s="11">
        <v>0.04</v>
      </c>
      <c r="Q193" s="11">
        <v>0.05</v>
      </c>
      <c r="R193" s="11"/>
      <c r="S193" s="10">
        <v>0.3</v>
      </c>
      <c r="T193" s="10">
        <v>0.3</v>
      </c>
      <c r="U193" s="11">
        <v>8.0000000000000002E-3</v>
      </c>
      <c r="V193" s="11">
        <v>8.0000000000000002E-3</v>
      </c>
      <c r="W193" s="10">
        <v>0.1</v>
      </c>
      <c r="X193" s="14"/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</row>
    <row r="194" spans="1:31" s="10" customFormat="1" x14ac:dyDescent="0.15">
      <c r="A194" s="10" t="s">
        <v>266</v>
      </c>
      <c r="B194" s="10">
        <f t="shared" si="7"/>
        <v>59.52</v>
      </c>
      <c r="C194" s="10">
        <v>0.06</v>
      </c>
      <c r="D194" s="10">
        <v>15</v>
      </c>
      <c r="E194" s="10">
        <v>0</v>
      </c>
      <c r="F194" s="10">
        <v>4</v>
      </c>
      <c r="G194" s="10">
        <v>3</v>
      </c>
      <c r="H194" s="10">
        <v>1.5</v>
      </c>
      <c r="I194" s="10">
        <v>2.1</v>
      </c>
      <c r="J194" s="10">
        <v>14</v>
      </c>
      <c r="K194" s="10">
        <v>0.8</v>
      </c>
      <c r="N194" s="11">
        <v>0</v>
      </c>
      <c r="P194" s="11">
        <v>0</v>
      </c>
      <c r="Q194" s="11">
        <v>0.01</v>
      </c>
      <c r="R194" s="11">
        <v>0.01</v>
      </c>
      <c r="S194" s="10">
        <v>0</v>
      </c>
      <c r="T194" s="10">
        <v>0</v>
      </c>
      <c r="U194" s="11">
        <v>0</v>
      </c>
      <c r="V194" s="11"/>
      <c r="W194" s="10">
        <v>0</v>
      </c>
      <c r="X194" s="14"/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</row>
    <row r="195" spans="1:31" s="10" customFormat="1" x14ac:dyDescent="0.15">
      <c r="A195" s="10" t="s">
        <v>266</v>
      </c>
      <c r="B195" s="10">
        <f t="shared" si="7"/>
        <v>50.22000000000002</v>
      </c>
      <c r="C195" s="10">
        <v>0.12</v>
      </c>
      <c r="D195" s="10">
        <v>17</v>
      </c>
      <c r="E195" s="10">
        <v>0</v>
      </c>
      <c r="F195" s="10">
        <v>6</v>
      </c>
      <c r="G195" s="10">
        <v>4</v>
      </c>
      <c r="H195" s="10">
        <v>2</v>
      </c>
      <c r="I195" s="10">
        <v>2.6</v>
      </c>
      <c r="J195" s="10">
        <v>16</v>
      </c>
      <c r="K195" s="10">
        <v>1.3</v>
      </c>
      <c r="N195" s="11">
        <v>0.01</v>
      </c>
      <c r="P195" s="11">
        <v>0.01</v>
      </c>
      <c r="Q195" s="11">
        <v>0.01</v>
      </c>
      <c r="R195" s="11">
        <v>0.01</v>
      </c>
      <c r="S195" s="10">
        <v>0.3</v>
      </c>
      <c r="T195" s="10">
        <v>0.3</v>
      </c>
      <c r="U195" s="11">
        <v>0.01</v>
      </c>
      <c r="V195" s="11">
        <v>0.01</v>
      </c>
      <c r="W195" s="10">
        <v>0.1</v>
      </c>
      <c r="X195" s="14"/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</row>
    <row r="196" spans="1:31" s="10" customFormat="1" x14ac:dyDescent="0.15">
      <c r="A196" s="10" t="s">
        <v>267</v>
      </c>
      <c r="B196" s="10">
        <f t="shared" si="7"/>
        <v>52.230999999999995</v>
      </c>
      <c r="C196" s="10">
        <v>0.15</v>
      </c>
      <c r="D196" s="10">
        <v>18</v>
      </c>
      <c r="E196" s="10">
        <v>18</v>
      </c>
      <c r="F196" s="10">
        <v>5.3</v>
      </c>
      <c r="G196" s="10">
        <v>0</v>
      </c>
      <c r="H196" s="10">
        <v>1.5</v>
      </c>
      <c r="I196" s="10">
        <v>3</v>
      </c>
      <c r="J196" s="10">
        <v>0</v>
      </c>
      <c r="K196" s="10">
        <v>0.6</v>
      </c>
      <c r="M196" s="10">
        <v>1.2</v>
      </c>
      <c r="N196" s="11"/>
      <c r="P196" s="11">
        <v>2E-3</v>
      </c>
      <c r="Q196" s="11">
        <v>1.7000000000000001E-2</v>
      </c>
      <c r="R196" s="11"/>
      <c r="S196" s="10">
        <v>0</v>
      </c>
      <c r="T196" s="10">
        <v>0</v>
      </c>
      <c r="U196" s="11">
        <v>0</v>
      </c>
      <c r="V196" s="11">
        <v>0</v>
      </c>
      <c r="W196" s="10">
        <v>0</v>
      </c>
      <c r="X196" s="14"/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</row>
    <row r="197" spans="1:31" s="10" customFormat="1" x14ac:dyDescent="0.15">
      <c r="A197" s="10" t="s">
        <v>267</v>
      </c>
      <c r="B197" s="10">
        <f t="shared" si="7"/>
        <v>43.838999999999999</v>
      </c>
      <c r="C197" s="10">
        <v>0.2</v>
      </c>
      <c r="D197" s="10">
        <v>20.2</v>
      </c>
      <c r="E197" s="10">
        <v>19.5</v>
      </c>
      <c r="F197" s="10">
        <v>6.3</v>
      </c>
      <c r="G197" s="10">
        <v>0</v>
      </c>
      <c r="H197" s="10">
        <v>2.2000000000000002</v>
      </c>
      <c r="I197" s="10">
        <v>3.9</v>
      </c>
      <c r="J197" s="10">
        <v>0.5</v>
      </c>
      <c r="K197" s="10">
        <v>1.1000000000000001</v>
      </c>
      <c r="M197" s="10">
        <v>1.5</v>
      </c>
      <c r="N197" s="11"/>
      <c r="P197" s="11">
        <v>1.2E-2</v>
      </c>
      <c r="Q197" s="11">
        <v>3.3000000000000002E-2</v>
      </c>
      <c r="R197" s="11"/>
      <c r="S197" s="10">
        <v>0.3</v>
      </c>
      <c r="T197" s="10">
        <v>0.3</v>
      </c>
      <c r="U197" s="11">
        <v>8.0000000000000002E-3</v>
      </c>
      <c r="V197" s="11">
        <v>8.0000000000000002E-3</v>
      </c>
      <c r="W197" s="10">
        <v>0.1</v>
      </c>
      <c r="X197" s="14"/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</row>
    <row r="198" spans="1:31" s="10" customFormat="1" x14ac:dyDescent="0.15">
      <c r="A198" s="10" t="s">
        <v>10</v>
      </c>
      <c r="B198" s="10">
        <f t="shared" si="7"/>
        <v>60.949999999999996</v>
      </c>
      <c r="C198" s="10">
        <v>7.0000000000000007E-2</v>
      </c>
      <c r="D198" s="10">
        <v>20</v>
      </c>
      <c r="E198" s="10">
        <v>10.3</v>
      </c>
      <c r="F198" s="10">
        <v>3</v>
      </c>
      <c r="G198" s="10">
        <v>0.3</v>
      </c>
      <c r="H198" s="10">
        <v>2.1</v>
      </c>
      <c r="I198" s="10">
        <v>3.1</v>
      </c>
      <c r="J198" s="10">
        <v>0</v>
      </c>
      <c r="K198" s="10">
        <v>0.15</v>
      </c>
      <c r="N198" s="11"/>
      <c r="P198" s="11">
        <v>0.01</v>
      </c>
      <c r="Q198" s="11">
        <v>0.02</v>
      </c>
      <c r="R198" s="11"/>
      <c r="S198" s="10">
        <v>0</v>
      </c>
      <c r="T198" s="10">
        <v>0</v>
      </c>
      <c r="U198" s="11">
        <v>0</v>
      </c>
      <c r="V198" s="11">
        <v>0</v>
      </c>
      <c r="W198" s="10">
        <v>0</v>
      </c>
      <c r="X198" s="14"/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</row>
    <row r="199" spans="1:31" s="10" customFormat="1" x14ac:dyDescent="0.15">
      <c r="A199" s="10" t="s">
        <v>268</v>
      </c>
      <c r="B199" s="10">
        <f t="shared" si="7"/>
        <v>52.713999999999999</v>
      </c>
      <c r="C199" s="10">
        <v>0.14000000000000001</v>
      </c>
      <c r="D199" s="10">
        <v>21.8</v>
      </c>
      <c r="E199" s="10">
        <v>12</v>
      </c>
      <c r="F199" s="10">
        <v>4</v>
      </c>
      <c r="G199" s="10">
        <v>0.9</v>
      </c>
      <c r="H199" s="10">
        <v>2.9</v>
      </c>
      <c r="I199" s="10">
        <v>3.9</v>
      </c>
      <c r="J199" s="10">
        <v>0.5</v>
      </c>
      <c r="K199" s="10">
        <v>0.35</v>
      </c>
      <c r="N199" s="11"/>
      <c r="P199" s="11">
        <v>0.02</v>
      </c>
      <c r="Q199" s="11">
        <v>0.06</v>
      </c>
      <c r="R199" s="11"/>
      <c r="S199" s="10">
        <v>0.3</v>
      </c>
      <c r="T199" s="10">
        <v>0.3</v>
      </c>
      <c r="U199" s="11">
        <v>8.0000000000000002E-3</v>
      </c>
      <c r="V199" s="11">
        <v>8.0000000000000002E-3</v>
      </c>
      <c r="W199" s="10">
        <v>0.1</v>
      </c>
      <c r="X199" s="14"/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</row>
    <row r="200" spans="1:31" s="10" customFormat="1" x14ac:dyDescent="0.15">
      <c r="A200" s="10" t="s">
        <v>269</v>
      </c>
      <c r="B200" s="10">
        <f t="shared" si="7"/>
        <v>67.679999999999993</v>
      </c>
      <c r="C200" s="10">
        <v>0.12</v>
      </c>
      <c r="D200" s="10">
        <v>15</v>
      </c>
      <c r="E200" s="10">
        <v>0</v>
      </c>
      <c r="F200" s="10">
        <v>2.1</v>
      </c>
      <c r="G200" s="10">
        <v>3.6</v>
      </c>
      <c r="H200" s="10">
        <v>2.1</v>
      </c>
      <c r="I200" s="10">
        <v>2.1</v>
      </c>
      <c r="J200" s="10">
        <v>6</v>
      </c>
      <c r="N200" s="11"/>
      <c r="P200" s="11">
        <v>0.1</v>
      </c>
      <c r="Q200" s="11"/>
      <c r="R200" s="11"/>
      <c r="S200" s="10">
        <v>1.2</v>
      </c>
      <c r="T200" s="10">
        <v>0</v>
      </c>
      <c r="U200" s="11">
        <v>0</v>
      </c>
      <c r="V200" s="11">
        <v>0</v>
      </c>
      <c r="X200" s="14"/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</row>
    <row r="201" spans="1:31" s="10" customFormat="1" x14ac:dyDescent="0.15">
      <c r="A201" s="10" t="s">
        <v>269</v>
      </c>
      <c r="B201" s="10">
        <f t="shared" si="7"/>
        <v>59.059999999999995</v>
      </c>
      <c r="C201" s="10">
        <v>0.17</v>
      </c>
      <c r="D201" s="10">
        <v>17</v>
      </c>
      <c r="E201" s="10">
        <v>0.5</v>
      </c>
      <c r="F201" s="10">
        <v>2.5</v>
      </c>
      <c r="G201" s="10">
        <v>5</v>
      </c>
      <c r="H201" s="10">
        <v>2.8</v>
      </c>
      <c r="I201" s="10">
        <v>3</v>
      </c>
      <c r="J201" s="10">
        <v>7.5</v>
      </c>
      <c r="N201" s="11"/>
      <c r="P201" s="11">
        <v>0.13</v>
      </c>
      <c r="Q201" s="11"/>
      <c r="R201" s="11"/>
      <c r="S201" s="10">
        <v>2</v>
      </c>
      <c r="T201" s="10">
        <v>0.3</v>
      </c>
      <c r="U201" s="11">
        <v>0.02</v>
      </c>
      <c r="V201" s="11">
        <v>0.02</v>
      </c>
      <c r="X201" s="14"/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</row>
    <row r="202" spans="1:31" s="10" customFormat="1" x14ac:dyDescent="0.15">
      <c r="A202" s="10" t="s">
        <v>270</v>
      </c>
      <c r="B202" s="10">
        <f t="shared" si="7"/>
        <v>61.037999999999997</v>
      </c>
      <c r="C202" s="10">
        <v>0.05</v>
      </c>
      <c r="D202" s="10">
        <v>14</v>
      </c>
      <c r="E202" s="10">
        <v>14</v>
      </c>
      <c r="F202" s="10">
        <v>0</v>
      </c>
      <c r="G202" s="10">
        <v>3.9</v>
      </c>
      <c r="H202" s="10">
        <v>4</v>
      </c>
      <c r="I202" s="10">
        <v>3</v>
      </c>
      <c r="J202" s="10">
        <v>0</v>
      </c>
      <c r="N202" s="11"/>
      <c r="P202" s="11">
        <v>1.2E-2</v>
      </c>
      <c r="Q202" s="11">
        <v>0</v>
      </c>
      <c r="R202" s="11">
        <v>0</v>
      </c>
      <c r="S202" s="10">
        <v>0</v>
      </c>
      <c r="T202" s="10">
        <v>0</v>
      </c>
      <c r="U202" s="11">
        <v>0</v>
      </c>
      <c r="V202" s="11">
        <v>0</v>
      </c>
      <c r="X202" s="14"/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</row>
    <row r="203" spans="1:31" s="10" customFormat="1" x14ac:dyDescent="0.15">
      <c r="A203" s="10" t="s">
        <v>270</v>
      </c>
      <c r="B203" s="10">
        <f t="shared" si="7"/>
        <v>53.974999999999987</v>
      </c>
      <c r="C203" s="10">
        <v>0.09</v>
      </c>
      <c r="D203" s="10">
        <v>15.25</v>
      </c>
      <c r="E203" s="10">
        <v>16</v>
      </c>
      <c r="F203" s="10">
        <v>0</v>
      </c>
      <c r="G203" s="10">
        <v>4.5</v>
      </c>
      <c r="H203" s="10">
        <v>4.5999999999999996</v>
      </c>
      <c r="I203" s="10">
        <v>3.7</v>
      </c>
      <c r="J203" s="10">
        <v>1</v>
      </c>
      <c r="N203" s="11"/>
      <c r="P203" s="11">
        <v>0.02</v>
      </c>
      <c r="Q203" s="11">
        <v>0.04</v>
      </c>
      <c r="R203" s="11">
        <v>0.1</v>
      </c>
      <c r="S203" s="10">
        <v>0.5</v>
      </c>
      <c r="T203" s="10">
        <v>0.2</v>
      </c>
      <c r="U203" s="11">
        <v>1.4999999999999999E-2</v>
      </c>
      <c r="V203" s="11">
        <v>0.01</v>
      </c>
      <c r="X203" s="14"/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</row>
    <row r="204" spans="1:31" s="10" customFormat="1" x14ac:dyDescent="0.15">
      <c r="A204" s="10" t="s">
        <v>271</v>
      </c>
      <c r="B204" s="10">
        <f t="shared" ref="B204:B213" si="8">100-SUM(C204:AE204)</f>
        <v>62.120000000000005</v>
      </c>
      <c r="C204" s="10">
        <v>0.15</v>
      </c>
      <c r="D204" s="10">
        <v>13.7</v>
      </c>
      <c r="E204" s="10">
        <v>9</v>
      </c>
      <c r="F204" s="10">
        <v>3.7</v>
      </c>
      <c r="G204" s="10">
        <v>3.7</v>
      </c>
      <c r="H204" s="10">
        <v>2.8</v>
      </c>
      <c r="I204" s="10">
        <v>4.8</v>
      </c>
      <c r="J204" s="10">
        <v>0</v>
      </c>
      <c r="K204" s="10">
        <v>0</v>
      </c>
      <c r="L204" s="10">
        <v>0</v>
      </c>
      <c r="M204" s="10">
        <v>0</v>
      </c>
      <c r="N204" s="11">
        <v>0</v>
      </c>
      <c r="O204" s="10">
        <v>0</v>
      </c>
      <c r="P204" s="11">
        <v>0.01</v>
      </c>
      <c r="Q204" s="11">
        <v>0.02</v>
      </c>
      <c r="R204" s="11"/>
      <c r="S204" s="10">
        <v>0</v>
      </c>
      <c r="T204" s="10">
        <v>0</v>
      </c>
      <c r="U204" s="11">
        <v>0</v>
      </c>
      <c r="V204" s="11">
        <v>0</v>
      </c>
      <c r="W204" s="10">
        <v>0</v>
      </c>
      <c r="X204" s="14"/>
      <c r="Y204" s="10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</row>
    <row r="205" spans="1:31" s="10" customFormat="1" x14ac:dyDescent="0.15">
      <c r="A205" s="10" t="s">
        <v>271</v>
      </c>
      <c r="B205" s="10">
        <f t="shared" si="8"/>
        <v>56.809999999999981</v>
      </c>
      <c r="C205" s="10">
        <v>0.19</v>
      </c>
      <c r="D205" s="10">
        <v>14.3</v>
      </c>
      <c r="E205" s="10">
        <v>10</v>
      </c>
      <c r="F205" s="10">
        <v>4.3</v>
      </c>
      <c r="G205" s="10">
        <v>4.3</v>
      </c>
      <c r="H205" s="10">
        <v>3.2</v>
      </c>
      <c r="I205" s="10">
        <v>5.2</v>
      </c>
      <c r="J205" s="10">
        <v>0.35</v>
      </c>
      <c r="K205" s="10">
        <v>0.1</v>
      </c>
      <c r="L205" s="10">
        <v>0.1</v>
      </c>
      <c r="M205" s="10">
        <v>0.1</v>
      </c>
      <c r="N205" s="11">
        <v>0.01</v>
      </c>
      <c r="O205" s="10">
        <v>0.1</v>
      </c>
      <c r="P205" s="11">
        <v>0.02</v>
      </c>
      <c r="Q205" s="11">
        <v>0.1</v>
      </c>
      <c r="R205" s="11"/>
      <c r="S205" s="10">
        <v>0.1</v>
      </c>
      <c r="T205" s="10">
        <v>0.5</v>
      </c>
      <c r="U205" s="11">
        <v>0.01</v>
      </c>
      <c r="V205" s="11">
        <v>0.01</v>
      </c>
      <c r="W205" s="10">
        <v>0.1</v>
      </c>
      <c r="X205" s="14"/>
      <c r="Y205" s="10">
        <v>0.1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</row>
    <row r="206" spans="1:31" s="10" customFormat="1" x14ac:dyDescent="0.15">
      <c r="A206" s="10" t="s">
        <v>272</v>
      </c>
      <c r="B206" s="10">
        <f t="shared" si="8"/>
        <v>67.92</v>
      </c>
      <c r="C206" s="10">
        <v>0</v>
      </c>
      <c r="D206" s="10">
        <v>9.5</v>
      </c>
      <c r="E206" s="10">
        <v>9.5</v>
      </c>
      <c r="F206" s="10">
        <v>0</v>
      </c>
      <c r="G206" s="10">
        <v>2.75</v>
      </c>
      <c r="H206" s="10">
        <v>5.25</v>
      </c>
      <c r="I206" s="10">
        <v>5</v>
      </c>
      <c r="J206" s="10">
        <v>0</v>
      </c>
      <c r="N206" s="11">
        <v>0</v>
      </c>
      <c r="P206" s="11">
        <v>0.08</v>
      </c>
      <c r="Q206" s="11">
        <v>0</v>
      </c>
      <c r="R206" s="11"/>
      <c r="S206" s="10">
        <v>0</v>
      </c>
      <c r="T206" s="10">
        <v>0</v>
      </c>
      <c r="U206" s="11">
        <v>0</v>
      </c>
      <c r="V206" s="11">
        <v>0</v>
      </c>
      <c r="X206" s="14"/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</row>
    <row r="207" spans="1:31" s="10" customFormat="1" x14ac:dyDescent="0.15">
      <c r="A207" s="10" t="s">
        <v>272</v>
      </c>
      <c r="B207" s="10">
        <f t="shared" si="8"/>
        <v>63.595000000000006</v>
      </c>
      <c r="C207" s="10">
        <v>0.02</v>
      </c>
      <c r="D207" s="10">
        <v>10.5</v>
      </c>
      <c r="E207" s="10">
        <v>10.5</v>
      </c>
      <c r="F207" s="10">
        <v>0</v>
      </c>
      <c r="G207" s="10">
        <v>3.25</v>
      </c>
      <c r="H207" s="10">
        <v>5.75</v>
      </c>
      <c r="I207" s="10">
        <v>5.5</v>
      </c>
      <c r="J207" s="10">
        <v>0.5</v>
      </c>
      <c r="N207" s="11">
        <v>5.0000000000000001E-3</v>
      </c>
      <c r="P207" s="11">
        <v>0.12</v>
      </c>
      <c r="Q207" s="11">
        <v>0.04</v>
      </c>
      <c r="R207" s="11"/>
      <c r="S207" s="10">
        <v>0.1</v>
      </c>
      <c r="T207" s="10">
        <v>0.1</v>
      </c>
      <c r="U207" s="11">
        <v>0.01</v>
      </c>
      <c r="V207" s="11">
        <v>0.01</v>
      </c>
      <c r="X207" s="14"/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</row>
    <row r="208" spans="1:31" s="10" customFormat="1" x14ac:dyDescent="0.15">
      <c r="A208" s="10" t="s">
        <v>273</v>
      </c>
      <c r="B208" s="10">
        <f t="shared" si="8"/>
        <v>63.78</v>
      </c>
      <c r="C208" s="10">
        <v>0.13</v>
      </c>
      <c r="D208" s="10">
        <v>8</v>
      </c>
      <c r="E208" s="10">
        <v>9</v>
      </c>
      <c r="F208" s="10">
        <v>9</v>
      </c>
      <c r="G208" s="10">
        <v>0</v>
      </c>
      <c r="H208" s="10">
        <v>5.25</v>
      </c>
      <c r="I208" s="10">
        <v>1.25</v>
      </c>
      <c r="J208" s="10">
        <v>0</v>
      </c>
      <c r="M208" s="10">
        <v>2.25</v>
      </c>
      <c r="N208" s="11">
        <v>0</v>
      </c>
      <c r="O208" s="10">
        <v>0</v>
      </c>
      <c r="P208" s="11">
        <v>0.01</v>
      </c>
      <c r="Q208" s="11">
        <v>0.03</v>
      </c>
      <c r="R208" s="11"/>
      <c r="S208" s="10">
        <v>0</v>
      </c>
      <c r="T208" s="10">
        <v>0</v>
      </c>
      <c r="U208" s="11"/>
      <c r="V208" s="11">
        <v>0</v>
      </c>
      <c r="W208" s="10">
        <v>0</v>
      </c>
      <c r="X208" s="14"/>
      <c r="Y208" s="10">
        <v>1.3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</row>
    <row r="209" spans="1:31" s="10" customFormat="1" x14ac:dyDescent="0.15">
      <c r="A209" s="10" t="s">
        <v>273</v>
      </c>
      <c r="B209" s="10">
        <f t="shared" si="8"/>
        <v>54.166999999999987</v>
      </c>
      <c r="C209" s="10">
        <v>0.17</v>
      </c>
      <c r="D209" s="10">
        <v>10</v>
      </c>
      <c r="E209" s="10">
        <v>11</v>
      </c>
      <c r="F209" s="10">
        <v>11</v>
      </c>
      <c r="G209" s="10">
        <v>0.5</v>
      </c>
      <c r="H209" s="10">
        <v>5.75</v>
      </c>
      <c r="I209" s="10">
        <v>1.75</v>
      </c>
      <c r="J209" s="10">
        <v>0.5</v>
      </c>
      <c r="M209" s="10">
        <v>2.75</v>
      </c>
      <c r="N209" s="11">
        <v>3.0000000000000001E-3</v>
      </c>
      <c r="O209" s="10">
        <v>0.1</v>
      </c>
      <c r="P209" s="11">
        <v>0.02</v>
      </c>
      <c r="Q209" s="11">
        <v>0.08</v>
      </c>
      <c r="R209" s="11"/>
      <c r="S209" s="10">
        <v>0.2</v>
      </c>
      <c r="T209" s="10">
        <v>0.2</v>
      </c>
      <c r="U209" s="11"/>
      <c r="V209" s="11">
        <v>0.01</v>
      </c>
      <c r="W209" s="10">
        <v>0.1</v>
      </c>
      <c r="X209" s="14"/>
      <c r="Y209" s="10">
        <v>1.7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</row>
    <row r="210" spans="1:31" s="10" customFormat="1" x14ac:dyDescent="0.15">
      <c r="A210" s="10" t="s">
        <v>274</v>
      </c>
      <c r="B210" s="10">
        <f t="shared" si="8"/>
        <v>67.900000000000006</v>
      </c>
      <c r="C210" s="10">
        <v>0</v>
      </c>
      <c r="D210" s="10">
        <v>20</v>
      </c>
      <c r="E210" s="10">
        <v>0</v>
      </c>
      <c r="F210" s="10">
        <v>0</v>
      </c>
      <c r="G210" s="10">
        <v>9</v>
      </c>
      <c r="H210" s="10">
        <v>0.7</v>
      </c>
      <c r="I210" s="10">
        <v>2.4</v>
      </c>
      <c r="J210" s="10">
        <v>0</v>
      </c>
      <c r="K210" s="10">
        <v>0</v>
      </c>
      <c r="N210" s="11"/>
      <c r="P210" s="11"/>
      <c r="Q210" s="11"/>
      <c r="R210" s="11"/>
      <c r="S210" s="10">
        <v>0</v>
      </c>
      <c r="T210" s="10">
        <v>0</v>
      </c>
      <c r="U210" s="11"/>
      <c r="V210" s="11"/>
      <c r="X210" s="14"/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</row>
    <row r="211" spans="1:31" s="10" customFormat="1" x14ac:dyDescent="0.15">
      <c r="A211" s="10" t="s">
        <v>274</v>
      </c>
      <c r="B211" s="10">
        <f t="shared" si="8"/>
        <v>59.64</v>
      </c>
      <c r="C211" s="10">
        <v>0.01</v>
      </c>
      <c r="D211" s="10">
        <v>23</v>
      </c>
      <c r="E211" s="10">
        <v>1</v>
      </c>
      <c r="F211" s="10">
        <v>0.2</v>
      </c>
      <c r="G211" s="10">
        <v>10.5</v>
      </c>
      <c r="H211" s="10">
        <v>0.9</v>
      </c>
      <c r="I211" s="10">
        <v>2.8</v>
      </c>
      <c r="J211" s="10">
        <v>0.5</v>
      </c>
      <c r="K211" s="10">
        <v>0.25</v>
      </c>
      <c r="N211" s="11"/>
      <c r="P211" s="11"/>
      <c r="Q211" s="11"/>
      <c r="R211" s="11"/>
      <c r="S211" s="10">
        <v>0.6</v>
      </c>
      <c r="T211" s="10">
        <v>0.6</v>
      </c>
      <c r="U211" s="11"/>
      <c r="V211" s="11"/>
      <c r="X211" s="14"/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</row>
    <row r="212" spans="1:31" s="10" customFormat="1" x14ac:dyDescent="0.15">
      <c r="A212" s="10" t="s">
        <v>275</v>
      </c>
      <c r="B212" s="10">
        <f t="shared" si="8"/>
        <v>53.01</v>
      </c>
      <c r="C212" s="10">
        <v>0.04</v>
      </c>
      <c r="D212" s="10">
        <v>19.5</v>
      </c>
      <c r="E212" s="10">
        <v>18.5</v>
      </c>
      <c r="F212" s="10">
        <v>0</v>
      </c>
      <c r="G212" s="10">
        <v>5.6</v>
      </c>
      <c r="H212" s="10">
        <v>0.4</v>
      </c>
      <c r="I212" s="10">
        <v>2</v>
      </c>
      <c r="J212" s="10">
        <v>0.7</v>
      </c>
      <c r="K212" s="10">
        <v>0.25</v>
      </c>
      <c r="N212" s="11"/>
      <c r="P212" s="11">
        <v>0</v>
      </c>
      <c r="Q212" s="11"/>
      <c r="R212" s="11"/>
      <c r="S212" s="10">
        <v>0</v>
      </c>
      <c r="T212" s="10">
        <v>0</v>
      </c>
      <c r="U212" s="11"/>
      <c r="V212" s="11">
        <v>0</v>
      </c>
      <c r="W212" s="10">
        <v>0</v>
      </c>
      <c r="X212" s="14"/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</row>
    <row r="213" spans="1:31" s="10" customFormat="1" x14ac:dyDescent="0.15">
      <c r="A213" s="10" t="s">
        <v>275</v>
      </c>
      <c r="B213" s="10">
        <f t="shared" si="8"/>
        <v>46.457999999999991</v>
      </c>
      <c r="C213" s="10">
        <v>0.08</v>
      </c>
      <c r="D213" s="10">
        <v>21</v>
      </c>
      <c r="E213" s="10">
        <v>21</v>
      </c>
      <c r="F213" s="10">
        <v>0.2</v>
      </c>
      <c r="G213" s="10">
        <v>6.1</v>
      </c>
      <c r="H213" s="10">
        <v>0.6</v>
      </c>
      <c r="I213" s="10">
        <v>2.4</v>
      </c>
      <c r="J213" s="10">
        <v>0.7</v>
      </c>
      <c r="K213" s="10">
        <v>0.25</v>
      </c>
      <c r="N213" s="11"/>
      <c r="P213" s="11">
        <v>5.0000000000000001E-3</v>
      </c>
      <c r="Q213" s="11"/>
      <c r="R213" s="11"/>
      <c r="S213" s="10">
        <v>0.4</v>
      </c>
      <c r="T213" s="10">
        <v>0.6</v>
      </c>
      <c r="U213" s="11"/>
      <c r="V213" s="11">
        <v>7.0000000000000001E-3</v>
      </c>
      <c r="W213" s="10">
        <v>0.2</v>
      </c>
      <c r="X213" s="14"/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</row>
    <row r="214" spans="1:31" s="10" customFormat="1" x14ac:dyDescent="0.15">
      <c r="A214" s="10" t="s">
        <v>276</v>
      </c>
      <c r="B214" s="10">
        <v>50</v>
      </c>
      <c r="C214" s="10">
        <v>0.02</v>
      </c>
      <c r="D214" s="10">
        <v>17</v>
      </c>
      <c r="E214" s="10">
        <v>0</v>
      </c>
      <c r="F214" s="10">
        <v>0</v>
      </c>
      <c r="G214" s="10">
        <v>2.8</v>
      </c>
      <c r="H214" s="10">
        <v>0.3</v>
      </c>
      <c r="I214" s="10">
        <v>0.65</v>
      </c>
      <c r="J214" s="10">
        <f t="shared" ref="J214:J215" si="9">100-SUM(B214:I214)-SUM(K214:X214)</f>
        <v>24.829999999999991</v>
      </c>
      <c r="K214" s="10">
        <v>4.4000000000000004</v>
      </c>
      <c r="N214" s="11"/>
      <c r="P214" s="11">
        <v>0</v>
      </c>
      <c r="Q214" s="11">
        <v>0</v>
      </c>
      <c r="R214" s="11"/>
      <c r="S214" s="10">
        <v>0</v>
      </c>
      <c r="T214" s="10">
        <v>0</v>
      </c>
      <c r="U214" s="11">
        <v>0</v>
      </c>
      <c r="V214" s="11">
        <v>0</v>
      </c>
      <c r="W214" s="10">
        <v>0</v>
      </c>
      <c r="X214" s="14"/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</row>
    <row r="215" spans="1:31" s="10" customFormat="1" x14ac:dyDescent="0.15">
      <c r="A215" s="10" t="s">
        <v>276</v>
      </c>
      <c r="B215" s="10">
        <v>55</v>
      </c>
      <c r="C215" s="10">
        <v>0.08</v>
      </c>
      <c r="D215" s="10">
        <v>21</v>
      </c>
      <c r="E215" s="10">
        <v>1</v>
      </c>
      <c r="F215" s="10">
        <v>0</v>
      </c>
      <c r="G215" s="10">
        <v>3.3</v>
      </c>
      <c r="H215" s="10">
        <v>0.7</v>
      </c>
      <c r="I215" s="10">
        <v>1.1499999999999999</v>
      </c>
      <c r="J215" s="10">
        <f t="shared" si="9"/>
        <v>11.283999999999997</v>
      </c>
      <c r="K215" s="10">
        <v>5.4</v>
      </c>
      <c r="N215" s="11"/>
      <c r="P215" s="11">
        <v>6.0000000000000001E-3</v>
      </c>
      <c r="Q215" s="11">
        <v>0.05</v>
      </c>
      <c r="R215" s="11"/>
      <c r="S215" s="10">
        <v>0.35</v>
      </c>
      <c r="T215" s="10">
        <v>0.35</v>
      </c>
      <c r="U215" s="11">
        <v>1.4999999999999999E-2</v>
      </c>
      <c r="V215" s="11">
        <v>1.4999999999999999E-2</v>
      </c>
      <c r="W215" s="10">
        <v>0.3</v>
      </c>
      <c r="X215" s="14"/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</row>
    <row r="216" spans="1:31" s="10" customFormat="1" x14ac:dyDescent="0.15">
      <c r="A216" s="10" t="s">
        <v>277</v>
      </c>
      <c r="B216" s="10">
        <f t="shared" ref="B216:B227" si="10">100-SUM(C216:AE216)</f>
        <v>71.8</v>
      </c>
      <c r="C216" s="10">
        <v>0</v>
      </c>
      <c r="D216" s="10">
        <v>17</v>
      </c>
      <c r="E216" s="10">
        <v>0</v>
      </c>
      <c r="F216" s="10">
        <v>4</v>
      </c>
      <c r="G216" s="10">
        <v>4</v>
      </c>
      <c r="H216" s="10">
        <v>1</v>
      </c>
      <c r="I216" s="10">
        <v>2.2000000000000002</v>
      </c>
      <c r="J216" s="10">
        <v>0</v>
      </c>
      <c r="N216" s="11"/>
      <c r="P216" s="11">
        <v>0</v>
      </c>
      <c r="Q216" s="11"/>
      <c r="R216" s="11">
        <v>0</v>
      </c>
      <c r="S216" s="10">
        <v>0</v>
      </c>
      <c r="T216" s="10">
        <v>0</v>
      </c>
      <c r="U216" s="11">
        <v>0</v>
      </c>
      <c r="V216" s="11">
        <v>0</v>
      </c>
      <c r="X216" s="14"/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</row>
    <row r="217" spans="1:31" s="10" customFormat="1" x14ac:dyDescent="0.15">
      <c r="A217" s="10" t="s">
        <v>277</v>
      </c>
      <c r="B217" s="10">
        <f t="shared" si="10"/>
        <v>60.470000000000006</v>
      </c>
      <c r="C217" s="10">
        <v>0.08</v>
      </c>
      <c r="D217" s="10">
        <v>20</v>
      </c>
      <c r="E217" s="10">
        <v>0</v>
      </c>
      <c r="F217" s="10">
        <v>5</v>
      </c>
      <c r="G217" s="10">
        <v>5</v>
      </c>
      <c r="H217" s="10">
        <v>1.5</v>
      </c>
      <c r="I217" s="10">
        <v>2.8</v>
      </c>
      <c r="J217" s="10">
        <v>4</v>
      </c>
      <c r="N217" s="11"/>
      <c r="P217" s="11">
        <v>1.4999999999999999E-2</v>
      </c>
      <c r="Q217" s="11"/>
      <c r="R217" s="11">
        <v>0.01</v>
      </c>
      <c r="S217" s="10">
        <v>0.6</v>
      </c>
      <c r="T217" s="10">
        <v>0.5</v>
      </c>
      <c r="U217" s="11">
        <v>1.4999999999999999E-2</v>
      </c>
      <c r="V217" s="11">
        <v>0.01</v>
      </c>
      <c r="X217" s="14"/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</row>
    <row r="218" spans="1:31" s="10" customFormat="1" x14ac:dyDescent="0.15">
      <c r="A218" s="10" t="s">
        <v>278</v>
      </c>
      <c r="B218" s="10">
        <f t="shared" si="10"/>
        <v>59.779999999999994</v>
      </c>
      <c r="C218" s="10">
        <v>0.27</v>
      </c>
      <c r="D218" s="10">
        <v>20</v>
      </c>
      <c r="E218" s="10">
        <v>9.5500000000000007</v>
      </c>
      <c r="F218" s="10">
        <v>0</v>
      </c>
      <c r="G218" s="10">
        <v>10</v>
      </c>
      <c r="H218" s="10">
        <v>0</v>
      </c>
      <c r="I218" s="10">
        <v>0</v>
      </c>
      <c r="J218" s="10">
        <v>0</v>
      </c>
      <c r="K218" s="10">
        <v>0</v>
      </c>
      <c r="N218" s="11"/>
      <c r="P218" s="11"/>
      <c r="Q218" s="11"/>
      <c r="R218" s="11"/>
      <c r="S218" s="10">
        <v>0.2</v>
      </c>
      <c r="T218" s="10">
        <v>0.2</v>
      </c>
      <c r="U218" s="11"/>
      <c r="V218" s="11"/>
      <c r="X218" s="14"/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</row>
    <row r="219" spans="1:31" s="10" customFormat="1" x14ac:dyDescent="0.15">
      <c r="A219" s="10" t="s">
        <v>278</v>
      </c>
      <c r="B219" s="10">
        <f t="shared" si="10"/>
        <v>51.999999999999993</v>
      </c>
      <c r="C219" s="10">
        <v>0.35</v>
      </c>
      <c r="D219" s="10">
        <v>23</v>
      </c>
      <c r="E219" s="10">
        <v>11</v>
      </c>
      <c r="F219" s="10">
        <v>0.2</v>
      </c>
      <c r="G219" s="10">
        <v>11</v>
      </c>
      <c r="H219" s="10">
        <v>0.2</v>
      </c>
      <c r="I219" s="10">
        <v>0.3</v>
      </c>
      <c r="J219" s="10">
        <v>0.75</v>
      </c>
      <c r="K219" s="10">
        <v>0.25</v>
      </c>
      <c r="N219" s="11"/>
      <c r="P219" s="11"/>
      <c r="Q219" s="11"/>
      <c r="R219" s="11"/>
      <c r="S219" s="10">
        <v>0.45</v>
      </c>
      <c r="T219" s="10">
        <v>0.5</v>
      </c>
      <c r="U219" s="11"/>
      <c r="V219" s="11"/>
      <c r="X219" s="14"/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</row>
    <row r="220" spans="1:31" s="10" customFormat="1" x14ac:dyDescent="0.15">
      <c r="A220" s="10" t="s">
        <v>279</v>
      </c>
      <c r="B220" s="10">
        <f t="shared" si="10"/>
        <v>53.8</v>
      </c>
      <c r="C220" s="10">
        <v>0</v>
      </c>
      <c r="D220" s="10">
        <v>20.5</v>
      </c>
      <c r="E220" s="10">
        <v>0.5</v>
      </c>
      <c r="F220" s="10">
        <v>0.2</v>
      </c>
      <c r="G220" s="10">
        <v>8</v>
      </c>
      <c r="H220" s="10">
        <v>0</v>
      </c>
      <c r="I220" s="10">
        <v>0</v>
      </c>
      <c r="J220" s="10">
        <v>17</v>
      </c>
      <c r="N220" s="11"/>
      <c r="P220" s="11">
        <v>0</v>
      </c>
      <c r="Q220" s="11"/>
      <c r="R220" s="11"/>
      <c r="S220" s="10">
        <v>0</v>
      </c>
      <c r="T220" s="10">
        <v>0</v>
      </c>
      <c r="U220" s="11">
        <v>0</v>
      </c>
      <c r="V220" s="11">
        <v>0</v>
      </c>
      <c r="X220" s="14"/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</row>
    <row r="221" spans="1:31" s="10" customFormat="1" x14ac:dyDescent="0.15">
      <c r="A221" s="10" t="s">
        <v>279</v>
      </c>
      <c r="B221" s="10">
        <f t="shared" si="10"/>
        <v>41.32</v>
      </c>
      <c r="C221" s="10">
        <v>0.1</v>
      </c>
      <c r="D221" s="10">
        <v>23</v>
      </c>
      <c r="E221" s="10">
        <v>2.5</v>
      </c>
      <c r="F221" s="10">
        <v>1</v>
      </c>
      <c r="G221" s="10">
        <v>10</v>
      </c>
      <c r="H221" s="10">
        <v>0</v>
      </c>
      <c r="I221" s="10">
        <v>0</v>
      </c>
      <c r="J221" s="10">
        <v>20</v>
      </c>
      <c r="N221" s="11"/>
      <c r="P221" s="11">
        <v>0.01</v>
      </c>
      <c r="Q221" s="11"/>
      <c r="R221" s="11"/>
      <c r="S221" s="10">
        <v>1</v>
      </c>
      <c r="T221" s="10">
        <v>1</v>
      </c>
      <c r="U221" s="11">
        <v>0.04</v>
      </c>
      <c r="V221" s="11">
        <v>0.03</v>
      </c>
      <c r="X221" s="14"/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</row>
    <row r="222" spans="1:31" s="10" customFormat="1" x14ac:dyDescent="0.15">
      <c r="A222" s="10" t="s">
        <v>280</v>
      </c>
      <c r="B222" s="10">
        <f t="shared" si="10"/>
        <v>62.389999999999993</v>
      </c>
      <c r="C222" s="10">
        <v>7.0000000000000007E-2</v>
      </c>
      <c r="D222" s="10">
        <v>15</v>
      </c>
      <c r="E222" s="10">
        <v>9</v>
      </c>
      <c r="F222" s="10">
        <v>4.7</v>
      </c>
      <c r="G222" s="10">
        <v>1.2</v>
      </c>
      <c r="H222" s="10">
        <v>2.7</v>
      </c>
      <c r="I222" s="10">
        <v>3.2</v>
      </c>
      <c r="J222" s="10">
        <v>0</v>
      </c>
      <c r="K222" s="10">
        <v>1.7</v>
      </c>
      <c r="N222" s="11"/>
      <c r="P222" s="11">
        <v>0.01</v>
      </c>
      <c r="Q222" s="11">
        <v>0.03</v>
      </c>
      <c r="R222" s="11"/>
      <c r="U222" s="11">
        <v>0</v>
      </c>
      <c r="V222" s="11">
        <v>0</v>
      </c>
      <c r="X222" s="14"/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</row>
    <row r="223" spans="1:31" s="10" customFormat="1" x14ac:dyDescent="0.15">
      <c r="A223" s="10" t="s">
        <v>280</v>
      </c>
      <c r="B223" s="10">
        <f t="shared" si="10"/>
        <v>56.259999999999984</v>
      </c>
      <c r="C223" s="10">
        <v>0.12</v>
      </c>
      <c r="D223" s="10">
        <v>16</v>
      </c>
      <c r="E223" s="10">
        <v>11</v>
      </c>
      <c r="F223" s="10">
        <v>5.2</v>
      </c>
      <c r="G223" s="10">
        <v>1.7</v>
      </c>
      <c r="H223" s="10">
        <v>3.2</v>
      </c>
      <c r="I223" s="10">
        <v>3.7</v>
      </c>
      <c r="J223" s="10">
        <v>0.5</v>
      </c>
      <c r="K223" s="10">
        <v>2.2000000000000002</v>
      </c>
      <c r="N223" s="11"/>
      <c r="P223" s="11">
        <v>0.02</v>
      </c>
      <c r="Q223" s="11">
        <v>7.0000000000000007E-2</v>
      </c>
      <c r="R223" s="11"/>
      <c r="U223" s="11">
        <v>1.4999999999999999E-2</v>
      </c>
      <c r="V223" s="11">
        <v>1.4999999999999999E-2</v>
      </c>
      <c r="X223" s="14"/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</row>
    <row r="224" spans="1:31" s="10" customFormat="1" x14ac:dyDescent="0.15">
      <c r="A224" s="10" t="s">
        <v>281</v>
      </c>
      <c r="B224" s="10">
        <f t="shared" si="10"/>
        <v>59.269999999999996</v>
      </c>
      <c r="C224" s="10">
        <v>0.03</v>
      </c>
      <c r="D224" s="10">
        <v>32</v>
      </c>
      <c r="E224" s="10">
        <v>0</v>
      </c>
      <c r="F224" s="10">
        <v>4.3</v>
      </c>
      <c r="G224" s="10">
        <v>2.2999999999999998</v>
      </c>
      <c r="H224" s="10">
        <v>0.7</v>
      </c>
      <c r="I224" s="10">
        <v>0.7</v>
      </c>
      <c r="J224" s="10">
        <v>0</v>
      </c>
      <c r="K224" s="10">
        <v>0.7</v>
      </c>
      <c r="N224" s="11"/>
      <c r="P224" s="11">
        <v>0</v>
      </c>
      <c r="Q224" s="11"/>
      <c r="R224" s="11">
        <v>0</v>
      </c>
      <c r="S224" s="10">
        <v>0</v>
      </c>
      <c r="U224" s="11"/>
      <c r="V224" s="11">
        <v>0</v>
      </c>
      <c r="X224" s="14"/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</row>
    <row r="225" spans="1:31" s="10" customFormat="1" x14ac:dyDescent="0.15">
      <c r="A225" s="10" t="s">
        <v>281</v>
      </c>
      <c r="B225" s="10">
        <f t="shared" si="10"/>
        <v>51.152000000000008</v>
      </c>
      <c r="C225" s="10">
        <v>0.1</v>
      </c>
      <c r="D225" s="10">
        <v>35</v>
      </c>
      <c r="E225" s="10">
        <v>0</v>
      </c>
      <c r="F225" s="10">
        <v>5.5</v>
      </c>
      <c r="G225" s="10">
        <v>3.5</v>
      </c>
      <c r="H225" s="10">
        <v>1.3</v>
      </c>
      <c r="I225" s="10">
        <v>1.3</v>
      </c>
      <c r="J225" s="10">
        <v>0.5</v>
      </c>
      <c r="K225" s="10">
        <v>1.3</v>
      </c>
      <c r="N225" s="11"/>
      <c r="P225" s="11">
        <v>8.0000000000000002E-3</v>
      </c>
      <c r="Q225" s="11"/>
      <c r="R225" s="11">
        <v>0.03</v>
      </c>
      <c r="S225" s="10">
        <v>0.3</v>
      </c>
      <c r="U225" s="11"/>
      <c r="V225" s="11">
        <v>0.01</v>
      </c>
      <c r="X225" s="14"/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</row>
    <row r="226" spans="1:31" s="10" customFormat="1" x14ac:dyDescent="0.15">
      <c r="A226" s="10" t="s">
        <v>282</v>
      </c>
      <c r="B226" s="10">
        <f t="shared" si="10"/>
        <v>70.05</v>
      </c>
      <c r="C226" s="10">
        <v>0.05</v>
      </c>
      <c r="D226" s="10">
        <v>17.5</v>
      </c>
      <c r="E226" s="10">
        <v>0</v>
      </c>
      <c r="F226" s="10">
        <v>5.5</v>
      </c>
      <c r="G226" s="10">
        <v>4</v>
      </c>
      <c r="H226" s="10">
        <v>1.9</v>
      </c>
      <c r="I226" s="10">
        <v>1</v>
      </c>
      <c r="J226" s="10">
        <v>0</v>
      </c>
      <c r="N226" s="11"/>
      <c r="P226" s="11">
        <v>0</v>
      </c>
      <c r="Q226" s="11"/>
      <c r="R226" s="11">
        <v>0</v>
      </c>
      <c r="S226" s="10">
        <v>0</v>
      </c>
      <c r="T226" s="10">
        <v>0</v>
      </c>
      <c r="U226" s="11">
        <v>0</v>
      </c>
      <c r="V226" s="11">
        <v>0</v>
      </c>
      <c r="X226" s="14"/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</row>
    <row r="227" spans="1:31" s="10" customFormat="1" x14ac:dyDescent="0.15">
      <c r="A227" s="10" t="s">
        <v>282</v>
      </c>
      <c r="B227" s="10">
        <f t="shared" si="10"/>
        <v>57.031999999999996</v>
      </c>
      <c r="C227" s="10">
        <v>0.1</v>
      </c>
      <c r="D227" s="10">
        <v>20.5</v>
      </c>
      <c r="E227" s="10">
        <v>0</v>
      </c>
      <c r="F227" s="10">
        <v>7.5</v>
      </c>
      <c r="G227" s="10">
        <v>6</v>
      </c>
      <c r="H227" s="10">
        <v>2.2999999999999998</v>
      </c>
      <c r="I227" s="10">
        <v>1.4</v>
      </c>
      <c r="J227" s="10">
        <v>4</v>
      </c>
      <c r="N227" s="11"/>
      <c r="P227" s="11">
        <v>8.0000000000000002E-3</v>
      </c>
      <c r="Q227" s="11"/>
      <c r="R227" s="11">
        <v>0.03</v>
      </c>
      <c r="S227" s="10">
        <v>0.6</v>
      </c>
      <c r="T227" s="10">
        <v>0.5</v>
      </c>
      <c r="U227" s="11">
        <v>1.4999999999999999E-2</v>
      </c>
      <c r="V227" s="11">
        <v>1.4999999999999999E-2</v>
      </c>
      <c r="X227" s="14"/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</row>
    <row r="228" spans="1:31" s="10" customFormat="1" x14ac:dyDescent="0.15">
      <c r="A228" s="10" t="s">
        <v>283</v>
      </c>
      <c r="B228" s="10">
        <v>9</v>
      </c>
      <c r="C228" s="10">
        <v>0</v>
      </c>
      <c r="D228" s="10">
        <v>19</v>
      </c>
      <c r="E228" s="10">
        <f t="shared" ref="E228:E241" si="11">100-SUM(F228:AB228)-SUM(B228:D228)</f>
        <v>57</v>
      </c>
      <c r="F228" s="10">
        <v>14</v>
      </c>
      <c r="G228" s="10">
        <v>0</v>
      </c>
      <c r="H228" s="10">
        <v>0</v>
      </c>
      <c r="I228" s="10">
        <v>0</v>
      </c>
      <c r="J228" s="10">
        <v>0</v>
      </c>
      <c r="N228" s="11"/>
      <c r="P228" s="11">
        <v>0</v>
      </c>
      <c r="Q228" s="11"/>
      <c r="R228" s="11"/>
      <c r="S228" s="10">
        <v>0</v>
      </c>
      <c r="T228" s="10">
        <v>1</v>
      </c>
      <c r="U228" s="11">
        <v>0</v>
      </c>
      <c r="V228" s="11">
        <v>0</v>
      </c>
      <c r="X228" s="14"/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</row>
    <row r="229" spans="1:31" s="10" customFormat="1" x14ac:dyDescent="0.15">
      <c r="A229" s="10" t="s">
        <v>283</v>
      </c>
      <c r="B229" s="10">
        <v>11</v>
      </c>
      <c r="C229" s="10">
        <v>0.4</v>
      </c>
      <c r="D229" s="10">
        <v>21</v>
      </c>
      <c r="E229" s="10">
        <f t="shared" si="11"/>
        <v>46.1</v>
      </c>
      <c r="F229" s="10">
        <v>16</v>
      </c>
      <c r="G229" s="10">
        <v>0</v>
      </c>
      <c r="H229" s="10">
        <v>0</v>
      </c>
      <c r="I229" s="10">
        <v>0</v>
      </c>
      <c r="J229" s="10">
        <v>3</v>
      </c>
      <c r="N229" s="11"/>
      <c r="P229" s="11">
        <v>0.03</v>
      </c>
      <c r="Q229" s="11"/>
      <c r="R229" s="11"/>
      <c r="S229" s="10">
        <v>0.4</v>
      </c>
      <c r="T229" s="10">
        <v>2</v>
      </c>
      <c r="U229" s="11">
        <v>0.04</v>
      </c>
      <c r="V229" s="11">
        <v>0.03</v>
      </c>
      <c r="X229" s="14"/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</row>
    <row r="230" spans="1:31" s="10" customFormat="1" x14ac:dyDescent="0.15">
      <c r="A230" s="10" t="s">
        <v>284</v>
      </c>
      <c r="B230" s="10">
        <v>3</v>
      </c>
      <c r="C230" s="10">
        <v>0.15</v>
      </c>
      <c r="D230" s="10">
        <v>25</v>
      </c>
      <c r="E230" s="10">
        <f t="shared" si="11"/>
        <v>67.349999999999994</v>
      </c>
      <c r="F230" s="10">
        <v>0</v>
      </c>
      <c r="G230" s="10">
        <v>4.5</v>
      </c>
      <c r="H230" s="10">
        <v>0</v>
      </c>
      <c r="I230" s="10">
        <v>0</v>
      </c>
      <c r="J230" s="10">
        <v>0</v>
      </c>
      <c r="N230" s="11"/>
      <c r="P230" s="11"/>
      <c r="Q230" s="11"/>
      <c r="R230" s="11"/>
      <c r="S230" s="10">
        <v>0</v>
      </c>
      <c r="T230" s="10">
        <v>0</v>
      </c>
      <c r="U230" s="11">
        <v>0</v>
      </c>
      <c r="V230" s="11">
        <v>0</v>
      </c>
      <c r="X230" s="14"/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</row>
    <row r="231" spans="1:31" s="10" customFormat="1" x14ac:dyDescent="0.15">
      <c r="A231" s="10" t="s">
        <v>284</v>
      </c>
      <c r="B231" s="10">
        <v>3.7</v>
      </c>
      <c r="C231" s="10">
        <v>0.25</v>
      </c>
      <c r="D231" s="10">
        <v>28</v>
      </c>
      <c r="E231" s="10">
        <f t="shared" si="11"/>
        <v>59.399999999999991</v>
      </c>
      <c r="F231" s="10">
        <v>0.5</v>
      </c>
      <c r="G231" s="10">
        <v>5.5</v>
      </c>
      <c r="H231" s="10">
        <v>0</v>
      </c>
      <c r="I231" s="10">
        <v>0</v>
      </c>
      <c r="J231" s="10">
        <v>1.5</v>
      </c>
      <c r="N231" s="11"/>
      <c r="P231" s="11"/>
      <c r="Q231" s="11"/>
      <c r="R231" s="11"/>
      <c r="S231" s="10">
        <v>0.5</v>
      </c>
      <c r="T231" s="10">
        <v>0.6</v>
      </c>
      <c r="U231" s="11">
        <v>2.5000000000000001E-2</v>
      </c>
      <c r="V231" s="11">
        <v>2.5000000000000001E-2</v>
      </c>
      <c r="X231" s="14"/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</row>
    <row r="232" spans="1:31" s="10" customFormat="1" x14ac:dyDescent="0.15">
      <c r="A232" s="10" t="s">
        <v>285</v>
      </c>
      <c r="B232" s="10">
        <v>0</v>
      </c>
      <c r="C232" s="10">
        <v>1.7</v>
      </c>
      <c r="D232" s="10">
        <v>27</v>
      </c>
      <c r="E232" s="10">
        <f t="shared" si="11"/>
        <v>62.3</v>
      </c>
      <c r="F232" s="10">
        <v>8</v>
      </c>
      <c r="G232" s="10">
        <v>0</v>
      </c>
      <c r="H232" s="10">
        <v>1</v>
      </c>
      <c r="I232" s="10">
        <v>0</v>
      </c>
      <c r="J232" s="10">
        <v>0</v>
      </c>
      <c r="N232" s="11"/>
      <c r="P232" s="11"/>
      <c r="Q232" s="11"/>
      <c r="R232" s="11"/>
      <c r="S232" s="10">
        <v>0</v>
      </c>
      <c r="T232" s="10">
        <v>0</v>
      </c>
      <c r="V232" s="11"/>
      <c r="X232" s="14"/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</row>
    <row r="233" spans="1:31" s="10" customFormat="1" x14ac:dyDescent="0.15">
      <c r="A233" s="10" t="s">
        <v>285</v>
      </c>
      <c r="B233" s="10">
        <v>1.5</v>
      </c>
      <c r="C233" s="10">
        <v>1.95</v>
      </c>
      <c r="D233" s="10">
        <v>31</v>
      </c>
      <c r="E233" s="10">
        <f t="shared" si="11"/>
        <v>46.55</v>
      </c>
      <c r="F233" s="10">
        <v>10</v>
      </c>
      <c r="G233" s="10">
        <v>2.5</v>
      </c>
      <c r="H233" s="10">
        <v>1</v>
      </c>
      <c r="I233" s="10">
        <v>0</v>
      </c>
      <c r="J233" s="10">
        <v>2.5</v>
      </c>
      <c r="N233" s="11"/>
      <c r="P233" s="11"/>
      <c r="Q233" s="11"/>
      <c r="R233" s="11"/>
      <c r="S233" s="10">
        <v>1.5</v>
      </c>
      <c r="T233" s="10">
        <v>1.5</v>
      </c>
      <c r="U233" s="11"/>
      <c r="V233" s="11"/>
      <c r="X233" s="14"/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</row>
    <row r="234" spans="1:31" s="10" customFormat="1" x14ac:dyDescent="0.15">
      <c r="A234" s="10" t="s">
        <v>286</v>
      </c>
      <c r="B234" s="10">
        <v>9.5</v>
      </c>
      <c r="C234" s="10">
        <v>0.45</v>
      </c>
      <c r="D234" s="10">
        <v>24.5</v>
      </c>
      <c r="E234" s="10">
        <f t="shared" si="11"/>
        <v>58.55</v>
      </c>
      <c r="F234" s="10">
        <v>7</v>
      </c>
      <c r="G234" s="10">
        <v>0</v>
      </c>
      <c r="H234" s="10">
        <v>0</v>
      </c>
      <c r="I234" s="10">
        <v>0</v>
      </c>
      <c r="J234" s="10">
        <v>0</v>
      </c>
      <c r="N234" s="11"/>
      <c r="P234" s="11"/>
      <c r="Q234" s="11"/>
      <c r="R234" s="11"/>
      <c r="S234" s="10">
        <v>0</v>
      </c>
      <c r="T234" s="10">
        <v>0</v>
      </c>
      <c r="U234" s="11">
        <v>0</v>
      </c>
      <c r="V234" s="11">
        <v>0</v>
      </c>
      <c r="X234" s="14"/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</row>
    <row r="235" spans="1:31" s="10" customFormat="1" x14ac:dyDescent="0.15">
      <c r="A235" s="10" t="s">
        <v>286</v>
      </c>
      <c r="B235" s="10">
        <v>11.5</v>
      </c>
      <c r="C235" s="10">
        <v>0.55000000000000004</v>
      </c>
      <c r="D235" s="10">
        <v>26.5</v>
      </c>
      <c r="E235" s="10">
        <f t="shared" si="11"/>
        <v>49.370000000000005</v>
      </c>
      <c r="F235" s="10">
        <v>8</v>
      </c>
      <c r="G235" s="10">
        <v>0</v>
      </c>
      <c r="H235" s="10">
        <v>0</v>
      </c>
      <c r="I235" s="10">
        <v>0</v>
      </c>
      <c r="J235" s="10">
        <v>2</v>
      </c>
      <c r="N235" s="11"/>
      <c r="P235" s="11"/>
      <c r="Q235" s="11"/>
      <c r="R235" s="11"/>
      <c r="S235" s="10">
        <v>1</v>
      </c>
      <c r="T235" s="10">
        <v>1</v>
      </c>
      <c r="U235" s="11">
        <v>0.04</v>
      </c>
      <c r="V235" s="11">
        <v>0.04</v>
      </c>
      <c r="X235" s="14"/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</row>
    <row r="236" spans="1:31" s="10" customFormat="1" x14ac:dyDescent="0.15">
      <c r="A236" s="10" t="s">
        <v>287</v>
      </c>
      <c r="B236" s="10">
        <v>9.5</v>
      </c>
      <c r="C236" s="10">
        <v>0.45</v>
      </c>
      <c r="D236" s="10">
        <v>24.5</v>
      </c>
      <c r="E236" s="10">
        <f t="shared" si="11"/>
        <v>57.492000000000004</v>
      </c>
      <c r="F236" s="10">
        <v>7</v>
      </c>
      <c r="G236" s="10">
        <v>0.1</v>
      </c>
      <c r="H236" s="10">
        <v>0.7</v>
      </c>
      <c r="I236" s="10">
        <v>0.05</v>
      </c>
      <c r="J236" s="10">
        <v>0</v>
      </c>
      <c r="M236" s="10">
        <v>0.1</v>
      </c>
      <c r="N236" s="11"/>
      <c r="P236" s="11">
        <v>8.0000000000000002E-3</v>
      </c>
      <c r="Q236" s="11">
        <v>0.1</v>
      </c>
      <c r="R236" s="11"/>
      <c r="S236" s="10">
        <v>0</v>
      </c>
      <c r="T236" s="10">
        <v>0</v>
      </c>
      <c r="U236" s="11">
        <v>0</v>
      </c>
      <c r="V236" s="11">
        <v>0</v>
      </c>
      <c r="X236" s="14"/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</row>
    <row r="237" spans="1:31" s="10" customFormat="1" x14ac:dyDescent="0.15">
      <c r="A237" s="10" t="s">
        <v>287</v>
      </c>
      <c r="B237" s="10">
        <v>11.5</v>
      </c>
      <c r="C237" s="10">
        <v>0.55000000000000004</v>
      </c>
      <c r="D237" s="10">
        <v>26.5</v>
      </c>
      <c r="E237" s="10">
        <f t="shared" si="11"/>
        <v>46.17</v>
      </c>
      <c r="F237" s="10">
        <v>8</v>
      </c>
      <c r="G237" s="10">
        <v>0.5</v>
      </c>
      <c r="H237" s="10">
        <v>1.2</v>
      </c>
      <c r="I237" s="10">
        <v>0.3</v>
      </c>
      <c r="J237" s="10">
        <v>2</v>
      </c>
      <c r="M237" s="10">
        <v>0.5</v>
      </c>
      <c r="N237" s="11"/>
      <c r="P237" s="11">
        <v>0.4</v>
      </c>
      <c r="Q237" s="11">
        <v>0.3</v>
      </c>
      <c r="R237" s="11"/>
      <c r="S237" s="10">
        <v>1</v>
      </c>
      <c r="T237" s="10">
        <v>1</v>
      </c>
      <c r="U237" s="11">
        <v>0.04</v>
      </c>
      <c r="V237" s="11">
        <v>0.04</v>
      </c>
      <c r="X237" s="14"/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</row>
    <row r="238" spans="1:31" s="10" customFormat="1" x14ac:dyDescent="0.15">
      <c r="A238" s="10" t="s">
        <v>288</v>
      </c>
      <c r="B238" s="10">
        <v>20</v>
      </c>
      <c r="C238" s="10">
        <v>0.15</v>
      </c>
      <c r="D238" s="10">
        <v>20</v>
      </c>
      <c r="E238" s="10">
        <f t="shared" si="11"/>
        <v>43.65</v>
      </c>
      <c r="F238" s="10">
        <v>13</v>
      </c>
      <c r="G238" s="10">
        <v>0</v>
      </c>
      <c r="H238" s="10">
        <v>0</v>
      </c>
      <c r="I238" s="10">
        <v>0</v>
      </c>
      <c r="J238" s="10">
        <v>3</v>
      </c>
      <c r="N238" s="11"/>
      <c r="P238" s="11">
        <v>0</v>
      </c>
      <c r="Q238" s="11"/>
      <c r="R238" s="11"/>
      <c r="S238" s="10">
        <v>0.2</v>
      </c>
      <c r="T238" s="10">
        <v>0</v>
      </c>
      <c r="U238" s="11">
        <v>0</v>
      </c>
      <c r="V238" s="11">
        <v>0</v>
      </c>
      <c r="X238" s="14"/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</row>
    <row r="239" spans="1:31" s="10" customFormat="1" x14ac:dyDescent="0.15">
      <c r="A239" s="10" t="s">
        <v>288</v>
      </c>
      <c r="B239" s="10">
        <v>24</v>
      </c>
      <c r="C239" s="10">
        <v>0.15</v>
      </c>
      <c r="D239" s="10">
        <v>24</v>
      </c>
      <c r="E239" s="10">
        <f t="shared" si="11"/>
        <v>30.800000000000004</v>
      </c>
      <c r="F239" s="10">
        <v>16</v>
      </c>
      <c r="G239" s="10">
        <v>0</v>
      </c>
      <c r="H239" s="10">
        <v>0</v>
      </c>
      <c r="I239" s="10">
        <v>0</v>
      </c>
      <c r="J239" s="10">
        <v>3</v>
      </c>
      <c r="N239" s="11"/>
      <c r="P239" s="11">
        <v>1.4999999999999999E-2</v>
      </c>
      <c r="Q239" s="11"/>
      <c r="R239" s="11"/>
      <c r="S239" s="10">
        <v>0.5</v>
      </c>
      <c r="T239" s="10">
        <v>1.5</v>
      </c>
      <c r="U239" s="11">
        <v>0.02</v>
      </c>
      <c r="V239" s="11">
        <v>1.4999999999999999E-2</v>
      </c>
      <c r="X239" s="14"/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</row>
    <row r="240" spans="1:31" s="10" customFormat="1" x14ac:dyDescent="0.15">
      <c r="A240" s="10" t="s">
        <v>289</v>
      </c>
      <c r="B240" s="10">
        <v>9</v>
      </c>
      <c r="C240" s="10">
        <v>0.55000000000000004</v>
      </c>
      <c r="D240" s="10">
        <v>22.5</v>
      </c>
      <c r="E240" s="10">
        <f t="shared" si="11"/>
        <v>57.8</v>
      </c>
      <c r="F240" s="10">
        <v>6.5</v>
      </c>
      <c r="G240" s="10">
        <v>0</v>
      </c>
      <c r="H240" s="10">
        <v>0.1</v>
      </c>
      <c r="I240" s="10">
        <v>0.15</v>
      </c>
      <c r="J240" s="10">
        <v>0</v>
      </c>
      <c r="M240" s="10">
        <v>3</v>
      </c>
      <c r="N240" s="11"/>
      <c r="P240" s="11"/>
      <c r="Q240" s="11"/>
      <c r="R240" s="11"/>
      <c r="S240" s="10">
        <v>0.4</v>
      </c>
      <c r="U240" s="11"/>
      <c r="V240" s="11"/>
      <c r="X240" s="14"/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</row>
    <row r="241" spans="1:31" s="10" customFormat="1" x14ac:dyDescent="0.15">
      <c r="A241" s="10" t="s">
        <v>289</v>
      </c>
      <c r="B241" s="10">
        <v>11</v>
      </c>
      <c r="C241" s="10">
        <v>0.65</v>
      </c>
      <c r="D241" s="10">
        <v>24.25</v>
      </c>
      <c r="E241" s="10">
        <f t="shared" si="11"/>
        <v>49.750000000000007</v>
      </c>
      <c r="F241" s="10">
        <v>7.5</v>
      </c>
      <c r="G241" s="10">
        <v>0</v>
      </c>
      <c r="H241" s="10">
        <v>0.25</v>
      </c>
      <c r="I241" s="10">
        <v>0.3</v>
      </c>
      <c r="J241" s="10">
        <v>1.5</v>
      </c>
      <c r="M241" s="10">
        <v>4</v>
      </c>
      <c r="N241" s="11"/>
      <c r="P241" s="11"/>
      <c r="Q241" s="11"/>
      <c r="R241" s="11"/>
      <c r="S241" s="10">
        <v>0.8</v>
      </c>
      <c r="U241" s="11"/>
      <c r="V241" s="11"/>
      <c r="X241" s="14"/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</row>
    <row r="242" spans="1:31" s="10" customFormat="1" x14ac:dyDescent="0.15">
      <c r="A242" s="10" t="s">
        <v>290</v>
      </c>
      <c r="B242" s="10">
        <v>39.5</v>
      </c>
      <c r="C242" s="10">
        <v>0.02</v>
      </c>
      <c r="D242" s="10">
        <f t="shared" ref="D242:D261" si="12">100-SUM(E242:AD242)-SUM(B242:C242)</f>
        <v>58.68</v>
      </c>
      <c r="E242" s="10">
        <v>0</v>
      </c>
      <c r="F242" s="10">
        <v>1.4</v>
      </c>
      <c r="G242" s="10">
        <v>0</v>
      </c>
      <c r="H242" s="10">
        <v>0</v>
      </c>
      <c r="I242" s="10">
        <v>0.2</v>
      </c>
      <c r="J242" s="10">
        <v>0</v>
      </c>
      <c r="N242" s="11"/>
      <c r="O242" s="10">
        <v>0.2</v>
      </c>
      <c r="P242" s="11"/>
      <c r="Q242" s="11"/>
      <c r="R242" s="11"/>
      <c r="S242" s="10">
        <v>0</v>
      </c>
      <c r="T242" s="10">
        <v>0</v>
      </c>
      <c r="U242" s="11">
        <v>0</v>
      </c>
      <c r="V242" s="11">
        <v>0</v>
      </c>
      <c r="X242" s="14"/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</row>
    <row r="243" spans="1:31" s="10" customFormat="1" x14ac:dyDescent="0.15">
      <c r="A243" s="10" t="s">
        <v>290</v>
      </c>
      <c r="B243" s="10">
        <v>42.5</v>
      </c>
      <c r="C243" s="10">
        <v>0.8</v>
      </c>
      <c r="D243" s="10">
        <f t="shared" si="12"/>
        <v>53.075000000000003</v>
      </c>
      <c r="E243" s="10">
        <v>0</v>
      </c>
      <c r="F243" s="10">
        <v>1.8</v>
      </c>
      <c r="G243" s="10">
        <v>0</v>
      </c>
      <c r="H243" s="10">
        <v>0</v>
      </c>
      <c r="I243" s="10">
        <v>0.4</v>
      </c>
      <c r="J243" s="10">
        <v>0</v>
      </c>
      <c r="N243" s="11"/>
      <c r="O243" s="10">
        <v>0.4</v>
      </c>
      <c r="P243" s="11"/>
      <c r="Q243" s="11"/>
      <c r="R243" s="11"/>
      <c r="S243" s="10">
        <v>0.5</v>
      </c>
      <c r="T243" s="10">
        <v>0.5</v>
      </c>
      <c r="U243" s="11">
        <v>1.4999999999999999E-2</v>
      </c>
      <c r="V243" s="11">
        <v>0.01</v>
      </c>
      <c r="X243" s="14"/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</row>
    <row r="244" spans="1:31" s="10" customFormat="1" x14ac:dyDescent="0.15">
      <c r="A244" s="10" t="s">
        <v>291</v>
      </c>
      <c r="B244" s="10">
        <v>0.1</v>
      </c>
      <c r="C244" s="10">
        <v>9</v>
      </c>
      <c r="D244" s="10">
        <f t="shared" si="12"/>
        <v>69.588000000000008</v>
      </c>
      <c r="E244" s="10">
        <v>5.5</v>
      </c>
      <c r="F244" s="10">
        <v>5.0999999999999996</v>
      </c>
      <c r="G244" s="10">
        <v>3.5</v>
      </c>
      <c r="H244" s="10">
        <v>5.6</v>
      </c>
      <c r="I244" s="10">
        <v>1.6</v>
      </c>
      <c r="J244" s="10">
        <v>0</v>
      </c>
      <c r="N244" s="11"/>
      <c r="P244" s="11">
        <v>1.2E-2</v>
      </c>
      <c r="Q244" s="11">
        <v>0</v>
      </c>
      <c r="R244" s="11"/>
      <c r="S244" s="10">
        <v>0</v>
      </c>
      <c r="T244" s="10">
        <v>0</v>
      </c>
      <c r="U244" s="11">
        <v>0</v>
      </c>
      <c r="V244" s="11">
        <v>0</v>
      </c>
      <c r="Z244" s="14">
        <v>0</v>
      </c>
      <c r="AA244" s="14">
        <v>0</v>
      </c>
      <c r="AB244" s="14">
        <v>0</v>
      </c>
      <c r="AC244" s="14">
        <v>0</v>
      </c>
      <c r="AD244" s="16">
        <v>0</v>
      </c>
      <c r="AE244" s="11">
        <v>0</v>
      </c>
    </row>
    <row r="245" spans="1:31" s="10" customFormat="1" x14ac:dyDescent="0.15">
      <c r="A245" s="10" t="s">
        <v>291</v>
      </c>
      <c r="B245" s="10">
        <v>0.16</v>
      </c>
      <c r="C245" s="10">
        <v>10</v>
      </c>
      <c r="D245" s="10">
        <f t="shared" si="12"/>
        <v>62.655900000000003</v>
      </c>
      <c r="E245" s="10">
        <v>6.5</v>
      </c>
      <c r="F245" s="10">
        <v>5.8</v>
      </c>
      <c r="G245" s="10">
        <v>4.2</v>
      </c>
      <c r="H245" s="10">
        <v>6.4</v>
      </c>
      <c r="I245" s="10">
        <v>2.2000000000000002</v>
      </c>
      <c r="J245" s="10">
        <v>1</v>
      </c>
      <c r="N245" s="11"/>
      <c r="P245" s="11">
        <v>2.5000000000000001E-2</v>
      </c>
      <c r="Q245" s="11">
        <v>0.02</v>
      </c>
      <c r="R245" s="11"/>
      <c r="S245" s="10">
        <v>0.5</v>
      </c>
      <c r="T245" s="10">
        <v>0.5</v>
      </c>
      <c r="U245" s="11">
        <v>0.02</v>
      </c>
      <c r="V245" s="11">
        <v>0.01</v>
      </c>
      <c r="Z245" s="14">
        <v>1E-3</v>
      </c>
      <c r="AA245" s="14">
        <v>1E-3</v>
      </c>
      <c r="AB245" s="14">
        <v>5.0000000000000001E-3</v>
      </c>
      <c r="AC245" s="14">
        <v>2E-3</v>
      </c>
      <c r="AD245" s="16">
        <v>1E-4</v>
      </c>
      <c r="AE245" s="11">
        <v>0</v>
      </c>
    </row>
    <row r="246" spans="1:31" s="10" customFormat="1" x14ac:dyDescent="0.15">
      <c r="A246" s="10" t="s">
        <v>292</v>
      </c>
      <c r="B246" s="10">
        <v>7.0000000000000007E-2</v>
      </c>
      <c r="C246" s="10">
        <v>9.5</v>
      </c>
      <c r="D246" s="10">
        <f t="shared" si="12"/>
        <v>65.919999999999987</v>
      </c>
      <c r="E246" s="10">
        <v>9.5</v>
      </c>
      <c r="F246" s="10">
        <v>4.5</v>
      </c>
      <c r="G246" s="10">
        <v>3.5</v>
      </c>
      <c r="H246" s="10">
        <v>5</v>
      </c>
      <c r="I246" s="10">
        <v>2</v>
      </c>
      <c r="J246" s="10">
        <v>0</v>
      </c>
      <c r="N246" s="11"/>
      <c r="P246" s="11">
        <v>0.01</v>
      </c>
      <c r="Q246" s="11">
        <v>0</v>
      </c>
      <c r="R246" s="11"/>
      <c r="S246" s="10">
        <v>0</v>
      </c>
      <c r="T246" s="10">
        <v>0</v>
      </c>
      <c r="U246" s="11">
        <v>0</v>
      </c>
      <c r="V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</row>
    <row r="247" spans="1:31" s="10" customFormat="1" x14ac:dyDescent="0.15">
      <c r="A247" s="10" t="s">
        <v>292</v>
      </c>
      <c r="B247" s="10">
        <v>0.15</v>
      </c>
      <c r="C247" s="10">
        <v>11</v>
      </c>
      <c r="D247" s="10">
        <f t="shared" si="12"/>
        <v>58.500000000000007</v>
      </c>
      <c r="E247" s="10">
        <v>10.5</v>
      </c>
      <c r="F247" s="10">
        <v>5.5</v>
      </c>
      <c r="G247" s="10">
        <v>4.2</v>
      </c>
      <c r="H247" s="10">
        <v>6</v>
      </c>
      <c r="I247" s="10">
        <v>3</v>
      </c>
      <c r="J247" s="10">
        <v>0</v>
      </c>
      <c r="N247" s="11"/>
      <c r="P247" s="11">
        <v>0.02</v>
      </c>
      <c r="Q247" s="11">
        <v>0.1</v>
      </c>
      <c r="R247" s="11"/>
      <c r="S247" s="10">
        <v>0.5</v>
      </c>
      <c r="T247" s="10">
        <v>0.5</v>
      </c>
      <c r="U247" s="11">
        <v>0.02</v>
      </c>
      <c r="V247" s="11">
        <v>0.01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</row>
    <row r="248" spans="1:31" s="10" customFormat="1" x14ac:dyDescent="0.15">
      <c r="A248" s="10" t="s">
        <v>293</v>
      </c>
      <c r="B248" s="10">
        <v>0.13</v>
      </c>
      <c r="C248" s="10">
        <v>8.5</v>
      </c>
      <c r="D248" s="10">
        <f t="shared" si="12"/>
        <v>70.358000000000004</v>
      </c>
      <c r="E248" s="10">
        <v>9</v>
      </c>
      <c r="F248" s="10">
        <v>0</v>
      </c>
      <c r="G248" s="10">
        <v>2.5</v>
      </c>
      <c r="H248" s="10">
        <v>4.8</v>
      </c>
      <c r="I248" s="10">
        <v>4.0999999999999996</v>
      </c>
      <c r="J248" s="10">
        <v>0</v>
      </c>
      <c r="N248" s="11"/>
      <c r="O248" s="10">
        <v>0.6</v>
      </c>
      <c r="P248" s="11">
        <v>1.2E-2</v>
      </c>
      <c r="Q248" s="11"/>
      <c r="R248" s="11"/>
      <c r="S248" s="10">
        <v>0</v>
      </c>
      <c r="T248" s="10">
        <v>0</v>
      </c>
      <c r="U248" s="11">
        <v>0</v>
      </c>
      <c r="V248" s="11">
        <v>0</v>
      </c>
      <c r="Z248" s="14">
        <v>0</v>
      </c>
      <c r="AA248" s="14">
        <v>0</v>
      </c>
      <c r="AB248" s="14">
        <v>0</v>
      </c>
      <c r="AC248" s="14">
        <v>0</v>
      </c>
      <c r="AD248" s="16">
        <v>0</v>
      </c>
      <c r="AE248" s="11">
        <v>0</v>
      </c>
    </row>
    <row r="249" spans="1:31" s="10" customFormat="1" x14ac:dyDescent="0.15">
      <c r="A249" s="10" t="s">
        <v>293</v>
      </c>
      <c r="B249" s="10">
        <v>0.22</v>
      </c>
      <c r="C249" s="10">
        <v>9.5</v>
      </c>
      <c r="D249" s="10">
        <f t="shared" si="12"/>
        <v>63.534400000000005</v>
      </c>
      <c r="E249" s="10">
        <v>11</v>
      </c>
      <c r="F249" s="10">
        <v>0</v>
      </c>
      <c r="G249" s="10">
        <v>3.5</v>
      </c>
      <c r="H249" s="10">
        <v>5.7</v>
      </c>
      <c r="I249" s="10">
        <v>4.7</v>
      </c>
      <c r="J249" s="10">
        <v>0.5</v>
      </c>
      <c r="N249" s="11"/>
      <c r="O249" s="10">
        <v>0.9</v>
      </c>
      <c r="P249" s="11">
        <v>2.4E-2</v>
      </c>
      <c r="Q249" s="11"/>
      <c r="R249" s="11"/>
      <c r="S249" s="10">
        <v>0.2</v>
      </c>
      <c r="T249" s="10">
        <v>0.2</v>
      </c>
      <c r="U249" s="11">
        <v>5.0000000000000001E-3</v>
      </c>
      <c r="V249" s="11">
        <v>8.0000000000000002E-3</v>
      </c>
      <c r="Z249" s="14">
        <v>5.0000000000000001E-4</v>
      </c>
      <c r="AA249" s="14">
        <v>1E-3</v>
      </c>
      <c r="AB249" s="14">
        <v>5.0000000000000001E-3</v>
      </c>
      <c r="AC249" s="14">
        <v>2E-3</v>
      </c>
      <c r="AD249" s="16">
        <v>1E-4</v>
      </c>
      <c r="AE249" s="11">
        <v>0</v>
      </c>
    </row>
    <row r="250" spans="1:31" s="10" customFormat="1" x14ac:dyDescent="0.15">
      <c r="A250" s="10" t="s">
        <v>294</v>
      </c>
      <c r="B250" s="10">
        <v>0.12</v>
      </c>
      <c r="C250" s="10">
        <v>8</v>
      </c>
      <c r="D250" s="10">
        <f t="shared" si="12"/>
        <v>62.720000000000006</v>
      </c>
      <c r="E250" s="10">
        <v>9</v>
      </c>
      <c r="F250" s="10">
        <v>11.5</v>
      </c>
      <c r="G250" s="10">
        <v>0</v>
      </c>
      <c r="H250" s="10">
        <v>4.75</v>
      </c>
      <c r="I250" s="10">
        <v>1.75</v>
      </c>
      <c r="J250" s="10">
        <v>0</v>
      </c>
      <c r="K250" s="10">
        <v>0.75</v>
      </c>
      <c r="M250" s="10">
        <v>1.4</v>
      </c>
      <c r="N250" s="11"/>
      <c r="P250" s="11">
        <v>0.01</v>
      </c>
      <c r="Q250" s="11">
        <v>0</v>
      </c>
      <c r="R250" s="11"/>
      <c r="S250" s="10">
        <v>0</v>
      </c>
      <c r="T250" s="10">
        <v>0</v>
      </c>
      <c r="U250" s="11">
        <v>0</v>
      </c>
      <c r="V250" s="11">
        <v>0</v>
      </c>
      <c r="W250" s="10">
        <v>0</v>
      </c>
      <c r="Z250" s="14">
        <v>0</v>
      </c>
      <c r="AA250" s="14"/>
      <c r="AB250" s="14"/>
      <c r="AC250" s="14"/>
      <c r="AD250" s="16">
        <v>0</v>
      </c>
      <c r="AE250" s="11">
        <v>0</v>
      </c>
    </row>
    <row r="251" spans="1:31" s="10" customFormat="1" x14ac:dyDescent="0.15">
      <c r="A251" s="10" t="s">
        <v>294</v>
      </c>
      <c r="B251" s="10">
        <v>0.16</v>
      </c>
      <c r="C251" s="10">
        <v>10</v>
      </c>
      <c r="D251" s="10">
        <f t="shared" si="12"/>
        <v>55.044449999999998</v>
      </c>
      <c r="E251" s="10">
        <v>11</v>
      </c>
      <c r="F251" s="10">
        <v>12.5</v>
      </c>
      <c r="G251" s="10">
        <v>0</v>
      </c>
      <c r="H251" s="10">
        <v>5.25</v>
      </c>
      <c r="I251" s="10">
        <v>2.25</v>
      </c>
      <c r="J251" s="10">
        <v>0.2</v>
      </c>
      <c r="K251" s="10">
        <v>1.25</v>
      </c>
      <c r="M251" s="10">
        <v>1.8</v>
      </c>
      <c r="N251" s="11"/>
      <c r="P251" s="11">
        <v>0.02</v>
      </c>
      <c r="Q251" s="11">
        <v>0.05</v>
      </c>
      <c r="R251" s="11"/>
      <c r="S251" s="10">
        <v>0.15</v>
      </c>
      <c r="T251" s="10">
        <v>0.2</v>
      </c>
      <c r="U251" s="11">
        <v>0.01</v>
      </c>
      <c r="V251" s="11">
        <v>1.4999999999999999E-2</v>
      </c>
      <c r="W251" s="10">
        <v>0.1</v>
      </c>
      <c r="Z251" s="14">
        <v>5.0000000000000001E-4</v>
      </c>
      <c r="AA251" s="14"/>
      <c r="AB251" s="14"/>
      <c r="AC251" s="14"/>
      <c r="AD251" s="16">
        <v>5.0000000000000002E-5</v>
      </c>
      <c r="AE251" s="11">
        <v>0</v>
      </c>
    </row>
    <row r="252" spans="1:31" s="10" customFormat="1" x14ac:dyDescent="0.15">
      <c r="A252" s="10" t="s">
        <v>295</v>
      </c>
      <c r="B252" s="10">
        <v>0.12</v>
      </c>
      <c r="C252" s="10">
        <v>8</v>
      </c>
      <c r="D252" s="10">
        <f t="shared" si="12"/>
        <v>63.32</v>
      </c>
      <c r="E252" s="10">
        <v>9</v>
      </c>
      <c r="F252" s="10">
        <v>11.5</v>
      </c>
      <c r="G252" s="10">
        <v>0</v>
      </c>
      <c r="H252" s="10">
        <v>4.75</v>
      </c>
      <c r="I252" s="10">
        <v>1.75</v>
      </c>
      <c r="J252" s="10">
        <v>0</v>
      </c>
      <c r="K252" s="10">
        <v>0.75</v>
      </c>
      <c r="M252" s="10">
        <v>0.8</v>
      </c>
      <c r="N252" s="11"/>
      <c r="P252" s="11">
        <v>0.01</v>
      </c>
      <c r="Q252" s="11">
        <v>0</v>
      </c>
      <c r="R252" s="11"/>
      <c r="S252" s="10">
        <v>0</v>
      </c>
      <c r="T252" s="10">
        <v>0</v>
      </c>
      <c r="U252" s="11">
        <v>0</v>
      </c>
      <c r="V252" s="11">
        <v>0</v>
      </c>
      <c r="W252" s="10">
        <v>0</v>
      </c>
      <c r="Z252" s="14">
        <v>0</v>
      </c>
      <c r="AA252" s="14"/>
      <c r="AB252" s="14"/>
      <c r="AC252" s="14"/>
      <c r="AD252" s="16">
        <v>0</v>
      </c>
      <c r="AE252" s="11">
        <v>0</v>
      </c>
    </row>
    <row r="253" spans="1:31" s="10" customFormat="1" x14ac:dyDescent="0.15">
      <c r="A253" s="10" t="s">
        <v>295</v>
      </c>
      <c r="B253" s="10">
        <v>0.14000000000000001</v>
      </c>
      <c r="C253" s="10">
        <v>10</v>
      </c>
      <c r="D253" s="10">
        <f t="shared" si="12"/>
        <v>55.824470000000005</v>
      </c>
      <c r="E253" s="10">
        <v>11</v>
      </c>
      <c r="F253" s="10">
        <v>12.5</v>
      </c>
      <c r="G253" s="10">
        <v>0</v>
      </c>
      <c r="H253" s="10">
        <v>5.25</v>
      </c>
      <c r="I253" s="10">
        <v>2.25</v>
      </c>
      <c r="J253" s="10">
        <v>0.25</v>
      </c>
      <c r="K253" s="10">
        <v>1.25</v>
      </c>
      <c r="M253" s="10">
        <v>1.1000000000000001</v>
      </c>
      <c r="N253" s="11"/>
      <c r="P253" s="11">
        <v>0.02</v>
      </c>
      <c r="Q253" s="11">
        <v>0.05</v>
      </c>
      <c r="R253" s="11"/>
      <c r="S253" s="10">
        <v>0.12</v>
      </c>
      <c r="T253" s="10">
        <v>0.12</v>
      </c>
      <c r="U253" s="11">
        <v>1.4999999999999999E-2</v>
      </c>
      <c r="V253" s="11">
        <v>0.01</v>
      </c>
      <c r="W253" s="10">
        <v>0.1</v>
      </c>
      <c r="Z253" s="14">
        <v>5.0000000000000001E-4</v>
      </c>
      <c r="AA253" s="14"/>
      <c r="AB253" s="14"/>
      <c r="AC253" s="14"/>
      <c r="AD253" s="16">
        <v>3.0000000000000001E-5</v>
      </c>
      <c r="AE253" s="11">
        <v>0</v>
      </c>
    </row>
    <row r="254" spans="1:31" s="10" customFormat="1" x14ac:dyDescent="0.15">
      <c r="A254" s="10" t="s">
        <v>296</v>
      </c>
      <c r="B254" s="10">
        <v>0.08</v>
      </c>
      <c r="C254" s="10">
        <v>15.5</v>
      </c>
      <c r="D254" s="10">
        <f t="shared" si="12"/>
        <v>63.615000000000009</v>
      </c>
      <c r="E254" s="10">
        <v>8</v>
      </c>
      <c r="F254" s="10">
        <v>2.4</v>
      </c>
      <c r="G254" s="10">
        <v>1.5</v>
      </c>
      <c r="H254" s="10">
        <v>3.5</v>
      </c>
      <c r="I254" s="10">
        <v>3.5</v>
      </c>
      <c r="J254" s="10">
        <v>0</v>
      </c>
      <c r="K254" s="10">
        <v>0.4</v>
      </c>
      <c r="L254" s="10">
        <v>1.5</v>
      </c>
      <c r="N254" s="11"/>
      <c r="P254" s="11">
        <v>5.0000000000000001E-3</v>
      </c>
      <c r="Q254" s="11"/>
      <c r="R254" s="11"/>
      <c r="S254" s="10">
        <v>0</v>
      </c>
      <c r="T254" s="10">
        <v>0</v>
      </c>
      <c r="U254" s="11">
        <v>0</v>
      </c>
      <c r="V254" s="11">
        <v>0</v>
      </c>
      <c r="Z254" s="14">
        <v>0</v>
      </c>
      <c r="AA254" s="14">
        <v>0</v>
      </c>
      <c r="AB254" s="14"/>
      <c r="AC254" s="14">
        <v>0</v>
      </c>
      <c r="AD254" s="16">
        <v>0</v>
      </c>
      <c r="AE254" s="11">
        <v>0</v>
      </c>
    </row>
    <row r="255" spans="1:31" s="10" customFormat="1" x14ac:dyDescent="0.15">
      <c r="A255" s="10" t="s">
        <v>11</v>
      </c>
      <c r="B255" s="10">
        <v>0.14000000000000001</v>
      </c>
      <c r="C255" s="10">
        <v>16.399999999999999</v>
      </c>
      <c r="D255" s="10">
        <f t="shared" si="12"/>
        <v>57.425400000000003</v>
      </c>
      <c r="E255" s="10">
        <v>9</v>
      </c>
      <c r="F255" s="10">
        <v>2.8</v>
      </c>
      <c r="G255" s="10">
        <v>2</v>
      </c>
      <c r="H255" s="10">
        <v>4.3</v>
      </c>
      <c r="I255" s="10">
        <v>4.3</v>
      </c>
      <c r="J255" s="10">
        <v>0.3</v>
      </c>
      <c r="K255" s="10">
        <v>1</v>
      </c>
      <c r="L255" s="10">
        <v>2</v>
      </c>
      <c r="N255" s="11"/>
      <c r="P255" s="11">
        <v>1.4999999999999999E-2</v>
      </c>
      <c r="Q255" s="11"/>
      <c r="R255" s="11"/>
      <c r="S255" s="10">
        <v>0.15</v>
      </c>
      <c r="T255" s="10">
        <v>0.15</v>
      </c>
      <c r="U255" s="11">
        <v>5.0000000000000001E-4</v>
      </c>
      <c r="V255" s="11">
        <v>1.4999999999999999E-2</v>
      </c>
      <c r="Z255" s="14">
        <v>1E-3</v>
      </c>
      <c r="AA255" s="14">
        <v>1E-3</v>
      </c>
      <c r="AB255" s="14"/>
      <c r="AC255" s="14">
        <v>2E-3</v>
      </c>
      <c r="AD255" s="16">
        <v>1E-4</v>
      </c>
      <c r="AE255" s="11">
        <v>0</v>
      </c>
    </row>
    <row r="256" spans="1:31" s="10" customFormat="1" x14ac:dyDescent="0.15">
      <c r="A256" s="10" t="s">
        <v>297</v>
      </c>
      <c r="B256" s="10">
        <v>0.13</v>
      </c>
      <c r="C256" s="10">
        <v>8</v>
      </c>
      <c r="D256" s="10">
        <f t="shared" si="12"/>
        <v>63.779999999999994</v>
      </c>
      <c r="E256" s="10">
        <v>9</v>
      </c>
      <c r="F256" s="10">
        <v>9</v>
      </c>
      <c r="G256" s="10">
        <v>0</v>
      </c>
      <c r="H256" s="10">
        <v>5.25</v>
      </c>
      <c r="I256" s="10">
        <v>1.25</v>
      </c>
      <c r="J256" s="10">
        <v>0</v>
      </c>
      <c r="L256" s="10">
        <v>2.25</v>
      </c>
      <c r="M256" s="10">
        <v>1.3</v>
      </c>
      <c r="N256" s="11"/>
      <c r="O256" s="10">
        <v>0</v>
      </c>
      <c r="P256" s="11">
        <v>0.01</v>
      </c>
      <c r="Q256" s="11">
        <v>0.03</v>
      </c>
      <c r="R256" s="11"/>
      <c r="S256" s="10">
        <v>0</v>
      </c>
      <c r="T256" s="10">
        <v>0</v>
      </c>
      <c r="U256" s="11">
        <v>0</v>
      </c>
      <c r="V256" s="11">
        <v>0</v>
      </c>
      <c r="W256" s="10">
        <v>0</v>
      </c>
      <c r="Z256" s="14"/>
      <c r="AA256" s="14"/>
      <c r="AB256" s="14"/>
      <c r="AC256" s="14"/>
      <c r="AD256" s="16"/>
      <c r="AE256" s="11">
        <v>0</v>
      </c>
    </row>
    <row r="257" spans="1:31" s="10" customFormat="1" x14ac:dyDescent="0.15">
      <c r="A257" s="10" t="s">
        <v>297</v>
      </c>
      <c r="B257" s="10">
        <v>0.17</v>
      </c>
      <c r="C257" s="10">
        <v>10</v>
      </c>
      <c r="D257" s="10">
        <f t="shared" si="12"/>
        <v>54.146999999999977</v>
      </c>
      <c r="E257" s="10">
        <v>11</v>
      </c>
      <c r="F257" s="10">
        <v>11</v>
      </c>
      <c r="G257" s="10">
        <v>0.5</v>
      </c>
      <c r="H257" s="10">
        <v>5.75</v>
      </c>
      <c r="I257" s="10">
        <v>1.75</v>
      </c>
      <c r="J257" s="10">
        <v>0.5</v>
      </c>
      <c r="L257" s="10">
        <v>2.7530000000000001</v>
      </c>
      <c r="M257" s="10">
        <v>1.7</v>
      </c>
      <c r="N257" s="11"/>
      <c r="O257" s="10">
        <v>0.1</v>
      </c>
      <c r="P257" s="11">
        <v>0.02</v>
      </c>
      <c r="Q257" s="11">
        <v>0.08</v>
      </c>
      <c r="R257" s="11"/>
      <c r="S257" s="10">
        <v>0.2</v>
      </c>
      <c r="T257" s="10">
        <v>0.2</v>
      </c>
      <c r="U257" s="11">
        <v>0.02</v>
      </c>
      <c r="V257" s="11">
        <v>0.01</v>
      </c>
      <c r="W257" s="10">
        <v>0.1</v>
      </c>
      <c r="Z257" s="14"/>
      <c r="AA257" s="14"/>
      <c r="AB257" s="14"/>
      <c r="AC257" s="14"/>
      <c r="AD257" s="16"/>
      <c r="AE257" s="11">
        <v>0</v>
      </c>
    </row>
    <row r="258" spans="1:31" s="10" customFormat="1" x14ac:dyDescent="0.15">
      <c r="A258" s="10" t="s">
        <v>298</v>
      </c>
      <c r="B258" s="10">
        <v>7.0000000000000007E-2</v>
      </c>
      <c r="C258" s="10">
        <v>8.4</v>
      </c>
      <c r="D258" s="10">
        <f t="shared" si="12"/>
        <v>63.829000000000008</v>
      </c>
      <c r="E258" s="10">
        <v>9.5</v>
      </c>
      <c r="F258" s="10">
        <v>6.5</v>
      </c>
      <c r="G258" s="10">
        <v>1.5</v>
      </c>
      <c r="H258" s="10">
        <v>4.8</v>
      </c>
      <c r="I258" s="10">
        <v>0.7</v>
      </c>
      <c r="J258" s="10">
        <v>0</v>
      </c>
      <c r="L258" s="10">
        <v>3.5</v>
      </c>
      <c r="M258" s="10">
        <v>1.2</v>
      </c>
      <c r="N258" s="11"/>
      <c r="P258" s="11">
        <v>1E-3</v>
      </c>
      <c r="Q258" s="11">
        <v>0</v>
      </c>
      <c r="R258" s="11"/>
      <c r="S258" s="10">
        <v>0</v>
      </c>
      <c r="T258" s="10">
        <v>0</v>
      </c>
      <c r="U258" s="11">
        <v>0</v>
      </c>
      <c r="V258" s="11">
        <v>0</v>
      </c>
      <c r="Z258" s="14">
        <v>0</v>
      </c>
      <c r="AA258" s="14">
        <v>0</v>
      </c>
      <c r="AB258" s="14">
        <v>0</v>
      </c>
      <c r="AC258" s="14">
        <v>0</v>
      </c>
      <c r="AD258" s="16">
        <v>0</v>
      </c>
      <c r="AE258" s="14">
        <v>0</v>
      </c>
    </row>
    <row r="259" spans="1:31" s="10" customFormat="1" x14ac:dyDescent="0.15">
      <c r="A259" s="10" t="s">
        <v>298</v>
      </c>
      <c r="B259" s="10">
        <v>0.12</v>
      </c>
      <c r="C259" s="10">
        <v>9.4</v>
      </c>
      <c r="D259" s="10">
        <f t="shared" si="12"/>
        <v>56.756450000000015</v>
      </c>
      <c r="E259" s="10">
        <v>10.5</v>
      </c>
      <c r="F259" s="10">
        <v>7.5</v>
      </c>
      <c r="G259" s="10">
        <v>2.5</v>
      </c>
      <c r="H259" s="10">
        <v>5.4</v>
      </c>
      <c r="I259" s="10">
        <v>1.2</v>
      </c>
      <c r="J259" s="10">
        <v>0.3</v>
      </c>
      <c r="L259" s="10">
        <v>4.0999999999999996</v>
      </c>
      <c r="M259" s="10">
        <v>1.8</v>
      </c>
      <c r="N259" s="11"/>
      <c r="P259" s="11">
        <v>0.02</v>
      </c>
      <c r="Q259" s="11">
        <v>0.08</v>
      </c>
      <c r="R259" s="11"/>
      <c r="S259" s="10">
        <v>0.15</v>
      </c>
      <c r="T259" s="10">
        <v>0.15</v>
      </c>
      <c r="U259" s="11">
        <v>0.01</v>
      </c>
      <c r="V259" s="11">
        <v>0.01</v>
      </c>
      <c r="Z259" s="14">
        <v>5.0000000000000001E-4</v>
      </c>
      <c r="AA259" s="14">
        <v>1E-3</v>
      </c>
      <c r="AB259" s="14">
        <v>1E-3</v>
      </c>
      <c r="AC259" s="14">
        <v>1E-3</v>
      </c>
      <c r="AD259" s="16">
        <v>5.0000000000000002E-5</v>
      </c>
      <c r="AE259" s="14">
        <v>5.0000000000000001E-4</v>
      </c>
    </row>
    <row r="260" spans="1:31" s="10" customFormat="1" x14ac:dyDescent="0.15">
      <c r="A260" s="10" t="s">
        <v>299</v>
      </c>
      <c r="B260" s="10">
        <v>0.06</v>
      </c>
      <c r="C260" s="10">
        <v>8.1999999999999993</v>
      </c>
      <c r="D260" s="10">
        <f t="shared" si="12"/>
        <v>65.234999999999999</v>
      </c>
      <c r="E260" s="10">
        <v>9.1999999999999993</v>
      </c>
      <c r="F260" s="10">
        <v>6.2</v>
      </c>
      <c r="G260" s="10">
        <v>1.5</v>
      </c>
      <c r="H260" s="10">
        <v>4.3</v>
      </c>
      <c r="I260" s="10">
        <v>2</v>
      </c>
      <c r="J260" s="10">
        <v>0</v>
      </c>
      <c r="L260" s="10">
        <v>3.3</v>
      </c>
      <c r="N260" s="11"/>
      <c r="P260" s="11">
        <v>5.0000000000000001E-3</v>
      </c>
      <c r="Q260" s="11">
        <v>0</v>
      </c>
      <c r="R260" s="11"/>
      <c r="S260" s="10">
        <v>0</v>
      </c>
      <c r="T260" s="10">
        <v>0</v>
      </c>
      <c r="U260" s="11">
        <v>0</v>
      </c>
      <c r="V260" s="11">
        <v>0</v>
      </c>
      <c r="Z260" s="14">
        <v>0</v>
      </c>
      <c r="AA260" s="14">
        <v>0</v>
      </c>
      <c r="AB260" s="14">
        <v>0</v>
      </c>
      <c r="AC260" s="14">
        <v>0</v>
      </c>
      <c r="AD260" s="16">
        <v>0</v>
      </c>
      <c r="AE260" s="14">
        <v>0</v>
      </c>
    </row>
    <row r="261" spans="1:31" s="10" customFormat="1" x14ac:dyDescent="0.15">
      <c r="A261" s="10" t="s">
        <v>299</v>
      </c>
      <c r="B261" s="10">
        <v>0.14000000000000001</v>
      </c>
      <c r="C261" s="10">
        <v>9.8000000000000007</v>
      </c>
      <c r="D261" s="10">
        <f t="shared" si="12"/>
        <v>56.280450000000002</v>
      </c>
      <c r="E261" s="10">
        <v>10.8</v>
      </c>
      <c r="F261" s="10">
        <v>7.8</v>
      </c>
      <c r="G261" s="10">
        <v>2.5</v>
      </c>
      <c r="H261" s="10">
        <v>5.3</v>
      </c>
      <c r="I261" s="10">
        <v>2.8</v>
      </c>
      <c r="J261" s="10">
        <v>0.2</v>
      </c>
      <c r="L261" s="10">
        <v>4</v>
      </c>
      <c r="N261" s="11"/>
      <c r="P261" s="11">
        <v>1.4999999999999999E-2</v>
      </c>
      <c r="Q261" s="11">
        <v>0.05</v>
      </c>
      <c r="R261" s="11"/>
      <c r="S261" s="10">
        <v>0.15</v>
      </c>
      <c r="T261" s="10">
        <v>0.15</v>
      </c>
      <c r="U261" s="11">
        <v>1E-3</v>
      </c>
      <c r="V261" s="11">
        <v>0.01</v>
      </c>
      <c r="Z261" s="14">
        <v>5.0000000000000001E-4</v>
      </c>
      <c r="AA261" s="14">
        <v>1E-3</v>
      </c>
      <c r="AB261" s="14">
        <v>1E-3</v>
      </c>
      <c r="AC261" s="14">
        <v>1E-3</v>
      </c>
      <c r="AD261" s="16">
        <v>5.0000000000000002E-5</v>
      </c>
      <c r="AE261" s="14">
        <v>5.0000000000000001E-4</v>
      </c>
    </row>
    <row r="262" spans="1:31" s="10" customFormat="1" x14ac:dyDescent="0.15">
      <c r="A262" s="10" t="s">
        <v>300</v>
      </c>
      <c r="B262" s="10">
        <v>0.45</v>
      </c>
      <c r="C262" s="10">
        <v>24.5</v>
      </c>
      <c r="D262" s="10">
        <v>9.5</v>
      </c>
      <c r="E262" s="10">
        <f>100-SUM(F262:AB262)-SUM(B262:D262)</f>
        <v>57.492000000000004</v>
      </c>
      <c r="F262" s="10">
        <v>7</v>
      </c>
      <c r="G262" s="10">
        <v>0.1</v>
      </c>
      <c r="H262" s="10">
        <v>0.7</v>
      </c>
      <c r="I262" s="10">
        <v>0.05</v>
      </c>
      <c r="J262" s="10">
        <v>0</v>
      </c>
      <c r="L262" s="10">
        <v>0.1</v>
      </c>
      <c r="N262" s="11"/>
      <c r="P262" s="11">
        <v>8.0000000000000002E-3</v>
      </c>
      <c r="Q262" s="11">
        <v>0.1</v>
      </c>
      <c r="R262" s="11"/>
      <c r="S262" s="10">
        <v>0</v>
      </c>
      <c r="T262" s="10">
        <v>0</v>
      </c>
      <c r="U262" s="11">
        <v>0</v>
      </c>
      <c r="V262" s="11">
        <v>0</v>
      </c>
      <c r="Z262" s="14">
        <v>0</v>
      </c>
      <c r="AA262" s="14">
        <v>0</v>
      </c>
      <c r="AB262" s="14">
        <v>0</v>
      </c>
      <c r="AC262" s="14">
        <v>0</v>
      </c>
      <c r="AD262" s="16">
        <v>0</v>
      </c>
      <c r="AE262" s="14"/>
    </row>
    <row r="263" spans="1:31" s="10" customFormat="1" x14ac:dyDescent="0.15">
      <c r="A263" s="10" t="s">
        <v>300</v>
      </c>
      <c r="B263" s="10">
        <v>0.55000000000000004</v>
      </c>
      <c r="C263" s="10">
        <v>26.5</v>
      </c>
      <c r="D263" s="10">
        <v>11.5</v>
      </c>
      <c r="E263" s="10">
        <f>100-SUM(F263:AB263)-SUM(B263:D263)</f>
        <v>46.57950000000001</v>
      </c>
      <c r="F263" s="10">
        <v>8</v>
      </c>
      <c r="G263" s="10">
        <v>0.5</v>
      </c>
      <c r="H263" s="10">
        <v>1.2</v>
      </c>
      <c r="I263" s="10">
        <v>0.3</v>
      </c>
      <c r="J263" s="10">
        <v>2</v>
      </c>
      <c r="L263" s="10">
        <v>0.5</v>
      </c>
      <c r="N263" s="11"/>
      <c r="P263" s="11">
        <v>1.7999999999999999E-2</v>
      </c>
      <c r="Q263" s="11">
        <v>0.3</v>
      </c>
      <c r="R263" s="11"/>
      <c r="S263" s="10">
        <v>1</v>
      </c>
      <c r="T263" s="10">
        <v>1</v>
      </c>
      <c r="U263" s="11">
        <v>0.04</v>
      </c>
      <c r="V263" s="11">
        <v>0.01</v>
      </c>
      <c r="Z263" s="14">
        <v>5.0000000000000001E-4</v>
      </c>
      <c r="AA263" s="14">
        <v>1E-3</v>
      </c>
      <c r="AB263" s="14">
        <v>1E-3</v>
      </c>
      <c r="AC263" s="14">
        <v>1E-3</v>
      </c>
      <c r="AD263" s="16">
        <v>5.0000000000000002E-5</v>
      </c>
      <c r="AE263" s="14"/>
    </row>
    <row r="264" spans="1:31" s="10" customFormat="1" x14ac:dyDescent="0.15">
      <c r="A264" s="10" t="s">
        <v>301</v>
      </c>
      <c r="B264" s="10">
        <f t="shared" ref="B264:B269" si="13">100-SUM(C264:AE264)</f>
        <v>65.424000000000007</v>
      </c>
      <c r="C264" s="10">
        <v>0.04</v>
      </c>
      <c r="D264" s="10">
        <v>12</v>
      </c>
      <c r="E264" s="10">
        <v>7</v>
      </c>
      <c r="F264" s="10">
        <v>3.3</v>
      </c>
      <c r="G264" s="10">
        <v>3.3</v>
      </c>
      <c r="H264" s="10">
        <v>3.3</v>
      </c>
      <c r="I264" s="10">
        <v>2.2999999999999998</v>
      </c>
      <c r="J264" s="10">
        <v>0</v>
      </c>
      <c r="K264" s="10">
        <v>3.3</v>
      </c>
      <c r="L264" s="10">
        <v>0</v>
      </c>
      <c r="N264" s="11"/>
      <c r="P264" s="11">
        <v>6.0000000000000001E-3</v>
      </c>
      <c r="Q264" s="11">
        <v>0.03</v>
      </c>
      <c r="R264" s="11"/>
      <c r="S264" s="10">
        <v>0</v>
      </c>
      <c r="T264" s="10">
        <v>0</v>
      </c>
      <c r="U264" s="11">
        <v>0</v>
      </c>
      <c r="V264" s="11">
        <v>0</v>
      </c>
      <c r="X264" s="14"/>
      <c r="Y264" s="14"/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</row>
    <row r="265" spans="1:31" s="10" customFormat="1" x14ac:dyDescent="0.15">
      <c r="A265" s="10" t="s">
        <v>301</v>
      </c>
      <c r="B265" s="10">
        <f t="shared" si="13"/>
        <v>58.42499999999999</v>
      </c>
      <c r="C265" s="10">
        <v>0.09</v>
      </c>
      <c r="D265" s="10">
        <v>14</v>
      </c>
      <c r="E265" s="10">
        <v>9</v>
      </c>
      <c r="F265" s="10">
        <v>3.7</v>
      </c>
      <c r="G265" s="10">
        <v>3.7</v>
      </c>
      <c r="H265" s="10">
        <v>3.7</v>
      </c>
      <c r="I265" s="10">
        <v>2.7</v>
      </c>
      <c r="J265" s="10">
        <v>0.5</v>
      </c>
      <c r="K265" s="10">
        <v>3.7</v>
      </c>
      <c r="L265" s="10">
        <v>0.02</v>
      </c>
      <c r="N265" s="11"/>
      <c r="P265" s="11">
        <v>1.4999999999999999E-2</v>
      </c>
      <c r="Q265" s="11">
        <v>7.0000000000000007E-2</v>
      </c>
      <c r="R265" s="11"/>
      <c r="S265" s="10">
        <v>0.2</v>
      </c>
      <c r="T265" s="10">
        <v>0.15</v>
      </c>
      <c r="U265" s="11">
        <v>1.4999999999999999E-2</v>
      </c>
      <c r="V265" s="11">
        <v>1.4999999999999999E-2</v>
      </c>
      <c r="X265" s="14"/>
      <c r="Y265" s="14"/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</row>
    <row r="266" spans="1:31" s="10" customFormat="1" x14ac:dyDescent="0.15">
      <c r="A266" s="10" t="s">
        <v>302</v>
      </c>
      <c r="B266" s="10">
        <f t="shared" si="13"/>
        <v>58.744</v>
      </c>
      <c r="C266" s="10">
        <v>0.02</v>
      </c>
      <c r="D266" s="10">
        <v>15</v>
      </c>
      <c r="E266" s="10">
        <v>12.5</v>
      </c>
      <c r="F266" s="10">
        <v>3.8</v>
      </c>
      <c r="G266" s="10">
        <v>3.8</v>
      </c>
      <c r="H266" s="10">
        <v>2</v>
      </c>
      <c r="I266" s="10">
        <v>3.5</v>
      </c>
      <c r="J266" s="10">
        <v>0</v>
      </c>
      <c r="K266" s="10">
        <v>0.6</v>
      </c>
      <c r="L266" s="10">
        <v>0</v>
      </c>
      <c r="N266" s="11"/>
      <c r="P266" s="11">
        <v>6.0000000000000001E-3</v>
      </c>
      <c r="Q266" s="11">
        <v>2.5000000000000001E-2</v>
      </c>
      <c r="R266" s="11">
        <v>5.0000000000000001E-3</v>
      </c>
      <c r="S266" s="10">
        <v>0</v>
      </c>
      <c r="T266" s="10">
        <v>0</v>
      </c>
      <c r="U266" s="11">
        <v>0</v>
      </c>
      <c r="V266" s="11">
        <v>0</v>
      </c>
      <c r="X266" s="14"/>
      <c r="Y266" s="14"/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</row>
    <row r="267" spans="1:31" s="10" customFormat="1" x14ac:dyDescent="0.15">
      <c r="A267" s="10" t="s">
        <v>302</v>
      </c>
      <c r="B267" s="10">
        <f t="shared" si="13"/>
        <v>53.774999999999999</v>
      </c>
      <c r="C267" s="10">
        <v>0.05</v>
      </c>
      <c r="D267" s="10">
        <v>16</v>
      </c>
      <c r="E267" s="10">
        <v>13.5</v>
      </c>
      <c r="F267" s="10">
        <v>4.2</v>
      </c>
      <c r="G267" s="10">
        <v>4.2</v>
      </c>
      <c r="H267" s="10">
        <v>2.4</v>
      </c>
      <c r="I267" s="10">
        <v>3.9</v>
      </c>
      <c r="J267" s="10">
        <v>0.5</v>
      </c>
      <c r="K267" s="10">
        <v>1</v>
      </c>
      <c r="L267" s="10">
        <v>0.02</v>
      </c>
      <c r="N267" s="11"/>
      <c r="P267" s="11">
        <v>1.4999999999999999E-2</v>
      </c>
      <c r="Q267" s="11">
        <v>0.05</v>
      </c>
      <c r="R267" s="11">
        <v>0.01</v>
      </c>
      <c r="S267" s="10">
        <v>0.2</v>
      </c>
      <c r="T267" s="10">
        <v>0.15</v>
      </c>
      <c r="U267" s="11">
        <v>1.4999999999999999E-2</v>
      </c>
      <c r="V267" s="11">
        <v>1.4999999999999999E-2</v>
      </c>
      <c r="X267" s="14"/>
      <c r="Y267" s="14"/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</row>
    <row r="268" spans="1:31" s="10" customFormat="1" x14ac:dyDescent="0.15">
      <c r="A268" s="10" t="s">
        <v>303</v>
      </c>
      <c r="B268" s="10">
        <f t="shared" si="13"/>
        <v>59.706999999999994</v>
      </c>
      <c r="C268" s="10">
        <v>0.02</v>
      </c>
      <c r="D268" s="10">
        <v>8</v>
      </c>
      <c r="E268" s="10">
        <v>15</v>
      </c>
      <c r="F268" s="10">
        <v>4.8</v>
      </c>
      <c r="G268" s="10">
        <v>3.5</v>
      </c>
      <c r="H268" s="10">
        <v>4.8499999999999996</v>
      </c>
      <c r="I268" s="10">
        <v>1.6</v>
      </c>
      <c r="J268" s="10">
        <v>0</v>
      </c>
      <c r="K268" s="10">
        <v>2.4</v>
      </c>
      <c r="M268" s="10">
        <v>0.1</v>
      </c>
      <c r="N268" s="11">
        <v>2E-3</v>
      </c>
      <c r="P268" s="11">
        <v>6.0000000000000001E-3</v>
      </c>
      <c r="Q268" s="11">
        <v>0.01</v>
      </c>
      <c r="R268" s="11">
        <v>5.0000000000000001E-3</v>
      </c>
      <c r="S268" s="10">
        <v>0</v>
      </c>
      <c r="T268" s="10">
        <v>0</v>
      </c>
      <c r="U268" s="11">
        <v>0</v>
      </c>
      <c r="V268" s="11">
        <v>0</v>
      </c>
      <c r="X268" s="14"/>
      <c r="Y268" s="14"/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</row>
    <row r="269" spans="1:31" s="10" customFormat="1" x14ac:dyDescent="0.15">
      <c r="A269" s="10" t="s">
        <v>303</v>
      </c>
      <c r="B269" s="10">
        <f t="shared" si="13"/>
        <v>51.926000000000002</v>
      </c>
      <c r="C269" s="10">
        <v>0.06</v>
      </c>
      <c r="D269" s="10">
        <v>10</v>
      </c>
      <c r="E269" s="10">
        <v>16.5</v>
      </c>
      <c r="F269" s="10">
        <v>5.9</v>
      </c>
      <c r="G269" s="10">
        <v>4.2</v>
      </c>
      <c r="H269" s="10">
        <v>5.25</v>
      </c>
      <c r="I269" s="10">
        <v>2</v>
      </c>
      <c r="J269" s="10">
        <v>0.5</v>
      </c>
      <c r="K269" s="10">
        <v>2.8</v>
      </c>
      <c r="M269" s="10">
        <v>0.4</v>
      </c>
      <c r="N269" s="11">
        <v>0.05</v>
      </c>
      <c r="P269" s="11">
        <v>1.4999999999999999E-2</v>
      </c>
      <c r="Q269" s="11">
        <v>1.4999999999999999E-2</v>
      </c>
      <c r="R269" s="11">
        <v>0.01</v>
      </c>
      <c r="S269" s="10">
        <v>0.2</v>
      </c>
      <c r="T269" s="10">
        <v>0.15</v>
      </c>
      <c r="U269" s="11">
        <v>1.4999999999999999E-2</v>
      </c>
      <c r="V269" s="11">
        <v>8.9999999999999993E-3</v>
      </c>
      <c r="X269" s="14"/>
      <c r="Y269" s="14"/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</row>
    <row r="270" spans="1:31" s="10" customFormat="1" x14ac:dyDescent="0.15">
      <c r="A270" s="10" t="s">
        <v>304</v>
      </c>
      <c r="B270" s="15">
        <v>0</v>
      </c>
      <c r="C270" s="10">
        <v>0</v>
      </c>
      <c r="D270" s="10">
        <v>18.5</v>
      </c>
      <c r="E270" s="10">
        <v>0</v>
      </c>
      <c r="F270" s="10">
        <v>0</v>
      </c>
      <c r="G270" s="10">
        <v>0</v>
      </c>
      <c r="H270" s="10">
        <v>3.75</v>
      </c>
      <c r="I270" s="10">
        <v>0.2</v>
      </c>
      <c r="J270" s="10">
        <f>100-SUM(B270:I270)-SUM(K270:AE270)</f>
        <v>77.25</v>
      </c>
      <c r="N270" s="11"/>
      <c r="P270" s="11"/>
      <c r="Q270" s="11"/>
      <c r="R270" s="11"/>
      <c r="U270" s="11"/>
      <c r="V270" s="11"/>
      <c r="X270" s="14"/>
      <c r="Y270" s="14"/>
      <c r="Z270" s="11">
        <v>0</v>
      </c>
      <c r="AA270" s="11">
        <v>0</v>
      </c>
      <c r="AB270" s="11">
        <v>0</v>
      </c>
      <c r="AC270" s="10">
        <v>0.3</v>
      </c>
    </row>
    <row r="271" spans="1:31" s="10" customFormat="1" x14ac:dyDescent="0.15">
      <c r="A271" s="10" t="s">
        <v>304</v>
      </c>
      <c r="B271" s="15">
        <v>0.5</v>
      </c>
      <c r="C271" s="10">
        <v>0.1</v>
      </c>
      <c r="D271" s="10">
        <v>21.5</v>
      </c>
      <c r="E271" s="10">
        <v>0</v>
      </c>
      <c r="F271" s="10">
        <v>0</v>
      </c>
      <c r="G271" s="10">
        <v>0</v>
      </c>
      <c r="H271" s="10">
        <v>5.75</v>
      </c>
      <c r="I271" s="10">
        <v>0.6</v>
      </c>
      <c r="J271" s="10">
        <f>100-SUM(B271:I271)-SUM(K271:AE271)</f>
        <v>70.849999999999994</v>
      </c>
      <c r="N271" s="11"/>
      <c r="P271" s="11"/>
      <c r="Q271" s="11"/>
      <c r="R271" s="11"/>
      <c r="U271" s="11"/>
      <c r="V271" s="11"/>
      <c r="X271" s="14"/>
      <c r="Y271" s="14"/>
      <c r="Z271" s="11">
        <v>0</v>
      </c>
      <c r="AA271" s="11">
        <v>0</v>
      </c>
      <c r="AB271" s="11">
        <v>0</v>
      </c>
      <c r="AC271" s="10">
        <v>0.7</v>
      </c>
    </row>
    <row r="272" spans="1:31" s="10" customFormat="1" x14ac:dyDescent="0.15">
      <c r="A272" s="10" t="s">
        <v>305</v>
      </c>
      <c r="B272" s="15">
        <v>0</v>
      </c>
      <c r="C272" s="10">
        <v>0</v>
      </c>
      <c r="D272" s="10">
        <v>9</v>
      </c>
      <c r="E272" s="10">
        <v>0</v>
      </c>
      <c r="F272" s="10">
        <v>1</v>
      </c>
      <c r="G272" s="10">
        <v>0.2</v>
      </c>
      <c r="H272" s="10">
        <v>0</v>
      </c>
      <c r="I272" s="10">
        <v>0.3</v>
      </c>
      <c r="J272" s="10">
        <f>100-SUM(B272:I272)-SUM(K272:AE272)</f>
        <v>89.3</v>
      </c>
      <c r="N272" s="11"/>
      <c r="P272" s="11"/>
      <c r="Q272" s="11"/>
      <c r="R272" s="11"/>
      <c r="U272" s="11"/>
      <c r="V272" s="11"/>
      <c r="X272" s="14"/>
      <c r="Y272" s="14"/>
      <c r="Z272" s="11">
        <v>0</v>
      </c>
      <c r="AA272" s="11">
        <v>0</v>
      </c>
      <c r="AB272" s="11">
        <v>0</v>
      </c>
      <c r="AC272" s="10">
        <v>0.2</v>
      </c>
    </row>
    <row r="273" spans="1:31" s="10" customFormat="1" x14ac:dyDescent="0.15">
      <c r="A273" s="10" t="s">
        <v>305</v>
      </c>
      <c r="B273" s="10">
        <v>1</v>
      </c>
      <c r="C273" s="10">
        <v>0.2</v>
      </c>
      <c r="D273" s="10">
        <v>15</v>
      </c>
      <c r="E273" s="10">
        <v>0</v>
      </c>
      <c r="F273" s="10">
        <v>3</v>
      </c>
      <c r="G273" s="10">
        <v>1.5</v>
      </c>
      <c r="H273" s="10">
        <v>0</v>
      </c>
      <c r="I273" s="10">
        <v>2.5</v>
      </c>
      <c r="J273" s="10">
        <f>100-SUM(B273:I273)-SUM(K273:AE273)</f>
        <v>75.8</v>
      </c>
      <c r="N273" s="11"/>
      <c r="P273" s="11"/>
      <c r="Q273" s="11"/>
      <c r="R273" s="11"/>
      <c r="U273" s="11"/>
      <c r="V273" s="11"/>
      <c r="X273" s="14"/>
      <c r="Y273" s="14"/>
      <c r="Z273" s="11">
        <v>0</v>
      </c>
      <c r="AA273" s="11">
        <v>0</v>
      </c>
      <c r="AB273" s="11">
        <v>0</v>
      </c>
      <c r="AC273" s="10">
        <v>1</v>
      </c>
    </row>
    <row r="274" spans="1:31" s="10" customFormat="1" x14ac:dyDescent="0.15">
      <c r="A274" s="10" t="s">
        <v>306</v>
      </c>
      <c r="B274" s="10">
        <f t="shared" ref="B274:B305" si="14">100-SUM(C274:AE274)</f>
        <v>80.349999999999994</v>
      </c>
      <c r="C274" s="10">
        <v>0</v>
      </c>
      <c r="D274" s="10">
        <v>18.5</v>
      </c>
      <c r="E274" s="10">
        <v>0</v>
      </c>
      <c r="F274" s="10">
        <v>0</v>
      </c>
      <c r="G274" s="10">
        <v>0</v>
      </c>
      <c r="H274" s="10">
        <v>0.25</v>
      </c>
      <c r="I274" s="10">
        <v>0.4</v>
      </c>
      <c r="J274" s="10">
        <v>0</v>
      </c>
      <c r="N274" s="11"/>
      <c r="P274" s="11"/>
      <c r="Q274" s="11"/>
      <c r="R274" s="11"/>
      <c r="U274" s="11"/>
      <c r="V274" s="11">
        <v>0</v>
      </c>
      <c r="X274" s="14"/>
      <c r="Y274" s="14"/>
      <c r="Z274" s="11">
        <v>0</v>
      </c>
      <c r="AA274" s="11">
        <v>0</v>
      </c>
      <c r="AB274" s="11">
        <v>0</v>
      </c>
      <c r="AC274" s="10">
        <v>0.5</v>
      </c>
      <c r="AD274" s="10">
        <v>0</v>
      </c>
    </row>
    <row r="275" spans="1:31" s="10" customFormat="1" x14ac:dyDescent="0.15">
      <c r="A275" s="10" t="s">
        <v>306</v>
      </c>
      <c r="B275" s="10">
        <f t="shared" si="14"/>
        <v>74.795000000000002</v>
      </c>
      <c r="C275" s="10">
        <v>0.05</v>
      </c>
      <c r="D275" s="10">
        <v>21.5</v>
      </c>
      <c r="E275" s="10">
        <v>0</v>
      </c>
      <c r="F275" s="10">
        <v>0</v>
      </c>
      <c r="G275" s="10">
        <v>0</v>
      </c>
      <c r="H275" s="10">
        <v>0.55000000000000004</v>
      </c>
      <c r="I275" s="10">
        <v>0.7</v>
      </c>
      <c r="J275" s="10">
        <v>1.2</v>
      </c>
      <c r="N275" s="11"/>
      <c r="P275" s="11"/>
      <c r="Q275" s="11"/>
      <c r="R275" s="11"/>
      <c r="U275" s="11"/>
      <c r="V275" s="11">
        <v>5.0000000000000001E-3</v>
      </c>
      <c r="X275" s="14"/>
      <c r="Y275" s="14"/>
      <c r="Z275" s="11">
        <v>0</v>
      </c>
      <c r="AA275" s="11">
        <v>0</v>
      </c>
      <c r="AB275" s="11">
        <v>0</v>
      </c>
      <c r="AC275" s="10">
        <v>0.7</v>
      </c>
      <c r="AD275" s="10">
        <v>0.5</v>
      </c>
    </row>
    <row r="276" spans="1:31" s="10" customFormat="1" x14ac:dyDescent="0.15">
      <c r="A276" s="10" t="s">
        <v>307</v>
      </c>
      <c r="B276" s="10">
        <f t="shared" si="14"/>
        <v>74.900000000000006</v>
      </c>
      <c r="C276" s="10">
        <v>0</v>
      </c>
      <c r="D276" s="10">
        <v>25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N276" s="11"/>
      <c r="P276" s="11"/>
      <c r="Q276" s="11"/>
      <c r="R276" s="11"/>
      <c r="U276" s="11"/>
      <c r="V276" s="11"/>
      <c r="X276" s="14"/>
      <c r="Y276" s="14"/>
      <c r="Z276" s="11">
        <v>0</v>
      </c>
      <c r="AA276" s="11">
        <v>0</v>
      </c>
      <c r="AB276" s="11">
        <v>0</v>
      </c>
      <c r="AC276" s="10">
        <v>0.1</v>
      </c>
    </row>
    <row r="277" spans="1:31" s="10" customFormat="1" x14ac:dyDescent="0.15">
      <c r="A277" s="10" t="s">
        <v>307</v>
      </c>
      <c r="B277" s="10">
        <f t="shared" si="14"/>
        <v>58.9</v>
      </c>
      <c r="C277" s="10">
        <v>0.1</v>
      </c>
      <c r="D277" s="10">
        <v>35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4</v>
      </c>
      <c r="N277" s="11"/>
      <c r="P277" s="11"/>
      <c r="Q277" s="11"/>
      <c r="R277" s="11"/>
      <c r="U277" s="11"/>
      <c r="V277" s="11"/>
      <c r="X277" s="14"/>
      <c r="Y277" s="14"/>
      <c r="Z277" s="11">
        <v>0</v>
      </c>
      <c r="AA277" s="11">
        <v>0</v>
      </c>
      <c r="AB277" s="11">
        <v>0</v>
      </c>
      <c r="AC277" s="10">
        <v>2</v>
      </c>
    </row>
    <row r="278" spans="1:31" s="10" customFormat="1" x14ac:dyDescent="0.15">
      <c r="A278" s="10" t="s">
        <v>308</v>
      </c>
      <c r="B278" s="10">
        <f t="shared" si="14"/>
        <v>70.849999999999994</v>
      </c>
      <c r="C278" s="10">
        <v>0</v>
      </c>
      <c r="D278" s="10">
        <v>28</v>
      </c>
      <c r="E278" s="10">
        <v>0</v>
      </c>
      <c r="F278" s="10">
        <v>0</v>
      </c>
      <c r="G278" s="10">
        <v>0</v>
      </c>
      <c r="H278" s="10">
        <v>0.25</v>
      </c>
      <c r="I278" s="10">
        <v>0.4</v>
      </c>
      <c r="J278" s="10">
        <v>0</v>
      </c>
      <c r="N278" s="11"/>
      <c r="P278" s="11"/>
      <c r="Q278" s="11"/>
      <c r="R278" s="11"/>
      <c r="U278" s="11"/>
      <c r="V278" s="11">
        <v>0</v>
      </c>
      <c r="X278" s="14"/>
      <c r="Y278" s="14"/>
      <c r="Z278" s="11">
        <v>0</v>
      </c>
      <c r="AA278" s="11">
        <v>0</v>
      </c>
      <c r="AB278" s="11">
        <v>0</v>
      </c>
      <c r="AC278" s="10">
        <v>0.5</v>
      </c>
      <c r="AD278" s="10">
        <v>0</v>
      </c>
    </row>
    <row r="279" spans="1:31" s="10" customFormat="1" x14ac:dyDescent="0.15">
      <c r="A279" s="10" t="s">
        <v>12</v>
      </c>
      <c r="B279" s="10">
        <f t="shared" si="14"/>
        <v>64.294999999999987</v>
      </c>
      <c r="C279" s="10">
        <v>0.05</v>
      </c>
      <c r="D279" s="10">
        <v>32</v>
      </c>
      <c r="E279" s="10">
        <v>0</v>
      </c>
      <c r="F279" s="10">
        <v>0</v>
      </c>
      <c r="G279" s="10">
        <v>0</v>
      </c>
      <c r="H279" s="10">
        <v>0.55000000000000004</v>
      </c>
      <c r="I279" s="10">
        <v>0.7</v>
      </c>
      <c r="J279" s="10">
        <v>1.2</v>
      </c>
      <c r="N279" s="11"/>
      <c r="P279" s="11"/>
      <c r="Q279" s="11"/>
      <c r="R279" s="11"/>
      <c r="U279" s="11"/>
      <c r="V279" s="11">
        <v>5.0000000000000001E-3</v>
      </c>
      <c r="X279" s="14"/>
      <c r="Y279" s="14"/>
      <c r="Z279" s="11">
        <v>0</v>
      </c>
      <c r="AA279" s="11">
        <v>0</v>
      </c>
      <c r="AB279" s="11">
        <v>0</v>
      </c>
      <c r="AC279" s="10">
        <v>0.7</v>
      </c>
      <c r="AD279" s="10">
        <v>0.5</v>
      </c>
    </row>
    <row r="280" spans="1:31" s="10" customFormat="1" x14ac:dyDescent="0.15">
      <c r="A280" s="17" t="s">
        <v>309</v>
      </c>
      <c r="B280" s="10">
        <f t="shared" si="14"/>
        <v>58.389999999999993</v>
      </c>
      <c r="C280" s="18">
        <v>7.0000000000000007E-2</v>
      </c>
      <c r="D280" s="17">
        <v>12.4</v>
      </c>
      <c r="E280" s="17">
        <v>16.5</v>
      </c>
      <c r="F280" s="17">
        <v>3.2</v>
      </c>
      <c r="G280" s="10">
        <v>0</v>
      </c>
      <c r="H280" s="17">
        <v>5</v>
      </c>
      <c r="I280" s="17">
        <v>4.3</v>
      </c>
      <c r="J280" s="10">
        <v>0</v>
      </c>
      <c r="K280" s="17"/>
      <c r="L280" s="17"/>
      <c r="M280" s="18">
        <v>0.02</v>
      </c>
      <c r="N280" s="18">
        <v>0.06</v>
      </c>
      <c r="O280" s="18"/>
      <c r="P280" s="18">
        <v>0.06</v>
      </c>
      <c r="Q280" s="18"/>
      <c r="R280" s="18"/>
      <c r="S280" s="17"/>
      <c r="T280" s="17"/>
      <c r="U280" s="17"/>
      <c r="V280" s="17"/>
      <c r="W280" s="17"/>
      <c r="X280" s="17"/>
      <c r="Y280" s="17"/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</row>
    <row r="281" spans="1:31" s="10" customFormat="1" x14ac:dyDescent="0.15">
      <c r="A281" s="17" t="s">
        <v>310</v>
      </c>
      <c r="B281" s="10">
        <f t="shared" si="14"/>
        <v>55.143000000000001</v>
      </c>
      <c r="C281" s="18">
        <v>2.3E-2</v>
      </c>
      <c r="D281" s="17">
        <v>15.1</v>
      </c>
      <c r="E281" s="17">
        <v>17</v>
      </c>
      <c r="F281" s="17">
        <v>5.2</v>
      </c>
      <c r="G281" s="10">
        <v>0</v>
      </c>
      <c r="H281" s="17">
        <v>4</v>
      </c>
      <c r="I281" s="17">
        <v>3.5</v>
      </c>
      <c r="J281" s="10">
        <v>0</v>
      </c>
      <c r="K281" s="17"/>
      <c r="L281" s="17"/>
      <c r="M281" s="18">
        <v>2.4E-2</v>
      </c>
      <c r="N281" s="18"/>
      <c r="O281" s="18"/>
      <c r="P281" s="18">
        <v>0.01</v>
      </c>
      <c r="Q281" s="18"/>
      <c r="R281" s="18"/>
      <c r="S281" s="17"/>
      <c r="T281" s="17"/>
      <c r="U281" s="17"/>
      <c r="V281" s="17"/>
      <c r="W281" s="17"/>
      <c r="X281" s="17"/>
      <c r="Y281" s="17"/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</row>
    <row r="282" spans="1:31" s="10" customFormat="1" x14ac:dyDescent="0.15">
      <c r="A282" s="17" t="s">
        <v>311</v>
      </c>
      <c r="B282" s="10">
        <f t="shared" si="14"/>
        <v>55.395000000000003</v>
      </c>
      <c r="C282" s="18">
        <v>2.5000000000000001E-2</v>
      </c>
      <c r="D282" s="17">
        <v>12.2</v>
      </c>
      <c r="E282" s="17">
        <v>18.2</v>
      </c>
      <c r="F282" s="17">
        <v>3.2</v>
      </c>
      <c r="G282" s="17"/>
      <c r="H282" s="17">
        <v>5</v>
      </c>
      <c r="I282" s="17">
        <v>4.3</v>
      </c>
      <c r="J282" s="10">
        <v>0</v>
      </c>
      <c r="K282" s="17">
        <v>1.3</v>
      </c>
      <c r="L282" s="17"/>
      <c r="M282" s="18">
        <v>0.02</v>
      </c>
      <c r="N282" s="18"/>
      <c r="O282" s="18"/>
      <c r="P282" s="18">
        <v>0.06</v>
      </c>
      <c r="Q282" s="18"/>
      <c r="R282" s="18"/>
      <c r="S282" s="17"/>
      <c r="T282" s="17"/>
      <c r="U282" s="17">
        <v>0.3</v>
      </c>
      <c r="V282" s="17"/>
      <c r="W282" s="17"/>
      <c r="X282" s="17"/>
      <c r="Y282" s="17"/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</row>
    <row r="283" spans="1:31" s="10" customFormat="1" x14ac:dyDescent="0.15">
      <c r="A283" s="17" t="s">
        <v>312</v>
      </c>
      <c r="B283" s="10">
        <f t="shared" si="14"/>
        <v>61.957000000000001</v>
      </c>
      <c r="C283" s="18">
        <v>0.08</v>
      </c>
      <c r="D283" s="17">
        <v>12.8</v>
      </c>
      <c r="E283" s="17">
        <v>8.1</v>
      </c>
      <c r="F283" s="17">
        <v>3.6</v>
      </c>
      <c r="G283" s="17">
        <v>3.6</v>
      </c>
      <c r="H283" s="17">
        <v>3.6</v>
      </c>
      <c r="I283" s="17">
        <v>2.6</v>
      </c>
      <c r="J283" s="10">
        <v>0</v>
      </c>
      <c r="K283" s="17">
        <v>3.6</v>
      </c>
      <c r="L283" s="17"/>
      <c r="M283" s="18">
        <v>0.01</v>
      </c>
      <c r="N283" s="18"/>
      <c r="O283" s="18"/>
      <c r="P283" s="18">
        <v>5.2999999999999999E-2</v>
      </c>
      <c r="Q283" s="18"/>
      <c r="R283" s="18"/>
      <c r="S283" s="17"/>
      <c r="T283" s="17"/>
      <c r="U283" s="17"/>
      <c r="V283" s="17"/>
      <c r="W283" s="17"/>
      <c r="X283" s="17"/>
      <c r="Y283" s="17"/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</row>
    <row r="284" spans="1:31" s="10" customFormat="1" x14ac:dyDescent="0.15">
      <c r="A284" s="17" t="s">
        <v>313</v>
      </c>
      <c r="B284" s="10">
        <f t="shared" si="14"/>
        <v>56.404999999999994</v>
      </c>
      <c r="C284" s="18">
        <v>0.03</v>
      </c>
      <c r="D284" s="17">
        <v>16</v>
      </c>
      <c r="E284" s="17">
        <v>13</v>
      </c>
      <c r="F284" s="17">
        <v>4</v>
      </c>
      <c r="G284" s="17">
        <v>4</v>
      </c>
      <c r="H284" s="17">
        <v>2.1</v>
      </c>
      <c r="I284" s="17">
        <v>3.7</v>
      </c>
      <c r="J284" s="10">
        <v>0</v>
      </c>
      <c r="K284" s="17">
        <v>0.7</v>
      </c>
      <c r="L284" s="17"/>
      <c r="M284" s="18">
        <v>1.4999999999999999E-2</v>
      </c>
      <c r="N284" s="18"/>
      <c r="O284" s="18"/>
      <c r="P284" s="18">
        <v>0.05</v>
      </c>
      <c r="Q284" s="18"/>
      <c r="R284" s="18"/>
      <c r="S284" s="17"/>
      <c r="T284" s="17"/>
      <c r="U284" s="17"/>
      <c r="V284" s="17"/>
      <c r="W284" s="17"/>
      <c r="X284" s="17"/>
      <c r="Y284" s="17"/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</row>
    <row r="285" spans="1:31" s="10" customFormat="1" x14ac:dyDescent="0.15">
      <c r="A285" s="17" t="s">
        <v>314</v>
      </c>
      <c r="B285" s="10">
        <f t="shared" si="14"/>
        <v>57.11999999999999</v>
      </c>
      <c r="C285" s="18">
        <v>1.4999999999999999E-2</v>
      </c>
      <c r="D285" s="17">
        <v>11.5</v>
      </c>
      <c r="E285" s="17">
        <v>15.7</v>
      </c>
      <c r="F285" s="17">
        <v>6.5</v>
      </c>
      <c r="G285" s="17"/>
      <c r="H285" s="17">
        <v>4.3499999999999996</v>
      </c>
      <c r="I285" s="17">
        <v>4.3499999999999996</v>
      </c>
      <c r="J285" s="10">
        <v>0</v>
      </c>
      <c r="K285" s="17"/>
      <c r="L285" s="17"/>
      <c r="M285" s="18">
        <v>1.4999999999999999E-2</v>
      </c>
      <c r="N285" s="18"/>
      <c r="O285" s="18"/>
      <c r="P285" s="18"/>
      <c r="Q285" s="18"/>
      <c r="R285" s="18"/>
      <c r="S285" s="17"/>
      <c r="T285" s="17"/>
      <c r="U285" s="17">
        <v>0.45</v>
      </c>
      <c r="V285" s="17"/>
      <c r="W285" s="17"/>
      <c r="X285" s="17"/>
      <c r="Y285" s="17"/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</row>
    <row r="286" spans="1:31" s="10" customFormat="1" x14ac:dyDescent="0.15">
      <c r="A286" s="17" t="s">
        <v>315</v>
      </c>
      <c r="B286" s="10">
        <f t="shared" si="14"/>
        <v>56.977000000000004</v>
      </c>
      <c r="C286" s="18">
        <v>2.5000000000000001E-2</v>
      </c>
      <c r="D286" s="17">
        <v>16</v>
      </c>
      <c r="E286" s="17">
        <v>15.2</v>
      </c>
      <c r="F286" s="17">
        <v>3</v>
      </c>
      <c r="G286" s="17">
        <v>1.25</v>
      </c>
      <c r="H286" s="17">
        <v>2.5</v>
      </c>
      <c r="I286" s="17">
        <v>5</v>
      </c>
      <c r="J286" s="10">
        <v>0</v>
      </c>
      <c r="K286" s="17"/>
      <c r="L286" s="17"/>
      <c r="M286" s="18">
        <v>1.7999999999999999E-2</v>
      </c>
      <c r="N286" s="18"/>
      <c r="O286" s="18"/>
      <c r="P286" s="18">
        <v>0.03</v>
      </c>
      <c r="Q286" s="18"/>
      <c r="R286" s="18"/>
      <c r="S286" s="17"/>
      <c r="T286" s="17"/>
      <c r="U286" s="17"/>
      <c r="V286" s="17"/>
      <c r="W286" s="17"/>
      <c r="X286" s="17"/>
      <c r="Y286" s="17"/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</row>
    <row r="287" spans="1:31" s="10" customFormat="1" ht="15" x14ac:dyDescent="0.15">
      <c r="A287" s="19" t="s">
        <v>316</v>
      </c>
      <c r="B287" s="10">
        <f t="shared" si="14"/>
        <v>56.27</v>
      </c>
      <c r="C287" s="18">
        <v>0.05</v>
      </c>
      <c r="D287" s="17">
        <v>9</v>
      </c>
      <c r="E287" s="17">
        <v>16</v>
      </c>
      <c r="F287" s="17">
        <v>3.7</v>
      </c>
      <c r="G287" s="17">
        <v>5.3</v>
      </c>
      <c r="H287" s="17">
        <v>5</v>
      </c>
      <c r="I287" s="17">
        <v>1.8</v>
      </c>
      <c r="J287" s="10">
        <v>0</v>
      </c>
      <c r="K287" s="17">
        <v>2.6</v>
      </c>
      <c r="L287" s="17"/>
      <c r="M287" s="18">
        <v>1.4999999999999999E-2</v>
      </c>
      <c r="N287" s="18"/>
      <c r="O287" s="18"/>
      <c r="P287" s="18">
        <v>1.4999999999999999E-2</v>
      </c>
      <c r="Q287" s="18"/>
      <c r="R287" s="18"/>
      <c r="S287" s="17"/>
      <c r="T287" s="17"/>
      <c r="U287" s="17">
        <v>0.25</v>
      </c>
      <c r="V287" s="17"/>
      <c r="W287" s="17"/>
      <c r="X287" s="17"/>
      <c r="Y287" s="17"/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</row>
    <row r="288" spans="1:31" s="10" customFormat="1" x14ac:dyDescent="0.15">
      <c r="A288" s="17" t="s">
        <v>317</v>
      </c>
      <c r="B288" s="10">
        <f t="shared" si="14"/>
        <v>78.55</v>
      </c>
      <c r="C288" s="18">
        <v>0.05</v>
      </c>
      <c r="D288" s="17">
        <v>20</v>
      </c>
      <c r="E288" s="17"/>
      <c r="F288" s="17"/>
      <c r="G288" s="17"/>
      <c r="H288" s="17">
        <v>0.3</v>
      </c>
      <c r="I288" s="17">
        <v>0.5</v>
      </c>
      <c r="J288" s="10">
        <v>0</v>
      </c>
      <c r="K288" s="17"/>
      <c r="L288" s="17"/>
      <c r="M288" s="18"/>
      <c r="N288" s="18"/>
      <c r="O288" s="18"/>
      <c r="P288" s="18"/>
      <c r="Q288" s="18"/>
      <c r="R288" s="18"/>
      <c r="S288" s="17"/>
      <c r="T288" s="17"/>
      <c r="U288" s="17"/>
      <c r="V288" s="17">
        <v>0.6</v>
      </c>
      <c r="W288" s="17"/>
      <c r="X288" s="17"/>
      <c r="Y288" s="17"/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</row>
    <row r="289" spans="1:31" s="10" customFormat="1" x14ac:dyDescent="0.15">
      <c r="A289" s="17" t="s">
        <v>318</v>
      </c>
      <c r="B289" s="10">
        <f t="shared" si="14"/>
        <v>68.55</v>
      </c>
      <c r="C289" s="18">
        <v>0.05</v>
      </c>
      <c r="D289" s="17">
        <v>30</v>
      </c>
      <c r="E289" s="17"/>
      <c r="F289" s="17"/>
      <c r="G289" s="17"/>
      <c r="H289" s="17">
        <v>0.3</v>
      </c>
      <c r="I289" s="17">
        <v>0.5</v>
      </c>
      <c r="J289" s="10">
        <v>0</v>
      </c>
      <c r="K289" s="17"/>
      <c r="L289" s="17"/>
      <c r="M289" s="18"/>
      <c r="N289" s="18"/>
      <c r="O289" s="18"/>
      <c r="P289" s="18"/>
      <c r="Q289" s="18"/>
      <c r="R289" s="18"/>
      <c r="S289" s="17"/>
      <c r="T289" s="17"/>
      <c r="U289" s="17"/>
      <c r="V289" s="17">
        <v>0.6</v>
      </c>
      <c r="W289" s="17"/>
      <c r="X289" s="17"/>
      <c r="Y289" s="17"/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</row>
    <row r="290" spans="1:31" s="10" customFormat="1" x14ac:dyDescent="0.15">
      <c r="A290" s="17" t="s">
        <v>319</v>
      </c>
      <c r="B290" s="10">
        <f t="shared" si="14"/>
        <v>66.599999999999994</v>
      </c>
      <c r="C290" s="18">
        <v>0.05</v>
      </c>
      <c r="D290" s="17">
        <v>15</v>
      </c>
      <c r="E290" s="17">
        <v>2</v>
      </c>
      <c r="F290" s="17">
        <v>2</v>
      </c>
      <c r="G290" s="17">
        <v>4</v>
      </c>
      <c r="H290" s="17">
        <v>4.5</v>
      </c>
      <c r="I290" s="17">
        <v>2.5</v>
      </c>
      <c r="J290" s="10">
        <v>0</v>
      </c>
      <c r="K290" s="17"/>
      <c r="L290" s="17"/>
      <c r="M290" s="18">
        <v>0.1</v>
      </c>
      <c r="N290" s="18"/>
      <c r="O290" s="18"/>
      <c r="P290" s="18">
        <v>0.15</v>
      </c>
      <c r="Q290" s="18"/>
      <c r="R290" s="18"/>
      <c r="S290" s="17"/>
      <c r="T290" s="17">
        <v>2</v>
      </c>
      <c r="U290" s="17"/>
      <c r="V290" s="17">
        <v>1.1000000000000001</v>
      </c>
      <c r="W290" s="17"/>
      <c r="X290" s="17"/>
      <c r="Y290" s="17"/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</row>
    <row r="291" spans="1:31" s="10" customFormat="1" x14ac:dyDescent="0.15">
      <c r="A291" s="17" t="s">
        <v>320</v>
      </c>
      <c r="B291" s="10">
        <f t="shared" si="14"/>
        <v>66.539999999999992</v>
      </c>
      <c r="C291" s="18">
        <v>0.05</v>
      </c>
      <c r="D291" s="17">
        <v>20</v>
      </c>
      <c r="E291" s="17"/>
      <c r="F291" s="17">
        <v>2</v>
      </c>
      <c r="G291" s="17">
        <v>3.5</v>
      </c>
      <c r="H291" s="17">
        <v>6</v>
      </c>
      <c r="I291" s="17"/>
      <c r="J291" s="10">
        <v>0</v>
      </c>
      <c r="K291" s="17"/>
      <c r="L291" s="17"/>
      <c r="M291" s="18">
        <v>0.01</v>
      </c>
      <c r="N291" s="18"/>
      <c r="O291" s="18"/>
      <c r="P291" s="18">
        <v>0.95</v>
      </c>
      <c r="Q291" s="18"/>
      <c r="R291" s="18"/>
      <c r="S291" s="17"/>
      <c r="T291" s="17"/>
      <c r="U291" s="17"/>
      <c r="V291" s="17">
        <v>0.95</v>
      </c>
      <c r="W291" s="17"/>
      <c r="X291" s="17"/>
      <c r="Y291" s="17"/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</row>
    <row r="292" spans="1:31" s="10" customFormat="1" x14ac:dyDescent="0.15">
      <c r="A292" s="17" t="s">
        <v>321</v>
      </c>
      <c r="B292" s="10">
        <f t="shared" si="14"/>
        <v>63.33</v>
      </c>
      <c r="C292" s="18">
        <v>0.11</v>
      </c>
      <c r="D292" s="17">
        <v>16</v>
      </c>
      <c r="E292" s="17">
        <v>8.5</v>
      </c>
      <c r="F292" s="17">
        <v>2.6</v>
      </c>
      <c r="G292" s="17">
        <v>1.7</v>
      </c>
      <c r="H292" s="17">
        <v>3.4</v>
      </c>
      <c r="I292" s="17">
        <v>1.7</v>
      </c>
      <c r="J292" s="10">
        <v>0</v>
      </c>
      <c r="K292" s="17">
        <v>0.9</v>
      </c>
      <c r="L292" s="17"/>
      <c r="M292" s="18">
        <v>0.01</v>
      </c>
      <c r="N292" s="18"/>
      <c r="O292" s="18"/>
      <c r="P292" s="18">
        <v>0.05</v>
      </c>
      <c r="Q292" s="18"/>
      <c r="R292" s="18"/>
      <c r="S292" s="17"/>
      <c r="T292" s="17">
        <v>1.7</v>
      </c>
      <c r="U292" s="17"/>
      <c r="V292" s="17"/>
      <c r="W292" s="17"/>
      <c r="X292" s="17"/>
      <c r="Y292" s="17"/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</row>
    <row r="293" spans="1:31" s="10" customFormat="1" x14ac:dyDescent="0.15">
      <c r="A293" s="17" t="s">
        <v>322</v>
      </c>
      <c r="B293" s="10">
        <f t="shared" si="14"/>
        <v>60.39</v>
      </c>
      <c r="C293" s="18">
        <v>0.1</v>
      </c>
      <c r="D293" s="17">
        <v>14</v>
      </c>
      <c r="E293" s="17">
        <v>9.5</v>
      </c>
      <c r="F293" s="17">
        <v>3.8</v>
      </c>
      <c r="G293" s="17">
        <v>1.5</v>
      </c>
      <c r="H293" s="17">
        <v>3</v>
      </c>
      <c r="I293" s="17">
        <v>4.9000000000000004</v>
      </c>
      <c r="J293" s="10">
        <v>0</v>
      </c>
      <c r="K293" s="17"/>
      <c r="L293" s="17"/>
      <c r="M293" s="18">
        <v>0.01</v>
      </c>
      <c r="N293" s="18"/>
      <c r="O293" s="18"/>
      <c r="P293" s="18"/>
      <c r="Q293" s="18"/>
      <c r="R293" s="18"/>
      <c r="S293" s="17"/>
      <c r="T293" s="17">
        <v>2.8</v>
      </c>
      <c r="U293" s="17"/>
      <c r="V293" s="17"/>
      <c r="W293" s="17"/>
      <c r="X293" s="17"/>
      <c r="Y293" s="17"/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</row>
    <row r="294" spans="1:31" s="10" customFormat="1" x14ac:dyDescent="0.15">
      <c r="A294" s="17" t="s">
        <v>323</v>
      </c>
      <c r="B294" s="10">
        <f t="shared" si="14"/>
        <v>61.080000000000005</v>
      </c>
      <c r="C294" s="18">
        <v>0.21</v>
      </c>
      <c r="D294" s="17">
        <v>12.4</v>
      </c>
      <c r="E294" s="17">
        <v>9</v>
      </c>
      <c r="F294" s="17">
        <v>3.8</v>
      </c>
      <c r="G294" s="17">
        <v>1.9</v>
      </c>
      <c r="H294" s="17">
        <v>3.1</v>
      </c>
      <c r="I294" s="17">
        <v>4.5</v>
      </c>
      <c r="J294" s="10">
        <v>0</v>
      </c>
      <c r="K294" s="17"/>
      <c r="L294" s="17"/>
      <c r="M294" s="18">
        <v>0.01</v>
      </c>
      <c r="N294" s="18"/>
      <c r="O294" s="18"/>
      <c r="P294" s="18">
        <v>0.1</v>
      </c>
      <c r="Q294" s="18"/>
      <c r="R294" s="18"/>
      <c r="S294" s="17"/>
      <c r="T294" s="17">
        <v>3.9</v>
      </c>
      <c r="U294" s="17"/>
      <c r="V294" s="17"/>
      <c r="W294" s="17"/>
      <c r="X294" s="17"/>
      <c r="Y294" s="17"/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</row>
    <row r="295" spans="1:31" s="10" customFormat="1" x14ac:dyDescent="0.15">
      <c r="A295" s="17" t="s">
        <v>324</v>
      </c>
      <c r="B295" s="10">
        <f t="shared" si="14"/>
        <v>51.091999999999999</v>
      </c>
      <c r="C295" s="18">
        <v>0.1</v>
      </c>
      <c r="D295" s="17">
        <v>22.5</v>
      </c>
      <c r="E295" s="17">
        <v>19</v>
      </c>
      <c r="F295" s="17">
        <v>2</v>
      </c>
      <c r="G295" s="17"/>
      <c r="H295" s="17">
        <v>1.2</v>
      </c>
      <c r="I295" s="17">
        <v>2.2999999999999998</v>
      </c>
      <c r="J295" s="10">
        <v>0</v>
      </c>
      <c r="K295" s="17">
        <v>0.8</v>
      </c>
      <c r="L295" s="17"/>
      <c r="M295" s="18">
        <v>8.0000000000000002E-3</v>
      </c>
      <c r="N295" s="18"/>
      <c r="O295" s="18"/>
      <c r="P295" s="18"/>
      <c r="Q295" s="18"/>
      <c r="R295" s="18"/>
      <c r="S295" s="17"/>
      <c r="T295" s="17">
        <v>1</v>
      </c>
      <c r="U295" s="17"/>
      <c r="V295" s="17"/>
      <c r="W295" s="17"/>
      <c r="X295" s="17"/>
      <c r="Y295" s="17"/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</row>
    <row r="296" spans="1:31" s="10" customFormat="1" x14ac:dyDescent="0.15">
      <c r="A296" s="17" t="s">
        <v>325</v>
      </c>
      <c r="B296" s="10">
        <f t="shared" si="14"/>
        <v>60.13</v>
      </c>
      <c r="C296" s="18">
        <v>0.1</v>
      </c>
      <c r="D296" s="17">
        <v>14</v>
      </c>
      <c r="E296" s="17">
        <v>9.4</v>
      </c>
      <c r="F296" s="17">
        <v>3.7</v>
      </c>
      <c r="G296" s="17">
        <v>1.5</v>
      </c>
      <c r="H296" s="17">
        <v>3</v>
      </c>
      <c r="I296" s="17">
        <v>5</v>
      </c>
      <c r="J296" s="10">
        <v>0</v>
      </c>
      <c r="K296" s="17"/>
      <c r="L296" s="17"/>
      <c r="M296" s="18">
        <v>0.01</v>
      </c>
      <c r="N296" s="18"/>
      <c r="O296" s="18"/>
      <c r="P296" s="18">
        <v>0.01</v>
      </c>
      <c r="Q296" s="18"/>
      <c r="R296" s="18"/>
      <c r="S296" s="17"/>
      <c r="T296" s="17">
        <v>3</v>
      </c>
      <c r="U296" s="17">
        <v>0.15</v>
      </c>
      <c r="V296" s="17"/>
      <c r="W296" s="17"/>
      <c r="X296" s="17"/>
      <c r="Y296" s="17"/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</row>
    <row r="297" spans="1:31" s="10" customFormat="1" x14ac:dyDescent="0.15">
      <c r="A297" s="17" t="s">
        <v>326</v>
      </c>
      <c r="B297" s="10">
        <f t="shared" si="14"/>
        <v>60.33</v>
      </c>
      <c r="C297" s="18">
        <v>7.0000000000000007E-2</v>
      </c>
      <c r="D297" s="17">
        <v>12.2</v>
      </c>
      <c r="E297" s="17">
        <v>9</v>
      </c>
      <c r="F297" s="17">
        <v>3.8</v>
      </c>
      <c r="G297" s="17">
        <v>1.9</v>
      </c>
      <c r="H297" s="17">
        <v>3.6</v>
      </c>
      <c r="I297" s="17">
        <v>4.0999999999999996</v>
      </c>
      <c r="J297" s="10">
        <v>0</v>
      </c>
      <c r="K297" s="17"/>
      <c r="L297" s="17"/>
      <c r="M297" s="18"/>
      <c r="N297" s="18"/>
      <c r="O297" s="18"/>
      <c r="P297" s="18"/>
      <c r="Q297" s="18"/>
      <c r="R297" s="18"/>
      <c r="S297" s="17"/>
      <c r="T297" s="17">
        <v>5</v>
      </c>
      <c r="U297" s="17"/>
      <c r="V297" s="17"/>
      <c r="W297" s="17"/>
      <c r="X297" s="17"/>
      <c r="Y297" s="17"/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</row>
    <row r="298" spans="1:31" s="10" customFormat="1" x14ac:dyDescent="0.15">
      <c r="A298" s="17" t="s">
        <v>327</v>
      </c>
      <c r="B298" s="10">
        <f t="shared" si="14"/>
        <v>62.059999999999995</v>
      </c>
      <c r="C298" s="18"/>
      <c r="D298" s="17">
        <v>12.5</v>
      </c>
      <c r="E298" s="17">
        <v>7</v>
      </c>
      <c r="F298" s="17">
        <v>5</v>
      </c>
      <c r="G298" s="17">
        <v>0.5</v>
      </c>
      <c r="H298" s="17">
        <v>3.6</v>
      </c>
      <c r="I298" s="17">
        <v>4.2</v>
      </c>
      <c r="J298" s="10">
        <v>0</v>
      </c>
      <c r="K298" s="17">
        <v>0.1</v>
      </c>
      <c r="L298" s="17"/>
      <c r="M298" s="18"/>
      <c r="N298" s="18"/>
      <c r="O298" s="18"/>
      <c r="P298" s="18"/>
      <c r="Q298" s="18"/>
      <c r="R298" s="18"/>
      <c r="S298" s="17"/>
      <c r="T298" s="17">
        <v>5</v>
      </c>
      <c r="U298" s="17">
        <v>0.04</v>
      </c>
      <c r="V298" s="17"/>
      <c r="W298" s="17"/>
      <c r="X298" s="17"/>
      <c r="Y298" s="17"/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</row>
    <row r="299" spans="1:31" s="10" customFormat="1" x14ac:dyDescent="0.15">
      <c r="A299" s="17" t="s">
        <v>328</v>
      </c>
      <c r="B299" s="10">
        <f t="shared" si="14"/>
        <v>64.460000000000008</v>
      </c>
      <c r="C299" s="18"/>
      <c r="D299" s="17">
        <v>14.9</v>
      </c>
      <c r="E299" s="17">
        <v>3</v>
      </c>
      <c r="F299" s="17">
        <v>4.5</v>
      </c>
      <c r="G299" s="17">
        <v>0.4</v>
      </c>
      <c r="H299" s="17">
        <v>3.4</v>
      </c>
      <c r="I299" s="17">
        <v>4.2</v>
      </c>
      <c r="J299" s="10">
        <v>0</v>
      </c>
      <c r="K299" s="17">
        <v>0.1</v>
      </c>
      <c r="L299" s="17"/>
      <c r="M299" s="18"/>
      <c r="N299" s="18"/>
      <c r="O299" s="18"/>
      <c r="P299" s="18"/>
      <c r="Q299" s="18"/>
      <c r="R299" s="18"/>
      <c r="S299" s="17"/>
      <c r="T299" s="17">
        <v>5</v>
      </c>
      <c r="U299" s="17">
        <v>0.04</v>
      </c>
      <c r="V299" s="17"/>
      <c r="W299" s="17"/>
      <c r="X299" s="17"/>
      <c r="Y299" s="17"/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</row>
    <row r="300" spans="1:31" s="10" customFormat="1" x14ac:dyDescent="0.15">
      <c r="A300" s="17" t="s">
        <v>329</v>
      </c>
      <c r="B300" s="10">
        <f t="shared" si="14"/>
        <v>61.490000000000009</v>
      </c>
      <c r="C300" s="18">
        <v>0.15</v>
      </c>
      <c r="D300" s="17">
        <v>16</v>
      </c>
      <c r="E300" s="17">
        <v>8.5</v>
      </c>
      <c r="F300" s="17">
        <v>2.6</v>
      </c>
      <c r="G300" s="17">
        <v>1.8</v>
      </c>
      <c r="H300" s="17">
        <v>3.5</v>
      </c>
      <c r="I300" s="17">
        <v>3.3</v>
      </c>
      <c r="J300" s="10">
        <v>0</v>
      </c>
      <c r="K300" s="17">
        <v>0.8</v>
      </c>
      <c r="L300" s="17"/>
      <c r="M300" s="18">
        <v>0.01</v>
      </c>
      <c r="N300" s="18"/>
      <c r="O300" s="18"/>
      <c r="P300" s="18">
        <v>0.1</v>
      </c>
      <c r="Q300" s="18"/>
      <c r="R300" s="18"/>
      <c r="S300" s="17"/>
      <c r="T300" s="17">
        <v>1.75</v>
      </c>
      <c r="U300" s="17"/>
      <c r="V300" s="17"/>
      <c r="W300" s="17"/>
      <c r="X300" s="17"/>
      <c r="Y300" s="17"/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</row>
    <row r="301" spans="1:31" s="10" customFormat="1" x14ac:dyDescent="0.15">
      <c r="A301" s="17" t="s">
        <v>330</v>
      </c>
      <c r="B301" s="10">
        <f t="shared" si="14"/>
        <v>61.22</v>
      </c>
      <c r="C301" s="18">
        <v>0.17</v>
      </c>
      <c r="D301" s="17">
        <v>15.8</v>
      </c>
      <c r="E301" s="17">
        <v>8.5</v>
      </c>
      <c r="F301" s="17">
        <v>2.6</v>
      </c>
      <c r="G301" s="17">
        <v>1.7</v>
      </c>
      <c r="H301" s="17">
        <v>4</v>
      </c>
      <c r="I301" s="17">
        <v>3.6</v>
      </c>
      <c r="J301" s="10">
        <v>0</v>
      </c>
      <c r="K301" s="17">
        <v>0.7</v>
      </c>
      <c r="L301" s="17"/>
      <c r="M301" s="18">
        <v>0.01</v>
      </c>
      <c r="N301" s="18"/>
      <c r="O301" s="18"/>
      <c r="P301" s="18"/>
      <c r="Q301" s="18"/>
      <c r="R301" s="18"/>
      <c r="S301" s="17"/>
      <c r="T301" s="17">
        <v>1.7</v>
      </c>
      <c r="U301" s="17"/>
      <c r="V301" s="17"/>
      <c r="W301" s="17"/>
      <c r="X301" s="17"/>
      <c r="Y301" s="17"/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</row>
    <row r="302" spans="1:31" s="10" customFormat="1" x14ac:dyDescent="0.15">
      <c r="A302" s="17" t="s">
        <v>331</v>
      </c>
      <c r="B302" s="10">
        <f t="shared" si="14"/>
        <v>60.254999999999995</v>
      </c>
      <c r="C302" s="18">
        <v>0.17</v>
      </c>
      <c r="D302" s="17">
        <v>14</v>
      </c>
      <c r="E302" s="17">
        <v>9.5</v>
      </c>
      <c r="F302" s="17">
        <v>4</v>
      </c>
      <c r="G302" s="17">
        <v>4</v>
      </c>
      <c r="H302" s="17">
        <v>3</v>
      </c>
      <c r="I302" s="17">
        <v>5</v>
      </c>
      <c r="J302" s="10">
        <v>0</v>
      </c>
      <c r="K302" s="17"/>
      <c r="L302" s="17"/>
      <c r="M302" s="18">
        <v>1.4999999999999999E-2</v>
      </c>
      <c r="N302" s="18"/>
      <c r="O302" s="18"/>
      <c r="P302" s="18">
        <v>0.06</v>
      </c>
      <c r="Q302" s="18"/>
      <c r="R302" s="18"/>
      <c r="S302" s="17"/>
      <c r="T302" s="17"/>
      <c r="U302" s="17"/>
      <c r="V302" s="17"/>
      <c r="W302" s="17"/>
      <c r="X302" s="17"/>
      <c r="Y302" s="17"/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</row>
    <row r="303" spans="1:31" s="10" customFormat="1" x14ac:dyDescent="0.15">
      <c r="A303" s="17" t="s">
        <v>332</v>
      </c>
      <c r="B303" s="10">
        <f t="shared" si="14"/>
        <v>59.835000000000001</v>
      </c>
      <c r="C303" s="18">
        <v>0.1</v>
      </c>
      <c r="D303" s="17">
        <v>15.5</v>
      </c>
      <c r="E303" s="17">
        <v>9.5</v>
      </c>
      <c r="F303" s="17">
        <v>5</v>
      </c>
      <c r="G303" s="17">
        <v>1.5</v>
      </c>
      <c r="H303" s="17">
        <v>3</v>
      </c>
      <c r="I303" s="17">
        <v>3.5</v>
      </c>
      <c r="J303" s="10">
        <v>0</v>
      </c>
      <c r="K303" s="17">
        <v>2</v>
      </c>
      <c r="L303" s="17"/>
      <c r="M303" s="18">
        <v>1.4999999999999999E-2</v>
      </c>
      <c r="N303" s="18"/>
      <c r="O303" s="18"/>
      <c r="P303" s="18">
        <v>0.05</v>
      </c>
      <c r="Q303" s="18"/>
      <c r="R303" s="18"/>
      <c r="S303" s="17"/>
      <c r="T303" s="17"/>
      <c r="U303" s="17"/>
      <c r="V303" s="17"/>
      <c r="W303" s="17"/>
      <c r="X303" s="17"/>
      <c r="Y303" s="17"/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</row>
    <row r="304" spans="1:31" s="10" customFormat="1" x14ac:dyDescent="0.15">
      <c r="A304" s="17" t="s">
        <v>333</v>
      </c>
      <c r="B304" s="10">
        <f t="shared" si="14"/>
        <v>60.78</v>
      </c>
      <c r="C304" s="18">
        <v>0.11</v>
      </c>
      <c r="D304" s="17">
        <v>16</v>
      </c>
      <c r="E304" s="17">
        <v>8.5</v>
      </c>
      <c r="F304" s="17">
        <v>2.6</v>
      </c>
      <c r="G304" s="17">
        <v>1.75</v>
      </c>
      <c r="H304" s="17">
        <v>3.9</v>
      </c>
      <c r="I304" s="17">
        <v>3.9</v>
      </c>
      <c r="J304" s="10">
        <v>0</v>
      </c>
      <c r="K304" s="17">
        <v>0.7</v>
      </c>
      <c r="L304" s="17"/>
      <c r="M304" s="18">
        <v>0.01</v>
      </c>
      <c r="N304" s="18"/>
      <c r="O304" s="18"/>
      <c r="P304" s="18"/>
      <c r="Q304" s="18"/>
      <c r="R304" s="18"/>
      <c r="S304" s="17"/>
      <c r="T304" s="17">
        <v>1.75</v>
      </c>
      <c r="U304" s="17"/>
      <c r="V304" s="17"/>
      <c r="W304" s="17"/>
      <c r="X304" s="17"/>
      <c r="Y304" s="17"/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</row>
    <row r="305" spans="1:31" s="10" customFormat="1" x14ac:dyDescent="0.15">
      <c r="A305" s="17" t="s">
        <v>334</v>
      </c>
      <c r="B305" s="10">
        <f t="shared" si="14"/>
        <v>61.658000000000001</v>
      </c>
      <c r="C305" s="18">
        <v>0.03</v>
      </c>
      <c r="D305" s="17">
        <v>15</v>
      </c>
      <c r="E305" s="17">
        <v>8.5</v>
      </c>
      <c r="F305" s="17">
        <v>6</v>
      </c>
      <c r="G305" s="10">
        <v>0</v>
      </c>
      <c r="H305" s="17">
        <v>3.9</v>
      </c>
      <c r="I305" s="17">
        <v>3.9</v>
      </c>
      <c r="J305" s="10">
        <v>0</v>
      </c>
      <c r="K305" s="17"/>
      <c r="L305" s="17"/>
      <c r="M305" s="18">
        <v>5.0000000000000001E-3</v>
      </c>
      <c r="N305" s="18"/>
      <c r="O305" s="18"/>
      <c r="P305" s="20">
        <v>7.0000000000000001E-3</v>
      </c>
      <c r="Q305" s="18"/>
      <c r="R305" s="18"/>
      <c r="S305" s="17"/>
      <c r="T305" s="17">
        <v>1</v>
      </c>
      <c r="U305" s="17"/>
      <c r="V305" s="17"/>
      <c r="W305" s="17"/>
      <c r="X305" s="17"/>
      <c r="Y305" s="17"/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</row>
    <row r="306" spans="1:31" s="10" customFormat="1" x14ac:dyDescent="0.15">
      <c r="A306" s="17" t="s">
        <v>335</v>
      </c>
      <c r="B306" s="10">
        <f t="shared" ref="B306:B337" si="15">100-SUM(C306:AE306)</f>
        <v>33.149999999999991</v>
      </c>
      <c r="C306" s="18">
        <v>2.4</v>
      </c>
      <c r="D306" s="17">
        <v>29</v>
      </c>
      <c r="E306" s="17">
        <v>10</v>
      </c>
      <c r="F306" s="17">
        <v>15.5</v>
      </c>
      <c r="G306" s="10">
        <v>0</v>
      </c>
      <c r="H306" s="10">
        <v>0</v>
      </c>
      <c r="I306" s="10">
        <v>0</v>
      </c>
      <c r="J306" s="17">
        <v>8</v>
      </c>
      <c r="K306" s="17"/>
      <c r="L306" s="17"/>
      <c r="M306" s="18"/>
      <c r="N306" s="18"/>
      <c r="O306" s="18"/>
      <c r="P306" s="18"/>
      <c r="Q306" s="18"/>
      <c r="R306" s="18"/>
      <c r="S306" s="17"/>
      <c r="T306" s="17"/>
      <c r="U306" s="17"/>
      <c r="V306" s="17"/>
      <c r="W306" s="17">
        <v>1.95</v>
      </c>
      <c r="X306" s="17"/>
      <c r="Y306" s="17"/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</row>
    <row r="307" spans="1:31" s="10" customFormat="1" x14ac:dyDescent="0.15">
      <c r="A307" s="17" t="s">
        <v>336</v>
      </c>
      <c r="B307" s="10">
        <f t="shared" si="15"/>
        <v>30</v>
      </c>
      <c r="C307" s="18">
        <v>1.5</v>
      </c>
      <c r="D307" s="17">
        <v>26.5</v>
      </c>
      <c r="E307" s="17">
        <v>10</v>
      </c>
      <c r="F307" s="17">
        <v>9.5</v>
      </c>
      <c r="G307" s="17">
        <v>10</v>
      </c>
      <c r="H307" s="10">
        <v>0</v>
      </c>
      <c r="I307" s="10">
        <v>0</v>
      </c>
      <c r="J307" s="17">
        <v>12.5</v>
      </c>
      <c r="K307" s="17"/>
      <c r="L307" s="17"/>
      <c r="M307" s="18"/>
      <c r="N307" s="18"/>
      <c r="O307" s="18"/>
      <c r="P307" s="18"/>
      <c r="Q307" s="18"/>
      <c r="R307" s="18"/>
      <c r="S307" s="17"/>
      <c r="T307" s="17"/>
      <c r="U307" s="17"/>
      <c r="V307" s="17"/>
      <c r="W307" s="17"/>
      <c r="X307" s="17"/>
      <c r="Y307" s="17"/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</row>
    <row r="308" spans="1:31" s="10" customFormat="1" x14ac:dyDescent="0.15">
      <c r="A308" s="10" t="s">
        <v>337</v>
      </c>
      <c r="B308" s="10">
        <f t="shared" si="15"/>
        <v>81.72</v>
      </c>
      <c r="C308" s="10">
        <v>0.08</v>
      </c>
      <c r="D308" s="10">
        <v>18</v>
      </c>
      <c r="E308" s="10">
        <v>0</v>
      </c>
      <c r="F308" s="10">
        <v>0</v>
      </c>
      <c r="G308" s="10">
        <v>0</v>
      </c>
      <c r="H308" s="10">
        <v>0</v>
      </c>
      <c r="I308" s="10">
        <v>0.2</v>
      </c>
      <c r="J308" s="10">
        <v>0</v>
      </c>
      <c r="N308" s="11"/>
      <c r="P308" s="11"/>
      <c r="Q308" s="11"/>
      <c r="R308" s="11"/>
      <c r="S308" s="10">
        <v>0</v>
      </c>
      <c r="T308" s="10">
        <v>0</v>
      </c>
      <c r="U308" s="11"/>
      <c r="V308" s="11"/>
      <c r="W308" s="10">
        <v>0</v>
      </c>
      <c r="X308" s="14"/>
      <c r="Y308" s="14"/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</row>
    <row r="309" spans="1:31" s="10" customFormat="1" x14ac:dyDescent="0.15">
      <c r="A309" s="10" t="s">
        <v>337</v>
      </c>
      <c r="B309" s="10">
        <f t="shared" si="15"/>
        <v>70.75</v>
      </c>
      <c r="C309" s="10">
        <v>0.15</v>
      </c>
      <c r="D309" s="10">
        <v>21</v>
      </c>
      <c r="E309" s="10">
        <v>0</v>
      </c>
      <c r="F309" s="10">
        <v>0</v>
      </c>
      <c r="G309" s="10">
        <v>0</v>
      </c>
      <c r="H309" s="10">
        <v>0</v>
      </c>
      <c r="I309" s="10">
        <v>0.6</v>
      </c>
      <c r="J309" s="10">
        <v>5</v>
      </c>
      <c r="N309" s="11"/>
      <c r="P309" s="11"/>
      <c r="Q309" s="11"/>
      <c r="R309" s="11"/>
      <c r="S309" s="10">
        <v>1</v>
      </c>
      <c r="T309" s="10">
        <v>1</v>
      </c>
      <c r="U309" s="11"/>
      <c r="V309" s="11"/>
      <c r="W309" s="10">
        <v>0.5</v>
      </c>
      <c r="X309" s="14"/>
      <c r="Y309" s="14"/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</row>
    <row r="310" spans="1:31" s="10" customFormat="1" x14ac:dyDescent="0.15">
      <c r="A310" s="10" t="s">
        <v>338</v>
      </c>
      <c r="B310" s="10">
        <f t="shared" si="15"/>
        <v>79.7</v>
      </c>
      <c r="C310" s="10">
        <v>0</v>
      </c>
      <c r="D310" s="10">
        <v>18</v>
      </c>
      <c r="E310" s="10">
        <v>0</v>
      </c>
      <c r="F310" s="10">
        <v>0</v>
      </c>
      <c r="G310" s="10">
        <v>0</v>
      </c>
      <c r="H310" s="10">
        <v>0.5</v>
      </c>
      <c r="I310" s="10">
        <v>1.8</v>
      </c>
      <c r="J310" s="10">
        <v>0</v>
      </c>
      <c r="N310" s="11"/>
      <c r="P310" s="11"/>
      <c r="Q310" s="11"/>
      <c r="R310" s="11"/>
      <c r="S310" s="10">
        <v>0</v>
      </c>
      <c r="T310" s="10">
        <v>0</v>
      </c>
      <c r="U310" s="11"/>
      <c r="V310" s="11"/>
      <c r="X310" s="14"/>
      <c r="Y310" s="14"/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</row>
    <row r="311" spans="1:31" s="10" customFormat="1" x14ac:dyDescent="0.15">
      <c r="A311" s="10" t="s">
        <v>338</v>
      </c>
      <c r="B311" s="10">
        <f t="shared" si="15"/>
        <v>65.400000000000006</v>
      </c>
      <c r="C311" s="10">
        <v>0.1</v>
      </c>
      <c r="D311" s="10">
        <v>21</v>
      </c>
      <c r="E311" s="10">
        <v>2</v>
      </c>
      <c r="F311" s="10">
        <v>0</v>
      </c>
      <c r="G311" s="10">
        <v>0</v>
      </c>
      <c r="H311" s="10">
        <v>1.8</v>
      </c>
      <c r="I311" s="10">
        <v>2.7</v>
      </c>
      <c r="J311" s="10">
        <v>5</v>
      </c>
      <c r="N311" s="11"/>
      <c r="P311" s="11"/>
      <c r="Q311" s="11"/>
      <c r="R311" s="11"/>
      <c r="S311" s="10">
        <v>1</v>
      </c>
      <c r="T311" s="10">
        <v>1</v>
      </c>
      <c r="U311" s="11"/>
      <c r="V311" s="11"/>
      <c r="X311" s="14"/>
      <c r="Y311" s="14"/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</row>
    <row r="312" spans="1:31" s="10" customFormat="1" x14ac:dyDescent="0.15">
      <c r="A312" s="10" t="s">
        <v>339</v>
      </c>
      <c r="B312" s="10">
        <f t="shared" si="15"/>
        <v>79.2</v>
      </c>
      <c r="C312" s="10">
        <v>0</v>
      </c>
      <c r="D312" s="10">
        <v>18</v>
      </c>
      <c r="E312" s="10">
        <v>0</v>
      </c>
      <c r="F312" s="10">
        <v>0</v>
      </c>
      <c r="G312" s="10">
        <v>0</v>
      </c>
      <c r="H312" s="10">
        <v>1</v>
      </c>
      <c r="I312" s="10">
        <v>1.8</v>
      </c>
      <c r="J312" s="10">
        <v>0</v>
      </c>
      <c r="N312" s="11"/>
      <c r="P312" s="11">
        <v>0</v>
      </c>
      <c r="Q312" s="11">
        <v>0</v>
      </c>
      <c r="R312" s="11"/>
      <c r="S312" s="10">
        <v>0</v>
      </c>
      <c r="T312" s="10">
        <v>0</v>
      </c>
      <c r="U312" s="11"/>
      <c r="V312" s="11">
        <v>0</v>
      </c>
      <c r="W312" s="10">
        <v>0</v>
      </c>
      <c r="X312" s="14"/>
      <c r="Y312" s="14"/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</row>
    <row r="313" spans="1:31" s="10" customFormat="1" x14ac:dyDescent="0.15">
      <c r="A313" s="10" t="s">
        <v>339</v>
      </c>
      <c r="B313" s="10">
        <f t="shared" si="15"/>
        <v>67.027000000000001</v>
      </c>
      <c r="C313" s="10">
        <v>0.1</v>
      </c>
      <c r="D313" s="10">
        <v>21</v>
      </c>
      <c r="E313" s="10">
        <v>2</v>
      </c>
      <c r="F313" s="10">
        <v>0</v>
      </c>
      <c r="G313" s="10">
        <v>0</v>
      </c>
      <c r="H313" s="10">
        <v>1.8</v>
      </c>
      <c r="I313" s="10">
        <v>2.7</v>
      </c>
      <c r="J313" s="10">
        <v>3</v>
      </c>
      <c r="N313" s="11"/>
      <c r="P313" s="11">
        <v>8.0000000000000002E-3</v>
      </c>
      <c r="Q313" s="11">
        <v>0.15</v>
      </c>
      <c r="R313" s="11"/>
      <c r="S313" s="10">
        <v>1</v>
      </c>
      <c r="T313" s="10">
        <v>1</v>
      </c>
      <c r="U313" s="11"/>
      <c r="V313" s="11">
        <v>1.4999999999999999E-2</v>
      </c>
      <c r="W313" s="10">
        <v>0.2</v>
      </c>
      <c r="X313" s="14"/>
      <c r="Y313" s="14"/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</row>
    <row r="314" spans="1:31" s="10" customFormat="1" x14ac:dyDescent="0.15">
      <c r="A314" s="10" t="s">
        <v>13</v>
      </c>
      <c r="B314" s="10">
        <f t="shared" si="15"/>
        <v>68.05</v>
      </c>
      <c r="C314" s="10">
        <v>0</v>
      </c>
      <c r="D314" s="10">
        <v>30</v>
      </c>
      <c r="E314" s="10">
        <v>0</v>
      </c>
      <c r="F314" s="10">
        <v>0</v>
      </c>
      <c r="G314" s="10">
        <v>0</v>
      </c>
      <c r="H314" s="10">
        <v>0.09</v>
      </c>
      <c r="I314" s="10">
        <v>1.8</v>
      </c>
      <c r="J314" s="10">
        <v>0</v>
      </c>
      <c r="N314" s="11"/>
      <c r="P314" s="11">
        <v>0</v>
      </c>
      <c r="Q314" s="11">
        <v>0.06</v>
      </c>
      <c r="R314" s="11"/>
      <c r="S314" s="10">
        <v>0</v>
      </c>
      <c r="T314" s="10">
        <v>0</v>
      </c>
      <c r="U314" s="11"/>
      <c r="V314" s="11">
        <v>0</v>
      </c>
      <c r="W314" s="10">
        <v>0</v>
      </c>
      <c r="X314" s="14"/>
      <c r="Y314" s="14"/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</row>
    <row r="315" spans="1:31" s="10" customFormat="1" x14ac:dyDescent="0.15">
      <c r="A315" s="10" t="s">
        <v>340</v>
      </c>
      <c r="B315" s="10">
        <f t="shared" si="15"/>
        <v>63.481999999999999</v>
      </c>
      <c r="C315" s="10">
        <v>0.05</v>
      </c>
      <c r="D315" s="10">
        <v>30</v>
      </c>
      <c r="E315" s="10">
        <v>2</v>
      </c>
      <c r="F315" s="10">
        <v>0</v>
      </c>
      <c r="G315" s="10">
        <v>0.3</v>
      </c>
      <c r="H315" s="10">
        <v>0.09</v>
      </c>
      <c r="I315" s="10">
        <v>1.8</v>
      </c>
      <c r="J315" s="10">
        <v>1</v>
      </c>
      <c r="N315" s="11"/>
      <c r="P315" s="11">
        <v>3.0000000000000001E-3</v>
      </c>
      <c r="Q315" s="11">
        <v>0.06</v>
      </c>
      <c r="R315" s="11"/>
      <c r="S315" s="10">
        <v>0.5</v>
      </c>
      <c r="T315" s="10">
        <v>0.5</v>
      </c>
      <c r="U315" s="11"/>
      <c r="V315" s="11">
        <v>1.4999999999999999E-2</v>
      </c>
      <c r="W315" s="10">
        <v>0.2</v>
      </c>
      <c r="X315" s="14"/>
      <c r="Y315" s="14"/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</row>
    <row r="316" spans="1:31" s="10" customFormat="1" x14ac:dyDescent="0.15">
      <c r="A316" s="10" t="s">
        <v>341</v>
      </c>
      <c r="B316" s="10">
        <f t="shared" si="15"/>
        <v>64.400000000000006</v>
      </c>
      <c r="C316" s="10">
        <v>0</v>
      </c>
      <c r="D316" s="10">
        <v>18</v>
      </c>
      <c r="E316" s="10">
        <v>15</v>
      </c>
      <c r="F316" s="10">
        <v>0</v>
      </c>
      <c r="G316" s="10">
        <v>0</v>
      </c>
      <c r="H316" s="10">
        <v>0.8</v>
      </c>
      <c r="I316" s="10">
        <v>1.8</v>
      </c>
      <c r="J316" s="10">
        <v>0</v>
      </c>
      <c r="N316" s="11"/>
      <c r="P316" s="11"/>
      <c r="Q316" s="11"/>
      <c r="R316" s="11"/>
      <c r="S316" s="10">
        <v>0</v>
      </c>
      <c r="T316" s="10">
        <v>0</v>
      </c>
      <c r="U316" s="11"/>
      <c r="V316" s="11"/>
      <c r="X316" s="14"/>
      <c r="Y316" s="14"/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</row>
    <row r="317" spans="1:31" s="10" customFormat="1" x14ac:dyDescent="0.15">
      <c r="A317" s="10" t="s">
        <v>341</v>
      </c>
      <c r="B317" s="10">
        <f t="shared" si="15"/>
        <v>45.4</v>
      </c>
      <c r="C317" s="10">
        <v>0.1</v>
      </c>
      <c r="D317" s="10">
        <v>21</v>
      </c>
      <c r="E317" s="10">
        <v>21</v>
      </c>
      <c r="F317" s="10">
        <v>0</v>
      </c>
      <c r="G317" s="10">
        <v>0</v>
      </c>
      <c r="H317" s="10">
        <v>2</v>
      </c>
      <c r="I317" s="10">
        <v>3</v>
      </c>
      <c r="J317" s="10">
        <v>5</v>
      </c>
      <c r="N317" s="11"/>
      <c r="P317" s="11"/>
      <c r="Q317" s="11"/>
      <c r="R317" s="11"/>
      <c r="S317" s="10">
        <v>1.5</v>
      </c>
      <c r="T317" s="10">
        <v>1</v>
      </c>
      <c r="U317" s="11"/>
      <c r="V317" s="11"/>
      <c r="X317" s="14"/>
      <c r="Y317" s="14"/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</row>
    <row r="318" spans="1:31" s="10" customFormat="1" x14ac:dyDescent="0.15">
      <c r="A318" s="10" t="s">
        <v>342</v>
      </c>
      <c r="B318" s="10">
        <f t="shared" si="15"/>
        <v>59.497</v>
      </c>
      <c r="C318" s="10">
        <v>0</v>
      </c>
      <c r="D318" s="10">
        <v>20</v>
      </c>
      <c r="E318" s="10">
        <v>16.5</v>
      </c>
      <c r="F318" s="10">
        <v>0</v>
      </c>
      <c r="G318" s="10">
        <v>0</v>
      </c>
      <c r="H318" s="10">
        <v>1.5</v>
      </c>
      <c r="I318" s="10">
        <v>2.5</v>
      </c>
      <c r="J318" s="10">
        <v>0</v>
      </c>
      <c r="N318" s="11"/>
      <c r="P318" s="11">
        <v>3.0000000000000001E-3</v>
      </c>
      <c r="Q318" s="11"/>
      <c r="R318" s="11"/>
      <c r="S318" s="10">
        <v>0</v>
      </c>
      <c r="T318" s="10">
        <v>0</v>
      </c>
      <c r="U318" s="11"/>
      <c r="V318" s="11"/>
      <c r="X318" s="14"/>
      <c r="Y318" s="14"/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</row>
    <row r="319" spans="1:31" s="10" customFormat="1" x14ac:dyDescent="0.15">
      <c r="A319" s="10" t="s">
        <v>342</v>
      </c>
      <c r="B319" s="10">
        <f t="shared" si="15"/>
        <v>57.827000000000005</v>
      </c>
      <c r="C319" s="10">
        <v>7.0000000000000007E-2</v>
      </c>
      <c r="D319" s="10">
        <v>20</v>
      </c>
      <c r="E319" s="10">
        <v>16.5</v>
      </c>
      <c r="F319" s="10">
        <v>0</v>
      </c>
      <c r="G319" s="10">
        <v>0</v>
      </c>
      <c r="H319" s="10">
        <v>1.5</v>
      </c>
      <c r="I319" s="10">
        <v>2.5</v>
      </c>
      <c r="J319" s="10">
        <v>1</v>
      </c>
      <c r="N319" s="11"/>
      <c r="P319" s="11">
        <v>3.0000000000000001E-3</v>
      </c>
      <c r="Q319" s="11"/>
      <c r="R319" s="11"/>
      <c r="S319" s="10">
        <v>0.3</v>
      </c>
      <c r="T319" s="10">
        <v>0.3</v>
      </c>
      <c r="U319" s="11"/>
      <c r="V319" s="11"/>
      <c r="X319" s="14"/>
      <c r="Y319" s="14"/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0</v>
      </c>
    </row>
    <row r="320" spans="1:31" s="10" customFormat="1" x14ac:dyDescent="0.15">
      <c r="A320" s="10" t="s">
        <v>343</v>
      </c>
      <c r="B320" s="10">
        <f t="shared" si="15"/>
        <v>63.300000000000004</v>
      </c>
      <c r="C320" s="10">
        <v>0</v>
      </c>
      <c r="D320" s="10">
        <v>18</v>
      </c>
      <c r="E320" s="10">
        <v>15</v>
      </c>
      <c r="F320" s="10">
        <v>0</v>
      </c>
      <c r="G320" s="10">
        <v>0</v>
      </c>
      <c r="H320" s="10">
        <v>1.4</v>
      </c>
      <c r="I320" s="10">
        <v>2.2999999999999998</v>
      </c>
      <c r="J320" s="10">
        <v>0</v>
      </c>
      <c r="N320" s="11"/>
      <c r="P320" s="11"/>
      <c r="Q320" s="11"/>
      <c r="R320" s="11"/>
      <c r="S320" s="10">
        <v>0</v>
      </c>
      <c r="T320" s="10">
        <v>0</v>
      </c>
      <c r="U320" s="11"/>
      <c r="V320" s="11"/>
      <c r="W320" s="10">
        <v>0</v>
      </c>
      <c r="X320" s="14"/>
      <c r="Y320" s="14"/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</row>
    <row r="321" spans="1:31" s="10" customFormat="1" x14ac:dyDescent="0.15">
      <c r="A321" s="10" t="s">
        <v>343</v>
      </c>
      <c r="B321" s="10">
        <f t="shared" si="15"/>
        <v>44.35</v>
      </c>
      <c r="C321" s="10">
        <v>0.15</v>
      </c>
      <c r="D321" s="10">
        <v>21</v>
      </c>
      <c r="E321" s="10">
        <v>21</v>
      </c>
      <c r="F321" s="10">
        <v>0</v>
      </c>
      <c r="G321" s="10">
        <v>0</v>
      </c>
      <c r="H321" s="10">
        <v>2.5</v>
      </c>
      <c r="I321" s="10">
        <v>3.5</v>
      </c>
      <c r="J321" s="10">
        <v>5</v>
      </c>
      <c r="N321" s="11"/>
      <c r="P321" s="11"/>
      <c r="Q321" s="11"/>
      <c r="R321" s="11"/>
      <c r="S321" s="10">
        <v>1</v>
      </c>
      <c r="T321" s="10">
        <v>1</v>
      </c>
      <c r="U321" s="11"/>
      <c r="V321" s="11"/>
      <c r="W321" s="10">
        <v>0.5</v>
      </c>
      <c r="X321" s="14"/>
      <c r="Y321" s="14"/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</row>
    <row r="322" spans="1:31" s="10" customFormat="1" x14ac:dyDescent="0.15">
      <c r="A322" s="10" t="s">
        <v>344</v>
      </c>
      <c r="B322" s="10">
        <f t="shared" si="15"/>
        <v>62.5</v>
      </c>
      <c r="C322" s="10">
        <v>0</v>
      </c>
      <c r="D322" s="10">
        <v>10</v>
      </c>
      <c r="E322" s="10">
        <v>18</v>
      </c>
      <c r="F322" s="10">
        <v>0</v>
      </c>
      <c r="G322" s="10">
        <v>4.5</v>
      </c>
      <c r="H322" s="10">
        <v>4</v>
      </c>
      <c r="I322" s="10">
        <v>1</v>
      </c>
      <c r="J322" s="10">
        <v>0</v>
      </c>
      <c r="N322" s="11"/>
      <c r="P322" s="11"/>
      <c r="Q322" s="11"/>
      <c r="R322" s="11"/>
      <c r="S322" s="10">
        <v>0</v>
      </c>
      <c r="U322" s="11"/>
      <c r="V322" s="11"/>
      <c r="X322" s="14"/>
      <c r="Y322" s="14"/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</row>
    <row r="323" spans="1:31" s="10" customFormat="1" x14ac:dyDescent="0.15">
      <c r="A323" s="10" t="s">
        <v>344</v>
      </c>
      <c r="B323" s="10">
        <f t="shared" si="15"/>
        <v>49.7</v>
      </c>
      <c r="C323" s="10">
        <v>0.3</v>
      </c>
      <c r="D323" s="10">
        <v>12</v>
      </c>
      <c r="E323" s="10">
        <v>22</v>
      </c>
      <c r="F323" s="10">
        <v>0</v>
      </c>
      <c r="G323" s="10">
        <v>5.5</v>
      </c>
      <c r="H323" s="10">
        <v>6</v>
      </c>
      <c r="I323" s="10">
        <v>2</v>
      </c>
      <c r="J323" s="10">
        <v>2</v>
      </c>
      <c r="N323" s="11"/>
      <c r="P323" s="11"/>
      <c r="Q323" s="11"/>
      <c r="R323" s="11"/>
      <c r="S323" s="10">
        <v>0.5</v>
      </c>
      <c r="U323" s="11"/>
      <c r="V323" s="11"/>
      <c r="X323" s="14"/>
      <c r="Y323" s="14"/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0</v>
      </c>
    </row>
    <row r="324" spans="1:31" s="10" customFormat="1" x14ac:dyDescent="0.15">
      <c r="A324" s="10" t="s">
        <v>345</v>
      </c>
      <c r="B324" s="10">
        <f t="shared" si="15"/>
        <v>58.097000000000001</v>
      </c>
      <c r="C324" s="10">
        <v>0</v>
      </c>
      <c r="D324" s="10">
        <v>14</v>
      </c>
      <c r="E324" s="10">
        <v>18</v>
      </c>
      <c r="F324" s="10">
        <v>0</v>
      </c>
      <c r="G324" s="10">
        <v>4.5</v>
      </c>
      <c r="H324" s="10">
        <v>4.5</v>
      </c>
      <c r="I324" s="10">
        <v>0.9</v>
      </c>
      <c r="J324" s="10">
        <v>0</v>
      </c>
      <c r="N324" s="11"/>
      <c r="P324" s="11">
        <v>3.0000000000000001E-3</v>
      </c>
      <c r="Q324" s="11">
        <v>0</v>
      </c>
      <c r="R324" s="11"/>
      <c r="S324" s="10">
        <v>0</v>
      </c>
      <c r="T324" s="10">
        <v>0</v>
      </c>
      <c r="U324" s="11"/>
      <c r="V324" s="11">
        <v>0</v>
      </c>
      <c r="W324" s="10">
        <v>0</v>
      </c>
      <c r="X324" s="14"/>
      <c r="Y324" s="14"/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</row>
    <row r="325" spans="1:31" s="10" customFormat="1" x14ac:dyDescent="0.15">
      <c r="A325" s="10" t="s">
        <v>345</v>
      </c>
      <c r="B325" s="10">
        <f t="shared" si="15"/>
        <v>46.910000000000004</v>
      </c>
      <c r="C325" s="10">
        <v>0.12</v>
      </c>
      <c r="D325" s="10">
        <v>15.7</v>
      </c>
      <c r="E325" s="10">
        <v>22</v>
      </c>
      <c r="F325" s="10">
        <v>0</v>
      </c>
      <c r="G325" s="10">
        <v>5.5</v>
      </c>
      <c r="H325" s="10">
        <v>4.9000000000000004</v>
      </c>
      <c r="I325" s="10">
        <v>1.5</v>
      </c>
      <c r="J325" s="10">
        <v>1</v>
      </c>
      <c r="N325" s="11"/>
      <c r="P325" s="11">
        <v>0.01</v>
      </c>
      <c r="Q325" s="11">
        <v>0.15</v>
      </c>
      <c r="R325" s="11"/>
      <c r="S325" s="10">
        <v>1</v>
      </c>
      <c r="T325" s="10">
        <v>1</v>
      </c>
      <c r="U325" s="11"/>
      <c r="V325" s="11">
        <v>0.01</v>
      </c>
      <c r="W325" s="10">
        <v>0.2</v>
      </c>
      <c r="X325" s="14"/>
      <c r="Y325" s="14"/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0</v>
      </c>
    </row>
    <row r="326" spans="1:31" s="10" customFormat="1" x14ac:dyDescent="0.15">
      <c r="A326" s="10" t="s">
        <v>346</v>
      </c>
      <c r="B326" s="10">
        <f t="shared" si="15"/>
        <v>53.44</v>
      </c>
      <c r="C326" s="10">
        <v>0</v>
      </c>
      <c r="D326" s="10">
        <v>15</v>
      </c>
      <c r="E326" s="10">
        <v>20</v>
      </c>
      <c r="F326" s="10">
        <v>0</v>
      </c>
      <c r="G326" s="10">
        <v>5.28</v>
      </c>
      <c r="H326" s="10">
        <v>5</v>
      </c>
      <c r="I326" s="10">
        <v>1.25</v>
      </c>
      <c r="N326" s="11"/>
      <c r="P326" s="10">
        <v>0.03</v>
      </c>
      <c r="Q326" s="11"/>
      <c r="R326" s="11"/>
      <c r="S326" s="10">
        <v>0</v>
      </c>
      <c r="T326" s="10">
        <v>0</v>
      </c>
      <c r="U326" s="11"/>
      <c r="V326" s="11"/>
      <c r="X326" s="14"/>
      <c r="Y326" s="14"/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</row>
    <row r="327" spans="1:31" s="10" customFormat="1" x14ac:dyDescent="0.15">
      <c r="A327" s="10" t="s">
        <v>346</v>
      </c>
      <c r="B327" s="10">
        <f t="shared" si="15"/>
        <v>52.690000000000005</v>
      </c>
      <c r="C327" s="10">
        <v>0.15</v>
      </c>
      <c r="D327" s="10">
        <v>15</v>
      </c>
      <c r="E327" s="10">
        <v>20</v>
      </c>
      <c r="F327" s="10">
        <v>0</v>
      </c>
      <c r="G327" s="10">
        <v>5.28</v>
      </c>
      <c r="H327" s="10">
        <v>5</v>
      </c>
      <c r="I327" s="10">
        <v>1.25</v>
      </c>
      <c r="N327" s="11"/>
      <c r="P327" s="11">
        <v>0.03</v>
      </c>
      <c r="Q327" s="11"/>
      <c r="R327" s="11"/>
      <c r="S327" s="10">
        <v>0.3</v>
      </c>
      <c r="T327" s="10">
        <v>0.3</v>
      </c>
      <c r="U327" s="11"/>
      <c r="V327" s="11"/>
      <c r="X327" s="14"/>
      <c r="Y327" s="14"/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</row>
    <row r="328" spans="1:31" s="10" customFormat="1" x14ac:dyDescent="0.15">
      <c r="A328" s="10" t="s">
        <v>347</v>
      </c>
      <c r="B328" s="10">
        <f t="shared" si="15"/>
        <v>52.35</v>
      </c>
      <c r="C328" s="10">
        <v>0.15</v>
      </c>
      <c r="D328" s="10">
        <v>15</v>
      </c>
      <c r="E328" s="10">
        <v>20</v>
      </c>
      <c r="F328" s="10">
        <v>0</v>
      </c>
      <c r="G328" s="10">
        <v>5</v>
      </c>
      <c r="H328" s="10">
        <v>5.75</v>
      </c>
      <c r="I328" s="10">
        <v>1.75</v>
      </c>
      <c r="N328" s="11"/>
      <c r="P328" s="11"/>
      <c r="Q328" s="11"/>
      <c r="R328" s="11"/>
      <c r="S328" s="10">
        <v>0</v>
      </c>
      <c r="T328" s="10">
        <v>0</v>
      </c>
      <c r="U328" s="11"/>
      <c r="V328" s="11"/>
      <c r="X328" s="14"/>
      <c r="Y328" s="14"/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</row>
    <row r="329" spans="1:31" s="10" customFormat="1" x14ac:dyDescent="0.15">
      <c r="A329" s="10" t="s">
        <v>14</v>
      </c>
      <c r="B329" s="10">
        <f t="shared" si="15"/>
        <v>51.750000000000007</v>
      </c>
      <c r="C329" s="10">
        <v>0.15</v>
      </c>
      <c r="D329" s="10">
        <v>15</v>
      </c>
      <c r="E329" s="10">
        <v>20</v>
      </c>
      <c r="F329" s="10">
        <v>0</v>
      </c>
      <c r="G329" s="10">
        <v>5</v>
      </c>
      <c r="H329" s="10">
        <v>5.75</v>
      </c>
      <c r="I329" s="10">
        <v>1.75</v>
      </c>
      <c r="N329" s="11"/>
      <c r="P329" s="11"/>
      <c r="Q329" s="11"/>
      <c r="R329" s="11"/>
      <c r="S329" s="10">
        <v>0.3</v>
      </c>
      <c r="T329" s="10">
        <v>0.3</v>
      </c>
      <c r="U329" s="11"/>
      <c r="V329" s="11"/>
      <c r="X329" s="14"/>
      <c r="Y329" s="14"/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</row>
    <row r="330" spans="1:31" s="10" customFormat="1" x14ac:dyDescent="0.15">
      <c r="A330" s="10" t="s">
        <v>348</v>
      </c>
      <c r="B330" s="10">
        <f t="shared" si="15"/>
        <v>61.870000000000005</v>
      </c>
      <c r="C330" s="10">
        <v>0.12</v>
      </c>
      <c r="D330" s="10">
        <v>14</v>
      </c>
      <c r="E330" s="10">
        <v>13</v>
      </c>
      <c r="F330" s="10">
        <v>0</v>
      </c>
      <c r="G330" s="10">
        <v>3</v>
      </c>
      <c r="H330" s="10">
        <v>4.5</v>
      </c>
      <c r="I330" s="10">
        <v>3.5</v>
      </c>
      <c r="J330" s="10">
        <v>0</v>
      </c>
      <c r="N330" s="11"/>
      <c r="P330" s="11">
        <v>0.01</v>
      </c>
      <c r="Q330" s="11">
        <v>0</v>
      </c>
      <c r="R330" s="11"/>
      <c r="S330" s="10">
        <v>0</v>
      </c>
      <c r="T330" s="10">
        <v>0</v>
      </c>
      <c r="U330" s="11"/>
      <c r="V330" s="11">
        <v>0</v>
      </c>
      <c r="W330" s="10">
        <v>0</v>
      </c>
      <c r="X330" s="14"/>
      <c r="Y330" s="14"/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</row>
    <row r="331" spans="1:31" s="10" customFormat="1" x14ac:dyDescent="0.15">
      <c r="A331" s="10" t="s">
        <v>348</v>
      </c>
      <c r="B331" s="10">
        <f t="shared" si="15"/>
        <v>49.91</v>
      </c>
      <c r="C331" s="10">
        <v>0.2</v>
      </c>
      <c r="D331" s="10">
        <v>16</v>
      </c>
      <c r="E331" s="10">
        <v>15.5</v>
      </c>
      <c r="F331" s="10">
        <v>0</v>
      </c>
      <c r="G331" s="10">
        <v>5</v>
      </c>
      <c r="H331" s="10">
        <v>5.5</v>
      </c>
      <c r="I331" s="10">
        <v>4.5</v>
      </c>
      <c r="J331" s="10">
        <v>1</v>
      </c>
      <c r="N331" s="11"/>
      <c r="P331" s="11">
        <v>2.5000000000000001E-2</v>
      </c>
      <c r="Q331" s="11">
        <v>0.15</v>
      </c>
      <c r="R331" s="11"/>
      <c r="S331" s="10">
        <v>1</v>
      </c>
      <c r="T331" s="10">
        <v>1</v>
      </c>
      <c r="U331" s="11"/>
      <c r="V331" s="11">
        <v>1.4999999999999999E-2</v>
      </c>
      <c r="W331" s="10">
        <v>0.2</v>
      </c>
      <c r="X331" s="14"/>
      <c r="Y331" s="14"/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</row>
    <row r="332" spans="1:31" s="10" customFormat="1" x14ac:dyDescent="0.15">
      <c r="A332" s="10" t="s">
        <v>349</v>
      </c>
      <c r="B332" s="10">
        <f t="shared" si="15"/>
        <v>61.484000000000002</v>
      </c>
      <c r="C332" s="10">
        <v>0</v>
      </c>
      <c r="D332" s="10">
        <v>14</v>
      </c>
      <c r="E332" s="10">
        <v>13.5</v>
      </c>
      <c r="F332" s="10">
        <v>0</v>
      </c>
      <c r="G332" s="10">
        <v>3</v>
      </c>
      <c r="H332" s="10">
        <v>4.5</v>
      </c>
      <c r="I332" s="10">
        <v>3.5</v>
      </c>
      <c r="J332" s="10">
        <v>0</v>
      </c>
      <c r="N332" s="11"/>
      <c r="P332" s="11">
        <v>1.6E-2</v>
      </c>
      <c r="Q332" s="11"/>
      <c r="R332" s="11"/>
      <c r="S332" s="10">
        <v>0</v>
      </c>
      <c r="T332" s="10">
        <v>0</v>
      </c>
      <c r="U332" s="11"/>
      <c r="V332" s="11"/>
      <c r="X332" s="14"/>
      <c r="Y332" s="14"/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</row>
    <row r="333" spans="1:31" s="10" customFormat="1" x14ac:dyDescent="0.15">
      <c r="A333" s="10" t="s">
        <v>349</v>
      </c>
      <c r="B333" s="10">
        <f t="shared" si="15"/>
        <v>49.283999999999999</v>
      </c>
      <c r="C333" s="10">
        <v>0.2</v>
      </c>
      <c r="D333" s="10">
        <v>16</v>
      </c>
      <c r="E333" s="10">
        <v>16.5</v>
      </c>
      <c r="F333" s="10">
        <v>0</v>
      </c>
      <c r="G333" s="10">
        <v>5</v>
      </c>
      <c r="H333" s="10">
        <v>5.5</v>
      </c>
      <c r="I333" s="10">
        <v>4.5</v>
      </c>
      <c r="J333" s="10">
        <v>1</v>
      </c>
      <c r="N333" s="11"/>
      <c r="P333" s="11">
        <v>1.6E-2</v>
      </c>
      <c r="Q333" s="11"/>
      <c r="R333" s="11"/>
      <c r="S333" s="10">
        <v>1</v>
      </c>
      <c r="T333" s="10">
        <v>1</v>
      </c>
      <c r="U333" s="11"/>
      <c r="V333" s="11"/>
      <c r="X333" s="14"/>
      <c r="Y333" s="14"/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</row>
    <row r="334" spans="1:31" s="10" customFormat="1" x14ac:dyDescent="0.15">
      <c r="A334" s="10" t="s">
        <v>350</v>
      </c>
      <c r="B334" s="10">
        <f t="shared" si="15"/>
        <v>63.760000000000005</v>
      </c>
      <c r="C334" s="10">
        <v>0.04</v>
      </c>
      <c r="D334" s="10">
        <v>12.5</v>
      </c>
      <c r="E334" s="10">
        <v>10</v>
      </c>
      <c r="F334" s="10">
        <v>0</v>
      </c>
      <c r="G334" s="10">
        <v>5.7</v>
      </c>
      <c r="H334" s="10">
        <v>4.5</v>
      </c>
      <c r="I334" s="10">
        <v>3.5</v>
      </c>
      <c r="N334" s="11"/>
      <c r="P334" s="11"/>
      <c r="Q334" s="11"/>
      <c r="R334" s="11"/>
      <c r="S334" s="10">
        <v>0</v>
      </c>
      <c r="T334" s="10">
        <v>0</v>
      </c>
      <c r="U334" s="11"/>
      <c r="V334" s="11"/>
      <c r="X334" s="14"/>
      <c r="Y334" s="14"/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</row>
    <row r="335" spans="1:31" s="10" customFormat="1" x14ac:dyDescent="0.15">
      <c r="A335" s="10" t="s">
        <v>350</v>
      </c>
      <c r="B335" s="10">
        <f t="shared" si="15"/>
        <v>63.47</v>
      </c>
      <c r="C335" s="10">
        <v>0.08</v>
      </c>
      <c r="D335" s="10">
        <v>12.5</v>
      </c>
      <c r="E335" s="10">
        <v>10</v>
      </c>
      <c r="F335" s="10">
        <v>0</v>
      </c>
      <c r="G335" s="10">
        <v>5.7</v>
      </c>
      <c r="H335" s="10">
        <v>4.5</v>
      </c>
      <c r="I335" s="10">
        <v>3.5</v>
      </c>
      <c r="N335" s="11"/>
      <c r="P335" s="11"/>
      <c r="Q335" s="11"/>
      <c r="R335" s="11"/>
      <c r="S335" s="10">
        <v>0.15</v>
      </c>
      <c r="T335" s="10">
        <v>0.1</v>
      </c>
      <c r="U335" s="11"/>
      <c r="V335" s="11"/>
      <c r="X335" s="14"/>
      <c r="Y335" s="14"/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</row>
    <row r="336" spans="1:31" s="10" customFormat="1" x14ac:dyDescent="0.15">
      <c r="A336" s="10" t="s">
        <v>351</v>
      </c>
      <c r="B336" s="10">
        <f t="shared" si="15"/>
        <v>53.96</v>
      </c>
      <c r="C336" s="10">
        <v>0.04</v>
      </c>
      <c r="D336" s="10">
        <v>19</v>
      </c>
      <c r="E336" s="10">
        <v>19</v>
      </c>
      <c r="F336" s="10">
        <v>0</v>
      </c>
      <c r="G336" s="10">
        <v>5.6</v>
      </c>
      <c r="H336" s="10">
        <v>0.3</v>
      </c>
      <c r="I336" s="10">
        <v>1.9</v>
      </c>
      <c r="J336" s="10">
        <v>0</v>
      </c>
      <c r="N336" s="11"/>
      <c r="P336" s="11">
        <v>0</v>
      </c>
      <c r="Q336" s="11">
        <v>0</v>
      </c>
      <c r="R336" s="11"/>
      <c r="S336" s="10">
        <v>0</v>
      </c>
      <c r="T336" s="10">
        <v>0.2</v>
      </c>
      <c r="U336" s="11"/>
      <c r="V336" s="11"/>
      <c r="W336" s="10">
        <v>0</v>
      </c>
      <c r="X336" s="14"/>
      <c r="Y336" s="14"/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</row>
    <row r="337" spans="1:31" s="10" customFormat="1" x14ac:dyDescent="0.15">
      <c r="A337" s="10" t="s">
        <v>351</v>
      </c>
      <c r="B337" s="10">
        <f t="shared" si="15"/>
        <v>46.898999999999994</v>
      </c>
      <c r="C337" s="10">
        <v>0.08</v>
      </c>
      <c r="D337" s="10">
        <v>21</v>
      </c>
      <c r="E337" s="10">
        <v>21</v>
      </c>
      <c r="F337" s="10">
        <v>0</v>
      </c>
      <c r="G337" s="10">
        <v>6.1</v>
      </c>
      <c r="H337" s="10">
        <v>0.6</v>
      </c>
      <c r="I337" s="10">
        <v>2.4</v>
      </c>
      <c r="J337" s="10">
        <v>0.7</v>
      </c>
      <c r="N337" s="11"/>
      <c r="P337" s="11">
        <v>1E-3</v>
      </c>
      <c r="Q337" s="11">
        <v>0.02</v>
      </c>
      <c r="R337" s="11"/>
      <c r="S337" s="10">
        <v>0.4</v>
      </c>
      <c r="T337" s="10">
        <v>0.6</v>
      </c>
      <c r="U337" s="11"/>
      <c r="V337" s="11"/>
      <c r="W337" s="10">
        <v>0.2</v>
      </c>
      <c r="X337" s="14"/>
      <c r="Y337" s="14"/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</row>
    <row r="338" spans="1:31" s="10" customFormat="1" x14ac:dyDescent="0.15">
      <c r="A338" s="10" t="s">
        <v>352</v>
      </c>
      <c r="B338" s="10">
        <f t="shared" ref="B338:B339" si="16">100-SUM(C338:AE338)</f>
        <v>48.47</v>
      </c>
      <c r="C338" s="10">
        <v>0.03</v>
      </c>
      <c r="D338" s="10">
        <v>12.5</v>
      </c>
      <c r="E338" s="10">
        <v>1</v>
      </c>
      <c r="F338" s="10">
        <v>0</v>
      </c>
      <c r="G338" s="10">
        <v>6</v>
      </c>
      <c r="H338" s="10">
        <v>0.6</v>
      </c>
      <c r="I338" s="10">
        <v>3.9</v>
      </c>
      <c r="J338" s="10">
        <v>27.5</v>
      </c>
      <c r="N338" s="11"/>
      <c r="P338" s="11"/>
      <c r="Q338" s="11"/>
      <c r="R338" s="11"/>
      <c r="S338" s="10">
        <v>0</v>
      </c>
      <c r="T338" s="10">
        <v>0</v>
      </c>
      <c r="U338" s="11"/>
      <c r="V338" s="11"/>
      <c r="X338" s="14"/>
      <c r="Y338" s="14"/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</row>
    <row r="339" spans="1:31" s="10" customFormat="1" x14ac:dyDescent="0.15">
      <c r="A339" s="10" t="s">
        <v>352</v>
      </c>
      <c r="B339" s="10">
        <f t="shared" si="16"/>
        <v>48.22</v>
      </c>
      <c r="C339" s="10">
        <v>0.03</v>
      </c>
      <c r="D339" s="10">
        <v>12.5</v>
      </c>
      <c r="E339" s="10">
        <v>1</v>
      </c>
      <c r="F339" s="10">
        <v>0</v>
      </c>
      <c r="G339" s="10">
        <v>6</v>
      </c>
      <c r="H339" s="10">
        <v>0.6</v>
      </c>
      <c r="I339" s="10">
        <v>3.9</v>
      </c>
      <c r="J339" s="10">
        <v>27.5</v>
      </c>
      <c r="N339" s="11"/>
      <c r="P339" s="11"/>
      <c r="Q339" s="11"/>
      <c r="R339" s="11"/>
      <c r="S339" s="10">
        <v>0.15</v>
      </c>
      <c r="T339" s="10">
        <v>0.1</v>
      </c>
      <c r="U339" s="11"/>
      <c r="V339" s="11"/>
      <c r="X339" s="14"/>
      <c r="Y339" s="14"/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</row>
    <row r="340" spans="1:31" s="10" customFormat="1" x14ac:dyDescent="0.15">
      <c r="A340" s="10" t="s">
        <v>353</v>
      </c>
      <c r="B340" s="15">
        <v>37</v>
      </c>
      <c r="C340" s="10">
        <v>0.03</v>
      </c>
      <c r="D340" s="10">
        <v>17</v>
      </c>
      <c r="E340" s="10">
        <v>0</v>
      </c>
      <c r="F340" s="10">
        <v>0</v>
      </c>
      <c r="G340" s="10">
        <v>4.75</v>
      </c>
      <c r="H340" s="10">
        <v>0.7</v>
      </c>
      <c r="I340" s="10">
        <v>2.2000000000000002</v>
      </c>
      <c r="J340" s="10">
        <f>100-SUM(B340:I340)-SUM(K340:AE340)</f>
        <v>38.29999999999999</v>
      </c>
      <c r="N340" s="11"/>
      <c r="P340" s="11">
        <v>0</v>
      </c>
      <c r="Q340" s="11">
        <v>0.02</v>
      </c>
      <c r="R340" s="11"/>
      <c r="S340" s="10">
        <v>0</v>
      </c>
      <c r="T340" s="10">
        <v>0</v>
      </c>
      <c r="U340" s="11"/>
      <c r="V340" s="11">
        <v>0</v>
      </c>
      <c r="W340" s="10">
        <v>0</v>
      </c>
      <c r="X340" s="14"/>
      <c r="Y340" s="14"/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</row>
    <row r="341" spans="1:31" s="10" customFormat="1" x14ac:dyDescent="0.15">
      <c r="A341" s="10" t="s">
        <v>353</v>
      </c>
      <c r="B341" s="15">
        <v>41</v>
      </c>
      <c r="C341" s="10">
        <v>0.08</v>
      </c>
      <c r="D341" s="10">
        <v>19</v>
      </c>
      <c r="E341" s="10">
        <v>1</v>
      </c>
      <c r="F341" s="10">
        <v>0</v>
      </c>
      <c r="G341" s="10">
        <v>5.75</v>
      </c>
      <c r="H341" s="10">
        <v>1</v>
      </c>
      <c r="I341" s="10">
        <v>2.5</v>
      </c>
      <c r="J341" s="10">
        <f>100-SUM(B341:I341)-SUM(K341:AE341)</f>
        <v>28.404000000000003</v>
      </c>
      <c r="N341" s="11"/>
      <c r="P341" s="11">
        <v>1E-3</v>
      </c>
      <c r="Q341" s="11">
        <v>0.05</v>
      </c>
      <c r="R341" s="11"/>
      <c r="S341" s="10">
        <v>0.5</v>
      </c>
      <c r="T341" s="10">
        <v>0.2</v>
      </c>
      <c r="U341" s="11"/>
      <c r="V341" s="11">
        <v>1.4999999999999999E-2</v>
      </c>
      <c r="W341" s="10">
        <v>0.5</v>
      </c>
      <c r="X341" s="14"/>
      <c r="Y341" s="14"/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</row>
    <row r="342" spans="1:31" s="10" customFormat="1" x14ac:dyDescent="0.15">
      <c r="A342" s="10" t="s">
        <v>354</v>
      </c>
      <c r="B342" s="15">
        <v>42</v>
      </c>
      <c r="C342" s="10">
        <v>0.04</v>
      </c>
      <c r="D342" s="10">
        <v>15.5</v>
      </c>
      <c r="E342" s="10">
        <v>0</v>
      </c>
      <c r="F342" s="10">
        <v>0</v>
      </c>
      <c r="G342" s="10">
        <v>2.8</v>
      </c>
      <c r="H342" s="10">
        <v>1.1000000000000001</v>
      </c>
      <c r="I342" s="10">
        <v>1.1000000000000001</v>
      </c>
      <c r="J342" s="10">
        <f>100-SUM(B342:I342)-SUM(K342:AE342)</f>
        <v>37.44</v>
      </c>
      <c r="N342" s="11"/>
      <c r="P342" s="11">
        <v>0</v>
      </c>
      <c r="Q342" s="11">
        <v>0.02</v>
      </c>
      <c r="R342" s="11"/>
      <c r="S342" s="10">
        <v>0</v>
      </c>
      <c r="T342" s="10">
        <v>0</v>
      </c>
      <c r="U342" s="11"/>
      <c r="V342" s="11">
        <v>0</v>
      </c>
      <c r="W342" s="10">
        <v>0</v>
      </c>
      <c r="X342" s="14"/>
      <c r="Y342" s="14"/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</row>
    <row r="343" spans="1:31" s="10" customFormat="1" x14ac:dyDescent="0.15">
      <c r="A343" s="10" t="s">
        <v>354</v>
      </c>
      <c r="B343" s="15">
        <v>45</v>
      </c>
      <c r="C343" s="10">
        <v>0.08</v>
      </c>
      <c r="D343" s="10">
        <v>17.5</v>
      </c>
      <c r="E343" s="10">
        <v>2</v>
      </c>
      <c r="F343" s="10">
        <v>0</v>
      </c>
      <c r="G343" s="10">
        <v>3.8</v>
      </c>
      <c r="H343" s="10">
        <v>1.3</v>
      </c>
      <c r="I343" s="10">
        <v>1.3</v>
      </c>
      <c r="J343" s="10">
        <f>100-SUM(B343:I343)-SUM(K343:AE343)</f>
        <v>27.760000000000009</v>
      </c>
      <c r="N343" s="11"/>
      <c r="P343" s="11">
        <v>5.0000000000000001E-3</v>
      </c>
      <c r="Q343" s="11">
        <v>0.04</v>
      </c>
      <c r="R343" s="11"/>
      <c r="S343" s="10">
        <v>0.5</v>
      </c>
      <c r="T343" s="10">
        <v>0.2</v>
      </c>
      <c r="U343" s="11"/>
      <c r="V343" s="11">
        <v>1.4999999999999999E-2</v>
      </c>
      <c r="W343" s="10">
        <v>0.5</v>
      </c>
      <c r="X343" s="14"/>
      <c r="Y343" s="14"/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</row>
    <row r="344" spans="1:31" s="10" customFormat="1" x14ac:dyDescent="0.15">
      <c r="A344" s="10" t="s">
        <v>355</v>
      </c>
      <c r="B344" s="10">
        <f t="shared" ref="B344:B365" si="17">100-SUM(C344:AE344)</f>
        <v>56.629999999999995</v>
      </c>
      <c r="C344" s="10">
        <v>0.1</v>
      </c>
      <c r="D344" s="10">
        <v>18</v>
      </c>
      <c r="E344" s="10">
        <v>12.5</v>
      </c>
      <c r="F344" s="10">
        <v>0</v>
      </c>
      <c r="G344" s="10">
        <v>3.75</v>
      </c>
      <c r="H344" s="10">
        <v>2</v>
      </c>
      <c r="I344" s="10">
        <v>2</v>
      </c>
      <c r="J344" s="10">
        <v>1</v>
      </c>
      <c r="K344" s="10">
        <v>4</v>
      </c>
      <c r="N344" s="11"/>
      <c r="P344" s="11">
        <v>0.02</v>
      </c>
      <c r="Q344" s="11"/>
      <c r="R344" s="11"/>
      <c r="S344" s="10">
        <v>0</v>
      </c>
      <c r="T344" s="10">
        <v>0</v>
      </c>
      <c r="U344" s="11"/>
      <c r="V344" s="11"/>
      <c r="X344" s="14"/>
      <c r="Y344" s="14"/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</row>
    <row r="345" spans="1:31" s="10" customFormat="1" x14ac:dyDescent="0.15">
      <c r="A345" s="10" t="s">
        <v>355</v>
      </c>
      <c r="B345" s="10">
        <f t="shared" si="17"/>
        <v>45.53</v>
      </c>
      <c r="C345" s="10">
        <v>0.1</v>
      </c>
      <c r="D345" s="10">
        <v>22</v>
      </c>
      <c r="E345" s="10">
        <v>14.5</v>
      </c>
      <c r="F345" s="10">
        <v>0</v>
      </c>
      <c r="G345" s="10">
        <v>5.25</v>
      </c>
      <c r="H345" s="10">
        <v>2</v>
      </c>
      <c r="I345" s="10">
        <v>3</v>
      </c>
      <c r="J345" s="10">
        <v>1</v>
      </c>
      <c r="K345" s="10">
        <v>6</v>
      </c>
      <c r="N345" s="11"/>
      <c r="P345" s="11">
        <v>0.02</v>
      </c>
      <c r="Q345" s="11"/>
      <c r="R345" s="11"/>
      <c r="S345" s="10">
        <v>0.3</v>
      </c>
      <c r="T345" s="10">
        <v>0.3</v>
      </c>
      <c r="U345" s="11"/>
      <c r="V345" s="11"/>
      <c r="X345" s="14"/>
      <c r="Y345" s="14"/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</row>
    <row r="346" spans="1:31" s="10" customFormat="1" x14ac:dyDescent="0.15">
      <c r="A346" s="10" t="s">
        <v>15</v>
      </c>
      <c r="B346" s="10">
        <f t="shared" si="17"/>
        <v>63.8</v>
      </c>
      <c r="C346" s="10">
        <v>0</v>
      </c>
      <c r="D346" s="10">
        <v>16</v>
      </c>
      <c r="E346" s="10">
        <v>12</v>
      </c>
      <c r="F346" s="10">
        <v>0</v>
      </c>
      <c r="G346" s="10">
        <v>5</v>
      </c>
      <c r="H346" s="10">
        <v>1.7</v>
      </c>
      <c r="I346" s="10">
        <v>1.5</v>
      </c>
      <c r="J346" s="10">
        <v>0</v>
      </c>
      <c r="N346" s="11"/>
      <c r="P346" s="11">
        <v>0</v>
      </c>
      <c r="Q346" s="11">
        <v>0</v>
      </c>
      <c r="R346" s="11"/>
      <c r="S346" s="10">
        <v>0</v>
      </c>
      <c r="T346" s="10">
        <v>0</v>
      </c>
      <c r="U346" s="11"/>
      <c r="V346" s="11">
        <v>0</v>
      </c>
      <c r="W346" s="10">
        <v>0</v>
      </c>
      <c r="X346" s="14"/>
      <c r="Y346" s="14"/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</row>
    <row r="347" spans="1:31" s="10" customFormat="1" x14ac:dyDescent="0.15">
      <c r="A347" s="10" t="s">
        <v>356</v>
      </c>
      <c r="B347" s="10">
        <f t="shared" si="17"/>
        <v>47.149999999999991</v>
      </c>
      <c r="C347" s="10">
        <v>7.0000000000000007E-2</v>
      </c>
      <c r="D347" s="10">
        <v>20</v>
      </c>
      <c r="E347" s="10">
        <v>16</v>
      </c>
      <c r="F347" s="10">
        <v>0</v>
      </c>
      <c r="G347" s="10">
        <v>9</v>
      </c>
      <c r="H347" s="10">
        <v>2.5</v>
      </c>
      <c r="I347" s="10">
        <v>3</v>
      </c>
      <c r="J347" s="10">
        <v>1</v>
      </c>
      <c r="N347" s="11"/>
      <c r="P347" s="11">
        <v>5.0000000000000001E-3</v>
      </c>
      <c r="Q347" s="11">
        <v>0.06</v>
      </c>
      <c r="R347" s="11"/>
      <c r="S347" s="10">
        <v>0.5</v>
      </c>
      <c r="T347" s="10">
        <v>0.5</v>
      </c>
      <c r="U347" s="11"/>
      <c r="V347" s="11">
        <v>1.4999999999999999E-2</v>
      </c>
      <c r="W347" s="10">
        <v>0.2</v>
      </c>
      <c r="X347" s="14"/>
      <c r="Y347" s="14"/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</row>
    <row r="348" spans="1:31" s="10" customFormat="1" x14ac:dyDescent="0.15">
      <c r="A348" s="10" t="s">
        <v>357</v>
      </c>
      <c r="B348" s="10">
        <f t="shared" si="17"/>
        <v>47.197000000000003</v>
      </c>
      <c r="C348" s="10">
        <v>0.05</v>
      </c>
      <c r="D348" s="10">
        <v>28.5</v>
      </c>
      <c r="E348" s="10">
        <v>20</v>
      </c>
      <c r="F348" s="10">
        <v>0</v>
      </c>
      <c r="G348" s="10">
        <v>0</v>
      </c>
      <c r="H348" s="10">
        <v>1.2</v>
      </c>
      <c r="I348" s="10">
        <v>2.2999999999999998</v>
      </c>
      <c r="K348" s="10">
        <v>0.7</v>
      </c>
      <c r="N348" s="11"/>
      <c r="P348" s="11">
        <v>3.0000000000000001E-3</v>
      </c>
      <c r="Q348" s="11">
        <v>0.05</v>
      </c>
      <c r="R348" s="11"/>
      <c r="S348" s="10">
        <v>0</v>
      </c>
      <c r="T348" s="10">
        <v>0</v>
      </c>
      <c r="U348" s="11"/>
      <c r="V348" s="11"/>
      <c r="X348" s="14"/>
      <c r="Y348" s="14"/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</row>
    <row r="349" spans="1:31" s="10" customFormat="1" x14ac:dyDescent="0.15">
      <c r="A349" s="10" t="s">
        <v>357</v>
      </c>
      <c r="B349" s="10">
        <f t="shared" si="17"/>
        <v>46.597000000000008</v>
      </c>
      <c r="C349" s="10">
        <v>0.05</v>
      </c>
      <c r="D349" s="10">
        <v>28.5</v>
      </c>
      <c r="E349" s="10">
        <v>20</v>
      </c>
      <c r="F349" s="10">
        <v>0</v>
      </c>
      <c r="G349" s="10">
        <v>0</v>
      </c>
      <c r="H349" s="10">
        <v>1.2</v>
      </c>
      <c r="I349" s="10">
        <v>2.2999999999999998</v>
      </c>
      <c r="K349" s="10">
        <v>0.7</v>
      </c>
      <c r="N349" s="11"/>
      <c r="P349" s="11">
        <v>3.0000000000000001E-3</v>
      </c>
      <c r="Q349" s="11">
        <v>0.05</v>
      </c>
      <c r="R349" s="11"/>
      <c r="S349" s="10">
        <v>0.3</v>
      </c>
      <c r="T349" s="10">
        <v>0.3</v>
      </c>
      <c r="U349" s="11"/>
      <c r="V349" s="11"/>
      <c r="X349" s="14"/>
      <c r="Y349" s="14"/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</row>
    <row r="350" spans="1:31" s="10" customFormat="1" x14ac:dyDescent="0.15">
      <c r="A350" s="10" t="s">
        <v>16</v>
      </c>
      <c r="B350" s="10">
        <f t="shared" si="17"/>
        <v>48.388000000000005</v>
      </c>
      <c r="C350" s="10">
        <v>0.05</v>
      </c>
      <c r="D350" s="10">
        <v>24.5</v>
      </c>
      <c r="E350" s="10">
        <v>20</v>
      </c>
      <c r="F350" s="10">
        <v>0</v>
      </c>
      <c r="G350" s="10">
        <v>1.5</v>
      </c>
      <c r="H350" s="10">
        <v>1.5</v>
      </c>
      <c r="I350" s="10">
        <v>3</v>
      </c>
      <c r="K350" s="10">
        <v>1</v>
      </c>
      <c r="N350" s="11"/>
      <c r="P350" s="11">
        <v>1.2E-2</v>
      </c>
      <c r="Q350" s="11">
        <v>0.05</v>
      </c>
      <c r="R350" s="11"/>
      <c r="S350" s="10">
        <v>0</v>
      </c>
      <c r="T350" s="10">
        <v>0</v>
      </c>
      <c r="U350" s="11"/>
      <c r="V350" s="11"/>
      <c r="X350" s="14"/>
      <c r="Y350" s="14"/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</row>
    <row r="351" spans="1:31" s="10" customFormat="1" x14ac:dyDescent="0.15">
      <c r="A351" s="10" t="s">
        <v>358</v>
      </c>
      <c r="B351" s="10">
        <f t="shared" si="17"/>
        <v>47.788000000000011</v>
      </c>
      <c r="C351" s="10">
        <v>0.05</v>
      </c>
      <c r="D351" s="10">
        <v>24.5</v>
      </c>
      <c r="E351" s="10">
        <v>20</v>
      </c>
      <c r="F351" s="10">
        <v>0</v>
      </c>
      <c r="G351" s="10">
        <v>1.5</v>
      </c>
      <c r="H351" s="10">
        <v>1.5</v>
      </c>
      <c r="I351" s="10">
        <v>3</v>
      </c>
      <c r="K351" s="10">
        <v>1</v>
      </c>
      <c r="N351" s="11"/>
      <c r="P351" s="11">
        <v>1.2E-2</v>
      </c>
      <c r="Q351" s="11">
        <v>0.05</v>
      </c>
      <c r="R351" s="11"/>
      <c r="S351" s="10">
        <v>0.3</v>
      </c>
      <c r="T351" s="10">
        <v>0.3</v>
      </c>
      <c r="U351" s="11"/>
      <c r="V351" s="11"/>
      <c r="X351" s="14"/>
      <c r="Y351" s="14"/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</row>
    <row r="352" spans="1:31" s="10" customFormat="1" x14ac:dyDescent="0.15">
      <c r="A352" s="10" t="s">
        <v>359</v>
      </c>
      <c r="B352" s="10">
        <f t="shared" si="17"/>
        <v>79.099999999999994</v>
      </c>
      <c r="C352" s="10">
        <v>0.1</v>
      </c>
      <c r="D352" s="10">
        <v>20</v>
      </c>
      <c r="E352" s="10">
        <v>0</v>
      </c>
      <c r="F352" s="10">
        <v>0</v>
      </c>
      <c r="G352" s="10">
        <v>0</v>
      </c>
      <c r="H352" s="21">
        <v>0.3</v>
      </c>
      <c r="I352" s="10">
        <v>0.5</v>
      </c>
      <c r="J352" s="10">
        <v>0</v>
      </c>
      <c r="N352" s="11"/>
      <c r="P352" s="11"/>
      <c r="Q352" s="11"/>
      <c r="R352" s="11"/>
      <c r="S352" s="10">
        <v>0</v>
      </c>
      <c r="T352" s="10">
        <v>0</v>
      </c>
      <c r="U352" s="11"/>
      <c r="V352" s="11"/>
      <c r="X352" s="14"/>
      <c r="Y352" s="14"/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</row>
    <row r="353" spans="1:31" s="10" customFormat="1" x14ac:dyDescent="0.15">
      <c r="A353" s="10" t="s">
        <v>359</v>
      </c>
      <c r="B353" s="10">
        <f t="shared" si="17"/>
        <v>73.400000000000006</v>
      </c>
      <c r="C353" s="10">
        <v>0.1</v>
      </c>
      <c r="D353" s="10">
        <v>20</v>
      </c>
      <c r="E353" s="10">
        <v>0</v>
      </c>
      <c r="F353" s="10">
        <v>0</v>
      </c>
      <c r="G353" s="10">
        <v>0</v>
      </c>
      <c r="H353" s="10">
        <v>0.3</v>
      </c>
      <c r="I353" s="10">
        <v>0.5</v>
      </c>
      <c r="J353" s="10">
        <v>5</v>
      </c>
      <c r="N353" s="11"/>
      <c r="P353" s="11"/>
      <c r="Q353" s="11"/>
      <c r="R353" s="11"/>
      <c r="S353" s="10">
        <v>0.4</v>
      </c>
      <c r="T353" s="10">
        <v>0.3</v>
      </c>
      <c r="U353" s="11"/>
      <c r="V353" s="11"/>
      <c r="X353" s="14"/>
      <c r="Y353" s="14"/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</row>
    <row r="354" spans="1:31" s="10" customFormat="1" x14ac:dyDescent="0.15">
      <c r="A354" s="10" t="s">
        <v>360</v>
      </c>
      <c r="B354" s="10">
        <f t="shared" si="17"/>
        <v>78.569999999999993</v>
      </c>
      <c r="C354" s="10">
        <v>0.03</v>
      </c>
      <c r="D354" s="10">
        <v>18</v>
      </c>
      <c r="E354" s="10">
        <v>0</v>
      </c>
      <c r="F354" s="10">
        <v>0</v>
      </c>
      <c r="G354" s="10">
        <v>0</v>
      </c>
      <c r="H354" s="10">
        <v>0.8</v>
      </c>
      <c r="I354" s="10">
        <v>2.2000000000000002</v>
      </c>
      <c r="J354" s="10">
        <v>0</v>
      </c>
      <c r="N354" s="11"/>
      <c r="P354" s="11"/>
      <c r="Q354" s="11"/>
      <c r="R354" s="11"/>
      <c r="S354" s="10">
        <v>0.2</v>
      </c>
      <c r="T354" s="10">
        <v>0.2</v>
      </c>
      <c r="U354" s="11"/>
      <c r="V354" s="11"/>
      <c r="X354" s="14"/>
      <c r="Y354" s="14"/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</row>
    <row r="355" spans="1:31" s="10" customFormat="1" x14ac:dyDescent="0.15">
      <c r="A355" s="10" t="s">
        <v>360</v>
      </c>
      <c r="B355" s="10">
        <f t="shared" si="17"/>
        <v>66.3</v>
      </c>
      <c r="C355" s="10">
        <v>0.1</v>
      </c>
      <c r="D355" s="10">
        <v>22</v>
      </c>
      <c r="E355" s="10">
        <v>0</v>
      </c>
      <c r="F355" s="10">
        <v>0</v>
      </c>
      <c r="G355" s="10">
        <v>0</v>
      </c>
      <c r="H355" s="10">
        <v>1.6</v>
      </c>
      <c r="I355" s="10">
        <v>3</v>
      </c>
      <c r="J355" s="10">
        <v>5</v>
      </c>
      <c r="N355" s="11"/>
      <c r="P355" s="11"/>
      <c r="Q355" s="11"/>
      <c r="R355" s="11"/>
      <c r="S355" s="10">
        <v>1</v>
      </c>
      <c r="T355" s="10">
        <v>1</v>
      </c>
      <c r="U355" s="11"/>
      <c r="V355" s="11"/>
      <c r="X355" s="14"/>
      <c r="Y355" s="14"/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</row>
    <row r="356" spans="1:31" s="10" customFormat="1" x14ac:dyDescent="0.15">
      <c r="A356" s="10" t="s">
        <v>361</v>
      </c>
      <c r="B356" s="10">
        <f t="shared" si="17"/>
        <v>59.3</v>
      </c>
      <c r="C356" s="10">
        <v>0.1</v>
      </c>
      <c r="D356" s="10">
        <v>20</v>
      </c>
      <c r="E356" s="10">
        <v>17</v>
      </c>
      <c r="F356" s="10">
        <v>0</v>
      </c>
      <c r="G356" s="10">
        <v>0</v>
      </c>
      <c r="H356" s="10">
        <v>1.2</v>
      </c>
      <c r="I356" s="10">
        <v>2.4</v>
      </c>
      <c r="J356" s="10">
        <v>0</v>
      </c>
      <c r="N356" s="11"/>
      <c r="P356" s="11"/>
      <c r="Q356" s="11"/>
      <c r="R356" s="11"/>
      <c r="S356" s="10">
        <v>0</v>
      </c>
      <c r="T356" s="10">
        <v>0</v>
      </c>
      <c r="U356" s="11"/>
      <c r="V356" s="11"/>
      <c r="X356" s="14"/>
      <c r="Y356" s="14"/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</row>
    <row r="357" spans="1:31" s="10" customFormat="1" x14ac:dyDescent="0.15">
      <c r="A357" s="10" t="s">
        <v>361</v>
      </c>
      <c r="B357" s="10">
        <f t="shared" si="17"/>
        <v>53.6</v>
      </c>
      <c r="C357" s="10">
        <v>0.1</v>
      </c>
      <c r="D357" s="10">
        <v>20</v>
      </c>
      <c r="E357" s="10">
        <v>17</v>
      </c>
      <c r="F357" s="10">
        <v>0</v>
      </c>
      <c r="G357" s="10">
        <v>0</v>
      </c>
      <c r="H357" s="10">
        <v>1.2</v>
      </c>
      <c r="I357" s="10">
        <v>2.4</v>
      </c>
      <c r="J357" s="10">
        <v>5</v>
      </c>
      <c r="N357" s="11"/>
      <c r="P357" s="11"/>
      <c r="Q357" s="11"/>
      <c r="R357" s="11"/>
      <c r="S357" s="10">
        <v>0.4</v>
      </c>
      <c r="T357" s="10">
        <v>0.3</v>
      </c>
      <c r="U357" s="11"/>
      <c r="V357" s="11"/>
      <c r="X357" s="14"/>
      <c r="Y357" s="14"/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</row>
    <row r="358" spans="1:31" s="10" customFormat="1" x14ac:dyDescent="0.15">
      <c r="A358" s="10" t="s">
        <v>362</v>
      </c>
      <c r="B358" s="10">
        <f t="shared" si="17"/>
        <v>64.699999999999989</v>
      </c>
      <c r="C358" s="10">
        <v>0</v>
      </c>
      <c r="D358" s="10">
        <v>19</v>
      </c>
      <c r="E358" s="10">
        <v>0</v>
      </c>
      <c r="F358" s="10">
        <v>2.1</v>
      </c>
      <c r="G358" s="10">
        <v>5.6</v>
      </c>
      <c r="H358" s="10">
        <v>0</v>
      </c>
      <c r="I358" s="10">
        <v>0</v>
      </c>
      <c r="J358" s="10">
        <v>2</v>
      </c>
      <c r="K358" s="10">
        <v>6.4</v>
      </c>
      <c r="N358" s="11"/>
      <c r="P358" s="11"/>
      <c r="Q358" s="11"/>
      <c r="R358" s="11"/>
      <c r="S358" s="10">
        <v>0.1</v>
      </c>
      <c r="T358" s="10">
        <v>0.1</v>
      </c>
      <c r="U358" s="11">
        <v>0</v>
      </c>
      <c r="V358" s="11"/>
      <c r="X358" s="14"/>
      <c r="Y358" s="14"/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</row>
    <row r="359" spans="1:31" s="10" customFormat="1" x14ac:dyDescent="0.15">
      <c r="A359" s="10" t="s">
        <v>362</v>
      </c>
      <c r="B359" s="10">
        <f t="shared" si="17"/>
        <v>55.41</v>
      </c>
      <c r="C359" s="10">
        <v>0.04</v>
      </c>
      <c r="D359" s="10">
        <v>21</v>
      </c>
      <c r="E359" s="10">
        <v>2</v>
      </c>
      <c r="F359" s="10">
        <v>3</v>
      </c>
      <c r="G359" s="10">
        <v>6.5</v>
      </c>
      <c r="H359" s="10">
        <v>0</v>
      </c>
      <c r="I359" s="10">
        <v>0</v>
      </c>
      <c r="J359" s="10">
        <v>4</v>
      </c>
      <c r="K359" s="10">
        <v>7</v>
      </c>
      <c r="N359" s="11"/>
      <c r="P359" s="11"/>
      <c r="Q359" s="11"/>
      <c r="R359" s="11"/>
      <c r="S359" s="10">
        <v>0.4</v>
      </c>
      <c r="T359" s="10">
        <v>0.45</v>
      </c>
      <c r="U359" s="11">
        <v>0.2</v>
      </c>
      <c r="V359" s="11"/>
      <c r="X359" s="14"/>
      <c r="Y359" s="14"/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</row>
    <row r="360" spans="1:31" s="10" customFormat="1" x14ac:dyDescent="0.15">
      <c r="A360" s="10" t="s">
        <v>363</v>
      </c>
      <c r="B360" s="10">
        <f t="shared" si="17"/>
        <v>73.400000000000006</v>
      </c>
      <c r="C360" s="10">
        <v>0.1</v>
      </c>
      <c r="D360" s="10">
        <v>6</v>
      </c>
      <c r="E360" s="10">
        <v>0</v>
      </c>
      <c r="F360" s="10">
        <v>11</v>
      </c>
      <c r="G360" s="10">
        <v>2</v>
      </c>
      <c r="H360" s="10">
        <v>6</v>
      </c>
      <c r="I360" s="10">
        <v>0</v>
      </c>
      <c r="J360" s="10">
        <v>0</v>
      </c>
      <c r="K360" s="10">
        <v>1.5</v>
      </c>
      <c r="N360" s="11"/>
      <c r="P360" s="11"/>
      <c r="Q360" s="11"/>
      <c r="R360" s="11"/>
      <c r="S360" s="10">
        <v>0</v>
      </c>
      <c r="T360" s="10">
        <v>0</v>
      </c>
      <c r="U360" s="11"/>
      <c r="V360" s="11"/>
      <c r="X360" s="14"/>
      <c r="Y360" s="14"/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</row>
    <row r="361" spans="1:31" s="10" customFormat="1" x14ac:dyDescent="0.15">
      <c r="A361" s="10" t="s">
        <v>363</v>
      </c>
      <c r="B361" s="10">
        <f t="shared" si="17"/>
        <v>72.7</v>
      </c>
      <c r="C361" s="10">
        <v>0.1</v>
      </c>
      <c r="D361" s="10">
        <v>6</v>
      </c>
      <c r="E361" s="10">
        <v>0</v>
      </c>
      <c r="F361" s="10">
        <v>11</v>
      </c>
      <c r="G361" s="10">
        <v>2</v>
      </c>
      <c r="H361" s="10">
        <v>6</v>
      </c>
      <c r="I361" s="10">
        <v>0</v>
      </c>
      <c r="J361" s="10">
        <v>0</v>
      </c>
      <c r="K361" s="10">
        <v>1.5</v>
      </c>
      <c r="N361" s="11"/>
      <c r="P361" s="11"/>
      <c r="Q361" s="11"/>
      <c r="R361" s="11"/>
      <c r="S361" s="10">
        <v>0.4</v>
      </c>
      <c r="T361" s="10">
        <v>0.3</v>
      </c>
      <c r="U361" s="11"/>
      <c r="V361" s="11"/>
      <c r="X361" s="14"/>
      <c r="Y361" s="14"/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</row>
    <row r="362" spans="1:31" s="10" customFormat="1" x14ac:dyDescent="0.15">
      <c r="A362" s="10" t="s">
        <v>364</v>
      </c>
      <c r="B362" s="10">
        <f t="shared" si="17"/>
        <v>66.61</v>
      </c>
      <c r="C362" s="10">
        <v>0.15</v>
      </c>
      <c r="D362" s="10">
        <v>8</v>
      </c>
      <c r="E362" s="10">
        <v>13</v>
      </c>
      <c r="F362" s="10">
        <v>0</v>
      </c>
      <c r="G362" s="10">
        <v>2</v>
      </c>
      <c r="H362" s="10">
        <v>5</v>
      </c>
      <c r="I362" s="10">
        <v>4.5</v>
      </c>
      <c r="J362" s="10">
        <v>0</v>
      </c>
      <c r="N362" s="11"/>
      <c r="O362" s="10">
        <v>0.7</v>
      </c>
      <c r="P362" s="11">
        <v>0.01</v>
      </c>
      <c r="Q362" s="11">
        <v>0.03</v>
      </c>
      <c r="R362" s="11"/>
      <c r="S362" s="10">
        <v>0</v>
      </c>
      <c r="T362" s="10">
        <v>0</v>
      </c>
      <c r="U362" s="11">
        <v>0</v>
      </c>
      <c r="V362" s="11"/>
      <c r="X362" s="14"/>
      <c r="Y362" s="14"/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</row>
    <row r="363" spans="1:31" s="10" customFormat="1" x14ac:dyDescent="0.15">
      <c r="A363" s="10" t="s">
        <v>364</v>
      </c>
      <c r="B363" s="10">
        <f t="shared" si="17"/>
        <v>53.889999999999979</v>
      </c>
      <c r="C363" s="10">
        <v>0.2</v>
      </c>
      <c r="D363" s="10">
        <v>11</v>
      </c>
      <c r="E363" s="10">
        <v>17</v>
      </c>
      <c r="F363" s="10">
        <v>0</v>
      </c>
      <c r="G363" s="10">
        <v>4</v>
      </c>
      <c r="H363" s="10">
        <v>6</v>
      </c>
      <c r="I363" s="10">
        <v>5</v>
      </c>
      <c r="J363" s="10">
        <v>1</v>
      </c>
      <c r="N363" s="11"/>
      <c r="O363" s="10">
        <v>1.2</v>
      </c>
      <c r="P363" s="11">
        <v>0.02</v>
      </c>
      <c r="Q363" s="11">
        <v>0.09</v>
      </c>
      <c r="R363" s="11"/>
      <c r="S363" s="10">
        <v>0.2</v>
      </c>
      <c r="T363" s="10">
        <v>0.2</v>
      </c>
      <c r="U363" s="11">
        <v>0.2</v>
      </c>
      <c r="V363" s="11"/>
      <c r="X363" s="14"/>
      <c r="Y363" s="14"/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</row>
    <row r="364" spans="1:31" s="10" customFormat="1" x14ac:dyDescent="0.15">
      <c r="A364" s="10" t="s">
        <v>365</v>
      </c>
      <c r="B364" s="10">
        <f t="shared" si="17"/>
        <v>55.28</v>
      </c>
      <c r="C364" s="10">
        <v>0.2</v>
      </c>
      <c r="D364" s="10">
        <v>10.6</v>
      </c>
      <c r="E364" s="10">
        <v>20</v>
      </c>
      <c r="F364" s="10">
        <v>0</v>
      </c>
      <c r="G364" s="10">
        <v>5</v>
      </c>
      <c r="H364" s="10">
        <v>5.0999999999999996</v>
      </c>
      <c r="I364" s="10">
        <v>3.8</v>
      </c>
      <c r="J364" s="10">
        <v>0</v>
      </c>
      <c r="N364" s="11"/>
      <c r="P364" s="11">
        <v>0.02</v>
      </c>
      <c r="Q364" s="11"/>
      <c r="R364" s="11"/>
      <c r="S364" s="10">
        <v>0</v>
      </c>
      <c r="T364" s="10">
        <v>0</v>
      </c>
      <c r="U364" s="11"/>
      <c r="V364" s="11"/>
      <c r="X364" s="14"/>
      <c r="Y364" s="14"/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</row>
    <row r="365" spans="1:31" s="10" customFormat="1" x14ac:dyDescent="0.15">
      <c r="A365" s="10" t="s">
        <v>365</v>
      </c>
      <c r="B365" s="10">
        <f t="shared" si="17"/>
        <v>54.580000000000005</v>
      </c>
      <c r="C365" s="10">
        <v>0.2</v>
      </c>
      <c r="D365" s="10">
        <v>10.6</v>
      </c>
      <c r="E365" s="10">
        <v>20</v>
      </c>
      <c r="F365" s="10">
        <v>0</v>
      </c>
      <c r="G365" s="10">
        <v>5</v>
      </c>
      <c r="H365" s="10">
        <v>5.0999999999999996</v>
      </c>
      <c r="I365" s="10">
        <v>3.8</v>
      </c>
      <c r="J365" s="10">
        <v>0</v>
      </c>
      <c r="N365" s="11"/>
      <c r="P365" s="11">
        <v>0.02</v>
      </c>
      <c r="Q365" s="11"/>
      <c r="R365" s="11"/>
      <c r="S365" s="10">
        <v>0.4</v>
      </c>
      <c r="T365" s="10">
        <v>0.3</v>
      </c>
      <c r="U365" s="11"/>
      <c r="V365" s="11"/>
      <c r="X365" s="14"/>
      <c r="Y365" s="14"/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</row>
    <row r="366" spans="1:31" s="10" customFormat="1" x14ac:dyDescent="0.15">
      <c r="A366" s="10" t="s">
        <v>366</v>
      </c>
      <c r="B366" s="10">
        <v>13</v>
      </c>
      <c r="C366" s="10">
        <v>0.4</v>
      </c>
      <c r="D366" s="10">
        <v>19</v>
      </c>
      <c r="E366" s="10">
        <v>10.5</v>
      </c>
      <c r="F366" s="10">
        <v>2.6</v>
      </c>
      <c r="G366" s="10">
        <v>1.8</v>
      </c>
      <c r="H366" s="10">
        <v>0</v>
      </c>
      <c r="I366" s="10">
        <v>0</v>
      </c>
      <c r="J366" s="10">
        <f>100-SUM(B366:I366)-SUM(K366:AE366)</f>
        <v>49.6</v>
      </c>
      <c r="K366" s="10">
        <v>3.1</v>
      </c>
      <c r="N366" s="11"/>
      <c r="P366" s="11"/>
      <c r="Q366" s="11"/>
      <c r="R366" s="11"/>
      <c r="S366" s="10">
        <v>0</v>
      </c>
      <c r="T366" s="10">
        <v>0</v>
      </c>
      <c r="U366" s="11"/>
      <c r="V366" s="11"/>
      <c r="X366" s="14"/>
      <c r="Y366" s="14"/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</row>
    <row r="367" spans="1:31" s="10" customFormat="1" x14ac:dyDescent="0.15">
      <c r="A367" s="10" t="s">
        <v>366</v>
      </c>
      <c r="B367" s="10">
        <v>13</v>
      </c>
      <c r="C367" s="10">
        <v>0.4</v>
      </c>
      <c r="D367" s="10">
        <v>19</v>
      </c>
      <c r="E367" s="10">
        <v>10.5</v>
      </c>
      <c r="F367" s="10">
        <v>2.6</v>
      </c>
      <c r="G367" s="10">
        <v>1.8</v>
      </c>
      <c r="H367" s="10">
        <v>0</v>
      </c>
      <c r="I367" s="10">
        <v>0</v>
      </c>
      <c r="J367" s="10">
        <f>100-SUM(B367:I367)-SUM(K367:AE367)</f>
        <v>47.95</v>
      </c>
      <c r="K367" s="10">
        <v>3.1</v>
      </c>
      <c r="N367" s="11"/>
      <c r="P367" s="11"/>
      <c r="Q367" s="11"/>
      <c r="R367" s="11"/>
      <c r="S367" s="10">
        <v>1</v>
      </c>
      <c r="T367" s="10">
        <v>0.65</v>
      </c>
      <c r="U367" s="11"/>
      <c r="V367" s="11"/>
      <c r="X367" s="14"/>
      <c r="Y367" s="14"/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</row>
    <row r="368" spans="1:31" s="10" customFormat="1" x14ac:dyDescent="0.15">
      <c r="A368" s="10" t="s">
        <v>367</v>
      </c>
      <c r="B368" s="10">
        <v>12.5</v>
      </c>
      <c r="C368" s="10">
        <v>0.8</v>
      </c>
      <c r="D368" s="10">
        <v>19</v>
      </c>
      <c r="E368" s="10">
        <v>45.5</v>
      </c>
      <c r="F368" s="10">
        <v>0</v>
      </c>
      <c r="G368" s="10">
        <v>2</v>
      </c>
      <c r="H368" s="10">
        <v>0</v>
      </c>
      <c r="I368" s="10">
        <v>0</v>
      </c>
      <c r="J368" s="10">
        <f>100-SUM(B368:I368)-SUM(K368:AE368)</f>
        <v>18.900000000000002</v>
      </c>
      <c r="K368" s="10">
        <v>1.3</v>
      </c>
      <c r="N368" s="11"/>
      <c r="P368" s="11"/>
      <c r="Q368" s="11"/>
      <c r="R368" s="11"/>
      <c r="S368" s="10">
        <v>0</v>
      </c>
      <c r="T368" s="10">
        <v>0</v>
      </c>
      <c r="U368" s="11"/>
      <c r="V368" s="11"/>
      <c r="X368" s="14"/>
      <c r="Y368" s="14"/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</row>
    <row r="369" spans="1:31" s="10" customFormat="1" x14ac:dyDescent="0.15">
      <c r="A369" s="10" t="s">
        <v>367</v>
      </c>
      <c r="B369" s="10">
        <v>12.5</v>
      </c>
      <c r="C369" s="10">
        <v>0.8</v>
      </c>
      <c r="D369" s="10">
        <v>19</v>
      </c>
      <c r="E369" s="10">
        <v>45.5</v>
      </c>
      <c r="F369" s="10">
        <v>0</v>
      </c>
      <c r="G369" s="10">
        <v>2</v>
      </c>
      <c r="H369" s="10">
        <v>0</v>
      </c>
      <c r="I369" s="10">
        <v>0</v>
      </c>
      <c r="J369" s="10">
        <f>100-SUM(B369:I369)-SUM(K369:AE369)</f>
        <v>17.600000000000001</v>
      </c>
      <c r="K369" s="10">
        <v>1.3</v>
      </c>
      <c r="N369" s="11"/>
      <c r="P369" s="11"/>
      <c r="Q369" s="11"/>
      <c r="R369" s="11"/>
      <c r="S369" s="10">
        <v>0.5</v>
      </c>
      <c r="T369" s="10">
        <v>0.8</v>
      </c>
      <c r="U369" s="11"/>
      <c r="V369" s="11"/>
      <c r="X369" s="14"/>
      <c r="Y369" s="14"/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</row>
    <row r="370" spans="1:31" s="10" customFormat="1" x14ac:dyDescent="0.15">
      <c r="A370" s="10" t="s">
        <v>368</v>
      </c>
      <c r="B370" s="10">
        <f t="shared" ref="B370:B377" si="18">100-SUM(C370:AE370)</f>
        <v>70.900000000000006</v>
      </c>
      <c r="C370" s="10">
        <v>0.5</v>
      </c>
      <c r="D370" s="10">
        <v>19.5</v>
      </c>
      <c r="E370" s="10">
        <v>0</v>
      </c>
      <c r="F370" s="10">
        <v>3.1</v>
      </c>
      <c r="G370" s="10">
        <v>3</v>
      </c>
      <c r="H370" s="10">
        <v>0</v>
      </c>
      <c r="I370" s="10">
        <v>0</v>
      </c>
      <c r="J370" s="10">
        <v>0</v>
      </c>
      <c r="K370" s="10">
        <v>1.5</v>
      </c>
      <c r="L370" s="10">
        <v>1.5</v>
      </c>
      <c r="N370" s="11"/>
      <c r="P370" s="11"/>
      <c r="Q370" s="11"/>
      <c r="R370" s="11"/>
      <c r="S370" s="10">
        <v>0</v>
      </c>
      <c r="T370" s="10">
        <v>0</v>
      </c>
      <c r="U370" s="11"/>
      <c r="V370" s="11"/>
      <c r="X370" s="14"/>
      <c r="Y370" s="14"/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</row>
    <row r="371" spans="1:31" s="10" customFormat="1" x14ac:dyDescent="0.15">
      <c r="A371" s="10" t="s">
        <v>368</v>
      </c>
      <c r="B371" s="10">
        <f t="shared" si="18"/>
        <v>69.099999999999994</v>
      </c>
      <c r="C371" s="10">
        <v>0.5</v>
      </c>
      <c r="D371" s="10">
        <v>19.5</v>
      </c>
      <c r="E371" s="10">
        <v>0</v>
      </c>
      <c r="F371" s="10">
        <v>3.1</v>
      </c>
      <c r="G371" s="10">
        <v>3</v>
      </c>
      <c r="H371" s="10">
        <v>0</v>
      </c>
      <c r="I371" s="10">
        <v>0</v>
      </c>
      <c r="J371" s="10">
        <v>0</v>
      </c>
      <c r="K371" s="10">
        <v>1.5</v>
      </c>
      <c r="L371" s="10">
        <v>1.5</v>
      </c>
      <c r="N371" s="11"/>
      <c r="P371" s="11"/>
      <c r="Q371" s="11"/>
      <c r="R371" s="11"/>
      <c r="S371" s="10">
        <v>0.8</v>
      </c>
      <c r="T371" s="10">
        <v>1</v>
      </c>
      <c r="U371" s="11"/>
      <c r="V371" s="11"/>
      <c r="X371" s="14"/>
      <c r="Y371" s="14"/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</row>
    <row r="372" spans="1:31" s="10" customFormat="1" x14ac:dyDescent="0.15">
      <c r="A372" s="10" t="s">
        <v>369</v>
      </c>
      <c r="B372" s="10">
        <f t="shared" si="18"/>
        <v>63.32</v>
      </c>
      <c r="C372" s="10">
        <v>0.08</v>
      </c>
      <c r="D372" s="10">
        <v>20</v>
      </c>
      <c r="E372" s="10">
        <v>8</v>
      </c>
      <c r="F372" s="10">
        <v>0</v>
      </c>
      <c r="G372" s="10">
        <v>6</v>
      </c>
      <c r="H372" s="10">
        <v>1</v>
      </c>
      <c r="I372" s="10">
        <v>1.6</v>
      </c>
      <c r="J372" s="10">
        <v>0</v>
      </c>
      <c r="N372" s="11"/>
      <c r="P372" s="11"/>
      <c r="Q372" s="11"/>
      <c r="R372" s="11"/>
      <c r="S372" s="10">
        <v>0</v>
      </c>
      <c r="T372" s="10">
        <v>0</v>
      </c>
      <c r="U372" s="11"/>
      <c r="V372" s="11"/>
      <c r="X372" s="14"/>
      <c r="Y372" s="14"/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</row>
    <row r="373" spans="1:31" s="10" customFormat="1" x14ac:dyDescent="0.15">
      <c r="A373" s="10" t="s">
        <v>369</v>
      </c>
      <c r="B373" s="10">
        <f t="shared" si="18"/>
        <v>62.620000000000005</v>
      </c>
      <c r="C373" s="10">
        <v>0.08</v>
      </c>
      <c r="D373" s="10">
        <v>20</v>
      </c>
      <c r="E373" s="10">
        <v>8</v>
      </c>
      <c r="F373" s="10">
        <v>0</v>
      </c>
      <c r="G373" s="10">
        <v>6</v>
      </c>
      <c r="H373" s="10">
        <v>1</v>
      </c>
      <c r="I373" s="10">
        <v>1.6</v>
      </c>
      <c r="J373" s="10">
        <v>0</v>
      </c>
      <c r="N373" s="11"/>
      <c r="P373" s="11"/>
      <c r="Q373" s="11"/>
      <c r="R373" s="11"/>
      <c r="S373" s="10">
        <v>0.4</v>
      </c>
      <c r="T373" s="10">
        <v>0.3</v>
      </c>
      <c r="U373" s="11"/>
      <c r="V373" s="11"/>
      <c r="X373" s="14"/>
      <c r="Y373" s="14"/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</row>
    <row r="374" spans="1:31" s="10" customFormat="1" x14ac:dyDescent="0.15">
      <c r="A374" s="10" t="s">
        <v>370</v>
      </c>
      <c r="B374" s="10">
        <f t="shared" si="18"/>
        <v>73.84</v>
      </c>
      <c r="C374" s="10">
        <v>0.16</v>
      </c>
      <c r="D374" s="10">
        <v>15</v>
      </c>
      <c r="E374" s="10">
        <v>0</v>
      </c>
      <c r="F374" s="10">
        <v>2</v>
      </c>
      <c r="G374" s="10">
        <v>4</v>
      </c>
      <c r="H374" s="10">
        <v>2.5</v>
      </c>
      <c r="I374" s="10">
        <v>2.5</v>
      </c>
      <c r="J374" s="10">
        <v>0</v>
      </c>
      <c r="N374" s="11"/>
      <c r="P374" s="11"/>
      <c r="Q374" s="11"/>
      <c r="R374" s="11"/>
      <c r="S374" s="10">
        <v>0</v>
      </c>
      <c r="T374" s="10">
        <v>0</v>
      </c>
      <c r="U374" s="11"/>
      <c r="V374" s="11"/>
      <c r="X374" s="14"/>
      <c r="Y374" s="14"/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</row>
    <row r="375" spans="1:31" s="10" customFormat="1" x14ac:dyDescent="0.15">
      <c r="A375" s="10" t="s">
        <v>370</v>
      </c>
      <c r="B375" s="10">
        <f t="shared" si="18"/>
        <v>73.34</v>
      </c>
      <c r="C375" s="10">
        <v>0.16</v>
      </c>
      <c r="D375" s="10">
        <v>15</v>
      </c>
      <c r="E375" s="10">
        <v>0</v>
      </c>
      <c r="F375" s="10">
        <v>2</v>
      </c>
      <c r="G375" s="10">
        <v>4</v>
      </c>
      <c r="H375" s="10">
        <v>2.5</v>
      </c>
      <c r="I375" s="10">
        <v>2.5</v>
      </c>
      <c r="J375" s="10">
        <v>0</v>
      </c>
      <c r="N375" s="11"/>
      <c r="P375" s="11"/>
      <c r="Q375" s="11"/>
      <c r="R375" s="11"/>
      <c r="S375" s="10">
        <v>0.3</v>
      </c>
      <c r="T375" s="10">
        <v>0.2</v>
      </c>
      <c r="U375" s="11"/>
      <c r="V375" s="11"/>
      <c r="X375" s="14"/>
      <c r="Y375" s="14"/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</row>
    <row r="376" spans="1:31" s="10" customFormat="1" x14ac:dyDescent="0.15">
      <c r="A376" s="10" t="s">
        <v>371</v>
      </c>
      <c r="B376" s="10">
        <f t="shared" si="18"/>
        <v>76.13</v>
      </c>
      <c r="C376" s="10">
        <v>0.12</v>
      </c>
      <c r="D376" s="10">
        <v>11</v>
      </c>
      <c r="E376" s="10">
        <v>0</v>
      </c>
      <c r="F376" s="10">
        <v>3.5</v>
      </c>
      <c r="G376" s="10">
        <v>3</v>
      </c>
      <c r="H376" s="10">
        <v>6</v>
      </c>
      <c r="I376" s="10">
        <v>0</v>
      </c>
      <c r="J376" s="10">
        <v>0</v>
      </c>
      <c r="N376" s="11"/>
      <c r="P376" s="11">
        <v>0.25</v>
      </c>
      <c r="Q376" s="11"/>
      <c r="R376" s="11"/>
      <c r="S376" s="10">
        <v>0</v>
      </c>
      <c r="T376" s="10">
        <v>0</v>
      </c>
      <c r="U376" s="11"/>
      <c r="V376" s="11"/>
      <c r="X376" s="14"/>
      <c r="Y376" s="14"/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</row>
    <row r="377" spans="1:31" s="10" customFormat="1" x14ac:dyDescent="0.15">
      <c r="A377" s="10" t="s">
        <v>371</v>
      </c>
      <c r="B377" s="10">
        <f t="shared" si="18"/>
        <v>75.430000000000007</v>
      </c>
      <c r="C377" s="10">
        <v>0.12</v>
      </c>
      <c r="D377" s="10">
        <v>11</v>
      </c>
      <c r="E377" s="10">
        <v>0</v>
      </c>
      <c r="F377" s="10">
        <v>3.5</v>
      </c>
      <c r="G377" s="10">
        <v>3</v>
      </c>
      <c r="H377" s="10">
        <v>6</v>
      </c>
      <c r="I377" s="10">
        <v>0</v>
      </c>
      <c r="J377" s="10">
        <v>0</v>
      </c>
      <c r="N377" s="11"/>
      <c r="P377" s="11">
        <v>0.25</v>
      </c>
      <c r="Q377" s="11"/>
      <c r="R377" s="11"/>
      <c r="S377" s="10">
        <v>0.4</v>
      </c>
      <c r="T377" s="10">
        <v>0.3</v>
      </c>
      <c r="U377" s="11"/>
      <c r="V377" s="11"/>
      <c r="X377" s="14"/>
      <c r="Y377" s="14"/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</row>
    <row r="378" spans="1:31" s="10" customFormat="1" x14ac:dyDescent="0.15">
      <c r="A378" s="10" t="s">
        <v>372</v>
      </c>
      <c r="B378" s="15">
        <v>10.5</v>
      </c>
      <c r="C378" s="10">
        <v>0.45</v>
      </c>
      <c r="D378" s="10">
        <v>25.5</v>
      </c>
      <c r="E378" s="10">
        <f>100-SUM(F378:AE378)-SUM(B378:D378)</f>
        <v>56.05</v>
      </c>
      <c r="F378" s="10">
        <v>7.5</v>
      </c>
      <c r="G378" s="10">
        <v>0</v>
      </c>
      <c r="H378" s="10">
        <v>0</v>
      </c>
      <c r="I378" s="10">
        <v>0</v>
      </c>
      <c r="J378" s="10">
        <v>0</v>
      </c>
      <c r="N378" s="11"/>
      <c r="P378" s="11"/>
      <c r="Q378" s="11"/>
      <c r="R378" s="11"/>
      <c r="S378" s="10">
        <v>0</v>
      </c>
      <c r="T378" s="10">
        <v>0</v>
      </c>
      <c r="U378" s="11"/>
      <c r="V378" s="11"/>
      <c r="X378" s="14"/>
      <c r="Y378" s="14"/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</row>
    <row r="379" spans="1:31" s="10" customFormat="1" x14ac:dyDescent="0.15">
      <c r="A379" s="10" t="s">
        <v>372</v>
      </c>
      <c r="B379" s="15">
        <v>10.5</v>
      </c>
      <c r="C379" s="10">
        <v>0.45</v>
      </c>
      <c r="D379" s="10">
        <v>25.5</v>
      </c>
      <c r="E379" s="10">
        <f>100-SUM(F379:AE379)-SUM(B379:D379)</f>
        <v>55.05</v>
      </c>
      <c r="F379" s="10">
        <v>7.5</v>
      </c>
      <c r="G379" s="10">
        <v>0</v>
      </c>
      <c r="H379" s="10">
        <v>0</v>
      </c>
      <c r="I379" s="10">
        <v>0</v>
      </c>
      <c r="J379" s="10">
        <v>0</v>
      </c>
      <c r="N379" s="11"/>
      <c r="P379" s="11"/>
      <c r="Q379" s="11"/>
      <c r="R379" s="11"/>
      <c r="S379" s="10">
        <v>0.5</v>
      </c>
      <c r="T379" s="10">
        <v>0.5</v>
      </c>
      <c r="U379" s="11"/>
      <c r="V379" s="11"/>
      <c r="X379" s="14"/>
      <c r="Y379" s="14"/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</row>
    <row r="380" spans="1:31" s="10" customFormat="1" x14ac:dyDescent="0.15">
      <c r="A380" s="10" t="s">
        <v>17</v>
      </c>
      <c r="B380" s="10">
        <f t="shared" ref="B380:B385" si="19">100-SUM(C380:AE380)</f>
        <v>69.680000000000007</v>
      </c>
      <c r="C380" s="10">
        <v>0.12</v>
      </c>
      <c r="D380" s="10">
        <v>16</v>
      </c>
      <c r="E380" s="10">
        <v>0</v>
      </c>
      <c r="F380" s="10">
        <v>4</v>
      </c>
      <c r="G380" s="10">
        <v>3</v>
      </c>
      <c r="H380" s="10">
        <v>6</v>
      </c>
      <c r="I380" s="10">
        <v>1</v>
      </c>
      <c r="J380" s="10">
        <v>0</v>
      </c>
      <c r="N380" s="11"/>
      <c r="P380" s="11">
        <v>0.2</v>
      </c>
      <c r="Q380" s="11"/>
      <c r="R380" s="11"/>
      <c r="S380" s="10">
        <v>0</v>
      </c>
      <c r="T380" s="10">
        <v>0</v>
      </c>
      <c r="U380" s="11"/>
      <c r="V380" s="11"/>
      <c r="X380" s="14"/>
      <c r="Y380" s="14"/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</row>
    <row r="381" spans="1:31" s="10" customFormat="1" x14ac:dyDescent="0.15">
      <c r="A381" s="10" t="s">
        <v>373</v>
      </c>
      <c r="B381" s="10">
        <f t="shared" si="19"/>
        <v>68.98</v>
      </c>
      <c r="C381" s="10">
        <v>0.12</v>
      </c>
      <c r="D381" s="10">
        <v>16</v>
      </c>
      <c r="E381" s="10">
        <v>0</v>
      </c>
      <c r="F381" s="10">
        <v>4</v>
      </c>
      <c r="G381" s="10">
        <v>3</v>
      </c>
      <c r="H381" s="10">
        <v>6</v>
      </c>
      <c r="I381" s="10">
        <v>1</v>
      </c>
      <c r="J381" s="10">
        <v>0</v>
      </c>
      <c r="N381" s="11"/>
      <c r="P381" s="11">
        <v>0.2</v>
      </c>
      <c r="Q381" s="11"/>
      <c r="R381" s="11"/>
      <c r="S381" s="10">
        <v>0.4</v>
      </c>
      <c r="T381" s="10">
        <v>0.3</v>
      </c>
      <c r="U381" s="11"/>
      <c r="V381" s="11"/>
      <c r="X381" s="14"/>
      <c r="Y381" s="14"/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</row>
    <row r="382" spans="1:31" s="10" customFormat="1" x14ac:dyDescent="0.15">
      <c r="A382" s="10" t="s">
        <v>18</v>
      </c>
      <c r="B382" s="10">
        <f t="shared" si="19"/>
        <v>60.150000000000006</v>
      </c>
      <c r="C382" s="10">
        <v>0.3</v>
      </c>
      <c r="D382" s="10">
        <v>20</v>
      </c>
      <c r="E382" s="10">
        <v>10</v>
      </c>
      <c r="F382" s="10">
        <v>3</v>
      </c>
      <c r="G382" s="10">
        <v>3</v>
      </c>
      <c r="H382" s="10">
        <v>0.25</v>
      </c>
      <c r="I382" s="10">
        <v>0.3</v>
      </c>
      <c r="J382" s="10">
        <v>0</v>
      </c>
      <c r="K382" s="10">
        <v>3</v>
      </c>
      <c r="N382" s="11"/>
      <c r="P382" s="11"/>
      <c r="Q382" s="11"/>
      <c r="R382" s="11"/>
      <c r="S382" s="10">
        <v>0</v>
      </c>
      <c r="T382" s="10">
        <v>0</v>
      </c>
      <c r="U382" s="11"/>
      <c r="V382" s="11"/>
      <c r="X382" s="14"/>
      <c r="Y382" s="14"/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</row>
    <row r="383" spans="1:31" s="10" customFormat="1" x14ac:dyDescent="0.15">
      <c r="A383" s="10" t="s">
        <v>374</v>
      </c>
      <c r="B383" s="10">
        <f t="shared" si="19"/>
        <v>59.150000000000006</v>
      </c>
      <c r="C383" s="10">
        <v>0.3</v>
      </c>
      <c r="D383" s="10">
        <v>20</v>
      </c>
      <c r="E383" s="10">
        <v>10</v>
      </c>
      <c r="F383" s="10">
        <v>3</v>
      </c>
      <c r="G383" s="10">
        <v>3</v>
      </c>
      <c r="H383" s="10">
        <v>0.25</v>
      </c>
      <c r="I383" s="10">
        <v>0.3</v>
      </c>
      <c r="J383" s="10">
        <v>0</v>
      </c>
      <c r="K383" s="10">
        <v>3</v>
      </c>
      <c r="N383" s="11"/>
      <c r="P383" s="11"/>
      <c r="Q383" s="11"/>
      <c r="R383" s="11"/>
      <c r="S383" s="10">
        <v>0.5</v>
      </c>
      <c r="T383" s="10">
        <v>0.5</v>
      </c>
      <c r="U383" s="11"/>
      <c r="V383" s="11"/>
      <c r="X383" s="14"/>
      <c r="Y383" s="14"/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</row>
    <row r="384" spans="1:31" s="10" customFormat="1" x14ac:dyDescent="0.15">
      <c r="A384" s="10" t="s">
        <v>375</v>
      </c>
      <c r="B384" s="10">
        <f t="shared" si="19"/>
        <v>49.92</v>
      </c>
      <c r="C384" s="10">
        <v>0.08</v>
      </c>
      <c r="D384" s="10">
        <v>15</v>
      </c>
      <c r="E384" s="10">
        <v>26</v>
      </c>
      <c r="F384" s="10">
        <v>0</v>
      </c>
      <c r="G384" s="10">
        <v>4.5</v>
      </c>
      <c r="H384" s="10">
        <v>4.5</v>
      </c>
      <c r="I384" s="10">
        <v>0</v>
      </c>
      <c r="J384" s="10">
        <v>0</v>
      </c>
      <c r="N384" s="11"/>
      <c r="P384" s="11"/>
      <c r="Q384" s="11"/>
      <c r="R384" s="11"/>
      <c r="S384" s="10">
        <v>0</v>
      </c>
      <c r="T384" s="10">
        <v>0</v>
      </c>
      <c r="U384" s="11"/>
      <c r="V384" s="11"/>
      <c r="X384" s="14"/>
      <c r="Y384" s="14"/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</row>
    <row r="385" spans="1:31" s="10" customFormat="1" x14ac:dyDescent="0.15">
      <c r="A385" s="10" t="s">
        <v>375</v>
      </c>
      <c r="B385" s="10">
        <f t="shared" si="19"/>
        <v>47.120000000000005</v>
      </c>
      <c r="C385" s="10">
        <v>0.08</v>
      </c>
      <c r="D385" s="10">
        <v>15</v>
      </c>
      <c r="E385" s="10">
        <v>26</v>
      </c>
      <c r="F385" s="10">
        <v>0</v>
      </c>
      <c r="G385" s="10">
        <v>4.5</v>
      </c>
      <c r="H385" s="10">
        <v>4.5</v>
      </c>
      <c r="I385" s="10">
        <v>2.4</v>
      </c>
      <c r="J385" s="10">
        <v>0</v>
      </c>
      <c r="N385" s="11"/>
      <c r="P385" s="11"/>
      <c r="Q385" s="11"/>
      <c r="R385" s="11"/>
      <c r="S385" s="10">
        <v>0.25</v>
      </c>
      <c r="T385" s="10">
        <v>0.15</v>
      </c>
      <c r="U385" s="11"/>
      <c r="V385" s="11"/>
      <c r="X385" s="14"/>
      <c r="Y385" s="14"/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</row>
    <row r="386" spans="1:31" s="10" customFormat="1" x14ac:dyDescent="0.15">
      <c r="A386" s="10" t="s">
        <v>376</v>
      </c>
      <c r="B386" s="15">
        <v>1</v>
      </c>
      <c r="C386" s="10">
        <v>0.45</v>
      </c>
      <c r="D386" s="10">
        <v>21</v>
      </c>
      <c r="E386" s="10">
        <f>100-SUM(F386:AE386)-SUM(B386:D386)</f>
        <v>64.55</v>
      </c>
      <c r="F386" s="10">
        <v>11</v>
      </c>
      <c r="G386" s="10">
        <v>0</v>
      </c>
      <c r="H386" s="10">
        <v>0</v>
      </c>
      <c r="I386" s="10">
        <v>0</v>
      </c>
      <c r="J386" s="10">
        <v>0</v>
      </c>
      <c r="K386" s="10">
        <v>2</v>
      </c>
      <c r="N386" s="11"/>
      <c r="P386" s="11"/>
      <c r="Q386" s="11"/>
      <c r="R386" s="11"/>
      <c r="S386" s="10">
        <v>0</v>
      </c>
      <c r="T386" s="10">
        <v>0</v>
      </c>
      <c r="U386" s="11"/>
      <c r="V386" s="11"/>
      <c r="X386" s="14"/>
      <c r="Y386" s="14"/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</row>
    <row r="387" spans="1:31" s="10" customFormat="1" x14ac:dyDescent="0.15">
      <c r="A387" s="10" t="s">
        <v>376</v>
      </c>
      <c r="B387" s="15">
        <v>1</v>
      </c>
      <c r="C387" s="10">
        <v>0.45</v>
      </c>
      <c r="D387" s="10">
        <v>21</v>
      </c>
      <c r="E387" s="10">
        <f>100-SUM(F387:AE387)-SUM(B387:D387)</f>
        <v>64.05</v>
      </c>
      <c r="F387" s="10">
        <v>11</v>
      </c>
      <c r="G387" s="10">
        <v>0</v>
      </c>
      <c r="H387" s="10">
        <v>0</v>
      </c>
      <c r="I387" s="10">
        <v>0</v>
      </c>
      <c r="J387" s="10">
        <v>0</v>
      </c>
      <c r="K387" s="10">
        <v>2</v>
      </c>
      <c r="N387" s="11"/>
      <c r="P387" s="11"/>
      <c r="Q387" s="11"/>
      <c r="R387" s="11"/>
      <c r="S387" s="10">
        <v>0.25</v>
      </c>
      <c r="T387" s="10">
        <v>0.25</v>
      </c>
      <c r="U387" s="11"/>
      <c r="V387" s="11"/>
      <c r="X387" s="14"/>
      <c r="Y387" s="14"/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</row>
    <row r="388" spans="1:31" s="10" customFormat="1" x14ac:dyDescent="0.15">
      <c r="A388" s="10" t="s">
        <v>377</v>
      </c>
      <c r="B388" s="10">
        <f t="shared" ref="B388:B419" si="20">100-SUM(C388:AE388)</f>
        <v>63.769999999999996</v>
      </c>
      <c r="C388" s="10">
        <v>0.03</v>
      </c>
      <c r="D388" s="10">
        <v>21.5</v>
      </c>
      <c r="E388" s="10">
        <v>1.8</v>
      </c>
      <c r="F388" s="10">
        <v>0</v>
      </c>
      <c r="G388" s="10">
        <v>9.6999999999999993</v>
      </c>
      <c r="H388" s="10">
        <v>0.7</v>
      </c>
      <c r="I388" s="10">
        <v>2.5</v>
      </c>
      <c r="J388" s="10">
        <v>0</v>
      </c>
      <c r="N388" s="11"/>
      <c r="P388" s="11"/>
      <c r="Q388" s="11"/>
      <c r="R388" s="11"/>
      <c r="S388" s="10">
        <v>0</v>
      </c>
      <c r="T388" s="10">
        <v>0</v>
      </c>
      <c r="U388" s="11"/>
      <c r="V388" s="11"/>
      <c r="X388" s="14"/>
      <c r="Y388" s="14"/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</row>
    <row r="389" spans="1:31" s="10" customFormat="1" x14ac:dyDescent="0.15">
      <c r="A389" s="10" t="s">
        <v>19</v>
      </c>
      <c r="B389" s="10">
        <f t="shared" si="20"/>
        <v>62.97</v>
      </c>
      <c r="C389" s="10">
        <v>0.03</v>
      </c>
      <c r="D389" s="10">
        <v>21.5</v>
      </c>
      <c r="E389" s="10">
        <v>1.8</v>
      </c>
      <c r="F389" s="10">
        <v>0</v>
      </c>
      <c r="G389" s="10">
        <v>9.6999999999999993</v>
      </c>
      <c r="H389" s="10">
        <v>0.7</v>
      </c>
      <c r="I389" s="10">
        <v>2.5</v>
      </c>
      <c r="J389" s="10">
        <v>0</v>
      </c>
      <c r="N389" s="11"/>
      <c r="P389" s="11"/>
      <c r="Q389" s="11"/>
      <c r="R389" s="11"/>
      <c r="S389" s="10">
        <v>0.4</v>
      </c>
      <c r="T389" s="10">
        <v>0.4</v>
      </c>
      <c r="U389" s="11"/>
      <c r="V389" s="11"/>
      <c r="X389" s="14"/>
      <c r="Y389" s="14"/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</row>
    <row r="390" spans="1:31" s="10" customFormat="1" x14ac:dyDescent="0.15">
      <c r="A390" s="10" t="s">
        <v>378</v>
      </c>
      <c r="B390" s="10">
        <f t="shared" si="20"/>
        <v>76.540000000000006</v>
      </c>
      <c r="C390" s="10">
        <v>0.06</v>
      </c>
      <c r="D390" s="10">
        <v>19.5</v>
      </c>
      <c r="E390" s="10">
        <v>0</v>
      </c>
      <c r="F390" s="10">
        <v>0</v>
      </c>
      <c r="G390" s="10">
        <v>0</v>
      </c>
      <c r="H390" s="10">
        <v>1.5</v>
      </c>
      <c r="I390" s="10">
        <v>2.4</v>
      </c>
      <c r="J390" s="10">
        <v>0</v>
      </c>
      <c r="N390" s="11"/>
      <c r="P390" s="11"/>
      <c r="Q390" s="11"/>
      <c r="R390" s="11"/>
      <c r="S390" s="10">
        <v>0</v>
      </c>
      <c r="T390" s="10">
        <v>0</v>
      </c>
      <c r="U390" s="11"/>
      <c r="V390" s="11"/>
      <c r="X390" s="14"/>
      <c r="Y390" s="14"/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</row>
    <row r="391" spans="1:31" s="10" customFormat="1" x14ac:dyDescent="0.15">
      <c r="A391" s="10" t="s">
        <v>378</v>
      </c>
      <c r="B391" s="10">
        <f t="shared" si="20"/>
        <v>76.040000000000006</v>
      </c>
      <c r="C391" s="10">
        <v>0.06</v>
      </c>
      <c r="D391" s="10">
        <v>19.5</v>
      </c>
      <c r="E391" s="10">
        <v>0</v>
      </c>
      <c r="F391" s="10">
        <v>0</v>
      </c>
      <c r="G391" s="10">
        <v>0</v>
      </c>
      <c r="H391" s="10">
        <v>1.5</v>
      </c>
      <c r="I391" s="10">
        <v>2.4</v>
      </c>
      <c r="J391" s="10">
        <v>0</v>
      </c>
      <c r="N391" s="11"/>
      <c r="P391" s="11"/>
      <c r="Q391" s="11"/>
      <c r="R391" s="11"/>
      <c r="S391" s="10">
        <v>0.25</v>
      </c>
      <c r="T391" s="10">
        <v>0.25</v>
      </c>
      <c r="U391" s="11"/>
      <c r="V391" s="11"/>
      <c r="X391" s="14"/>
      <c r="Y391" s="14"/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</row>
    <row r="392" spans="1:31" s="10" customFormat="1" x14ac:dyDescent="0.15">
      <c r="A392" s="10" t="s">
        <v>379</v>
      </c>
      <c r="B392" s="10">
        <f t="shared" si="20"/>
        <v>58.44</v>
      </c>
      <c r="C392" s="10">
        <v>0.06</v>
      </c>
      <c r="D392" s="10">
        <v>19.5</v>
      </c>
      <c r="E392" s="10">
        <v>18</v>
      </c>
      <c r="F392" s="10">
        <v>0</v>
      </c>
      <c r="G392" s="10">
        <v>0</v>
      </c>
      <c r="H392" s="10">
        <v>1.5</v>
      </c>
      <c r="I392" s="10">
        <v>2.5</v>
      </c>
      <c r="J392" s="10">
        <v>0</v>
      </c>
      <c r="N392" s="11"/>
      <c r="P392" s="11"/>
      <c r="Q392" s="11"/>
      <c r="R392" s="11"/>
      <c r="S392" s="10">
        <v>0</v>
      </c>
      <c r="T392" s="10">
        <v>0</v>
      </c>
      <c r="U392" s="11"/>
      <c r="V392" s="11"/>
      <c r="X392" s="14"/>
      <c r="Y392" s="14"/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</row>
    <row r="393" spans="1:31" s="10" customFormat="1" x14ac:dyDescent="0.15">
      <c r="A393" s="10" t="s">
        <v>379</v>
      </c>
      <c r="B393" s="10">
        <f t="shared" si="20"/>
        <v>57.84</v>
      </c>
      <c r="C393" s="10">
        <v>0.06</v>
      </c>
      <c r="D393" s="10">
        <v>19.5</v>
      </c>
      <c r="E393" s="10">
        <v>18</v>
      </c>
      <c r="F393" s="10">
        <v>0</v>
      </c>
      <c r="G393" s="10">
        <v>0</v>
      </c>
      <c r="H393" s="10">
        <v>1.5</v>
      </c>
      <c r="I393" s="10">
        <v>2.5</v>
      </c>
      <c r="J393" s="10">
        <v>0</v>
      </c>
      <c r="N393" s="11"/>
      <c r="P393" s="11"/>
      <c r="Q393" s="11"/>
      <c r="R393" s="11"/>
      <c r="S393" s="10">
        <v>0.3</v>
      </c>
      <c r="T393" s="10">
        <v>0.3</v>
      </c>
      <c r="U393" s="11"/>
      <c r="V393" s="11"/>
      <c r="X393" s="14"/>
      <c r="Y393" s="14"/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</row>
    <row r="394" spans="1:31" s="10" customFormat="1" x14ac:dyDescent="0.15">
      <c r="A394" s="10" t="s">
        <v>380</v>
      </c>
      <c r="B394" s="10">
        <f t="shared" si="20"/>
        <v>60.06</v>
      </c>
      <c r="C394" s="10">
        <v>0.14000000000000001</v>
      </c>
      <c r="D394" s="10">
        <v>10.199999999999999</v>
      </c>
      <c r="E394" s="10">
        <v>15.7</v>
      </c>
      <c r="F394" s="10">
        <v>1.25</v>
      </c>
      <c r="G394" s="10">
        <v>2.4500000000000002</v>
      </c>
      <c r="H394" s="10">
        <v>5</v>
      </c>
      <c r="I394" s="10">
        <v>5.2</v>
      </c>
      <c r="J394" s="10">
        <v>0</v>
      </c>
      <c r="N394" s="11"/>
      <c r="P394" s="11"/>
      <c r="Q394" s="11"/>
      <c r="R394" s="11"/>
      <c r="S394" s="10">
        <v>0</v>
      </c>
      <c r="T394" s="10">
        <v>0</v>
      </c>
      <c r="U394" s="11"/>
      <c r="V394" s="11"/>
      <c r="X394" s="14"/>
      <c r="Y394" s="14"/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</row>
    <row r="395" spans="1:31" s="10" customFormat="1" x14ac:dyDescent="0.15">
      <c r="A395" s="10" t="s">
        <v>380</v>
      </c>
      <c r="B395" s="10">
        <f t="shared" si="20"/>
        <v>60.01</v>
      </c>
      <c r="C395" s="10">
        <v>0.14000000000000001</v>
      </c>
      <c r="D395" s="10">
        <v>10.199999999999999</v>
      </c>
      <c r="E395" s="10">
        <v>15.7</v>
      </c>
      <c r="F395" s="10">
        <v>1.25</v>
      </c>
      <c r="G395" s="10">
        <v>2.4500000000000002</v>
      </c>
      <c r="H395" s="10">
        <v>5</v>
      </c>
      <c r="I395" s="10">
        <v>5.2</v>
      </c>
      <c r="J395" s="10">
        <v>0</v>
      </c>
      <c r="N395" s="11"/>
      <c r="P395" s="11"/>
      <c r="Q395" s="11"/>
      <c r="R395" s="11"/>
      <c r="S395" s="10">
        <v>0.03</v>
      </c>
      <c r="T395" s="10">
        <v>0.02</v>
      </c>
      <c r="U395" s="11"/>
      <c r="V395" s="11"/>
      <c r="X395" s="14"/>
      <c r="Y395" s="14"/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</row>
    <row r="396" spans="1:31" s="10" customFormat="1" x14ac:dyDescent="0.15">
      <c r="A396" s="10" t="s">
        <v>381</v>
      </c>
      <c r="B396" s="10">
        <f t="shared" si="20"/>
        <v>62.739999999999995</v>
      </c>
      <c r="C396" s="10">
        <v>0.06</v>
      </c>
      <c r="D396" s="10">
        <v>9</v>
      </c>
      <c r="E396" s="10">
        <v>10</v>
      </c>
      <c r="F396" s="10">
        <v>4</v>
      </c>
      <c r="G396" s="10">
        <v>4</v>
      </c>
      <c r="H396" s="10">
        <v>6</v>
      </c>
      <c r="I396" s="10">
        <v>0</v>
      </c>
      <c r="J396" s="10">
        <v>0</v>
      </c>
      <c r="K396" s="10">
        <v>4</v>
      </c>
      <c r="N396" s="11"/>
      <c r="P396" s="11">
        <v>0.1</v>
      </c>
      <c r="Q396" s="11">
        <v>0.1</v>
      </c>
      <c r="R396" s="11"/>
      <c r="S396" s="10">
        <v>0</v>
      </c>
      <c r="T396" s="10">
        <v>0</v>
      </c>
      <c r="U396" s="11"/>
      <c r="V396" s="11"/>
      <c r="X396" s="14"/>
      <c r="Y396" s="14"/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</row>
    <row r="397" spans="1:31" s="10" customFormat="1" x14ac:dyDescent="0.15">
      <c r="A397" s="10" t="s">
        <v>381</v>
      </c>
      <c r="B397" s="10">
        <f t="shared" si="20"/>
        <v>62.4</v>
      </c>
      <c r="C397" s="10">
        <v>0.06</v>
      </c>
      <c r="D397" s="10">
        <v>9</v>
      </c>
      <c r="E397" s="10">
        <v>10</v>
      </c>
      <c r="F397" s="10">
        <v>4</v>
      </c>
      <c r="G397" s="10">
        <v>4</v>
      </c>
      <c r="H397" s="10">
        <v>6</v>
      </c>
      <c r="I397" s="10">
        <v>0</v>
      </c>
      <c r="J397" s="10">
        <v>0</v>
      </c>
      <c r="K397" s="10">
        <v>4</v>
      </c>
      <c r="N397" s="11"/>
      <c r="P397" s="11">
        <v>0.1</v>
      </c>
      <c r="Q397" s="11">
        <v>0.1</v>
      </c>
      <c r="R397" s="11"/>
      <c r="S397" s="10">
        <v>0.04</v>
      </c>
      <c r="T397" s="10">
        <v>0.3</v>
      </c>
      <c r="U397" s="11"/>
      <c r="V397" s="11"/>
      <c r="X397" s="14"/>
      <c r="Y397" s="14"/>
      <c r="Z397" s="11">
        <v>0</v>
      </c>
      <c r="AA397" s="11">
        <v>0</v>
      </c>
      <c r="AB397" s="11">
        <v>0</v>
      </c>
      <c r="AC397" s="11">
        <v>0</v>
      </c>
      <c r="AD397" s="11">
        <v>0</v>
      </c>
      <c r="AE397" s="11">
        <v>0</v>
      </c>
    </row>
    <row r="398" spans="1:31" s="10" customFormat="1" x14ac:dyDescent="0.15">
      <c r="A398" s="10" t="s">
        <v>382</v>
      </c>
      <c r="B398" s="10">
        <f t="shared" si="20"/>
        <v>54.27</v>
      </c>
      <c r="C398" s="10">
        <v>0.08</v>
      </c>
      <c r="D398" s="10">
        <v>5</v>
      </c>
      <c r="E398" s="10">
        <v>15</v>
      </c>
      <c r="F398" s="10">
        <v>8</v>
      </c>
      <c r="G398" s="10">
        <v>3.5</v>
      </c>
      <c r="H398" s="10">
        <v>6</v>
      </c>
      <c r="I398" s="10">
        <v>0</v>
      </c>
      <c r="J398" s="10">
        <v>0</v>
      </c>
      <c r="L398" s="10">
        <v>8</v>
      </c>
      <c r="N398" s="11"/>
      <c r="P398" s="11">
        <v>0.1</v>
      </c>
      <c r="Q398" s="11">
        <v>0.05</v>
      </c>
      <c r="R398" s="11"/>
      <c r="S398" s="10">
        <v>0</v>
      </c>
      <c r="T398" s="10">
        <v>0</v>
      </c>
      <c r="U398" s="11"/>
      <c r="V398" s="11"/>
      <c r="X398" s="14"/>
      <c r="Y398" s="14"/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</row>
    <row r="399" spans="1:31" s="10" customFormat="1" x14ac:dyDescent="0.15">
      <c r="A399" s="10" t="s">
        <v>382</v>
      </c>
      <c r="B399" s="10">
        <f t="shared" si="20"/>
        <v>53.570000000000007</v>
      </c>
      <c r="C399" s="10">
        <v>0.08</v>
      </c>
      <c r="D399" s="10">
        <v>5</v>
      </c>
      <c r="E399" s="10">
        <v>15</v>
      </c>
      <c r="F399" s="10">
        <v>8</v>
      </c>
      <c r="G399" s="10">
        <v>3.5</v>
      </c>
      <c r="H399" s="10">
        <v>6</v>
      </c>
      <c r="I399" s="10">
        <v>0</v>
      </c>
      <c r="J399" s="10">
        <v>0</v>
      </c>
      <c r="L399" s="10">
        <v>8</v>
      </c>
      <c r="N399" s="11"/>
      <c r="P399" s="11">
        <v>0.1</v>
      </c>
      <c r="Q399" s="11">
        <v>0.05</v>
      </c>
      <c r="R399" s="11"/>
      <c r="S399" s="10">
        <v>0.4</v>
      </c>
      <c r="T399" s="10">
        <v>0.3</v>
      </c>
      <c r="U399" s="11"/>
      <c r="V399" s="11"/>
      <c r="X399" s="14"/>
      <c r="Y399" s="14"/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</row>
    <row r="400" spans="1:31" s="10" customFormat="1" x14ac:dyDescent="0.15">
      <c r="A400" s="10" t="s">
        <v>383</v>
      </c>
      <c r="B400" s="10">
        <f t="shared" si="20"/>
        <v>60.25</v>
      </c>
      <c r="C400" s="10">
        <v>0.15</v>
      </c>
      <c r="D400" s="10">
        <v>9</v>
      </c>
      <c r="E400" s="10">
        <v>10</v>
      </c>
      <c r="F400" s="10">
        <v>12.5</v>
      </c>
      <c r="G400" s="10">
        <v>0</v>
      </c>
      <c r="H400" s="10">
        <v>5</v>
      </c>
      <c r="I400" s="10">
        <v>2</v>
      </c>
      <c r="J400" s="10">
        <v>0</v>
      </c>
      <c r="K400" s="10">
        <v>1</v>
      </c>
      <c r="N400" s="11"/>
      <c r="P400" s="11">
        <v>0.1</v>
      </c>
      <c r="Q400" s="11"/>
      <c r="R400" s="11"/>
      <c r="S400" s="10">
        <v>0</v>
      </c>
      <c r="T400" s="10">
        <v>0</v>
      </c>
      <c r="U400" s="11"/>
      <c r="V400" s="11"/>
      <c r="X400" s="14"/>
      <c r="Y400" s="14"/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</row>
    <row r="401" spans="1:31" s="10" customFormat="1" x14ac:dyDescent="0.15">
      <c r="A401" s="10" t="s">
        <v>383</v>
      </c>
      <c r="B401" s="10">
        <f t="shared" si="20"/>
        <v>59.550000000000004</v>
      </c>
      <c r="C401" s="10">
        <v>0.15</v>
      </c>
      <c r="D401" s="10">
        <v>9</v>
      </c>
      <c r="E401" s="10">
        <v>10</v>
      </c>
      <c r="F401" s="10">
        <v>12.5</v>
      </c>
      <c r="G401" s="10">
        <v>0</v>
      </c>
      <c r="H401" s="10">
        <v>5</v>
      </c>
      <c r="I401" s="10">
        <v>2</v>
      </c>
      <c r="J401" s="10">
        <v>0</v>
      </c>
      <c r="K401" s="10">
        <v>1</v>
      </c>
      <c r="N401" s="11"/>
      <c r="P401" s="11">
        <v>0.1</v>
      </c>
      <c r="Q401" s="11"/>
      <c r="R401" s="11"/>
      <c r="S401" s="10">
        <v>0.4</v>
      </c>
      <c r="T401" s="10">
        <v>0.3</v>
      </c>
      <c r="U401" s="11"/>
      <c r="V401" s="11"/>
      <c r="X401" s="14"/>
      <c r="Y401" s="14"/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</row>
    <row r="402" spans="1:31" s="10" customFormat="1" x14ac:dyDescent="0.15">
      <c r="A402" s="10" t="s">
        <v>384</v>
      </c>
      <c r="B402" s="10">
        <f t="shared" si="20"/>
        <v>65.465000000000003</v>
      </c>
      <c r="C402" s="10">
        <v>0.1</v>
      </c>
      <c r="D402" s="10">
        <v>10</v>
      </c>
      <c r="E402" s="10">
        <v>10</v>
      </c>
      <c r="F402" s="10">
        <v>0</v>
      </c>
      <c r="G402" s="10">
        <v>4</v>
      </c>
      <c r="H402" s="10">
        <v>5.3</v>
      </c>
      <c r="I402" s="10">
        <v>5</v>
      </c>
      <c r="J402" s="10">
        <v>0</v>
      </c>
      <c r="N402" s="11"/>
      <c r="P402" s="11">
        <v>1.4999999999999999E-2</v>
      </c>
      <c r="Q402" s="11">
        <v>0.12</v>
      </c>
      <c r="R402" s="11"/>
      <c r="S402" s="10">
        <v>0</v>
      </c>
      <c r="T402" s="10">
        <v>0</v>
      </c>
      <c r="U402" s="11"/>
      <c r="V402" s="11"/>
      <c r="X402" s="14"/>
      <c r="Y402" s="14"/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</row>
    <row r="403" spans="1:31" s="10" customFormat="1" x14ac:dyDescent="0.15">
      <c r="A403" s="10" t="s">
        <v>384</v>
      </c>
      <c r="B403" s="10">
        <f t="shared" si="20"/>
        <v>64.765000000000001</v>
      </c>
      <c r="C403" s="10">
        <v>0.1</v>
      </c>
      <c r="D403" s="10">
        <v>10</v>
      </c>
      <c r="E403" s="10">
        <v>10</v>
      </c>
      <c r="F403" s="10">
        <v>0</v>
      </c>
      <c r="G403" s="10">
        <v>4</v>
      </c>
      <c r="H403" s="10">
        <v>5.3</v>
      </c>
      <c r="I403" s="10">
        <v>5</v>
      </c>
      <c r="J403" s="10">
        <v>0</v>
      </c>
      <c r="N403" s="11"/>
      <c r="P403" s="11">
        <v>1.4999999999999999E-2</v>
      </c>
      <c r="Q403" s="11">
        <v>0.12</v>
      </c>
      <c r="R403" s="11"/>
      <c r="S403" s="10">
        <v>0.4</v>
      </c>
      <c r="T403" s="10">
        <v>0.3</v>
      </c>
      <c r="U403" s="11"/>
      <c r="V403" s="11"/>
      <c r="X403" s="14"/>
      <c r="Y403" s="14"/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</row>
    <row r="404" spans="1:31" s="10" customFormat="1" x14ac:dyDescent="0.15">
      <c r="A404" s="10" t="s">
        <v>385</v>
      </c>
      <c r="B404" s="10">
        <f t="shared" si="20"/>
        <v>73.53</v>
      </c>
      <c r="C404" s="10">
        <v>0.13</v>
      </c>
      <c r="D404" s="10">
        <v>5.7</v>
      </c>
      <c r="E404" s="10">
        <v>0</v>
      </c>
      <c r="F404" s="10">
        <v>11</v>
      </c>
      <c r="G404" s="10">
        <v>2</v>
      </c>
      <c r="H404" s="10">
        <v>6</v>
      </c>
      <c r="I404" s="10">
        <v>0</v>
      </c>
      <c r="J404" s="10">
        <v>0</v>
      </c>
      <c r="K404" s="10">
        <v>1.5</v>
      </c>
      <c r="N404" s="11"/>
      <c r="P404" s="11">
        <v>0.02</v>
      </c>
      <c r="Q404" s="11">
        <v>0.12</v>
      </c>
      <c r="R404" s="11"/>
      <c r="S404" s="10">
        <v>0</v>
      </c>
      <c r="T404" s="10">
        <v>0</v>
      </c>
      <c r="U404" s="11"/>
      <c r="V404" s="11"/>
      <c r="X404" s="14"/>
      <c r="Y404" s="14"/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</row>
    <row r="405" spans="1:31" s="10" customFormat="1" x14ac:dyDescent="0.15">
      <c r="A405" s="10" t="s">
        <v>385</v>
      </c>
      <c r="B405" s="10">
        <f t="shared" si="20"/>
        <v>72.83</v>
      </c>
      <c r="C405" s="10">
        <v>0.13</v>
      </c>
      <c r="D405" s="10">
        <v>5.7</v>
      </c>
      <c r="E405" s="10">
        <v>0</v>
      </c>
      <c r="F405" s="10">
        <v>11</v>
      </c>
      <c r="G405" s="10">
        <v>2</v>
      </c>
      <c r="H405" s="10">
        <v>6</v>
      </c>
      <c r="I405" s="10">
        <v>0</v>
      </c>
      <c r="J405" s="10">
        <v>0</v>
      </c>
      <c r="K405" s="10">
        <v>1.5</v>
      </c>
      <c r="N405" s="11"/>
      <c r="P405" s="11">
        <v>0.02</v>
      </c>
      <c r="Q405" s="11">
        <v>0.12</v>
      </c>
      <c r="R405" s="11"/>
      <c r="S405" s="10">
        <v>0.4</v>
      </c>
      <c r="T405" s="10">
        <v>0.3</v>
      </c>
      <c r="U405" s="11"/>
      <c r="V405" s="11"/>
      <c r="X405" s="14"/>
      <c r="Y405" s="14"/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</row>
    <row r="406" spans="1:31" s="10" customFormat="1" x14ac:dyDescent="0.15">
      <c r="A406" s="10" t="s">
        <v>386</v>
      </c>
      <c r="B406" s="10">
        <f t="shared" si="20"/>
        <v>84.25</v>
      </c>
      <c r="C406" s="10">
        <v>0.03</v>
      </c>
      <c r="D406" s="10">
        <v>5.7</v>
      </c>
      <c r="E406" s="10">
        <v>0</v>
      </c>
      <c r="F406" s="10">
        <v>0</v>
      </c>
      <c r="G406" s="10">
        <v>2</v>
      </c>
      <c r="H406" s="10">
        <v>6</v>
      </c>
      <c r="I406" s="10">
        <v>0</v>
      </c>
      <c r="J406" s="10">
        <v>0</v>
      </c>
      <c r="K406" s="10">
        <v>1.5</v>
      </c>
      <c r="N406" s="11"/>
      <c r="P406" s="11">
        <v>0.02</v>
      </c>
      <c r="Q406" s="11">
        <v>0.5</v>
      </c>
      <c r="R406" s="11"/>
      <c r="S406" s="10">
        <v>0</v>
      </c>
      <c r="T406" s="10">
        <v>0</v>
      </c>
      <c r="U406" s="11"/>
      <c r="V406" s="11"/>
      <c r="X406" s="14"/>
      <c r="Y406" s="14"/>
      <c r="Z406" s="11">
        <v>0</v>
      </c>
      <c r="AA406" s="11">
        <v>0</v>
      </c>
      <c r="AB406" s="11">
        <v>0</v>
      </c>
      <c r="AC406" s="11">
        <v>0</v>
      </c>
      <c r="AD406" s="11">
        <v>0</v>
      </c>
      <c r="AE406" s="11">
        <v>0</v>
      </c>
    </row>
    <row r="407" spans="1:31" s="10" customFormat="1" x14ac:dyDescent="0.15">
      <c r="A407" s="10" t="s">
        <v>386</v>
      </c>
      <c r="B407" s="10">
        <f t="shared" si="20"/>
        <v>83.55</v>
      </c>
      <c r="C407" s="10">
        <v>0.03</v>
      </c>
      <c r="D407" s="10">
        <v>5.7</v>
      </c>
      <c r="E407" s="10">
        <v>0</v>
      </c>
      <c r="F407" s="10">
        <v>0</v>
      </c>
      <c r="G407" s="10">
        <v>2</v>
      </c>
      <c r="H407" s="10">
        <v>6</v>
      </c>
      <c r="I407" s="10">
        <v>0</v>
      </c>
      <c r="J407" s="10">
        <v>0</v>
      </c>
      <c r="K407" s="10">
        <v>1.5</v>
      </c>
      <c r="N407" s="11"/>
      <c r="P407" s="11">
        <v>0.02</v>
      </c>
      <c r="Q407" s="11">
        <v>0.5</v>
      </c>
      <c r="R407" s="11"/>
      <c r="S407" s="10">
        <v>0.4</v>
      </c>
      <c r="T407" s="10">
        <v>0.3</v>
      </c>
      <c r="U407" s="11"/>
      <c r="V407" s="11"/>
      <c r="X407" s="14"/>
      <c r="Y407" s="14"/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</row>
    <row r="408" spans="1:31" s="10" customFormat="1" x14ac:dyDescent="0.15">
      <c r="A408" s="10" t="s">
        <v>387</v>
      </c>
      <c r="B408" s="10">
        <f t="shared" si="20"/>
        <v>71.27</v>
      </c>
      <c r="C408" s="10">
        <v>0.13</v>
      </c>
      <c r="D408" s="10">
        <v>5.7</v>
      </c>
      <c r="E408" s="10">
        <v>0</v>
      </c>
      <c r="F408" s="10">
        <v>11</v>
      </c>
      <c r="G408" s="10">
        <v>2</v>
      </c>
      <c r="H408" s="10">
        <v>6.3</v>
      </c>
      <c r="I408" s="10">
        <v>0</v>
      </c>
      <c r="J408" s="10">
        <v>0</v>
      </c>
      <c r="L408" s="10">
        <v>3</v>
      </c>
      <c r="N408" s="11"/>
      <c r="P408" s="11"/>
      <c r="Q408" s="11">
        <v>0.6</v>
      </c>
      <c r="R408" s="11"/>
      <c r="S408" s="10">
        <v>0</v>
      </c>
      <c r="T408" s="10">
        <v>0</v>
      </c>
      <c r="U408" s="11"/>
      <c r="V408" s="11"/>
      <c r="X408" s="14"/>
      <c r="Y408" s="14"/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0</v>
      </c>
    </row>
    <row r="409" spans="1:31" s="10" customFormat="1" x14ac:dyDescent="0.15">
      <c r="A409" s="10" t="s">
        <v>387</v>
      </c>
      <c r="B409" s="10">
        <f t="shared" si="20"/>
        <v>70.569999999999993</v>
      </c>
      <c r="C409" s="10">
        <v>0.13</v>
      </c>
      <c r="D409" s="10">
        <v>5.7</v>
      </c>
      <c r="E409" s="10">
        <v>0</v>
      </c>
      <c r="F409" s="10">
        <v>11</v>
      </c>
      <c r="G409" s="10">
        <v>2</v>
      </c>
      <c r="H409" s="10">
        <v>6.3</v>
      </c>
      <c r="I409" s="10">
        <v>0</v>
      </c>
      <c r="J409" s="10">
        <v>0</v>
      </c>
      <c r="L409" s="10">
        <v>3</v>
      </c>
      <c r="N409" s="11"/>
      <c r="P409" s="11"/>
      <c r="Q409" s="11">
        <v>0.6</v>
      </c>
      <c r="R409" s="11"/>
      <c r="S409" s="10">
        <v>0.4</v>
      </c>
      <c r="T409" s="10">
        <v>0.3</v>
      </c>
      <c r="U409" s="11"/>
      <c r="V409" s="11"/>
      <c r="X409" s="14"/>
      <c r="Y409" s="14"/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0</v>
      </c>
    </row>
    <row r="410" spans="1:31" s="10" customFormat="1" x14ac:dyDescent="0.15">
      <c r="A410" s="10" t="s">
        <v>388</v>
      </c>
      <c r="B410" s="10">
        <f t="shared" si="20"/>
        <v>71.25</v>
      </c>
      <c r="C410" s="10">
        <v>0.13</v>
      </c>
      <c r="D410" s="10">
        <v>5.7</v>
      </c>
      <c r="E410" s="10">
        <v>0</v>
      </c>
      <c r="F410" s="10">
        <v>11</v>
      </c>
      <c r="G410" s="10">
        <v>2</v>
      </c>
      <c r="H410" s="10">
        <v>6.3</v>
      </c>
      <c r="I410" s="10">
        <v>0</v>
      </c>
      <c r="J410" s="10">
        <v>0</v>
      </c>
      <c r="L410" s="10">
        <v>3</v>
      </c>
      <c r="N410" s="11"/>
      <c r="P410" s="11">
        <v>0.02</v>
      </c>
      <c r="Q410" s="11">
        <v>0.6</v>
      </c>
      <c r="R410" s="11"/>
      <c r="S410" s="10">
        <v>0</v>
      </c>
      <c r="T410" s="10">
        <v>0</v>
      </c>
      <c r="U410" s="11"/>
      <c r="V410" s="11"/>
      <c r="X410" s="14"/>
      <c r="Y410" s="14"/>
      <c r="Z410" s="11">
        <v>0</v>
      </c>
      <c r="AA410" s="11">
        <v>0</v>
      </c>
      <c r="AB410" s="11">
        <v>0</v>
      </c>
      <c r="AC410" s="11">
        <v>0</v>
      </c>
      <c r="AD410" s="11">
        <v>0</v>
      </c>
      <c r="AE410" s="11">
        <v>0</v>
      </c>
    </row>
    <row r="411" spans="1:31" s="10" customFormat="1" x14ac:dyDescent="0.15">
      <c r="A411" s="10" t="s">
        <v>388</v>
      </c>
      <c r="B411" s="10">
        <f t="shared" si="20"/>
        <v>70.55</v>
      </c>
      <c r="C411" s="10">
        <v>0.13</v>
      </c>
      <c r="D411" s="10">
        <v>5.7</v>
      </c>
      <c r="E411" s="10">
        <v>0</v>
      </c>
      <c r="F411" s="10">
        <v>11</v>
      </c>
      <c r="G411" s="10">
        <v>2</v>
      </c>
      <c r="H411" s="10">
        <v>6.3</v>
      </c>
      <c r="I411" s="10">
        <v>0</v>
      </c>
      <c r="J411" s="10">
        <v>0</v>
      </c>
      <c r="L411" s="10">
        <v>3</v>
      </c>
      <c r="N411" s="11"/>
      <c r="P411" s="11">
        <v>0.02</v>
      </c>
      <c r="Q411" s="11">
        <v>0.6</v>
      </c>
      <c r="R411" s="11"/>
      <c r="S411" s="10">
        <v>0.4</v>
      </c>
      <c r="T411" s="10">
        <v>0.3</v>
      </c>
      <c r="U411" s="11"/>
      <c r="V411" s="11"/>
      <c r="X411" s="14"/>
      <c r="Y411" s="14"/>
      <c r="Z411" s="11">
        <v>0</v>
      </c>
      <c r="AA411" s="11">
        <v>0</v>
      </c>
      <c r="AB411" s="11">
        <v>0</v>
      </c>
      <c r="AC411" s="11">
        <v>0</v>
      </c>
      <c r="AD411" s="11">
        <v>0</v>
      </c>
      <c r="AE411" s="11">
        <v>0</v>
      </c>
    </row>
    <row r="412" spans="1:31" s="10" customFormat="1" x14ac:dyDescent="0.15">
      <c r="A412" s="10" t="s">
        <v>389</v>
      </c>
      <c r="B412" s="10">
        <f t="shared" si="20"/>
        <v>58.543999999999997</v>
      </c>
      <c r="C412" s="10">
        <v>0.15</v>
      </c>
      <c r="D412" s="10">
        <v>15.5</v>
      </c>
      <c r="E412" s="10">
        <v>10</v>
      </c>
      <c r="F412" s="10">
        <v>0</v>
      </c>
      <c r="G412" s="10">
        <v>8</v>
      </c>
      <c r="H412" s="10">
        <v>4.2</v>
      </c>
      <c r="I412" s="10">
        <v>3.6</v>
      </c>
      <c r="J412" s="10">
        <v>0</v>
      </c>
      <c r="N412" s="11"/>
      <c r="P412" s="11">
        <v>6.0000000000000001E-3</v>
      </c>
      <c r="Q412" s="11"/>
      <c r="R412" s="11"/>
      <c r="S412" s="10">
        <v>0</v>
      </c>
      <c r="T412" s="10">
        <v>0</v>
      </c>
      <c r="U412" s="11"/>
      <c r="V412" s="11"/>
      <c r="X412" s="14"/>
      <c r="Y412" s="14"/>
      <c r="Z412" s="11">
        <v>0</v>
      </c>
      <c r="AA412" s="11">
        <v>0</v>
      </c>
      <c r="AB412" s="11">
        <v>0</v>
      </c>
      <c r="AC412" s="11">
        <v>0</v>
      </c>
      <c r="AD412" s="11">
        <v>0</v>
      </c>
      <c r="AE412" s="11">
        <v>0</v>
      </c>
    </row>
    <row r="413" spans="1:31" s="10" customFormat="1" x14ac:dyDescent="0.15">
      <c r="A413" s="10" t="s">
        <v>389</v>
      </c>
      <c r="B413" s="10">
        <f t="shared" si="20"/>
        <v>57.643999999999991</v>
      </c>
      <c r="C413" s="10">
        <v>0.15</v>
      </c>
      <c r="D413" s="10">
        <v>15.5</v>
      </c>
      <c r="E413" s="10">
        <v>10</v>
      </c>
      <c r="F413" s="10">
        <v>0</v>
      </c>
      <c r="G413" s="10">
        <v>8</v>
      </c>
      <c r="H413" s="10">
        <v>4.2</v>
      </c>
      <c r="I413" s="10">
        <v>3.6</v>
      </c>
      <c r="J413" s="10">
        <v>0.5</v>
      </c>
      <c r="N413" s="11"/>
      <c r="P413" s="11">
        <v>6.0000000000000001E-3</v>
      </c>
      <c r="Q413" s="11"/>
      <c r="R413" s="11"/>
      <c r="S413" s="10">
        <v>0.2</v>
      </c>
      <c r="T413" s="10">
        <v>0.2</v>
      </c>
      <c r="U413" s="11"/>
      <c r="V413" s="11"/>
      <c r="X413" s="14"/>
      <c r="Y413" s="14"/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</row>
    <row r="414" spans="1:31" s="10" customFormat="1" x14ac:dyDescent="0.15">
      <c r="A414" s="10" t="s">
        <v>390</v>
      </c>
      <c r="B414" s="10">
        <f t="shared" si="20"/>
        <v>65.02000000000001</v>
      </c>
      <c r="C414" s="10">
        <v>0.08</v>
      </c>
      <c r="D414" s="10">
        <v>21.5</v>
      </c>
      <c r="E414" s="10">
        <v>0</v>
      </c>
      <c r="F414" s="10">
        <v>0</v>
      </c>
      <c r="G414" s="10">
        <v>10</v>
      </c>
      <c r="H414" s="10">
        <v>0.8</v>
      </c>
      <c r="I414" s="10">
        <v>2.6</v>
      </c>
      <c r="J414" s="10">
        <v>0</v>
      </c>
      <c r="K414" s="10">
        <v>0</v>
      </c>
      <c r="N414" s="11"/>
      <c r="P414" s="11"/>
      <c r="Q414" s="11"/>
      <c r="R414" s="11"/>
      <c r="S414" s="10">
        <v>0</v>
      </c>
      <c r="T414" s="10">
        <v>0</v>
      </c>
      <c r="U414" s="11"/>
      <c r="V414" s="11"/>
      <c r="X414" s="14"/>
      <c r="Y414" s="14"/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</row>
    <row r="415" spans="1:31" s="10" customFormat="1" x14ac:dyDescent="0.15">
      <c r="A415" s="10" t="s">
        <v>390</v>
      </c>
      <c r="B415" s="10">
        <f t="shared" si="20"/>
        <v>62.07</v>
      </c>
      <c r="C415" s="10">
        <v>0.08</v>
      </c>
      <c r="D415" s="10">
        <v>21.5</v>
      </c>
      <c r="E415" s="10">
        <v>1</v>
      </c>
      <c r="F415" s="10">
        <v>0.2</v>
      </c>
      <c r="G415" s="10">
        <v>10</v>
      </c>
      <c r="H415" s="10">
        <v>0.8</v>
      </c>
      <c r="I415" s="10">
        <v>2.6</v>
      </c>
      <c r="J415" s="10">
        <v>0.5</v>
      </c>
      <c r="K415" s="10">
        <v>0.25</v>
      </c>
      <c r="N415" s="11"/>
      <c r="P415" s="11"/>
      <c r="Q415" s="11"/>
      <c r="R415" s="11"/>
      <c r="S415" s="10">
        <v>0.5</v>
      </c>
      <c r="T415" s="10">
        <v>0.5</v>
      </c>
      <c r="U415" s="11"/>
      <c r="V415" s="11"/>
      <c r="X415" s="14"/>
      <c r="Y415" s="14"/>
      <c r="Z415" s="11">
        <v>0</v>
      </c>
      <c r="AA415" s="11">
        <v>0</v>
      </c>
      <c r="AB415" s="11">
        <v>0</v>
      </c>
      <c r="AC415" s="11">
        <v>0</v>
      </c>
      <c r="AD415" s="11">
        <v>0</v>
      </c>
      <c r="AE415" s="11">
        <v>0</v>
      </c>
    </row>
    <row r="416" spans="1:31" s="10" customFormat="1" x14ac:dyDescent="0.15">
      <c r="A416" s="10" t="s">
        <v>391</v>
      </c>
      <c r="B416" s="10">
        <f t="shared" si="20"/>
        <v>55.2</v>
      </c>
      <c r="C416" s="10">
        <v>0.3</v>
      </c>
      <c r="D416" s="10">
        <v>21.5</v>
      </c>
      <c r="E416" s="10">
        <v>10.5</v>
      </c>
      <c r="F416" s="10">
        <v>0</v>
      </c>
      <c r="G416" s="10">
        <v>10.5</v>
      </c>
      <c r="H416" s="10">
        <v>2</v>
      </c>
      <c r="I416" s="10">
        <v>0</v>
      </c>
      <c r="J416" s="10">
        <v>0</v>
      </c>
      <c r="K416" s="10">
        <v>0</v>
      </c>
      <c r="N416" s="11"/>
      <c r="P416" s="11"/>
      <c r="Q416" s="11"/>
      <c r="R416" s="11"/>
      <c r="S416" s="10">
        <v>0</v>
      </c>
      <c r="T416" s="10">
        <v>0</v>
      </c>
      <c r="U416" s="11"/>
      <c r="V416" s="11"/>
      <c r="X416" s="14"/>
      <c r="Y416" s="14"/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</row>
    <row r="417" spans="1:31" s="10" customFormat="1" x14ac:dyDescent="0.15">
      <c r="A417" s="10" t="s">
        <v>391</v>
      </c>
      <c r="B417" s="10">
        <f t="shared" si="20"/>
        <v>54.900000000000006</v>
      </c>
      <c r="C417" s="10">
        <v>0.3</v>
      </c>
      <c r="D417" s="10">
        <v>21.5</v>
      </c>
      <c r="E417" s="10">
        <v>10.5</v>
      </c>
      <c r="F417" s="10">
        <v>0.2</v>
      </c>
      <c r="G417" s="10">
        <v>10.5</v>
      </c>
      <c r="H417" s="10">
        <v>0.2</v>
      </c>
      <c r="I417" s="10">
        <v>0.3</v>
      </c>
      <c r="J417" s="10">
        <v>0.75</v>
      </c>
      <c r="K417" s="10">
        <v>0.25</v>
      </c>
      <c r="N417" s="11"/>
      <c r="P417" s="11"/>
      <c r="Q417" s="11"/>
      <c r="R417" s="11"/>
      <c r="S417" s="10">
        <v>0.3</v>
      </c>
      <c r="T417" s="10">
        <v>0.3</v>
      </c>
      <c r="U417" s="11"/>
      <c r="V417" s="11"/>
      <c r="X417" s="14"/>
      <c r="Y417" s="14"/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</row>
    <row r="418" spans="1:31" s="10" customFormat="1" x14ac:dyDescent="0.15">
      <c r="A418" s="10" t="s">
        <v>392</v>
      </c>
      <c r="B418" s="10">
        <f t="shared" si="20"/>
        <v>62.6</v>
      </c>
      <c r="C418" s="10">
        <v>0</v>
      </c>
      <c r="D418" s="10">
        <v>9</v>
      </c>
      <c r="E418" s="10">
        <v>8</v>
      </c>
      <c r="F418" s="10">
        <v>6</v>
      </c>
      <c r="G418" s="10">
        <v>2</v>
      </c>
      <c r="H418" s="10">
        <v>3.7</v>
      </c>
      <c r="I418" s="10">
        <v>4.2</v>
      </c>
      <c r="J418" s="10">
        <v>0</v>
      </c>
      <c r="K418" s="10">
        <v>0.5</v>
      </c>
      <c r="L418" s="10">
        <v>4</v>
      </c>
      <c r="N418" s="11"/>
      <c r="P418" s="11"/>
      <c r="Q418" s="11"/>
      <c r="R418" s="11"/>
      <c r="U418" s="11"/>
      <c r="V418" s="11"/>
      <c r="X418" s="14"/>
      <c r="Y418" s="14"/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</row>
    <row r="419" spans="1:31" s="10" customFormat="1" x14ac:dyDescent="0.15">
      <c r="A419" s="10" t="s">
        <v>392</v>
      </c>
      <c r="B419" s="10">
        <f t="shared" si="20"/>
        <v>62.6</v>
      </c>
      <c r="C419" s="10">
        <v>0</v>
      </c>
      <c r="D419" s="10">
        <v>9</v>
      </c>
      <c r="E419" s="10">
        <v>8</v>
      </c>
      <c r="F419" s="10">
        <v>6</v>
      </c>
      <c r="G419" s="10">
        <v>2</v>
      </c>
      <c r="H419" s="10">
        <v>3.7</v>
      </c>
      <c r="I419" s="10">
        <v>4.2</v>
      </c>
      <c r="J419" s="10">
        <v>0</v>
      </c>
      <c r="K419" s="10">
        <v>0.5</v>
      </c>
      <c r="L419" s="10">
        <v>4</v>
      </c>
      <c r="N419" s="11"/>
      <c r="P419" s="11"/>
      <c r="Q419" s="11"/>
      <c r="R419" s="11"/>
      <c r="U419" s="11"/>
      <c r="V419" s="11"/>
      <c r="X419" s="14"/>
      <c r="Y419" s="14"/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</row>
    <row r="420" spans="1:31" s="10" customFormat="1" x14ac:dyDescent="0.15">
      <c r="A420" s="10" t="s">
        <v>393</v>
      </c>
      <c r="B420" s="10">
        <f t="shared" ref="B420:B451" si="21">100-SUM(C420:AE420)</f>
        <v>61.599999999999994</v>
      </c>
      <c r="C420" s="10">
        <v>0</v>
      </c>
      <c r="D420" s="10">
        <v>7</v>
      </c>
      <c r="E420" s="10">
        <v>8</v>
      </c>
      <c r="F420" s="10">
        <v>5</v>
      </c>
      <c r="G420" s="10">
        <v>2</v>
      </c>
      <c r="H420" s="10">
        <v>6.2</v>
      </c>
      <c r="I420" s="10">
        <v>0</v>
      </c>
      <c r="J420" s="10">
        <v>0</v>
      </c>
      <c r="K420" s="10">
        <v>0</v>
      </c>
      <c r="L420" s="10">
        <v>7</v>
      </c>
      <c r="M420" s="10">
        <v>0.2</v>
      </c>
      <c r="N420" s="11"/>
      <c r="P420" s="11"/>
      <c r="Q420" s="11"/>
      <c r="R420" s="11">
        <v>3</v>
      </c>
      <c r="U420" s="11"/>
      <c r="V420" s="11"/>
      <c r="X420" s="14"/>
      <c r="Y420" s="14"/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</row>
    <row r="421" spans="1:31" s="10" customFormat="1" x14ac:dyDescent="0.15">
      <c r="A421" s="10" t="s">
        <v>393</v>
      </c>
      <c r="B421" s="10">
        <f t="shared" si="21"/>
        <v>61.599999999999994</v>
      </c>
      <c r="C421" s="10">
        <v>0</v>
      </c>
      <c r="D421" s="10">
        <v>7</v>
      </c>
      <c r="E421" s="10">
        <v>8</v>
      </c>
      <c r="F421" s="10">
        <v>5</v>
      </c>
      <c r="G421" s="10">
        <v>2</v>
      </c>
      <c r="H421" s="10">
        <v>6.2</v>
      </c>
      <c r="I421" s="10">
        <v>0</v>
      </c>
      <c r="J421" s="10">
        <v>0</v>
      </c>
      <c r="K421" s="10">
        <v>0</v>
      </c>
      <c r="L421" s="10">
        <v>7</v>
      </c>
      <c r="M421" s="10">
        <v>0.2</v>
      </c>
      <c r="N421" s="11"/>
      <c r="P421" s="11"/>
      <c r="Q421" s="11"/>
      <c r="R421" s="11">
        <v>3</v>
      </c>
      <c r="U421" s="11"/>
      <c r="V421" s="11"/>
      <c r="X421" s="14"/>
      <c r="Y421" s="14"/>
      <c r="Z421" s="11">
        <v>0</v>
      </c>
      <c r="AA421" s="11">
        <v>0</v>
      </c>
      <c r="AB421" s="11">
        <v>0</v>
      </c>
      <c r="AC421" s="11">
        <v>0</v>
      </c>
      <c r="AD421" s="11">
        <v>0</v>
      </c>
      <c r="AE421" s="11">
        <v>0</v>
      </c>
    </row>
    <row r="422" spans="1:31" s="10" customFormat="1" x14ac:dyDescent="0.15">
      <c r="A422" s="10" t="s">
        <v>394</v>
      </c>
      <c r="B422" s="10">
        <f t="shared" si="21"/>
        <v>63.05</v>
      </c>
      <c r="C422" s="10">
        <v>0</v>
      </c>
      <c r="D422" s="10">
        <v>4.25</v>
      </c>
      <c r="E422" s="10">
        <v>10</v>
      </c>
      <c r="F422" s="10">
        <v>5</v>
      </c>
      <c r="G422" s="10">
        <v>0.5</v>
      </c>
      <c r="H422" s="10">
        <v>5</v>
      </c>
      <c r="I422" s="10">
        <v>0</v>
      </c>
      <c r="J422" s="10">
        <v>0</v>
      </c>
      <c r="K422" s="10">
        <v>0</v>
      </c>
      <c r="L422" s="10">
        <v>7</v>
      </c>
      <c r="M422" s="10">
        <v>0.1</v>
      </c>
      <c r="N422" s="11"/>
      <c r="P422" s="11"/>
      <c r="Q422" s="11"/>
      <c r="R422" s="11">
        <v>5.0999999999999996</v>
      </c>
      <c r="U422" s="11"/>
      <c r="V422" s="11"/>
      <c r="X422" s="14"/>
      <c r="Y422" s="14"/>
      <c r="Z422" s="11">
        <v>0</v>
      </c>
      <c r="AA422" s="11">
        <v>0</v>
      </c>
      <c r="AB422" s="11">
        <v>0</v>
      </c>
      <c r="AC422" s="11">
        <v>0</v>
      </c>
      <c r="AD422" s="11">
        <v>0</v>
      </c>
      <c r="AE422" s="11">
        <v>0</v>
      </c>
    </row>
    <row r="423" spans="1:31" s="10" customFormat="1" x14ac:dyDescent="0.15">
      <c r="A423" s="10" t="s">
        <v>394</v>
      </c>
      <c r="B423" s="10">
        <f t="shared" si="21"/>
        <v>47.9</v>
      </c>
      <c r="C423" s="10">
        <v>0</v>
      </c>
      <c r="D423" s="10">
        <v>6</v>
      </c>
      <c r="E423" s="10">
        <v>15</v>
      </c>
      <c r="F423" s="10">
        <v>6.5</v>
      </c>
      <c r="G423" s="10">
        <v>2</v>
      </c>
      <c r="H423" s="10">
        <v>6.25</v>
      </c>
      <c r="I423" s="10">
        <v>0</v>
      </c>
      <c r="J423" s="10">
        <v>0</v>
      </c>
      <c r="K423" s="10">
        <v>1</v>
      </c>
      <c r="L423" s="10">
        <v>9.25</v>
      </c>
      <c r="M423" s="10">
        <v>0.5</v>
      </c>
      <c r="N423" s="11"/>
      <c r="P423" s="11"/>
      <c r="Q423" s="11"/>
      <c r="R423" s="11">
        <v>5.6</v>
      </c>
      <c r="U423" s="11"/>
      <c r="V423" s="11"/>
      <c r="X423" s="14"/>
      <c r="Y423" s="14"/>
      <c r="Z423" s="11">
        <v>0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</row>
    <row r="424" spans="1:31" s="10" customFormat="1" x14ac:dyDescent="0.15">
      <c r="A424" s="10" t="s">
        <v>395</v>
      </c>
      <c r="B424" s="10">
        <f t="shared" si="21"/>
        <v>58.597000000000001</v>
      </c>
      <c r="C424" s="10">
        <v>0</v>
      </c>
      <c r="D424" s="10">
        <v>18</v>
      </c>
      <c r="E424" s="10">
        <v>10</v>
      </c>
      <c r="F424" s="10">
        <v>0</v>
      </c>
      <c r="G424" s="10">
        <v>9</v>
      </c>
      <c r="H424" s="10">
        <v>1.4</v>
      </c>
      <c r="I424" s="10">
        <v>3</v>
      </c>
      <c r="J424" s="10">
        <v>0</v>
      </c>
      <c r="K424" s="10">
        <v>0</v>
      </c>
      <c r="L424" s="10">
        <v>0</v>
      </c>
      <c r="N424" s="11"/>
      <c r="P424" s="11">
        <v>3.0000000000000001E-3</v>
      </c>
      <c r="Q424" s="11"/>
      <c r="R424" s="11"/>
      <c r="S424" s="10">
        <v>0</v>
      </c>
      <c r="T424" s="10">
        <v>0</v>
      </c>
      <c r="U424" s="11"/>
      <c r="V424" s="11">
        <v>0</v>
      </c>
      <c r="X424" s="14"/>
      <c r="Y424" s="14"/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</row>
    <row r="425" spans="1:31" s="10" customFormat="1" x14ac:dyDescent="0.15">
      <c r="A425" s="10" t="s">
        <v>395</v>
      </c>
      <c r="B425" s="10">
        <f t="shared" si="21"/>
        <v>46.854999999999997</v>
      </c>
      <c r="C425" s="10">
        <v>0.12</v>
      </c>
      <c r="D425" s="10">
        <v>20</v>
      </c>
      <c r="E425" s="10">
        <v>12</v>
      </c>
      <c r="F425" s="10">
        <v>0</v>
      </c>
      <c r="G425" s="10">
        <v>10.5</v>
      </c>
      <c r="H425" s="10">
        <v>1.6</v>
      </c>
      <c r="I425" s="10">
        <v>3.3</v>
      </c>
      <c r="J425" s="10">
        <v>5</v>
      </c>
      <c r="K425" s="10">
        <v>0</v>
      </c>
      <c r="L425" s="10">
        <v>0</v>
      </c>
      <c r="N425" s="11"/>
      <c r="P425" s="11">
        <v>0.01</v>
      </c>
      <c r="Q425" s="11"/>
      <c r="R425" s="11"/>
      <c r="S425" s="10">
        <v>0.5</v>
      </c>
      <c r="T425" s="10">
        <v>0.1</v>
      </c>
      <c r="U425" s="11"/>
      <c r="V425" s="11">
        <v>1.4999999999999999E-2</v>
      </c>
      <c r="X425" s="14"/>
      <c r="Y425" s="14"/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</row>
    <row r="426" spans="1:31" s="10" customFormat="1" x14ac:dyDescent="0.15">
      <c r="A426" s="10" t="s">
        <v>396</v>
      </c>
      <c r="B426" s="10">
        <f t="shared" si="21"/>
        <v>51.424999999999997</v>
      </c>
      <c r="C426" s="10">
        <v>0.02</v>
      </c>
      <c r="D426" s="10">
        <v>13.5</v>
      </c>
      <c r="E426" s="10">
        <v>0</v>
      </c>
      <c r="F426" s="10">
        <v>0</v>
      </c>
      <c r="G426" s="10">
        <v>8.5</v>
      </c>
      <c r="H426" s="10">
        <v>1.1000000000000001</v>
      </c>
      <c r="I426" s="10">
        <v>2.35</v>
      </c>
      <c r="J426" s="10">
        <v>21</v>
      </c>
      <c r="K426" s="10">
        <v>2.1</v>
      </c>
      <c r="N426" s="11"/>
      <c r="P426" s="11">
        <v>5.0000000000000001E-3</v>
      </c>
      <c r="Q426" s="11"/>
      <c r="R426" s="11"/>
      <c r="S426" s="10">
        <v>0</v>
      </c>
      <c r="T426" s="10">
        <v>0</v>
      </c>
      <c r="U426" s="11"/>
      <c r="V426" s="11"/>
      <c r="X426" s="14"/>
      <c r="Y426" s="14"/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</row>
    <row r="427" spans="1:31" s="10" customFormat="1" x14ac:dyDescent="0.15">
      <c r="A427" s="10" t="s">
        <v>396</v>
      </c>
      <c r="B427" s="10">
        <f t="shared" si="21"/>
        <v>42.875</v>
      </c>
      <c r="C427" s="10">
        <v>0.08</v>
      </c>
      <c r="D427" s="10">
        <v>16.5</v>
      </c>
      <c r="E427" s="10">
        <v>0</v>
      </c>
      <c r="F427" s="10">
        <v>0</v>
      </c>
      <c r="G427" s="10">
        <v>9.5</v>
      </c>
      <c r="H427" s="10">
        <v>1.4</v>
      </c>
      <c r="I427" s="10">
        <v>2.63</v>
      </c>
      <c r="J427" s="10">
        <v>24</v>
      </c>
      <c r="K427" s="10">
        <v>2.5</v>
      </c>
      <c r="N427" s="11"/>
      <c r="P427" s="11">
        <v>1.4999999999999999E-2</v>
      </c>
      <c r="Q427" s="11"/>
      <c r="R427" s="11"/>
      <c r="S427" s="10">
        <v>0.25</v>
      </c>
      <c r="T427" s="10">
        <v>0.25</v>
      </c>
      <c r="U427" s="11"/>
      <c r="V427" s="11"/>
      <c r="X427" s="14"/>
      <c r="Y427" s="14"/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</row>
    <row r="428" spans="1:31" s="10" customFormat="1" x14ac:dyDescent="0.15">
      <c r="A428" s="10" t="s">
        <v>397</v>
      </c>
      <c r="B428" s="10">
        <f t="shared" si="21"/>
        <v>55.625</v>
      </c>
      <c r="C428" s="10">
        <v>0.06</v>
      </c>
      <c r="D428" s="10">
        <v>14</v>
      </c>
      <c r="E428" s="10">
        <v>15</v>
      </c>
      <c r="F428" s="10">
        <v>3</v>
      </c>
      <c r="G428" s="10">
        <v>6</v>
      </c>
      <c r="H428" s="10">
        <v>3.8</v>
      </c>
      <c r="I428" s="10">
        <v>2.5</v>
      </c>
      <c r="J428" s="10">
        <v>0</v>
      </c>
      <c r="N428" s="11"/>
      <c r="P428" s="11">
        <v>1.4999999999999999E-2</v>
      </c>
      <c r="Q428" s="11"/>
      <c r="R428" s="11"/>
      <c r="U428" s="11"/>
      <c r="V428" s="11"/>
      <c r="X428" s="14"/>
      <c r="Y428" s="14"/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</row>
    <row r="429" spans="1:31" s="10" customFormat="1" x14ac:dyDescent="0.15">
      <c r="A429" s="10" t="s">
        <v>397</v>
      </c>
      <c r="B429" s="10">
        <f t="shared" si="21"/>
        <v>55.625</v>
      </c>
      <c r="C429" s="10">
        <v>0.06</v>
      </c>
      <c r="D429" s="10">
        <v>14</v>
      </c>
      <c r="E429" s="10">
        <v>15</v>
      </c>
      <c r="F429" s="10">
        <v>3</v>
      </c>
      <c r="G429" s="10">
        <v>6</v>
      </c>
      <c r="H429" s="10">
        <v>3.8</v>
      </c>
      <c r="I429" s="10">
        <v>2.5</v>
      </c>
      <c r="J429" s="10">
        <v>0</v>
      </c>
      <c r="N429" s="11"/>
      <c r="P429" s="11">
        <v>1.4999999999999999E-2</v>
      </c>
      <c r="Q429" s="11"/>
      <c r="R429" s="11"/>
      <c r="U429" s="11"/>
      <c r="V429" s="11"/>
      <c r="X429" s="14"/>
      <c r="Y429" s="14"/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</row>
    <row r="430" spans="1:31" s="10" customFormat="1" x14ac:dyDescent="0.15">
      <c r="A430" s="10" t="s">
        <v>398</v>
      </c>
      <c r="B430" s="10">
        <f t="shared" si="21"/>
        <v>60.988</v>
      </c>
      <c r="C430" s="10">
        <v>0.1</v>
      </c>
      <c r="D430" s="10">
        <v>14</v>
      </c>
      <c r="E430" s="10">
        <v>14</v>
      </c>
      <c r="F430" s="10">
        <v>0</v>
      </c>
      <c r="G430" s="10">
        <v>3.9</v>
      </c>
      <c r="H430" s="10">
        <v>4</v>
      </c>
      <c r="I430" s="10">
        <v>3</v>
      </c>
      <c r="J430" s="10">
        <v>0</v>
      </c>
      <c r="N430" s="11"/>
      <c r="P430" s="11">
        <v>1.2E-2</v>
      </c>
      <c r="Q430" s="11">
        <v>0</v>
      </c>
      <c r="R430" s="11"/>
      <c r="S430" s="10">
        <v>0</v>
      </c>
      <c r="T430" s="10">
        <v>0</v>
      </c>
      <c r="U430" s="11"/>
      <c r="V430" s="11">
        <v>0</v>
      </c>
      <c r="W430" s="10">
        <v>0</v>
      </c>
      <c r="X430" s="14"/>
      <c r="Y430" s="14"/>
      <c r="Z430" s="11">
        <v>0</v>
      </c>
      <c r="AA430" s="11">
        <v>0</v>
      </c>
      <c r="AB430" s="11">
        <v>0</v>
      </c>
      <c r="AC430" s="11">
        <v>0</v>
      </c>
      <c r="AD430" s="11">
        <v>0</v>
      </c>
      <c r="AE430" s="11">
        <v>0</v>
      </c>
    </row>
    <row r="431" spans="1:31" s="10" customFormat="1" x14ac:dyDescent="0.15">
      <c r="A431" s="10" t="s">
        <v>398</v>
      </c>
      <c r="B431" s="10">
        <f t="shared" si="21"/>
        <v>54.774999999999991</v>
      </c>
      <c r="C431" s="10">
        <v>0.15</v>
      </c>
      <c r="D431" s="10">
        <v>15.25</v>
      </c>
      <c r="E431" s="10">
        <v>16</v>
      </c>
      <c r="F431" s="10">
        <v>0</v>
      </c>
      <c r="G431" s="10">
        <v>4.5</v>
      </c>
      <c r="H431" s="10">
        <v>4.5999999999999996</v>
      </c>
      <c r="I431" s="10">
        <v>3.7</v>
      </c>
      <c r="J431" s="10">
        <v>0.5</v>
      </c>
      <c r="N431" s="11"/>
      <c r="P431" s="11">
        <v>0.02</v>
      </c>
      <c r="Q431" s="11">
        <v>0.04</v>
      </c>
      <c r="R431" s="11"/>
      <c r="S431" s="10">
        <v>0.2</v>
      </c>
      <c r="T431" s="10">
        <v>0.15</v>
      </c>
      <c r="U431" s="11"/>
      <c r="V431" s="11">
        <v>1.4999999999999999E-2</v>
      </c>
      <c r="W431" s="10">
        <v>0.1</v>
      </c>
      <c r="X431" s="14"/>
      <c r="Y431" s="14"/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</row>
    <row r="432" spans="1:31" s="10" customFormat="1" x14ac:dyDescent="0.15">
      <c r="A432" s="10" t="s">
        <v>399</v>
      </c>
      <c r="B432" s="10">
        <f t="shared" si="21"/>
        <v>60.284999999999997</v>
      </c>
      <c r="C432" s="10">
        <v>0.17</v>
      </c>
      <c r="D432" s="10">
        <v>14</v>
      </c>
      <c r="E432" s="10">
        <v>9.5</v>
      </c>
      <c r="F432" s="10">
        <v>4</v>
      </c>
      <c r="G432" s="10">
        <v>4</v>
      </c>
      <c r="H432" s="10">
        <v>3</v>
      </c>
      <c r="I432" s="10">
        <v>5</v>
      </c>
      <c r="N432" s="11"/>
      <c r="P432" s="11">
        <v>1.4999999999999999E-2</v>
      </c>
      <c r="Q432" s="11">
        <v>0.03</v>
      </c>
      <c r="R432" s="11"/>
      <c r="U432" s="11"/>
      <c r="V432" s="11"/>
      <c r="X432" s="14"/>
      <c r="Y432" s="14"/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</row>
    <row r="433" spans="1:31" s="10" customFormat="1" x14ac:dyDescent="0.15">
      <c r="A433" s="10" t="s">
        <v>399</v>
      </c>
      <c r="B433" s="10">
        <f t="shared" si="21"/>
        <v>60.284999999999997</v>
      </c>
      <c r="C433" s="10">
        <v>0.17</v>
      </c>
      <c r="D433" s="10">
        <v>14</v>
      </c>
      <c r="E433" s="10">
        <v>9.5</v>
      </c>
      <c r="F433" s="10">
        <v>4</v>
      </c>
      <c r="G433" s="10">
        <v>4</v>
      </c>
      <c r="H433" s="10">
        <v>3</v>
      </c>
      <c r="I433" s="10">
        <v>5</v>
      </c>
      <c r="N433" s="11"/>
      <c r="P433" s="11">
        <v>1.4999999999999999E-2</v>
      </c>
      <c r="Q433" s="11">
        <v>0.03</v>
      </c>
      <c r="R433" s="11"/>
      <c r="U433" s="11"/>
      <c r="V433" s="11"/>
      <c r="X433" s="14"/>
      <c r="Y433" s="14"/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</row>
    <row r="434" spans="1:31" s="10" customFormat="1" x14ac:dyDescent="0.15">
      <c r="A434" s="10" t="s">
        <v>400</v>
      </c>
      <c r="B434" s="10">
        <f t="shared" si="21"/>
        <v>58.284999999999997</v>
      </c>
      <c r="C434" s="10">
        <v>0.27</v>
      </c>
      <c r="D434" s="10">
        <v>9.3000000000000007</v>
      </c>
      <c r="E434" s="10">
        <v>15</v>
      </c>
      <c r="F434" s="10">
        <v>5.35</v>
      </c>
      <c r="G434" s="10">
        <v>3.25</v>
      </c>
      <c r="H434" s="10">
        <v>5.25</v>
      </c>
      <c r="I434" s="10">
        <v>3.25</v>
      </c>
      <c r="N434" s="11"/>
      <c r="P434" s="11">
        <v>1.4999999999999999E-2</v>
      </c>
      <c r="Q434" s="11">
        <v>0.03</v>
      </c>
      <c r="R434" s="11"/>
      <c r="U434" s="11"/>
      <c r="V434" s="11"/>
      <c r="X434" s="14"/>
      <c r="Y434" s="14"/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</row>
    <row r="435" spans="1:31" s="10" customFormat="1" x14ac:dyDescent="0.15">
      <c r="A435" s="10" t="s">
        <v>400</v>
      </c>
      <c r="B435" s="10">
        <f t="shared" si="21"/>
        <v>58.284999999999997</v>
      </c>
      <c r="C435" s="10">
        <v>0.27</v>
      </c>
      <c r="D435" s="10">
        <v>9.3000000000000007</v>
      </c>
      <c r="E435" s="10">
        <v>15</v>
      </c>
      <c r="F435" s="10">
        <v>5.35</v>
      </c>
      <c r="G435" s="10">
        <v>3.25</v>
      </c>
      <c r="H435" s="10">
        <v>5.25</v>
      </c>
      <c r="I435" s="10">
        <v>3.25</v>
      </c>
      <c r="N435" s="11"/>
      <c r="P435" s="11">
        <v>1.4999999999999999E-2</v>
      </c>
      <c r="Q435" s="11">
        <v>0.03</v>
      </c>
      <c r="R435" s="11"/>
      <c r="U435" s="11"/>
      <c r="V435" s="11"/>
      <c r="X435" s="14"/>
      <c r="Y435" s="14"/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</row>
    <row r="436" spans="1:31" s="10" customFormat="1" x14ac:dyDescent="0.15">
      <c r="A436" s="10" t="s">
        <v>401</v>
      </c>
      <c r="B436" s="10">
        <f t="shared" si="21"/>
        <v>56.499999999999993</v>
      </c>
      <c r="C436" s="10">
        <v>0</v>
      </c>
      <c r="D436" s="10">
        <v>16</v>
      </c>
      <c r="E436" s="10">
        <v>13</v>
      </c>
      <c r="F436" s="10">
        <v>4</v>
      </c>
      <c r="G436" s="10">
        <v>4</v>
      </c>
      <c r="H436" s="10">
        <v>2.1</v>
      </c>
      <c r="I436" s="10">
        <v>3.7</v>
      </c>
      <c r="K436" s="10">
        <v>0.7</v>
      </c>
      <c r="N436" s="11"/>
      <c r="P436" s="11"/>
      <c r="Q436" s="11"/>
      <c r="R436" s="11"/>
      <c r="U436" s="11"/>
      <c r="V436" s="11"/>
      <c r="X436" s="14"/>
      <c r="Y436" s="14"/>
      <c r="Z436" s="11">
        <v>0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</row>
    <row r="437" spans="1:31" s="10" customFormat="1" x14ac:dyDescent="0.15">
      <c r="A437" s="10" t="s">
        <v>402</v>
      </c>
      <c r="B437" s="10">
        <f t="shared" si="21"/>
        <v>56.499999999999993</v>
      </c>
      <c r="C437" s="10">
        <v>0</v>
      </c>
      <c r="D437" s="10">
        <v>16</v>
      </c>
      <c r="E437" s="10">
        <v>13</v>
      </c>
      <c r="F437" s="10">
        <v>4</v>
      </c>
      <c r="G437" s="10">
        <v>4</v>
      </c>
      <c r="H437" s="10">
        <v>2.1</v>
      </c>
      <c r="I437" s="10">
        <v>3.7</v>
      </c>
      <c r="K437" s="10">
        <v>0.7</v>
      </c>
      <c r="N437" s="11"/>
      <c r="P437" s="11"/>
      <c r="Q437" s="11"/>
      <c r="R437" s="11"/>
      <c r="U437" s="11"/>
      <c r="V437" s="11"/>
      <c r="X437" s="14"/>
      <c r="Y437" s="14"/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</row>
    <row r="438" spans="1:31" s="10" customFormat="1" x14ac:dyDescent="0.15">
      <c r="A438" s="10" t="s">
        <v>403</v>
      </c>
      <c r="B438" s="10">
        <f t="shared" si="21"/>
        <v>56.454999999999991</v>
      </c>
      <c r="C438" s="10">
        <v>0.03</v>
      </c>
      <c r="D438" s="10">
        <v>16</v>
      </c>
      <c r="E438" s="10">
        <v>13</v>
      </c>
      <c r="F438" s="10">
        <v>4</v>
      </c>
      <c r="G438" s="10">
        <v>4</v>
      </c>
      <c r="H438" s="10">
        <v>2.1</v>
      </c>
      <c r="I438" s="10">
        <v>3.7</v>
      </c>
      <c r="K438" s="10">
        <v>0.7</v>
      </c>
      <c r="N438" s="11"/>
      <c r="P438" s="11">
        <v>1.4999999999999999E-2</v>
      </c>
      <c r="Q438" s="11">
        <v>0</v>
      </c>
      <c r="R438" s="11"/>
      <c r="U438" s="11"/>
      <c r="V438" s="11"/>
      <c r="X438" s="14"/>
      <c r="Y438" s="14"/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</row>
    <row r="439" spans="1:31" s="10" customFormat="1" x14ac:dyDescent="0.15">
      <c r="A439" s="10" t="s">
        <v>403</v>
      </c>
      <c r="B439" s="10">
        <f t="shared" si="21"/>
        <v>56.404999999999994</v>
      </c>
      <c r="C439" s="10">
        <v>0.03</v>
      </c>
      <c r="D439" s="10">
        <v>16</v>
      </c>
      <c r="E439" s="10">
        <v>13</v>
      </c>
      <c r="F439" s="10">
        <v>4</v>
      </c>
      <c r="G439" s="10">
        <v>4</v>
      </c>
      <c r="H439" s="10">
        <v>2.1</v>
      </c>
      <c r="I439" s="10">
        <v>3.7</v>
      </c>
      <c r="K439" s="10">
        <v>0.7</v>
      </c>
      <c r="N439" s="11"/>
      <c r="P439" s="11">
        <v>1.4999999999999999E-2</v>
      </c>
      <c r="Q439" s="11">
        <v>0.05</v>
      </c>
      <c r="R439" s="11"/>
      <c r="U439" s="11"/>
      <c r="V439" s="11"/>
      <c r="X439" s="14"/>
      <c r="Y439" s="14"/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</row>
    <row r="440" spans="1:31" s="10" customFormat="1" x14ac:dyDescent="0.15">
      <c r="A440" s="10" t="s">
        <v>404</v>
      </c>
      <c r="B440" s="10">
        <f t="shared" si="21"/>
        <v>63.910000000000004</v>
      </c>
      <c r="C440" s="10">
        <v>0.15</v>
      </c>
      <c r="D440" s="10">
        <v>9</v>
      </c>
      <c r="E440" s="10">
        <v>14</v>
      </c>
      <c r="F440" s="10">
        <v>0</v>
      </c>
      <c r="G440" s="10">
        <v>2.7</v>
      </c>
      <c r="H440" s="10">
        <v>5.3</v>
      </c>
      <c r="I440" s="10">
        <v>4</v>
      </c>
      <c r="J440" s="10">
        <v>0</v>
      </c>
      <c r="N440" s="11"/>
      <c r="O440" s="10">
        <v>0.9</v>
      </c>
      <c r="P440" s="11">
        <v>0.01</v>
      </c>
      <c r="Q440" s="11">
        <v>0.03</v>
      </c>
      <c r="R440" s="11"/>
      <c r="U440" s="11"/>
      <c r="V440" s="11"/>
      <c r="X440" s="14"/>
      <c r="Y440" s="14"/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</row>
    <row r="441" spans="1:31" s="10" customFormat="1" x14ac:dyDescent="0.15">
      <c r="A441" s="10" t="s">
        <v>404</v>
      </c>
      <c r="B441" s="10">
        <f t="shared" si="21"/>
        <v>57.189999999999991</v>
      </c>
      <c r="C441" s="10">
        <v>0.2</v>
      </c>
      <c r="D441" s="10">
        <v>11</v>
      </c>
      <c r="E441" s="10">
        <v>16</v>
      </c>
      <c r="F441" s="10">
        <v>0</v>
      </c>
      <c r="G441" s="10">
        <v>3.3</v>
      </c>
      <c r="H441" s="10">
        <v>5.7</v>
      </c>
      <c r="I441" s="10">
        <v>4.4000000000000004</v>
      </c>
      <c r="J441" s="10">
        <v>1</v>
      </c>
      <c r="N441" s="11"/>
      <c r="O441" s="10">
        <v>1.1000000000000001</v>
      </c>
      <c r="P441" s="11">
        <v>0.02</v>
      </c>
      <c r="Q441" s="11">
        <v>0.09</v>
      </c>
      <c r="R441" s="11"/>
      <c r="U441" s="11"/>
      <c r="V441" s="11"/>
      <c r="X441" s="14"/>
      <c r="Y441" s="14"/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</row>
    <row r="442" spans="1:31" s="10" customFormat="1" x14ac:dyDescent="0.15">
      <c r="A442" s="10" t="s">
        <v>405</v>
      </c>
      <c r="B442" s="10">
        <f t="shared" si="21"/>
        <v>61.140000000000008</v>
      </c>
      <c r="C442" s="10">
        <v>0.11</v>
      </c>
      <c r="D442" s="10">
        <v>8.6999999999999993</v>
      </c>
      <c r="E442" s="10">
        <v>10.1</v>
      </c>
      <c r="F442" s="10">
        <v>7.1</v>
      </c>
      <c r="G442" s="10">
        <v>1.7</v>
      </c>
      <c r="H442" s="10">
        <v>4.9000000000000004</v>
      </c>
      <c r="I442" s="10">
        <v>2.4</v>
      </c>
      <c r="M442" s="10">
        <v>3.8</v>
      </c>
      <c r="N442" s="11"/>
      <c r="P442" s="11"/>
      <c r="Q442" s="11">
        <v>0.05</v>
      </c>
      <c r="R442" s="11"/>
      <c r="U442" s="11"/>
      <c r="V442" s="11"/>
      <c r="X442" s="14"/>
      <c r="Y442" s="14"/>
      <c r="Z442" s="11">
        <v>0</v>
      </c>
      <c r="AA442" s="11">
        <v>0</v>
      </c>
      <c r="AB442" s="11">
        <v>0</v>
      </c>
      <c r="AC442" s="11">
        <v>0</v>
      </c>
      <c r="AD442" s="11">
        <v>0</v>
      </c>
      <c r="AE442" s="11">
        <v>0</v>
      </c>
    </row>
    <row r="443" spans="1:31" s="10" customFormat="1" x14ac:dyDescent="0.15">
      <c r="A443" s="10" t="s">
        <v>405</v>
      </c>
      <c r="B443" s="10">
        <f t="shared" si="21"/>
        <v>61.140000000000008</v>
      </c>
      <c r="C443" s="10">
        <v>0.11</v>
      </c>
      <c r="D443" s="10">
        <v>8.6999999999999993</v>
      </c>
      <c r="E443" s="10">
        <v>10.1</v>
      </c>
      <c r="F443" s="10">
        <v>7.1</v>
      </c>
      <c r="G443" s="10">
        <v>1.7</v>
      </c>
      <c r="H443" s="10">
        <v>4.9000000000000004</v>
      </c>
      <c r="I443" s="10">
        <v>2.4</v>
      </c>
      <c r="M443" s="10">
        <v>3.8</v>
      </c>
      <c r="N443" s="11"/>
      <c r="P443" s="11"/>
      <c r="Q443" s="11">
        <v>0.05</v>
      </c>
      <c r="R443" s="11"/>
      <c r="U443" s="11"/>
      <c r="V443" s="11"/>
      <c r="X443" s="14"/>
      <c r="Y443" s="14"/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0</v>
      </c>
    </row>
    <row r="444" spans="1:31" s="10" customFormat="1" x14ac:dyDescent="0.15">
      <c r="A444" s="10" t="s">
        <v>406</v>
      </c>
      <c r="B444" s="10">
        <f t="shared" si="21"/>
        <v>59.344999999999999</v>
      </c>
      <c r="C444" s="10">
        <v>0.12</v>
      </c>
      <c r="D444" s="10">
        <v>6.8</v>
      </c>
      <c r="E444" s="10">
        <v>12</v>
      </c>
      <c r="F444" s="10">
        <v>4.9000000000000004</v>
      </c>
      <c r="G444" s="10">
        <v>1.5</v>
      </c>
      <c r="H444" s="10">
        <v>6.15</v>
      </c>
      <c r="M444" s="10">
        <v>6.35</v>
      </c>
      <c r="N444" s="11"/>
      <c r="P444" s="11">
        <v>1.4999999999999999E-2</v>
      </c>
      <c r="Q444" s="11">
        <v>0.02</v>
      </c>
      <c r="R444" s="11">
        <v>2.8</v>
      </c>
      <c r="U444" s="11"/>
      <c r="V444" s="11"/>
      <c r="X444" s="14"/>
      <c r="Y444" s="14"/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</row>
    <row r="445" spans="1:31" s="10" customFormat="1" x14ac:dyDescent="0.15">
      <c r="A445" s="10" t="s">
        <v>406</v>
      </c>
      <c r="B445" s="10">
        <f t="shared" si="21"/>
        <v>59.344999999999999</v>
      </c>
      <c r="C445" s="10">
        <v>0.12</v>
      </c>
      <c r="D445" s="10">
        <v>6.8</v>
      </c>
      <c r="E445" s="10">
        <v>12</v>
      </c>
      <c r="F445" s="10">
        <v>4.9000000000000004</v>
      </c>
      <c r="G445" s="10">
        <v>1.5</v>
      </c>
      <c r="H445" s="10">
        <v>6.15</v>
      </c>
      <c r="M445" s="10">
        <v>6.35</v>
      </c>
      <c r="N445" s="11"/>
      <c r="P445" s="11">
        <v>1.4999999999999999E-2</v>
      </c>
      <c r="Q445" s="11">
        <v>0.02</v>
      </c>
      <c r="R445" s="11">
        <v>2.8</v>
      </c>
      <c r="U445" s="11"/>
      <c r="V445" s="11"/>
      <c r="X445" s="14"/>
      <c r="Y445" s="14"/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</row>
    <row r="446" spans="1:31" s="10" customFormat="1" x14ac:dyDescent="0.15">
      <c r="A446" s="10" t="s">
        <v>407</v>
      </c>
      <c r="B446" s="10">
        <f t="shared" si="21"/>
        <v>57.475000000000001</v>
      </c>
      <c r="C446" s="10">
        <v>1.4999999999999999E-2</v>
      </c>
      <c r="D446" s="10">
        <v>18</v>
      </c>
      <c r="E446" s="10">
        <v>12</v>
      </c>
      <c r="F446" s="10">
        <v>0</v>
      </c>
      <c r="G446" s="10">
        <v>3</v>
      </c>
      <c r="H446" s="10">
        <v>0.5</v>
      </c>
      <c r="I446" s="10">
        <v>1</v>
      </c>
      <c r="K446" s="10">
        <v>5</v>
      </c>
      <c r="M446" s="10">
        <v>3</v>
      </c>
      <c r="N446" s="11"/>
      <c r="P446" s="11">
        <v>0.01</v>
      </c>
      <c r="Q446" s="11"/>
      <c r="R446" s="11"/>
      <c r="U446" s="11"/>
      <c r="V446" s="11"/>
      <c r="X446" s="14"/>
      <c r="Y446" s="14"/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</row>
    <row r="447" spans="1:31" s="10" customFormat="1" x14ac:dyDescent="0.15">
      <c r="A447" s="10" t="s">
        <v>407</v>
      </c>
      <c r="B447" s="10">
        <f t="shared" si="21"/>
        <v>57.475000000000001</v>
      </c>
      <c r="C447" s="10">
        <v>1.4999999999999999E-2</v>
      </c>
      <c r="D447" s="10">
        <v>18</v>
      </c>
      <c r="E447" s="10">
        <v>12</v>
      </c>
      <c r="F447" s="10">
        <v>0</v>
      </c>
      <c r="G447" s="10">
        <v>3</v>
      </c>
      <c r="H447" s="10">
        <v>0.5</v>
      </c>
      <c r="I447" s="10">
        <v>1</v>
      </c>
      <c r="K447" s="10">
        <v>5</v>
      </c>
      <c r="M447" s="10">
        <v>3</v>
      </c>
      <c r="N447" s="11"/>
      <c r="P447" s="11">
        <v>0.01</v>
      </c>
      <c r="Q447" s="11"/>
      <c r="R447" s="11"/>
      <c r="U447" s="11"/>
      <c r="V447" s="11"/>
      <c r="X447" s="14"/>
      <c r="Y447" s="14"/>
      <c r="Z447" s="11">
        <v>0</v>
      </c>
      <c r="AA447" s="11">
        <v>0</v>
      </c>
      <c r="AB447" s="11">
        <v>0</v>
      </c>
      <c r="AC447" s="11">
        <v>0</v>
      </c>
      <c r="AD447" s="11">
        <v>0</v>
      </c>
      <c r="AE447" s="11">
        <v>0</v>
      </c>
    </row>
    <row r="448" spans="1:31" s="10" customFormat="1" x14ac:dyDescent="0.15">
      <c r="A448" s="10" t="s">
        <v>408</v>
      </c>
      <c r="B448" s="10">
        <f t="shared" si="21"/>
        <v>59.871999999999993</v>
      </c>
      <c r="C448" s="10">
        <v>0.06</v>
      </c>
      <c r="D448" s="10">
        <v>17.5</v>
      </c>
      <c r="E448" s="10">
        <v>14</v>
      </c>
      <c r="G448" s="10">
        <v>4</v>
      </c>
      <c r="H448" s="10">
        <v>1.5</v>
      </c>
      <c r="I448" s="10">
        <v>2.5</v>
      </c>
      <c r="K448" s="10">
        <v>0.5</v>
      </c>
      <c r="N448" s="11"/>
      <c r="P448" s="11">
        <v>8.0000000000000002E-3</v>
      </c>
      <c r="Q448" s="11">
        <v>0.06</v>
      </c>
      <c r="R448" s="11"/>
      <c r="U448" s="11"/>
      <c r="V448" s="11"/>
      <c r="X448" s="14"/>
      <c r="Y448" s="14"/>
      <c r="Z448" s="11">
        <v>0</v>
      </c>
      <c r="AA448" s="11">
        <v>0</v>
      </c>
      <c r="AB448" s="11">
        <v>0</v>
      </c>
      <c r="AC448" s="11">
        <v>0</v>
      </c>
      <c r="AD448" s="11">
        <v>0</v>
      </c>
      <c r="AE448" s="11">
        <v>0</v>
      </c>
    </row>
    <row r="449" spans="1:31" s="10" customFormat="1" x14ac:dyDescent="0.15">
      <c r="A449" s="10" t="s">
        <v>408</v>
      </c>
      <c r="B449" s="10">
        <f t="shared" si="21"/>
        <v>59.871999999999993</v>
      </c>
      <c r="C449" s="10">
        <v>0.06</v>
      </c>
      <c r="D449" s="10">
        <v>17.5</v>
      </c>
      <c r="E449" s="10">
        <v>14</v>
      </c>
      <c r="G449" s="10">
        <v>4</v>
      </c>
      <c r="H449" s="10">
        <v>1.5</v>
      </c>
      <c r="I449" s="10">
        <v>2.5</v>
      </c>
      <c r="K449" s="10">
        <v>0.5</v>
      </c>
      <c r="N449" s="11"/>
      <c r="P449" s="11">
        <v>8.0000000000000002E-3</v>
      </c>
      <c r="Q449" s="11">
        <v>0.06</v>
      </c>
      <c r="R449" s="11"/>
      <c r="U449" s="11"/>
      <c r="V449" s="11"/>
      <c r="X449" s="14"/>
      <c r="Y449" s="14"/>
      <c r="Z449" s="11">
        <v>0</v>
      </c>
      <c r="AA449" s="11">
        <v>0</v>
      </c>
      <c r="AB449" s="11">
        <v>0</v>
      </c>
      <c r="AC449" s="11">
        <v>0</v>
      </c>
      <c r="AD449" s="11">
        <v>0</v>
      </c>
      <c r="AE449" s="11">
        <v>0</v>
      </c>
    </row>
    <row r="450" spans="1:31" s="10" customFormat="1" x14ac:dyDescent="0.15">
      <c r="A450" s="10" t="s">
        <v>409</v>
      </c>
      <c r="B450" s="10">
        <f t="shared" si="21"/>
        <v>63.978999999999999</v>
      </c>
      <c r="C450" s="10">
        <v>0</v>
      </c>
      <c r="D450" s="10">
        <v>15</v>
      </c>
      <c r="E450" s="10">
        <v>13</v>
      </c>
      <c r="G450" s="10">
        <v>3</v>
      </c>
      <c r="H450" s="10">
        <v>2.5</v>
      </c>
      <c r="I450" s="10">
        <v>2.5</v>
      </c>
      <c r="J450" s="10">
        <v>0</v>
      </c>
      <c r="N450" s="11"/>
      <c r="P450" s="11">
        <v>1E-3</v>
      </c>
      <c r="Q450" s="11">
        <v>0.02</v>
      </c>
      <c r="R450" s="11"/>
      <c r="S450" s="10">
        <v>0</v>
      </c>
      <c r="T450" s="10">
        <v>0</v>
      </c>
      <c r="U450" s="11"/>
      <c r="V450" s="11">
        <v>0</v>
      </c>
      <c r="W450" s="10">
        <v>0</v>
      </c>
      <c r="X450" s="14"/>
      <c r="Y450" s="14"/>
      <c r="Z450" s="11">
        <v>0</v>
      </c>
      <c r="AA450" s="11">
        <v>0</v>
      </c>
      <c r="AB450" s="11">
        <v>0</v>
      </c>
      <c r="AC450" s="11">
        <v>0</v>
      </c>
      <c r="AD450" s="11">
        <v>0</v>
      </c>
      <c r="AE450" s="11">
        <v>0</v>
      </c>
    </row>
    <row r="451" spans="1:31" s="10" customFormat="1" x14ac:dyDescent="0.15">
      <c r="A451" s="10" t="s">
        <v>409</v>
      </c>
      <c r="B451" s="10">
        <f t="shared" si="21"/>
        <v>42.525000000000006</v>
      </c>
      <c r="C451" s="10">
        <v>0.15</v>
      </c>
      <c r="D451" s="10">
        <v>20</v>
      </c>
      <c r="E451" s="10">
        <v>20</v>
      </c>
      <c r="G451" s="10">
        <v>5</v>
      </c>
      <c r="H451" s="10">
        <v>3.25</v>
      </c>
      <c r="I451" s="10">
        <v>3.25</v>
      </c>
      <c r="J451" s="10">
        <v>4</v>
      </c>
      <c r="N451" s="11"/>
      <c r="P451" s="11">
        <v>0.01</v>
      </c>
      <c r="Q451" s="11">
        <v>0.15</v>
      </c>
      <c r="R451" s="11"/>
      <c r="S451" s="10">
        <v>0.75</v>
      </c>
      <c r="T451" s="10">
        <v>0.75</v>
      </c>
      <c r="U451" s="11"/>
      <c r="V451" s="11">
        <v>1.4999999999999999E-2</v>
      </c>
      <c r="W451" s="10">
        <v>0.15</v>
      </c>
      <c r="X451" s="14"/>
      <c r="Y451" s="14"/>
      <c r="Z451" s="11">
        <v>0</v>
      </c>
      <c r="AA451" s="11">
        <v>0</v>
      </c>
      <c r="AB451" s="11">
        <v>0</v>
      </c>
      <c r="AC451" s="11">
        <v>0</v>
      </c>
      <c r="AD451" s="11">
        <v>0</v>
      </c>
      <c r="AE451" s="11">
        <v>0</v>
      </c>
    </row>
    <row r="452" spans="1:31" s="10" customFormat="1" x14ac:dyDescent="0.15">
      <c r="A452" s="10" t="s">
        <v>410</v>
      </c>
      <c r="B452" s="10">
        <f t="shared" ref="B452:B473" si="22">100-SUM(C452:AE452)</f>
        <v>59.756000000000007</v>
      </c>
      <c r="C452" s="10">
        <v>0.04</v>
      </c>
      <c r="D452" s="10">
        <v>18</v>
      </c>
      <c r="E452" s="10">
        <v>11</v>
      </c>
      <c r="F452" s="10">
        <v>0.9</v>
      </c>
      <c r="G452" s="10">
        <v>5.5</v>
      </c>
      <c r="H452" s="10">
        <v>1.9</v>
      </c>
      <c r="I452" s="10">
        <v>2.9</v>
      </c>
      <c r="N452" s="11"/>
      <c r="P452" s="11">
        <v>4.0000000000000001E-3</v>
      </c>
      <c r="Q452" s="11"/>
      <c r="R452" s="11"/>
      <c r="U452" s="11"/>
      <c r="V452" s="11"/>
      <c r="X452" s="14"/>
      <c r="Y452" s="14"/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</row>
    <row r="453" spans="1:31" s="10" customFormat="1" x14ac:dyDescent="0.15">
      <c r="A453" s="10" t="s">
        <v>410</v>
      </c>
      <c r="B453" s="10">
        <f t="shared" si="22"/>
        <v>53.841999999999992</v>
      </c>
      <c r="C453" s="10">
        <v>0.05</v>
      </c>
      <c r="D453" s="10">
        <v>20</v>
      </c>
      <c r="E453" s="10">
        <v>13</v>
      </c>
      <c r="F453" s="10">
        <v>1.2</v>
      </c>
      <c r="G453" s="10">
        <v>6.5</v>
      </c>
      <c r="H453" s="10">
        <v>2.2000000000000002</v>
      </c>
      <c r="I453" s="10">
        <v>3.2</v>
      </c>
      <c r="N453" s="11"/>
      <c r="P453" s="11">
        <v>8.0000000000000002E-3</v>
      </c>
      <c r="Q453" s="11"/>
      <c r="R453" s="11"/>
      <c r="U453" s="11"/>
      <c r="V453" s="11"/>
      <c r="X453" s="14"/>
      <c r="Y453" s="14"/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</row>
    <row r="454" spans="1:31" s="10" customFormat="1" x14ac:dyDescent="0.15">
      <c r="A454" s="10" t="s">
        <v>411</v>
      </c>
      <c r="B454" s="10">
        <f t="shared" si="22"/>
        <v>62.7</v>
      </c>
      <c r="C454" s="10">
        <v>0</v>
      </c>
      <c r="D454" s="10">
        <v>15</v>
      </c>
      <c r="E454" s="10">
        <v>13</v>
      </c>
      <c r="G454" s="10">
        <v>3</v>
      </c>
      <c r="H454" s="10">
        <v>3.8</v>
      </c>
      <c r="I454" s="10">
        <v>2.5</v>
      </c>
      <c r="J454" s="10">
        <v>0</v>
      </c>
      <c r="N454" s="11"/>
      <c r="P454" s="11">
        <v>0</v>
      </c>
      <c r="Q454" s="11"/>
      <c r="R454" s="11"/>
      <c r="U454" s="11"/>
      <c r="V454" s="11"/>
      <c r="X454" s="14"/>
      <c r="Y454" s="14"/>
      <c r="Z454" s="11">
        <v>0</v>
      </c>
      <c r="AA454" s="11">
        <v>0</v>
      </c>
      <c r="AB454" s="11">
        <v>0</v>
      </c>
      <c r="AC454" s="11">
        <v>0</v>
      </c>
      <c r="AD454" s="11">
        <v>0</v>
      </c>
      <c r="AE454" s="11">
        <v>0</v>
      </c>
    </row>
    <row r="455" spans="1:31" s="10" customFormat="1" x14ac:dyDescent="0.15">
      <c r="A455" s="10" t="s">
        <v>411</v>
      </c>
      <c r="B455" s="10">
        <f t="shared" si="22"/>
        <v>43.01</v>
      </c>
      <c r="C455" s="10">
        <v>0.1</v>
      </c>
      <c r="D455" s="10">
        <v>20</v>
      </c>
      <c r="E455" s="10">
        <v>20</v>
      </c>
      <c r="G455" s="10">
        <v>5</v>
      </c>
      <c r="H455" s="10">
        <v>4.5999999999999996</v>
      </c>
      <c r="I455" s="10">
        <v>3.25</v>
      </c>
      <c r="J455" s="10">
        <v>4</v>
      </c>
      <c r="N455" s="11"/>
      <c r="P455" s="11">
        <v>0.04</v>
      </c>
      <c r="Q455" s="11"/>
      <c r="R455" s="11"/>
      <c r="U455" s="11"/>
      <c r="V455" s="11"/>
      <c r="X455" s="14"/>
      <c r="Y455" s="14"/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</row>
    <row r="456" spans="1:31" s="10" customFormat="1" x14ac:dyDescent="0.15">
      <c r="A456" s="10" t="s">
        <v>412</v>
      </c>
      <c r="B456" s="10">
        <f t="shared" si="22"/>
        <v>50.694999999999993</v>
      </c>
      <c r="C456" s="10">
        <v>0</v>
      </c>
      <c r="D456" s="10">
        <v>17</v>
      </c>
      <c r="E456" s="10">
        <v>1</v>
      </c>
      <c r="F456" s="10">
        <v>3</v>
      </c>
      <c r="G456" s="10">
        <v>3.1</v>
      </c>
      <c r="H456" s="10">
        <v>0.6</v>
      </c>
      <c r="I456" s="10">
        <v>1.1000000000000001</v>
      </c>
      <c r="J456" s="10">
        <v>17.5</v>
      </c>
      <c r="K456" s="10">
        <v>6</v>
      </c>
      <c r="N456" s="11"/>
      <c r="P456" s="11">
        <v>5.0000000000000001E-3</v>
      </c>
      <c r="Q456" s="11"/>
      <c r="R456" s="11"/>
      <c r="U456" s="11"/>
      <c r="V456" s="11"/>
      <c r="X456" s="14"/>
      <c r="Y456" s="14"/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</row>
    <row r="457" spans="1:31" s="10" customFormat="1" x14ac:dyDescent="0.15">
      <c r="A457" s="10" t="s">
        <v>412</v>
      </c>
      <c r="B457" s="10">
        <f t="shared" si="22"/>
        <v>50.654999999999994</v>
      </c>
      <c r="C457" s="10">
        <v>0.04</v>
      </c>
      <c r="D457" s="10">
        <v>17</v>
      </c>
      <c r="E457" s="10">
        <v>1</v>
      </c>
      <c r="F457" s="10">
        <v>3</v>
      </c>
      <c r="G457" s="10">
        <v>3.1</v>
      </c>
      <c r="H457" s="10">
        <v>0.6</v>
      </c>
      <c r="I457" s="10">
        <v>1.1000000000000001</v>
      </c>
      <c r="J457" s="10">
        <v>17.5</v>
      </c>
      <c r="K457" s="10">
        <v>6</v>
      </c>
      <c r="N457" s="11"/>
      <c r="P457" s="11">
        <v>5.0000000000000001E-3</v>
      </c>
      <c r="Q457" s="11"/>
      <c r="R457" s="11"/>
      <c r="U457" s="11"/>
      <c r="V457" s="11"/>
      <c r="X457" s="14"/>
      <c r="Y457" s="14"/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</row>
    <row r="458" spans="1:31" s="10" customFormat="1" x14ac:dyDescent="0.15">
      <c r="A458" s="10" t="s">
        <v>413</v>
      </c>
      <c r="B458" s="10">
        <f t="shared" si="22"/>
        <v>61.999000000000002</v>
      </c>
      <c r="C458" s="10">
        <v>0</v>
      </c>
      <c r="D458" s="10">
        <v>13</v>
      </c>
      <c r="E458" s="10">
        <v>14</v>
      </c>
      <c r="G458" s="10">
        <v>4.5</v>
      </c>
      <c r="H458" s="10">
        <v>3.75</v>
      </c>
      <c r="I458" s="10">
        <v>2.75</v>
      </c>
      <c r="J458" s="10">
        <v>0</v>
      </c>
      <c r="N458" s="11"/>
      <c r="P458" s="11">
        <v>1E-3</v>
      </c>
      <c r="Q458" s="11">
        <v>0</v>
      </c>
      <c r="R458" s="11"/>
      <c r="S458" s="10">
        <v>0</v>
      </c>
      <c r="T458" s="10">
        <v>0</v>
      </c>
      <c r="U458" s="11"/>
      <c r="V458" s="11">
        <v>0</v>
      </c>
      <c r="W458" s="10">
        <v>0</v>
      </c>
      <c r="X458" s="14"/>
      <c r="Y458" s="14"/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</row>
    <row r="459" spans="1:31" s="10" customFormat="1" x14ac:dyDescent="0.15">
      <c r="A459" s="10" t="s">
        <v>413</v>
      </c>
      <c r="B459" s="10">
        <f t="shared" si="22"/>
        <v>44.274999999999999</v>
      </c>
      <c r="C459" s="10">
        <v>0.15</v>
      </c>
      <c r="D459" s="10">
        <v>17</v>
      </c>
      <c r="E459" s="10">
        <v>20</v>
      </c>
      <c r="G459" s="10">
        <v>5.5</v>
      </c>
      <c r="H459" s="10">
        <v>4.75</v>
      </c>
      <c r="I459" s="10">
        <v>3.75</v>
      </c>
      <c r="J459" s="10">
        <v>4</v>
      </c>
      <c r="N459" s="11"/>
      <c r="P459" s="11">
        <v>0.05</v>
      </c>
      <c r="Q459" s="11">
        <v>0.06</v>
      </c>
      <c r="R459" s="11"/>
      <c r="S459" s="10">
        <v>0.2</v>
      </c>
      <c r="T459" s="10">
        <v>0.15</v>
      </c>
      <c r="U459" s="11"/>
      <c r="V459" s="11">
        <v>1.4999999999999999E-2</v>
      </c>
      <c r="W459" s="10">
        <v>0.1</v>
      </c>
      <c r="X459" s="14"/>
      <c r="Y459" s="14"/>
      <c r="Z459" s="11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0</v>
      </c>
    </row>
    <row r="460" spans="1:31" s="10" customFormat="1" x14ac:dyDescent="0.15">
      <c r="A460" s="10" t="s">
        <v>414</v>
      </c>
      <c r="B460" s="10">
        <f t="shared" si="22"/>
        <v>59.940000000000005</v>
      </c>
      <c r="C460" s="10">
        <v>0.05</v>
      </c>
      <c r="D460" s="10">
        <v>16.5</v>
      </c>
      <c r="E460" s="10">
        <v>13.5</v>
      </c>
      <c r="F460" s="10">
        <v>1</v>
      </c>
      <c r="G460" s="10">
        <v>2.5</v>
      </c>
      <c r="H460" s="10">
        <v>2</v>
      </c>
      <c r="I460" s="10">
        <v>4.5</v>
      </c>
      <c r="J460" s="10">
        <v>0</v>
      </c>
      <c r="N460" s="11"/>
      <c r="P460" s="11">
        <v>0.01</v>
      </c>
      <c r="Q460" s="11"/>
      <c r="R460" s="11"/>
      <c r="S460" s="10">
        <v>0</v>
      </c>
      <c r="T460" s="10">
        <v>0</v>
      </c>
      <c r="U460" s="11"/>
      <c r="V460" s="11"/>
      <c r="X460" s="14"/>
      <c r="Y460" s="14"/>
      <c r="Z460" s="11">
        <v>0</v>
      </c>
      <c r="AA460" s="11">
        <v>0</v>
      </c>
      <c r="AB460" s="11">
        <v>0</v>
      </c>
      <c r="AC460" s="11">
        <v>0</v>
      </c>
      <c r="AD460" s="11">
        <v>0</v>
      </c>
      <c r="AE460" s="11">
        <v>0</v>
      </c>
    </row>
    <row r="461" spans="1:31" s="10" customFormat="1" x14ac:dyDescent="0.15">
      <c r="A461" s="10" t="s">
        <v>414</v>
      </c>
      <c r="B461" s="10">
        <f t="shared" si="22"/>
        <v>49.069999999999993</v>
      </c>
      <c r="C461" s="10">
        <v>0.1</v>
      </c>
      <c r="D461" s="10">
        <v>19.5</v>
      </c>
      <c r="E461" s="10">
        <v>16</v>
      </c>
      <c r="F461" s="10">
        <v>2</v>
      </c>
      <c r="G461" s="10">
        <v>3.5</v>
      </c>
      <c r="H461" s="10">
        <v>3</v>
      </c>
      <c r="I461" s="10">
        <v>5.5</v>
      </c>
      <c r="J461" s="10">
        <v>1</v>
      </c>
      <c r="N461" s="11"/>
      <c r="P461" s="11">
        <v>0.03</v>
      </c>
      <c r="Q461" s="11"/>
      <c r="R461" s="11"/>
      <c r="S461" s="10">
        <v>0.2</v>
      </c>
      <c r="T461" s="10">
        <v>0.1</v>
      </c>
      <c r="U461" s="11"/>
      <c r="V461" s="11"/>
      <c r="X461" s="14"/>
      <c r="Y461" s="14"/>
      <c r="Z461" s="11">
        <v>0</v>
      </c>
      <c r="AA461" s="11">
        <v>0</v>
      </c>
      <c r="AB461" s="11">
        <v>0</v>
      </c>
      <c r="AC461" s="11">
        <v>0</v>
      </c>
      <c r="AD461" s="11">
        <v>0</v>
      </c>
      <c r="AE461" s="11">
        <v>0</v>
      </c>
    </row>
    <row r="462" spans="1:31" s="10" customFormat="1" x14ac:dyDescent="0.15">
      <c r="A462" s="10" t="s">
        <v>415</v>
      </c>
      <c r="B462" s="10">
        <f t="shared" si="22"/>
        <v>64</v>
      </c>
      <c r="C462" s="10">
        <v>0</v>
      </c>
      <c r="D462" s="10">
        <v>0</v>
      </c>
      <c r="G462" s="10">
        <v>18</v>
      </c>
      <c r="J462" s="10">
        <v>18</v>
      </c>
      <c r="N462" s="11"/>
      <c r="P462" s="11"/>
      <c r="Q462" s="11"/>
      <c r="R462" s="11"/>
      <c r="U462" s="11"/>
      <c r="V462" s="11"/>
      <c r="X462" s="14"/>
      <c r="Y462" s="14"/>
      <c r="Z462" s="11">
        <v>0</v>
      </c>
      <c r="AA462" s="11">
        <v>0</v>
      </c>
      <c r="AB462" s="11">
        <v>0</v>
      </c>
      <c r="AC462" s="11">
        <v>0</v>
      </c>
      <c r="AD462" s="11">
        <v>0</v>
      </c>
      <c r="AE462" s="11">
        <v>0</v>
      </c>
    </row>
    <row r="463" spans="1:31" s="10" customFormat="1" x14ac:dyDescent="0.15">
      <c r="A463" s="10" t="s">
        <v>415</v>
      </c>
      <c r="B463" s="10">
        <f t="shared" si="22"/>
        <v>55.85</v>
      </c>
      <c r="C463" s="10">
        <v>0.15</v>
      </c>
      <c r="D463" s="10">
        <v>0</v>
      </c>
      <c r="G463" s="10">
        <v>22</v>
      </c>
      <c r="J463" s="10">
        <v>22</v>
      </c>
      <c r="N463" s="11"/>
      <c r="P463" s="11"/>
      <c r="Q463" s="11"/>
      <c r="R463" s="11"/>
      <c r="U463" s="11"/>
      <c r="V463" s="11"/>
      <c r="X463" s="14"/>
      <c r="Y463" s="14"/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</row>
    <row r="464" spans="1:31" s="10" customFormat="1" x14ac:dyDescent="0.15">
      <c r="A464" s="10" t="s">
        <v>416</v>
      </c>
      <c r="B464" s="10">
        <f t="shared" si="22"/>
        <v>69.75</v>
      </c>
      <c r="C464" s="10">
        <v>0</v>
      </c>
      <c r="D464" s="10">
        <v>0</v>
      </c>
      <c r="E464" s="10">
        <v>0</v>
      </c>
      <c r="G464" s="10">
        <v>26</v>
      </c>
      <c r="J464" s="10">
        <v>4</v>
      </c>
      <c r="N464" s="11"/>
      <c r="O464" s="10">
        <v>0.25</v>
      </c>
      <c r="P464" s="11"/>
      <c r="Q464" s="11"/>
      <c r="R464" s="11"/>
      <c r="S464" s="10">
        <v>0</v>
      </c>
      <c r="T464" s="10">
        <v>0</v>
      </c>
      <c r="U464" s="11"/>
      <c r="V464" s="11"/>
      <c r="X464" s="14"/>
      <c r="Y464" s="14"/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</row>
    <row r="465" spans="1:31" s="10" customFormat="1" x14ac:dyDescent="0.15">
      <c r="A465" s="10" t="s">
        <v>416</v>
      </c>
      <c r="B465" s="10">
        <f t="shared" si="22"/>
        <v>57.95</v>
      </c>
      <c r="C465" s="10">
        <v>0.05</v>
      </c>
      <c r="D465" s="10">
        <v>1</v>
      </c>
      <c r="E465" s="10">
        <v>2.5</v>
      </c>
      <c r="G465" s="10">
        <v>30</v>
      </c>
      <c r="J465" s="10">
        <v>6</v>
      </c>
      <c r="N465" s="11"/>
      <c r="O465" s="10">
        <v>0.5</v>
      </c>
      <c r="P465" s="11"/>
      <c r="Q465" s="11"/>
      <c r="R465" s="11"/>
      <c r="S465" s="10">
        <v>1</v>
      </c>
      <c r="T465" s="10">
        <v>1</v>
      </c>
      <c r="U465" s="11"/>
      <c r="V465" s="11"/>
      <c r="X465" s="14"/>
      <c r="Y465" s="14"/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</row>
    <row r="466" spans="1:31" s="10" customFormat="1" x14ac:dyDescent="0.15">
      <c r="A466" s="10" t="s">
        <v>417</v>
      </c>
      <c r="B466" s="10">
        <f t="shared" si="22"/>
        <v>63.5</v>
      </c>
      <c r="C466" s="10">
        <v>0</v>
      </c>
      <c r="D466" s="10">
        <v>14.5</v>
      </c>
      <c r="E466" s="10">
        <v>0</v>
      </c>
      <c r="F466" s="10">
        <v>3</v>
      </c>
      <c r="G466" s="10">
        <v>15</v>
      </c>
      <c r="J466" s="10">
        <v>4</v>
      </c>
      <c r="N466" s="11"/>
      <c r="O466" s="10">
        <v>0</v>
      </c>
      <c r="P466" s="11"/>
      <c r="Q466" s="11"/>
      <c r="R466" s="11"/>
      <c r="S466" s="10">
        <v>0</v>
      </c>
      <c r="T466" s="10">
        <v>0</v>
      </c>
      <c r="U466" s="11">
        <v>0</v>
      </c>
      <c r="V466" s="11">
        <v>0</v>
      </c>
      <c r="X466" s="14"/>
      <c r="Y466" s="14"/>
      <c r="Z466" s="11">
        <v>0</v>
      </c>
      <c r="AA466" s="11">
        <v>0</v>
      </c>
      <c r="AB466" s="11">
        <v>0</v>
      </c>
      <c r="AC466" s="11">
        <v>0</v>
      </c>
      <c r="AD466" s="11">
        <v>0</v>
      </c>
      <c r="AE466" s="11">
        <v>0</v>
      </c>
    </row>
    <row r="467" spans="1:31" s="10" customFormat="1" x14ac:dyDescent="0.15">
      <c r="A467" s="10" t="s">
        <v>417</v>
      </c>
      <c r="B467" s="10">
        <f t="shared" si="22"/>
        <v>50</v>
      </c>
      <c r="C467" s="10">
        <v>0.08</v>
      </c>
      <c r="D467" s="10">
        <v>16.5</v>
      </c>
      <c r="E467" s="10">
        <v>2.5</v>
      </c>
      <c r="F467" s="10">
        <v>4.5</v>
      </c>
      <c r="G467" s="10">
        <v>17</v>
      </c>
      <c r="J467" s="10">
        <v>7</v>
      </c>
      <c r="N467" s="11"/>
      <c r="O467" s="10">
        <v>0.35</v>
      </c>
      <c r="P467" s="11"/>
      <c r="Q467" s="11"/>
      <c r="R467" s="11"/>
      <c r="S467" s="10">
        <v>1</v>
      </c>
      <c r="T467" s="10">
        <v>1</v>
      </c>
      <c r="U467" s="11">
        <v>0.04</v>
      </c>
      <c r="V467" s="11">
        <v>0.03</v>
      </c>
      <c r="X467" s="14"/>
      <c r="Y467" s="14"/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</row>
    <row r="468" spans="1:31" s="10" customFormat="1" x14ac:dyDescent="0.15">
      <c r="A468" s="10" t="s">
        <v>418</v>
      </c>
      <c r="B468" s="10">
        <f t="shared" si="22"/>
        <v>52.69</v>
      </c>
      <c r="C468" s="10">
        <v>0.01</v>
      </c>
      <c r="D468" s="10">
        <v>21.5</v>
      </c>
      <c r="E468" s="10">
        <v>2.5</v>
      </c>
      <c r="F468" s="10">
        <v>4</v>
      </c>
      <c r="G468" s="10">
        <v>13.5</v>
      </c>
      <c r="J468" s="10">
        <v>5.5</v>
      </c>
      <c r="N468" s="11"/>
      <c r="O468" s="10">
        <v>0.3</v>
      </c>
      <c r="P468" s="11"/>
      <c r="Q468" s="11"/>
      <c r="R468" s="11"/>
      <c r="U468" s="11"/>
      <c r="V468" s="11"/>
      <c r="X468" s="14"/>
      <c r="Y468" s="14"/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</row>
    <row r="469" spans="1:31" s="10" customFormat="1" x14ac:dyDescent="0.15">
      <c r="A469" s="10" t="s">
        <v>418</v>
      </c>
      <c r="B469" s="10">
        <f t="shared" si="22"/>
        <v>52.69</v>
      </c>
      <c r="C469" s="10">
        <v>0.01</v>
      </c>
      <c r="D469" s="10">
        <v>21.5</v>
      </c>
      <c r="E469" s="10">
        <v>2.5</v>
      </c>
      <c r="F469" s="10">
        <v>4</v>
      </c>
      <c r="G469" s="10">
        <v>13.5</v>
      </c>
      <c r="J469" s="10">
        <v>5.5</v>
      </c>
      <c r="N469" s="11"/>
      <c r="O469" s="10">
        <v>0.3</v>
      </c>
      <c r="P469" s="11"/>
      <c r="Q469" s="11"/>
      <c r="R469" s="11"/>
      <c r="U469" s="11"/>
      <c r="V469" s="11"/>
      <c r="X469" s="14"/>
      <c r="Y469" s="14"/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</row>
    <row r="470" spans="1:31" s="10" customFormat="1" x14ac:dyDescent="0.15">
      <c r="A470" s="10" t="s">
        <v>419</v>
      </c>
      <c r="B470" s="10">
        <f t="shared" si="22"/>
        <v>63.5</v>
      </c>
      <c r="C470" s="10">
        <v>0</v>
      </c>
      <c r="D470" s="10">
        <v>14.5</v>
      </c>
      <c r="E470" s="10">
        <v>0</v>
      </c>
      <c r="F470" s="10">
        <v>3</v>
      </c>
      <c r="G470" s="10">
        <v>15</v>
      </c>
      <c r="J470" s="10">
        <v>4</v>
      </c>
      <c r="N470" s="11"/>
      <c r="O470" s="10">
        <v>0</v>
      </c>
      <c r="P470" s="11"/>
      <c r="Q470" s="11"/>
      <c r="R470" s="11"/>
      <c r="S470" s="10">
        <v>0</v>
      </c>
      <c r="T470" s="10">
        <v>0</v>
      </c>
      <c r="U470" s="11">
        <v>0</v>
      </c>
      <c r="V470" s="11">
        <v>0</v>
      </c>
      <c r="X470" s="14"/>
      <c r="Y470" s="14"/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</row>
    <row r="471" spans="1:31" s="10" customFormat="1" x14ac:dyDescent="0.15">
      <c r="A471" s="10" t="s">
        <v>419</v>
      </c>
      <c r="B471" s="10">
        <f t="shared" si="22"/>
        <v>51.02</v>
      </c>
      <c r="C471" s="10">
        <v>0.02</v>
      </c>
      <c r="D471" s="10">
        <v>16.5</v>
      </c>
      <c r="E471" s="10">
        <v>2.5</v>
      </c>
      <c r="F471" s="10">
        <v>4.5</v>
      </c>
      <c r="G471" s="10">
        <v>17</v>
      </c>
      <c r="J471" s="10">
        <v>7</v>
      </c>
      <c r="N471" s="11"/>
      <c r="O471" s="10">
        <v>0.35</v>
      </c>
      <c r="P471" s="11"/>
      <c r="Q471" s="11"/>
      <c r="R471" s="11"/>
      <c r="S471" s="10">
        <v>0.05</v>
      </c>
      <c r="T471" s="10">
        <v>1</v>
      </c>
      <c r="U471" s="11">
        <v>0.03</v>
      </c>
      <c r="V471" s="11">
        <v>0.03</v>
      </c>
      <c r="X471" s="14"/>
      <c r="Y471" s="14"/>
      <c r="Z471" s="11">
        <v>0</v>
      </c>
      <c r="AA471" s="11">
        <v>0</v>
      </c>
      <c r="AB471" s="11">
        <v>0</v>
      </c>
      <c r="AC471" s="11">
        <v>0</v>
      </c>
      <c r="AD471" s="11">
        <v>0</v>
      </c>
      <c r="AE471" s="11">
        <v>0</v>
      </c>
    </row>
    <row r="472" spans="1:31" s="10" customFormat="1" x14ac:dyDescent="0.15">
      <c r="A472" s="10" t="s">
        <v>420</v>
      </c>
      <c r="B472" s="10">
        <f t="shared" si="22"/>
        <v>47.3</v>
      </c>
      <c r="C472" s="10">
        <v>0</v>
      </c>
      <c r="D472" s="10">
        <v>29.5</v>
      </c>
      <c r="E472" s="10">
        <v>0</v>
      </c>
      <c r="F472" s="10">
        <v>2.5</v>
      </c>
      <c r="G472" s="10">
        <v>5</v>
      </c>
      <c r="J472" s="10">
        <v>15</v>
      </c>
      <c r="K472" s="10">
        <v>0.7</v>
      </c>
      <c r="N472" s="11"/>
      <c r="P472" s="11"/>
      <c r="Q472" s="11"/>
      <c r="R472" s="11"/>
      <c r="S472" s="10">
        <v>0</v>
      </c>
      <c r="T472" s="10">
        <v>0</v>
      </c>
      <c r="U472" s="11"/>
      <c r="V472" s="11"/>
      <c r="W472" s="10">
        <v>0</v>
      </c>
      <c r="X472" s="14"/>
      <c r="Y472" s="14"/>
      <c r="Z472" s="11">
        <v>0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</row>
    <row r="473" spans="1:31" s="10" customFormat="1" x14ac:dyDescent="0.15">
      <c r="A473" s="10" t="s">
        <v>420</v>
      </c>
      <c r="B473" s="10">
        <f t="shared" si="22"/>
        <v>37.569999999999993</v>
      </c>
      <c r="C473" s="10">
        <v>0.03</v>
      </c>
      <c r="D473" s="10">
        <v>29.5</v>
      </c>
      <c r="E473" s="10">
        <v>5</v>
      </c>
      <c r="F473" s="10">
        <v>2.5</v>
      </c>
      <c r="G473" s="10">
        <v>5</v>
      </c>
      <c r="J473" s="10">
        <v>15</v>
      </c>
      <c r="K473" s="10">
        <v>0.7</v>
      </c>
      <c r="N473" s="11"/>
      <c r="P473" s="11"/>
      <c r="Q473" s="11"/>
      <c r="R473" s="11"/>
      <c r="S473" s="10">
        <v>1</v>
      </c>
      <c r="T473" s="10">
        <v>2</v>
      </c>
      <c r="U473" s="11"/>
      <c r="V473" s="11"/>
      <c r="W473" s="10">
        <v>1.7</v>
      </c>
      <c r="X473" s="14"/>
      <c r="Y473" s="14"/>
      <c r="Z473" s="11">
        <v>0</v>
      </c>
      <c r="AA473" s="11">
        <v>0</v>
      </c>
      <c r="AB473" s="11">
        <v>0</v>
      </c>
      <c r="AC473" s="11">
        <v>0</v>
      </c>
      <c r="AD473" s="11">
        <v>0</v>
      </c>
      <c r="AE473" s="11">
        <v>0</v>
      </c>
    </row>
    <row r="474" spans="1:31" s="10" customFormat="1" x14ac:dyDescent="0.15">
      <c r="A474" s="10" t="s">
        <v>421</v>
      </c>
      <c r="B474" s="10">
        <v>44</v>
      </c>
      <c r="C474" s="10">
        <v>0</v>
      </c>
      <c r="D474" s="10">
        <v>21</v>
      </c>
      <c r="E474" s="10">
        <v>0</v>
      </c>
      <c r="F474" s="10">
        <v>0</v>
      </c>
      <c r="G474" s="10">
        <v>5.5</v>
      </c>
      <c r="J474" s="10">
        <f>100-SUM(B474:I474)-SUM(K474:AE474)</f>
        <v>28.5</v>
      </c>
      <c r="N474" s="11"/>
      <c r="P474" s="11"/>
      <c r="Q474" s="11"/>
      <c r="R474" s="11"/>
      <c r="S474" s="10">
        <v>0</v>
      </c>
      <c r="T474" s="10">
        <v>1</v>
      </c>
      <c r="U474" s="11"/>
      <c r="V474" s="11"/>
      <c r="X474" s="14"/>
      <c r="Y474" s="14"/>
      <c r="Z474" s="11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0</v>
      </c>
    </row>
    <row r="475" spans="1:31" s="10" customFormat="1" x14ac:dyDescent="0.15">
      <c r="A475" s="10" t="s">
        <v>421</v>
      </c>
      <c r="B475" s="10">
        <v>47</v>
      </c>
      <c r="C475" s="10">
        <v>0.05</v>
      </c>
      <c r="D475" s="10">
        <v>23</v>
      </c>
      <c r="E475" s="10">
        <v>2.5</v>
      </c>
      <c r="F475" s="10">
        <v>1</v>
      </c>
      <c r="G475" s="10">
        <v>7.5</v>
      </c>
      <c r="J475" s="10">
        <f>100-SUM(B475:I475)-SUM(K475:AE475)</f>
        <v>15.950000000000003</v>
      </c>
      <c r="N475" s="11"/>
      <c r="P475" s="11"/>
      <c r="Q475" s="11"/>
      <c r="R475" s="11"/>
      <c r="S475" s="10">
        <v>1</v>
      </c>
      <c r="T475" s="10">
        <v>2</v>
      </c>
      <c r="U475" s="11"/>
      <c r="V475" s="11"/>
      <c r="X475" s="14"/>
      <c r="Y475" s="14"/>
      <c r="Z475" s="11">
        <v>0</v>
      </c>
      <c r="AA475" s="11">
        <v>0</v>
      </c>
      <c r="AB475" s="11">
        <v>0</v>
      </c>
      <c r="AC475" s="11">
        <v>0</v>
      </c>
      <c r="AD475" s="11">
        <v>0</v>
      </c>
      <c r="AE475" s="11">
        <v>0</v>
      </c>
    </row>
    <row r="476" spans="1:31" s="10" customFormat="1" x14ac:dyDescent="0.15">
      <c r="A476" s="10" t="s">
        <v>422</v>
      </c>
      <c r="B476" s="10">
        <f t="shared" ref="B476:B495" si="23">100-SUM(C476:AE476)</f>
        <v>76.430000000000007</v>
      </c>
      <c r="C476" s="10">
        <v>0.06</v>
      </c>
      <c r="D476" s="10">
        <v>7</v>
      </c>
      <c r="E476" s="10">
        <v>0</v>
      </c>
      <c r="G476" s="10">
        <v>16.5</v>
      </c>
      <c r="J476" s="10">
        <v>0</v>
      </c>
      <c r="N476" s="11"/>
      <c r="P476" s="11">
        <v>0.01</v>
      </c>
      <c r="Q476" s="11"/>
      <c r="R476" s="11"/>
      <c r="U476" s="11"/>
      <c r="V476" s="11"/>
      <c r="X476" s="14"/>
      <c r="Y476" s="14"/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</row>
    <row r="477" spans="1:31" s="10" customFormat="1" x14ac:dyDescent="0.15">
      <c r="A477" s="10" t="s">
        <v>422</v>
      </c>
      <c r="B477" s="10">
        <f t="shared" si="23"/>
        <v>70.930000000000007</v>
      </c>
      <c r="C477" s="10">
        <v>0.06</v>
      </c>
      <c r="D477" s="10">
        <v>7</v>
      </c>
      <c r="E477" s="10">
        <v>0.5</v>
      </c>
      <c r="G477" s="10">
        <v>16.5</v>
      </c>
      <c r="J477" s="10">
        <v>5</v>
      </c>
      <c r="N477" s="11"/>
      <c r="P477" s="11">
        <v>0.01</v>
      </c>
      <c r="Q477" s="11"/>
      <c r="R477" s="11"/>
      <c r="U477" s="11"/>
      <c r="V477" s="11"/>
      <c r="X477" s="14"/>
      <c r="Y477" s="14"/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</row>
    <row r="478" spans="1:31" s="10" customFormat="1" x14ac:dyDescent="0.15">
      <c r="A478" s="10" t="s">
        <v>423</v>
      </c>
      <c r="B478" s="10">
        <f t="shared" si="23"/>
        <v>68.900000000000006</v>
      </c>
      <c r="C478" s="10">
        <v>0</v>
      </c>
      <c r="D478" s="10">
        <v>4</v>
      </c>
      <c r="E478" s="10">
        <v>0</v>
      </c>
      <c r="G478" s="10">
        <v>23</v>
      </c>
      <c r="J478" s="10">
        <v>4</v>
      </c>
      <c r="N478" s="11"/>
      <c r="O478" s="10">
        <v>0</v>
      </c>
      <c r="P478" s="11"/>
      <c r="Q478" s="11"/>
      <c r="U478" s="11"/>
      <c r="V478" s="11"/>
      <c r="X478" s="11">
        <v>0.1</v>
      </c>
      <c r="Y478" s="14"/>
      <c r="Z478" s="11">
        <v>0</v>
      </c>
      <c r="AA478" s="11">
        <v>0</v>
      </c>
      <c r="AB478" s="11">
        <v>0</v>
      </c>
      <c r="AC478" s="11">
        <v>0</v>
      </c>
      <c r="AD478" s="11">
        <v>0</v>
      </c>
      <c r="AE478" s="11">
        <v>0</v>
      </c>
    </row>
    <row r="479" spans="1:31" s="10" customFormat="1" x14ac:dyDescent="0.15">
      <c r="A479" s="10" t="s">
        <v>423</v>
      </c>
      <c r="B479" s="10">
        <f t="shared" si="23"/>
        <v>60.08</v>
      </c>
      <c r="C479" s="10">
        <v>0.12</v>
      </c>
      <c r="D479" s="10">
        <v>6</v>
      </c>
      <c r="E479" s="10">
        <v>0</v>
      </c>
      <c r="G479" s="10">
        <v>26</v>
      </c>
      <c r="J479" s="10">
        <v>7</v>
      </c>
      <c r="N479" s="11"/>
      <c r="O479" s="10">
        <v>0.6</v>
      </c>
      <c r="P479" s="11"/>
      <c r="Q479" s="11"/>
      <c r="U479" s="11"/>
      <c r="V479" s="11"/>
      <c r="X479" s="11">
        <v>0.2</v>
      </c>
      <c r="Y479" s="14"/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</row>
    <row r="480" spans="1:31" s="10" customFormat="1" x14ac:dyDescent="0.15">
      <c r="A480" s="10" t="s">
        <v>424</v>
      </c>
      <c r="B480" s="10">
        <f t="shared" si="23"/>
        <v>53.75</v>
      </c>
      <c r="C480" s="10">
        <v>0.05</v>
      </c>
      <c r="D480" s="10">
        <v>20.5</v>
      </c>
      <c r="E480" s="10">
        <v>0.5</v>
      </c>
      <c r="F480" s="10">
        <v>0.2</v>
      </c>
      <c r="G480" s="10">
        <v>8</v>
      </c>
      <c r="J480" s="10">
        <v>17</v>
      </c>
      <c r="N480" s="10">
        <v>0</v>
      </c>
      <c r="O480" s="10">
        <v>0</v>
      </c>
      <c r="P480" s="11"/>
      <c r="Q480" s="11"/>
      <c r="R480" s="11"/>
      <c r="S480" s="10">
        <v>0</v>
      </c>
      <c r="T480" s="10">
        <v>0</v>
      </c>
      <c r="U480" s="11">
        <v>0</v>
      </c>
      <c r="V480" s="11">
        <v>0</v>
      </c>
      <c r="X480" s="14"/>
      <c r="Y480" s="14"/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</row>
    <row r="481" spans="1:31" s="10" customFormat="1" x14ac:dyDescent="0.15">
      <c r="A481" s="10" t="s">
        <v>424</v>
      </c>
      <c r="B481" s="10">
        <f t="shared" si="23"/>
        <v>41.28</v>
      </c>
      <c r="C481" s="10">
        <v>0.15</v>
      </c>
      <c r="D481" s="10">
        <v>23</v>
      </c>
      <c r="E481" s="10">
        <v>2.5</v>
      </c>
      <c r="F481" s="10">
        <v>1</v>
      </c>
      <c r="G481" s="10">
        <v>10</v>
      </c>
      <c r="J481" s="10">
        <v>20</v>
      </c>
      <c r="N481" s="10">
        <v>0</v>
      </c>
      <c r="O481" s="10">
        <v>0</v>
      </c>
      <c r="P481" s="11"/>
      <c r="Q481" s="11"/>
      <c r="R481" s="11"/>
      <c r="S481" s="10">
        <v>1</v>
      </c>
      <c r="T481" s="10">
        <v>1</v>
      </c>
      <c r="U481" s="11">
        <v>0.04</v>
      </c>
      <c r="V481" s="11">
        <v>0.03</v>
      </c>
      <c r="X481" s="14"/>
      <c r="Y481" s="14"/>
      <c r="Z481" s="11">
        <v>0</v>
      </c>
      <c r="AA481" s="11">
        <v>0</v>
      </c>
      <c r="AB481" s="11">
        <v>0</v>
      </c>
      <c r="AC481" s="11">
        <v>0</v>
      </c>
      <c r="AD481" s="11">
        <v>0</v>
      </c>
      <c r="AE481" s="11">
        <v>0</v>
      </c>
    </row>
    <row r="482" spans="1:31" s="10" customFormat="1" x14ac:dyDescent="0.15">
      <c r="A482" s="10" t="s">
        <v>425</v>
      </c>
      <c r="B482" s="10">
        <f t="shared" si="23"/>
        <v>70.89</v>
      </c>
      <c r="C482" s="10">
        <v>0</v>
      </c>
      <c r="D482" s="10">
        <v>14.5</v>
      </c>
      <c r="E482" s="10">
        <v>0</v>
      </c>
      <c r="F482" s="10">
        <v>0</v>
      </c>
      <c r="G482" s="10">
        <v>14</v>
      </c>
      <c r="H482" s="10">
        <v>0.1</v>
      </c>
      <c r="J482" s="10">
        <v>0</v>
      </c>
      <c r="M482" s="10">
        <v>0.01</v>
      </c>
      <c r="N482" s="10">
        <v>0</v>
      </c>
      <c r="O482" s="10">
        <v>0</v>
      </c>
      <c r="P482" s="11">
        <v>0</v>
      </c>
      <c r="Q482" s="11"/>
      <c r="R482" s="11"/>
      <c r="S482" s="10">
        <v>0.2</v>
      </c>
      <c r="T482" s="10">
        <v>0.3</v>
      </c>
      <c r="U482" s="11">
        <v>0</v>
      </c>
      <c r="V482" s="11">
        <v>0</v>
      </c>
      <c r="W482" s="10">
        <v>0</v>
      </c>
      <c r="X482" s="14"/>
      <c r="Y482" s="14"/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</row>
    <row r="483" spans="1:31" s="10" customFormat="1" x14ac:dyDescent="0.15">
      <c r="A483" s="10" t="s">
        <v>425</v>
      </c>
      <c r="B483" s="10">
        <f t="shared" si="23"/>
        <v>57.73</v>
      </c>
      <c r="C483" s="10">
        <v>0.02</v>
      </c>
      <c r="D483" s="10">
        <v>17</v>
      </c>
      <c r="E483" s="10">
        <v>2</v>
      </c>
      <c r="F483" s="10">
        <v>1</v>
      </c>
      <c r="G483" s="10">
        <v>16.5</v>
      </c>
      <c r="H483" s="10">
        <v>0.5</v>
      </c>
      <c r="J483" s="10">
        <v>3</v>
      </c>
      <c r="M483" s="10">
        <v>0.1</v>
      </c>
      <c r="N483" s="10">
        <v>0</v>
      </c>
      <c r="O483" s="10">
        <v>0</v>
      </c>
      <c r="P483" s="11">
        <v>1.4999999999999999E-2</v>
      </c>
      <c r="Q483" s="11"/>
      <c r="R483" s="11"/>
      <c r="S483" s="10">
        <v>0.75</v>
      </c>
      <c r="T483" s="10">
        <v>1</v>
      </c>
      <c r="U483" s="11">
        <v>0.02</v>
      </c>
      <c r="V483" s="11">
        <v>1.4999999999999999E-2</v>
      </c>
      <c r="W483" s="10">
        <v>0.35</v>
      </c>
      <c r="X483" s="14"/>
      <c r="Y483" s="14"/>
      <c r="Z483" s="11">
        <v>0</v>
      </c>
      <c r="AA483" s="11">
        <v>0</v>
      </c>
      <c r="AB483" s="11">
        <v>0</v>
      </c>
      <c r="AC483" s="11">
        <v>0</v>
      </c>
      <c r="AD483" s="11">
        <v>0</v>
      </c>
      <c r="AE483" s="11">
        <v>0</v>
      </c>
    </row>
    <row r="484" spans="1:31" s="10" customFormat="1" x14ac:dyDescent="0.15">
      <c r="A484" s="10" t="s">
        <v>426</v>
      </c>
      <c r="B484" s="10">
        <f t="shared" si="23"/>
        <v>67.650000000000006</v>
      </c>
      <c r="C484" s="10">
        <v>0</v>
      </c>
      <c r="D484" s="10">
        <v>14</v>
      </c>
      <c r="E484" s="10">
        <v>0</v>
      </c>
      <c r="G484" s="10">
        <v>4.5</v>
      </c>
      <c r="H484" s="10">
        <v>1.75</v>
      </c>
      <c r="I484" s="10">
        <v>2.25</v>
      </c>
      <c r="J484" s="10">
        <v>9</v>
      </c>
      <c r="N484" s="10">
        <v>0</v>
      </c>
      <c r="O484" s="10">
        <v>0</v>
      </c>
      <c r="P484" s="11">
        <v>0</v>
      </c>
      <c r="Q484" s="11"/>
      <c r="R484" s="11"/>
      <c r="S484" s="10">
        <v>0.6</v>
      </c>
      <c r="T484" s="10">
        <v>0.25</v>
      </c>
      <c r="U484" s="11">
        <v>0</v>
      </c>
      <c r="V484" s="11">
        <v>0</v>
      </c>
      <c r="X484" s="14"/>
      <c r="Y484" s="14"/>
      <c r="Z484" s="11">
        <v>0</v>
      </c>
      <c r="AA484" s="11">
        <v>0</v>
      </c>
      <c r="AB484" s="11">
        <v>0</v>
      </c>
      <c r="AC484" s="11">
        <v>0</v>
      </c>
      <c r="AD484" s="11">
        <v>0</v>
      </c>
      <c r="AE484" s="11">
        <v>0</v>
      </c>
    </row>
    <row r="485" spans="1:31" s="10" customFormat="1" x14ac:dyDescent="0.15">
      <c r="A485" s="10" t="s">
        <v>426</v>
      </c>
      <c r="B485" s="10">
        <f t="shared" si="23"/>
        <v>56.941000000000003</v>
      </c>
      <c r="C485" s="10">
        <v>0.16</v>
      </c>
      <c r="D485" s="10">
        <v>17</v>
      </c>
      <c r="E485" s="10">
        <v>2.5</v>
      </c>
      <c r="G485" s="10">
        <v>6.5</v>
      </c>
      <c r="H485" s="10">
        <v>2.25</v>
      </c>
      <c r="I485" s="10">
        <v>2.75</v>
      </c>
      <c r="J485" s="10">
        <v>11</v>
      </c>
      <c r="N485" s="10">
        <v>0</v>
      </c>
      <c r="O485" s="10">
        <v>0</v>
      </c>
      <c r="P485" s="11">
        <v>8.9999999999999993E-3</v>
      </c>
      <c r="Q485" s="11"/>
      <c r="R485" s="11"/>
      <c r="S485" s="10">
        <v>0.6</v>
      </c>
      <c r="T485" s="10">
        <v>0.25</v>
      </c>
      <c r="U485" s="11">
        <v>0.01</v>
      </c>
      <c r="V485" s="11">
        <v>0.03</v>
      </c>
      <c r="X485" s="14"/>
      <c r="Y485" s="14"/>
      <c r="Z485" s="11">
        <v>0</v>
      </c>
      <c r="AA485" s="11">
        <v>0</v>
      </c>
      <c r="AB485" s="11">
        <v>0</v>
      </c>
      <c r="AC485" s="11">
        <v>0</v>
      </c>
      <c r="AD485" s="11">
        <v>0</v>
      </c>
      <c r="AE485" s="11">
        <v>0</v>
      </c>
    </row>
    <row r="486" spans="1:31" s="10" customFormat="1" x14ac:dyDescent="0.15">
      <c r="A486" s="10" t="s">
        <v>427</v>
      </c>
      <c r="B486" s="10">
        <f t="shared" si="23"/>
        <v>63.69</v>
      </c>
      <c r="C486" s="10">
        <v>0.12</v>
      </c>
      <c r="D486" s="10">
        <v>8</v>
      </c>
      <c r="E486" s="10">
        <v>9</v>
      </c>
      <c r="F486" s="10">
        <v>11.5</v>
      </c>
      <c r="H486" s="10">
        <v>4.75</v>
      </c>
      <c r="I486" s="10">
        <v>1.75</v>
      </c>
      <c r="J486" s="10">
        <v>0</v>
      </c>
      <c r="K486" s="10">
        <v>0.75</v>
      </c>
      <c r="N486" s="10">
        <v>0</v>
      </c>
      <c r="O486" s="10">
        <v>0</v>
      </c>
      <c r="P486" s="11">
        <v>0.01</v>
      </c>
      <c r="Q486" s="11">
        <v>0.03</v>
      </c>
      <c r="R486" s="11"/>
      <c r="S486" s="10">
        <v>0.2</v>
      </c>
      <c r="T486" s="10">
        <v>0.2</v>
      </c>
      <c r="U486" s="11"/>
      <c r="V486" s="11"/>
      <c r="X486" s="14"/>
      <c r="Y486" s="14"/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0</v>
      </c>
    </row>
    <row r="487" spans="1:31" s="10" customFormat="1" x14ac:dyDescent="0.15">
      <c r="A487" s="10" t="s">
        <v>427</v>
      </c>
      <c r="B487" s="10">
        <f t="shared" si="23"/>
        <v>54.579999999999991</v>
      </c>
      <c r="C487" s="10">
        <v>0.17</v>
      </c>
      <c r="D487" s="10">
        <v>10</v>
      </c>
      <c r="E487" s="10">
        <v>11</v>
      </c>
      <c r="F487" s="10">
        <v>13.5</v>
      </c>
      <c r="H487" s="10">
        <v>5.25</v>
      </c>
      <c r="I487" s="10">
        <v>2.25</v>
      </c>
      <c r="J487" s="10">
        <v>1.5</v>
      </c>
      <c r="K487" s="10">
        <v>1.25</v>
      </c>
      <c r="N487" s="10">
        <v>0</v>
      </c>
      <c r="O487" s="10">
        <v>0</v>
      </c>
      <c r="P487" s="11">
        <v>0.02</v>
      </c>
      <c r="Q487" s="11">
        <v>0.08</v>
      </c>
      <c r="R487" s="11"/>
      <c r="S487" s="10">
        <v>0.2</v>
      </c>
      <c r="T487" s="10">
        <v>0.2</v>
      </c>
      <c r="U487" s="11"/>
      <c r="V487" s="11"/>
      <c r="X487" s="14"/>
      <c r="Y487" s="14"/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</row>
    <row r="488" spans="1:31" s="10" customFormat="1" x14ac:dyDescent="0.15">
      <c r="A488" s="10" t="s">
        <v>428</v>
      </c>
      <c r="B488" s="10">
        <f t="shared" si="23"/>
        <v>63.035000000000004</v>
      </c>
      <c r="C488" s="10">
        <v>0.15</v>
      </c>
      <c r="D488" s="10">
        <v>9</v>
      </c>
      <c r="E488" s="10">
        <v>10</v>
      </c>
      <c r="F488" s="10">
        <v>5.5</v>
      </c>
      <c r="G488" s="10">
        <v>2.5</v>
      </c>
      <c r="H488" s="10">
        <v>5</v>
      </c>
      <c r="I488" s="10">
        <v>2</v>
      </c>
      <c r="K488" s="10">
        <v>2.75</v>
      </c>
      <c r="N488" s="10">
        <v>0</v>
      </c>
      <c r="O488" s="10">
        <v>0</v>
      </c>
      <c r="P488" s="11">
        <v>1.4999999999999999E-2</v>
      </c>
      <c r="Q488" s="11">
        <v>0.05</v>
      </c>
      <c r="R488" s="11"/>
      <c r="U488" s="11"/>
      <c r="V488" s="11"/>
      <c r="X488" s="14"/>
      <c r="Y488" s="14"/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</row>
    <row r="489" spans="1:31" s="10" customFormat="1" x14ac:dyDescent="0.15">
      <c r="A489" s="10" t="s">
        <v>428</v>
      </c>
      <c r="B489" s="10">
        <f t="shared" si="23"/>
        <v>63.035000000000004</v>
      </c>
      <c r="C489" s="10">
        <v>0.15</v>
      </c>
      <c r="D489" s="10">
        <v>9</v>
      </c>
      <c r="E489" s="10">
        <v>10</v>
      </c>
      <c r="F489" s="10">
        <v>5.5</v>
      </c>
      <c r="G489" s="10">
        <v>2.5</v>
      </c>
      <c r="H489" s="10">
        <v>5</v>
      </c>
      <c r="I489" s="10">
        <v>2</v>
      </c>
      <c r="K489" s="10">
        <v>2.75</v>
      </c>
      <c r="N489" s="10">
        <v>0</v>
      </c>
      <c r="O489" s="10">
        <v>0</v>
      </c>
      <c r="P489" s="11">
        <v>1.4999999999999999E-2</v>
      </c>
      <c r="Q489" s="11">
        <v>0.05</v>
      </c>
      <c r="R489" s="11"/>
      <c r="U489" s="11"/>
      <c r="V489" s="11"/>
      <c r="X489" s="14"/>
      <c r="Y489" s="14"/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</row>
    <row r="490" spans="1:31" s="10" customFormat="1" x14ac:dyDescent="0.15">
      <c r="A490" s="10" t="s">
        <v>429</v>
      </c>
      <c r="B490" s="10">
        <f t="shared" si="23"/>
        <v>60.645000000000003</v>
      </c>
      <c r="C490" s="10">
        <v>0.11</v>
      </c>
      <c r="D490" s="10">
        <v>8.6</v>
      </c>
      <c r="E490" s="10">
        <v>9.1999999999999993</v>
      </c>
      <c r="F490" s="10">
        <v>11.7</v>
      </c>
      <c r="H490" s="10">
        <v>5</v>
      </c>
      <c r="I490" s="10">
        <v>1.8</v>
      </c>
      <c r="K490" s="10">
        <v>0.9</v>
      </c>
      <c r="M490" s="10">
        <v>2</v>
      </c>
      <c r="N490" s="10">
        <v>0</v>
      </c>
      <c r="O490" s="10">
        <v>0</v>
      </c>
      <c r="P490" s="11">
        <v>1.4999999999999999E-2</v>
      </c>
      <c r="Q490" s="11">
        <v>0.03</v>
      </c>
      <c r="R490" s="11"/>
      <c r="U490" s="11"/>
      <c r="V490" s="11"/>
      <c r="X490" s="14"/>
      <c r="Y490" s="14"/>
      <c r="Z490" s="11">
        <v>0</v>
      </c>
      <c r="AA490" s="11">
        <v>0</v>
      </c>
      <c r="AB490" s="11">
        <v>0</v>
      </c>
      <c r="AC490" s="11">
        <v>0</v>
      </c>
      <c r="AD490" s="11">
        <v>0</v>
      </c>
      <c r="AE490" s="11">
        <v>0</v>
      </c>
    </row>
    <row r="491" spans="1:31" s="10" customFormat="1" x14ac:dyDescent="0.15">
      <c r="A491" s="10" t="s">
        <v>429</v>
      </c>
      <c r="B491" s="10">
        <f t="shared" si="23"/>
        <v>60.645000000000003</v>
      </c>
      <c r="C491" s="10">
        <v>0.11</v>
      </c>
      <c r="D491" s="10">
        <v>8.6</v>
      </c>
      <c r="E491" s="10">
        <v>9.1999999999999993</v>
      </c>
      <c r="F491" s="10">
        <v>11.7</v>
      </c>
      <c r="H491" s="10">
        <v>5</v>
      </c>
      <c r="I491" s="10">
        <v>1.8</v>
      </c>
      <c r="K491" s="10">
        <v>0.9</v>
      </c>
      <c r="M491" s="10">
        <v>2</v>
      </c>
      <c r="N491" s="10">
        <v>0</v>
      </c>
      <c r="O491" s="10">
        <v>0</v>
      </c>
      <c r="P491" s="11">
        <v>1.4999999999999999E-2</v>
      </c>
      <c r="Q491" s="11">
        <v>0.03</v>
      </c>
      <c r="R491" s="11"/>
      <c r="U491" s="11"/>
      <c r="V491" s="11"/>
      <c r="X491" s="14"/>
      <c r="Y491" s="14"/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</row>
    <row r="492" spans="1:31" s="10" customFormat="1" x14ac:dyDescent="0.15">
      <c r="A492" s="10" t="s">
        <v>430</v>
      </c>
      <c r="B492" s="10">
        <f t="shared" si="23"/>
        <v>63.429999999999993</v>
      </c>
      <c r="C492" s="10">
        <v>0.13</v>
      </c>
      <c r="D492" s="10">
        <v>8</v>
      </c>
      <c r="E492" s="10">
        <v>9</v>
      </c>
      <c r="F492" s="10">
        <v>9</v>
      </c>
      <c r="G492" s="10">
        <v>2.25</v>
      </c>
      <c r="H492" s="10">
        <v>5.25</v>
      </c>
      <c r="I492" s="10">
        <v>1.25</v>
      </c>
      <c r="J492" s="10">
        <v>0</v>
      </c>
      <c r="L492" s="10">
        <v>1.25</v>
      </c>
      <c r="N492" s="10">
        <v>0</v>
      </c>
      <c r="O492" s="10">
        <v>0</v>
      </c>
      <c r="P492" s="11">
        <v>0.01</v>
      </c>
      <c r="Q492" s="11">
        <v>0.03</v>
      </c>
      <c r="R492" s="11"/>
      <c r="S492" s="10">
        <v>0.2</v>
      </c>
      <c r="T492" s="10">
        <v>0.2</v>
      </c>
      <c r="U492" s="11"/>
      <c r="V492" s="11">
        <v>0</v>
      </c>
      <c r="W492" s="10">
        <v>0</v>
      </c>
      <c r="X492" s="14"/>
      <c r="Y492" s="14"/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</row>
    <row r="493" spans="1:31" s="10" customFormat="1" x14ac:dyDescent="0.15">
      <c r="A493" s="10" t="s">
        <v>430</v>
      </c>
      <c r="B493" s="10">
        <f t="shared" si="23"/>
        <v>54.214999999999989</v>
      </c>
      <c r="C493" s="10">
        <v>0.17</v>
      </c>
      <c r="D493" s="10">
        <v>10</v>
      </c>
      <c r="E493" s="10">
        <v>11</v>
      </c>
      <c r="F493" s="10">
        <v>11</v>
      </c>
      <c r="G493" s="10">
        <v>2.75</v>
      </c>
      <c r="H493" s="10">
        <v>5.75</v>
      </c>
      <c r="I493" s="10">
        <v>1.75</v>
      </c>
      <c r="J493" s="10">
        <v>1</v>
      </c>
      <c r="L493" s="10">
        <v>1.75</v>
      </c>
      <c r="N493" s="10">
        <v>0</v>
      </c>
      <c r="O493" s="10">
        <v>0</v>
      </c>
      <c r="P493" s="11">
        <v>0.02</v>
      </c>
      <c r="Q493" s="11">
        <v>0.08</v>
      </c>
      <c r="R493" s="11"/>
      <c r="S493" s="10">
        <v>0.2</v>
      </c>
      <c r="T493" s="10">
        <v>0.2</v>
      </c>
      <c r="U493" s="11"/>
      <c r="V493" s="11">
        <v>1.4999999999999999E-2</v>
      </c>
      <c r="W493" s="10">
        <v>0.1</v>
      </c>
      <c r="X493" s="14"/>
      <c r="Y493" s="14"/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0</v>
      </c>
    </row>
    <row r="494" spans="1:31" s="10" customFormat="1" x14ac:dyDescent="0.15">
      <c r="A494" s="10" t="s">
        <v>431</v>
      </c>
      <c r="B494" s="10">
        <f t="shared" si="23"/>
        <v>62.63</v>
      </c>
      <c r="C494" s="10">
        <v>0.13</v>
      </c>
      <c r="D494" s="10">
        <v>8</v>
      </c>
      <c r="E494" s="10">
        <v>9</v>
      </c>
      <c r="F494" s="10">
        <v>9.5</v>
      </c>
      <c r="G494" s="10">
        <v>0.5</v>
      </c>
      <c r="H494" s="10">
        <v>5.3</v>
      </c>
      <c r="I494" s="10">
        <v>0.9</v>
      </c>
      <c r="L494" s="10">
        <v>2.8</v>
      </c>
      <c r="M494" s="10">
        <v>1.2</v>
      </c>
      <c r="N494" s="10">
        <v>0</v>
      </c>
      <c r="O494" s="10">
        <v>0</v>
      </c>
      <c r="P494" s="11">
        <v>0.01</v>
      </c>
      <c r="Q494" s="11">
        <v>0.03</v>
      </c>
      <c r="R494" s="11"/>
      <c r="U494" s="11"/>
      <c r="V494" s="11"/>
      <c r="X494" s="14"/>
      <c r="Y494" s="14"/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</row>
    <row r="495" spans="1:31" s="10" customFormat="1" x14ac:dyDescent="0.15">
      <c r="A495" s="10" t="s">
        <v>431</v>
      </c>
      <c r="B495" s="10">
        <f t="shared" si="23"/>
        <v>56.33</v>
      </c>
      <c r="C495" s="10">
        <v>0.17</v>
      </c>
      <c r="D495" s="10">
        <v>8.8000000000000007</v>
      </c>
      <c r="E495" s="10">
        <v>11</v>
      </c>
      <c r="F495" s="10">
        <v>10.5</v>
      </c>
      <c r="G495" s="10">
        <v>0.8</v>
      </c>
      <c r="H495" s="10">
        <v>5.7</v>
      </c>
      <c r="I495" s="10">
        <v>1.2</v>
      </c>
      <c r="L495" s="10">
        <v>3.8</v>
      </c>
      <c r="M495" s="10">
        <v>1.6</v>
      </c>
      <c r="N495" s="10">
        <v>0</v>
      </c>
      <c r="O495" s="10">
        <v>0</v>
      </c>
      <c r="P495" s="11">
        <v>0.02</v>
      </c>
      <c r="Q495" s="11">
        <v>0.08</v>
      </c>
      <c r="R495" s="11"/>
      <c r="U495" s="11"/>
      <c r="V495" s="11"/>
      <c r="X495" s="14"/>
      <c r="Y495" s="14"/>
      <c r="Z495" s="11">
        <v>0</v>
      </c>
      <c r="AA495" s="11">
        <v>0</v>
      </c>
      <c r="AB495" s="11">
        <v>0</v>
      </c>
      <c r="AC495" s="11">
        <v>0</v>
      </c>
      <c r="AD495" s="11">
        <v>0</v>
      </c>
      <c r="AE495" s="11">
        <v>0</v>
      </c>
    </row>
    <row r="496" spans="1:31" s="10" customFormat="1" x14ac:dyDescent="0.15">
      <c r="A496" s="10" t="s">
        <v>432</v>
      </c>
      <c r="B496" s="10">
        <v>0</v>
      </c>
      <c r="C496" s="10">
        <v>0.78</v>
      </c>
      <c r="D496" s="10">
        <v>20</v>
      </c>
      <c r="E496" s="10">
        <f>100-SUM(F496:AE496)-SUM(B496:D496)</f>
        <v>61.269999999999996</v>
      </c>
      <c r="F496" s="10">
        <v>9</v>
      </c>
      <c r="J496" s="10">
        <v>0.75</v>
      </c>
      <c r="L496" s="10">
        <v>8</v>
      </c>
      <c r="N496" s="11">
        <v>0</v>
      </c>
      <c r="O496" s="10">
        <v>0</v>
      </c>
      <c r="P496" s="11">
        <v>0</v>
      </c>
      <c r="Q496" s="11">
        <v>0.1</v>
      </c>
      <c r="R496" s="11"/>
      <c r="S496" s="10">
        <v>0.1</v>
      </c>
      <c r="U496" s="11"/>
      <c r="V496" s="11"/>
      <c r="X496" s="14"/>
      <c r="Y496" s="14"/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</row>
    <row r="497" spans="1:31" s="10" customFormat="1" x14ac:dyDescent="0.15">
      <c r="A497" s="10" t="s">
        <v>432</v>
      </c>
      <c r="B497" s="10">
        <v>1.5</v>
      </c>
      <c r="C497" s="10">
        <v>0.93</v>
      </c>
      <c r="D497" s="10">
        <v>23</v>
      </c>
      <c r="E497" s="10">
        <f>100-SUM(F497:AE497)-SUM(B497:D497)</f>
        <v>51.26</v>
      </c>
      <c r="F497" s="10">
        <v>11</v>
      </c>
      <c r="J497" s="10">
        <v>1.5</v>
      </c>
      <c r="L497" s="10">
        <v>10</v>
      </c>
      <c r="N497" s="11">
        <v>0.1</v>
      </c>
      <c r="O497" s="10">
        <v>0</v>
      </c>
      <c r="P497" s="11">
        <v>0.01</v>
      </c>
      <c r="Q497" s="11">
        <v>0.3</v>
      </c>
      <c r="R497" s="11"/>
      <c r="S497" s="10">
        <v>0.4</v>
      </c>
      <c r="U497" s="11"/>
      <c r="V497" s="11"/>
      <c r="X497" s="14"/>
      <c r="Y497" s="14"/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</row>
    <row r="498" spans="1:31" s="10" customFormat="1" x14ac:dyDescent="0.15">
      <c r="A498" s="10" t="s">
        <v>433</v>
      </c>
      <c r="B498" s="10">
        <v>0</v>
      </c>
      <c r="C498" s="10">
        <v>0.9</v>
      </c>
      <c r="D498" s="10">
        <v>20</v>
      </c>
      <c r="E498" s="10">
        <f>100-SUM(F498:AE498)-SUM(B498:D498)</f>
        <v>70.449999999999989</v>
      </c>
      <c r="F498" s="10">
        <v>8</v>
      </c>
      <c r="I498" s="10">
        <v>0.65</v>
      </c>
      <c r="J498" s="10">
        <v>0</v>
      </c>
      <c r="N498" s="11"/>
      <c r="O498" s="10">
        <v>0</v>
      </c>
      <c r="P498" s="11"/>
      <c r="Q498" s="11"/>
      <c r="R498" s="11"/>
      <c r="S498" s="10">
        <v>0</v>
      </c>
      <c r="T498" s="10">
        <v>0</v>
      </c>
      <c r="U498" s="11"/>
      <c r="V498" s="11"/>
      <c r="X498" s="14"/>
      <c r="Y498" s="14"/>
      <c r="Z498" s="11">
        <v>0</v>
      </c>
      <c r="AA498" s="11">
        <v>0</v>
      </c>
      <c r="AB498" s="11">
        <v>0</v>
      </c>
      <c r="AC498" s="11">
        <v>0</v>
      </c>
      <c r="AD498" s="11">
        <v>0</v>
      </c>
      <c r="AE498" s="11">
        <v>0</v>
      </c>
    </row>
    <row r="499" spans="1:31" s="10" customFormat="1" x14ac:dyDescent="0.15">
      <c r="A499" s="10" t="s">
        <v>433</v>
      </c>
      <c r="B499" s="10">
        <v>0</v>
      </c>
      <c r="C499" s="10">
        <v>1.1000000000000001</v>
      </c>
      <c r="D499" s="10">
        <v>23</v>
      </c>
      <c r="E499" s="10">
        <f>100-SUM(F499:AE499)-SUM(B499:D499)</f>
        <v>63.15</v>
      </c>
      <c r="F499" s="10">
        <v>10</v>
      </c>
      <c r="I499" s="10">
        <v>0.85</v>
      </c>
      <c r="J499" s="10">
        <v>1.5</v>
      </c>
      <c r="N499" s="11"/>
      <c r="O499" s="10">
        <v>0</v>
      </c>
      <c r="P499" s="11"/>
      <c r="Q499" s="11"/>
      <c r="R499" s="11"/>
      <c r="S499" s="10">
        <v>0.2</v>
      </c>
      <c r="T499" s="10">
        <v>0.2</v>
      </c>
      <c r="U499" s="11"/>
      <c r="V499" s="11"/>
      <c r="X499" s="14"/>
      <c r="Y499" s="14"/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</row>
    <row r="500" spans="1:31" s="10" customFormat="1" x14ac:dyDescent="0.15">
      <c r="A500" s="10" t="s">
        <v>434</v>
      </c>
      <c r="B500" s="10">
        <f>100-SUM(C500:AE500)</f>
        <v>63.24</v>
      </c>
      <c r="C500" s="10">
        <v>0.12</v>
      </c>
      <c r="D500" s="10">
        <v>15</v>
      </c>
      <c r="E500" s="10">
        <v>9</v>
      </c>
      <c r="F500" s="10">
        <v>3.5</v>
      </c>
      <c r="G500" s="10">
        <v>1.8</v>
      </c>
      <c r="H500" s="10">
        <v>4</v>
      </c>
      <c r="I500" s="10">
        <v>1.5</v>
      </c>
      <c r="K500" s="10">
        <v>1.8</v>
      </c>
      <c r="N500" s="11"/>
      <c r="O500" s="10">
        <v>0</v>
      </c>
      <c r="P500" s="11">
        <v>0.01</v>
      </c>
      <c r="Q500" s="11">
        <v>0.03</v>
      </c>
      <c r="R500" s="11"/>
      <c r="U500" s="11"/>
      <c r="V500" s="11"/>
      <c r="X500" s="14"/>
      <c r="Y500" s="14"/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</row>
    <row r="501" spans="1:31" s="10" customFormat="1" x14ac:dyDescent="0.15">
      <c r="A501" s="10" t="s">
        <v>434</v>
      </c>
      <c r="B501" s="10">
        <f>100-SUM(C501:AE501)</f>
        <v>58.839999999999989</v>
      </c>
      <c r="C501" s="10">
        <v>0.17</v>
      </c>
      <c r="D501" s="10">
        <v>16</v>
      </c>
      <c r="E501" s="10">
        <v>10</v>
      </c>
      <c r="F501" s="10">
        <v>4</v>
      </c>
      <c r="G501" s="10">
        <v>2.2000000000000002</v>
      </c>
      <c r="H501" s="10">
        <v>4.5</v>
      </c>
      <c r="I501" s="10">
        <v>2</v>
      </c>
      <c r="K501" s="10">
        <v>2.2000000000000002</v>
      </c>
      <c r="N501" s="11"/>
      <c r="O501" s="10">
        <v>0</v>
      </c>
      <c r="P501" s="11">
        <v>0.02</v>
      </c>
      <c r="Q501" s="11">
        <v>7.0000000000000007E-2</v>
      </c>
      <c r="R501" s="11"/>
      <c r="U501" s="11"/>
      <c r="V501" s="11"/>
      <c r="X501" s="14"/>
      <c r="Y501" s="14"/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</row>
    <row r="502" spans="1:31" s="10" customFormat="1" x14ac:dyDescent="0.15">
      <c r="A502" s="10" t="s">
        <v>435</v>
      </c>
      <c r="B502" s="10">
        <f>100-SUM(C502:AE502)</f>
        <v>51.467999999999996</v>
      </c>
      <c r="C502" s="10">
        <v>0.12</v>
      </c>
      <c r="D502" s="10">
        <v>15.3</v>
      </c>
      <c r="E502" s="10">
        <v>19.5</v>
      </c>
      <c r="F502" s="10">
        <v>2.9</v>
      </c>
      <c r="H502" s="10">
        <v>2.7</v>
      </c>
      <c r="I502" s="10">
        <v>4.2</v>
      </c>
      <c r="J502" s="10">
        <v>0</v>
      </c>
      <c r="K502" s="10">
        <v>1.8</v>
      </c>
      <c r="L502" s="10">
        <v>2</v>
      </c>
      <c r="N502" s="11"/>
      <c r="O502" s="10">
        <v>0</v>
      </c>
      <c r="P502" s="11">
        <v>1.2E-2</v>
      </c>
      <c r="Q502" s="11">
        <v>0</v>
      </c>
      <c r="R502" s="11"/>
      <c r="S502" s="10">
        <v>0</v>
      </c>
      <c r="T502" s="10">
        <v>0</v>
      </c>
      <c r="U502" s="11"/>
      <c r="V502" s="11"/>
      <c r="X502" s="14"/>
      <c r="Y502" s="14"/>
      <c r="Z502" s="11">
        <v>0</v>
      </c>
      <c r="AA502" s="11">
        <v>0</v>
      </c>
      <c r="AB502" s="11">
        <v>0</v>
      </c>
      <c r="AC502" s="11">
        <v>0</v>
      </c>
      <c r="AD502" s="11">
        <v>0</v>
      </c>
      <c r="AE502" s="11">
        <v>0</v>
      </c>
    </row>
    <row r="503" spans="1:31" s="10" customFormat="1" x14ac:dyDescent="0.15">
      <c r="A503" s="10" t="s">
        <v>436</v>
      </c>
      <c r="B503" s="10">
        <f>100-SUM(C503:AE503)</f>
        <v>47.749999999999993</v>
      </c>
      <c r="C503" s="10">
        <v>0.18</v>
      </c>
      <c r="D503" s="10">
        <v>15.8</v>
      </c>
      <c r="E503" s="10">
        <v>20.5</v>
      </c>
      <c r="F503" s="10">
        <v>3.3</v>
      </c>
      <c r="H503" s="10">
        <v>3</v>
      </c>
      <c r="I503" s="10">
        <v>4.5</v>
      </c>
      <c r="J503" s="10">
        <v>0.5</v>
      </c>
      <c r="K503" s="10">
        <v>2.2000000000000002</v>
      </c>
      <c r="L503" s="10">
        <v>2</v>
      </c>
      <c r="N503" s="11"/>
      <c r="O503" s="10">
        <v>0</v>
      </c>
      <c r="P503" s="11">
        <v>0.02</v>
      </c>
      <c r="Q503" s="11">
        <v>0.05</v>
      </c>
      <c r="R503" s="11"/>
      <c r="S503" s="10">
        <v>0.1</v>
      </c>
      <c r="T503" s="10">
        <v>0.1</v>
      </c>
      <c r="U503" s="11"/>
      <c r="V503" s="11"/>
      <c r="X503" s="14"/>
      <c r="Y503" s="14"/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</row>
    <row r="504" spans="1:31" s="10" customFormat="1" x14ac:dyDescent="0.15">
      <c r="A504" s="10" t="s">
        <v>437</v>
      </c>
      <c r="B504" s="10">
        <v>9</v>
      </c>
      <c r="C504" s="10">
        <v>0.55000000000000004</v>
      </c>
      <c r="D504" s="10">
        <v>21</v>
      </c>
      <c r="E504" s="10">
        <f>100-SUM(F504:AE504)-SUM(B504:D504)</f>
        <v>59.400000000000006</v>
      </c>
      <c r="F504" s="10">
        <v>6.5</v>
      </c>
      <c r="I504" s="10">
        <v>0.15</v>
      </c>
      <c r="J504" s="10">
        <v>0</v>
      </c>
      <c r="L504" s="10">
        <v>3</v>
      </c>
      <c r="N504" s="11">
        <v>0</v>
      </c>
      <c r="O504" s="10">
        <v>0</v>
      </c>
      <c r="P504" s="11">
        <v>0</v>
      </c>
      <c r="Q504" s="11">
        <v>0.4</v>
      </c>
      <c r="R504" s="11"/>
      <c r="S504" s="10">
        <v>0</v>
      </c>
      <c r="T504" s="10">
        <v>0</v>
      </c>
      <c r="U504" s="11"/>
      <c r="V504" s="11">
        <v>0</v>
      </c>
      <c r="X504" s="14"/>
      <c r="Y504" s="14"/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</row>
    <row r="505" spans="1:31" s="10" customFormat="1" x14ac:dyDescent="0.15">
      <c r="A505" s="10" t="s">
        <v>437</v>
      </c>
      <c r="B505" s="10">
        <v>11</v>
      </c>
      <c r="C505" s="10">
        <v>0.65</v>
      </c>
      <c r="D505" s="10">
        <v>24</v>
      </c>
      <c r="E505" s="10">
        <f>100-SUM(F505:AE505)-SUM(B505:D505)</f>
        <v>49.964999999999996</v>
      </c>
      <c r="F505" s="10">
        <v>7.5</v>
      </c>
      <c r="I505" s="10">
        <v>0.25</v>
      </c>
      <c r="J505" s="10">
        <v>1.5</v>
      </c>
      <c r="L505" s="10">
        <v>4</v>
      </c>
      <c r="N505" s="11">
        <v>0.01</v>
      </c>
      <c r="O505" s="10">
        <v>0</v>
      </c>
      <c r="P505" s="11">
        <v>0.01</v>
      </c>
      <c r="Q505" s="11">
        <v>0.6</v>
      </c>
      <c r="R505" s="11"/>
      <c r="S505" s="10">
        <v>0.4</v>
      </c>
      <c r="T505" s="10">
        <v>0.1</v>
      </c>
      <c r="U505" s="11"/>
      <c r="V505" s="11">
        <v>1.4999999999999999E-2</v>
      </c>
      <c r="X505" s="14"/>
      <c r="Y505" s="14"/>
      <c r="Z505" s="11">
        <v>0</v>
      </c>
      <c r="AA505" s="11">
        <v>0</v>
      </c>
      <c r="AB505" s="11">
        <v>0</v>
      </c>
      <c r="AC505" s="11">
        <v>0</v>
      </c>
      <c r="AD505" s="11">
        <v>0</v>
      </c>
      <c r="AE505" s="11">
        <v>0</v>
      </c>
    </row>
    <row r="506" spans="1:31" s="10" customFormat="1" x14ac:dyDescent="0.15">
      <c r="A506" s="10" t="s">
        <v>438</v>
      </c>
      <c r="B506" s="10">
        <v>18</v>
      </c>
      <c r="C506" s="10">
        <v>0.03</v>
      </c>
      <c r="D506" s="10">
        <v>19</v>
      </c>
      <c r="E506" s="10">
        <f>100-SUM(F506:AE506)-SUM(B506:D506)</f>
        <v>48.92</v>
      </c>
      <c r="F506" s="10">
        <v>6.5</v>
      </c>
      <c r="J506" s="10">
        <v>0</v>
      </c>
      <c r="L506" s="10">
        <v>7.5</v>
      </c>
      <c r="N506" s="10">
        <v>0</v>
      </c>
      <c r="O506" s="10">
        <v>0</v>
      </c>
      <c r="P506" s="11"/>
      <c r="Q506" s="11">
        <v>0.05</v>
      </c>
      <c r="R506" s="11"/>
      <c r="S506" s="10">
        <v>0</v>
      </c>
      <c r="T506" s="10">
        <v>0</v>
      </c>
      <c r="U506" s="11"/>
      <c r="V506" s="11">
        <v>0</v>
      </c>
      <c r="W506" s="10">
        <v>0</v>
      </c>
      <c r="X506" s="14"/>
      <c r="Y506" s="14"/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</row>
    <row r="507" spans="1:31" s="10" customFormat="1" x14ac:dyDescent="0.15">
      <c r="A507" s="10" t="s">
        <v>438</v>
      </c>
      <c r="B507" s="10">
        <v>22</v>
      </c>
      <c r="C507" s="10">
        <v>0.1</v>
      </c>
      <c r="D507" s="10">
        <v>21</v>
      </c>
      <c r="E507" s="10">
        <f>100-SUM(F507:AE507)-SUM(B507:D507)</f>
        <v>39.624999999999993</v>
      </c>
      <c r="F507" s="10">
        <v>8.5</v>
      </c>
      <c r="J507" s="10">
        <v>0.5</v>
      </c>
      <c r="L507" s="10">
        <v>7.5</v>
      </c>
      <c r="N507" s="10">
        <v>0</v>
      </c>
      <c r="O507" s="10">
        <v>0</v>
      </c>
      <c r="P507" s="11">
        <v>0.01</v>
      </c>
      <c r="Q507" s="11">
        <v>0.15</v>
      </c>
      <c r="R507" s="11"/>
      <c r="S507" s="10">
        <v>0.2</v>
      </c>
      <c r="T507" s="10">
        <v>0.2</v>
      </c>
      <c r="U507" s="11"/>
      <c r="V507" s="11">
        <v>1.4999999999999999E-2</v>
      </c>
      <c r="W507" s="10">
        <v>0.2</v>
      </c>
      <c r="X507" s="14"/>
      <c r="Y507" s="14"/>
      <c r="Z507" s="11">
        <v>0</v>
      </c>
      <c r="AA507" s="11">
        <v>0</v>
      </c>
      <c r="AB507" s="11">
        <v>0</v>
      </c>
      <c r="AC507" s="11">
        <v>0</v>
      </c>
      <c r="AD507" s="11">
        <v>0</v>
      </c>
      <c r="AE507" s="11">
        <v>0</v>
      </c>
    </row>
    <row r="508" spans="1:31" s="10" customFormat="1" x14ac:dyDescent="0.15">
      <c r="A508" s="10" t="s">
        <v>439</v>
      </c>
      <c r="B508" s="10">
        <f t="shared" ref="B508:B535" si="24">100-SUM(C508:AE508)</f>
        <v>67.34</v>
      </c>
      <c r="C508" s="10">
        <v>0.13</v>
      </c>
      <c r="D508" s="10">
        <v>8</v>
      </c>
      <c r="E508" s="10">
        <v>9</v>
      </c>
      <c r="F508" s="10">
        <v>9</v>
      </c>
      <c r="G508" s="10">
        <v>0</v>
      </c>
      <c r="H508" s="10">
        <v>5.25</v>
      </c>
      <c r="I508" s="10">
        <v>1.25</v>
      </c>
      <c r="J508" s="10">
        <v>0</v>
      </c>
      <c r="N508" s="10">
        <v>0</v>
      </c>
      <c r="O508" s="10">
        <v>0</v>
      </c>
      <c r="P508" s="11">
        <v>0.02</v>
      </c>
      <c r="Q508" s="11">
        <v>0.01</v>
      </c>
      <c r="R508" s="11"/>
      <c r="S508" s="10">
        <v>0</v>
      </c>
      <c r="T508" s="10">
        <v>0</v>
      </c>
      <c r="U508" s="11"/>
      <c r="V508" s="11"/>
      <c r="X508" s="14"/>
      <c r="Y508" s="14"/>
      <c r="Z508" s="11">
        <v>0</v>
      </c>
      <c r="AA508" s="11">
        <v>0</v>
      </c>
      <c r="AB508" s="11">
        <v>0</v>
      </c>
      <c r="AC508" s="11">
        <v>0</v>
      </c>
      <c r="AD508" s="11">
        <v>0</v>
      </c>
      <c r="AE508" s="11">
        <v>0</v>
      </c>
    </row>
    <row r="509" spans="1:31" s="10" customFormat="1" x14ac:dyDescent="0.15">
      <c r="A509" s="10" t="s">
        <v>439</v>
      </c>
      <c r="B509" s="10">
        <f t="shared" si="24"/>
        <v>58.294999999999987</v>
      </c>
      <c r="C509" s="10">
        <v>0.17</v>
      </c>
      <c r="D509" s="10">
        <v>10</v>
      </c>
      <c r="E509" s="10">
        <v>11</v>
      </c>
      <c r="F509" s="10">
        <v>11</v>
      </c>
      <c r="G509" s="10">
        <v>0.5</v>
      </c>
      <c r="H509" s="10">
        <v>5.75</v>
      </c>
      <c r="I509" s="10">
        <v>1.75</v>
      </c>
      <c r="J509" s="10">
        <v>1</v>
      </c>
      <c r="N509" s="10">
        <v>0</v>
      </c>
      <c r="O509" s="10">
        <v>0</v>
      </c>
      <c r="P509" s="11">
        <v>5.0000000000000001E-3</v>
      </c>
      <c r="Q509" s="11">
        <v>0.13</v>
      </c>
      <c r="R509" s="11"/>
      <c r="S509" s="10">
        <v>0.2</v>
      </c>
      <c r="T509" s="10">
        <v>0.2</v>
      </c>
      <c r="U509" s="11"/>
      <c r="V509" s="11"/>
      <c r="X509" s="14"/>
      <c r="Y509" s="14"/>
      <c r="Z509" s="11">
        <v>0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</row>
    <row r="510" spans="1:31" s="10" customFormat="1" x14ac:dyDescent="0.15">
      <c r="A510" s="10" t="s">
        <v>20</v>
      </c>
      <c r="B510" s="10">
        <f t="shared" si="24"/>
        <v>77.754999999999995</v>
      </c>
      <c r="C510" s="10">
        <v>0.03</v>
      </c>
      <c r="D510" s="10">
        <v>11</v>
      </c>
      <c r="E510" s="10">
        <v>0</v>
      </c>
      <c r="F510" s="10">
        <v>0</v>
      </c>
      <c r="G510" s="10">
        <v>3.8</v>
      </c>
      <c r="H510" s="10">
        <v>5.5</v>
      </c>
      <c r="I510" s="10">
        <v>0.4</v>
      </c>
      <c r="J510" s="10">
        <v>0</v>
      </c>
      <c r="K510" s="10">
        <v>1.5</v>
      </c>
      <c r="N510" s="10">
        <v>0</v>
      </c>
      <c r="O510" s="10">
        <v>0</v>
      </c>
      <c r="P510" s="11">
        <v>1.4999999999999999E-2</v>
      </c>
      <c r="Q510" s="11"/>
      <c r="R510" s="11"/>
      <c r="S510" s="10">
        <v>0</v>
      </c>
      <c r="T510" s="10">
        <v>0</v>
      </c>
      <c r="U510" s="11"/>
      <c r="V510" s="11"/>
      <c r="X510" s="14"/>
      <c r="Y510" s="14"/>
      <c r="Z510" s="11">
        <v>0</v>
      </c>
      <c r="AA510" s="11">
        <v>0</v>
      </c>
      <c r="AB510" s="11">
        <v>0</v>
      </c>
      <c r="AC510" s="11">
        <v>0</v>
      </c>
      <c r="AD510" s="11">
        <v>0</v>
      </c>
      <c r="AE510" s="11">
        <v>0</v>
      </c>
    </row>
    <row r="511" spans="1:31" s="10" customFormat="1" x14ac:dyDescent="0.15">
      <c r="A511" s="10" t="s">
        <v>440</v>
      </c>
      <c r="B511" s="10">
        <f t="shared" si="24"/>
        <v>70.465000000000003</v>
      </c>
      <c r="C511" s="10">
        <v>7.0000000000000007E-2</v>
      </c>
      <c r="D511" s="10">
        <v>13</v>
      </c>
      <c r="E511" s="10">
        <v>0</v>
      </c>
      <c r="F511" s="10">
        <v>0</v>
      </c>
      <c r="G511" s="10">
        <v>5.2</v>
      </c>
      <c r="H511" s="10">
        <v>6.5</v>
      </c>
      <c r="I511" s="10">
        <v>1</v>
      </c>
      <c r="J511" s="10">
        <v>0.5</v>
      </c>
      <c r="K511" s="10">
        <v>2.5</v>
      </c>
      <c r="N511" s="10">
        <v>0</v>
      </c>
      <c r="O511" s="10">
        <v>0</v>
      </c>
      <c r="P511" s="11">
        <v>1.4999999999999999E-2</v>
      </c>
      <c r="Q511" s="11"/>
      <c r="R511" s="11"/>
      <c r="S511" s="10">
        <v>0.5</v>
      </c>
      <c r="T511" s="10">
        <v>0.25</v>
      </c>
      <c r="U511" s="11"/>
      <c r="V511" s="11"/>
      <c r="X511" s="14"/>
      <c r="Y511" s="14"/>
      <c r="Z511" s="11">
        <v>0</v>
      </c>
      <c r="AA511" s="11">
        <v>0</v>
      </c>
      <c r="AB511" s="11">
        <v>0</v>
      </c>
      <c r="AC511" s="11">
        <v>0</v>
      </c>
      <c r="AD511" s="11">
        <v>0</v>
      </c>
      <c r="AE511" s="11">
        <v>0</v>
      </c>
    </row>
    <row r="512" spans="1:31" s="10" customFormat="1" x14ac:dyDescent="0.15">
      <c r="A512" s="10" t="s">
        <v>441</v>
      </c>
      <c r="B512" s="10">
        <f t="shared" si="24"/>
        <v>63.26</v>
      </c>
      <c r="C512" s="10">
        <v>0.1</v>
      </c>
      <c r="D512" s="10">
        <v>8</v>
      </c>
      <c r="E512" s="10">
        <v>10</v>
      </c>
      <c r="F512" s="10">
        <v>0</v>
      </c>
      <c r="G512" s="10">
        <v>6</v>
      </c>
      <c r="H512" s="10">
        <v>6</v>
      </c>
      <c r="I512" s="10">
        <v>1</v>
      </c>
      <c r="K512" s="10">
        <v>0</v>
      </c>
      <c r="L512" s="10">
        <v>4.25</v>
      </c>
      <c r="M512" s="10">
        <v>1.3</v>
      </c>
      <c r="N512" s="10">
        <v>0</v>
      </c>
      <c r="O512" s="10">
        <v>0</v>
      </c>
      <c r="P512" s="11">
        <v>1.4999999999999999E-2</v>
      </c>
      <c r="Q512" s="11">
        <v>7.4999999999999997E-2</v>
      </c>
      <c r="R512" s="11"/>
      <c r="U512" s="11"/>
      <c r="V512" s="11"/>
      <c r="X512" s="14"/>
      <c r="Y512" s="14"/>
      <c r="Z512" s="11">
        <v>0</v>
      </c>
      <c r="AA512" s="11">
        <v>0</v>
      </c>
      <c r="AB512" s="11">
        <v>0</v>
      </c>
      <c r="AC512" s="11">
        <v>0</v>
      </c>
      <c r="AD512" s="11">
        <v>0</v>
      </c>
      <c r="AE512" s="11">
        <v>0</v>
      </c>
    </row>
    <row r="513" spans="1:31" s="10" customFormat="1" x14ac:dyDescent="0.15">
      <c r="A513" s="10" t="s">
        <v>21</v>
      </c>
      <c r="B513" s="10">
        <f t="shared" si="24"/>
        <v>52.26</v>
      </c>
      <c r="C513" s="10">
        <v>0.1</v>
      </c>
      <c r="D513" s="10">
        <v>8</v>
      </c>
      <c r="E513" s="10">
        <v>10</v>
      </c>
      <c r="F513" s="10">
        <v>10</v>
      </c>
      <c r="G513" s="10">
        <v>6</v>
      </c>
      <c r="H513" s="10">
        <v>6</v>
      </c>
      <c r="I513" s="10">
        <v>1</v>
      </c>
      <c r="K513" s="10">
        <v>1</v>
      </c>
      <c r="L513" s="10">
        <v>4.25</v>
      </c>
      <c r="M513" s="10">
        <v>1.3</v>
      </c>
      <c r="N513" s="10">
        <v>0</v>
      </c>
      <c r="O513" s="10">
        <v>0</v>
      </c>
      <c r="P513" s="11">
        <v>1.4999999999999999E-2</v>
      </c>
      <c r="Q513" s="11">
        <v>7.4999999999999997E-2</v>
      </c>
      <c r="R513" s="11"/>
      <c r="U513" s="11"/>
      <c r="V513" s="11"/>
      <c r="X513" s="14"/>
      <c r="Y513" s="14"/>
      <c r="Z513" s="11">
        <v>0</v>
      </c>
      <c r="AA513" s="11">
        <v>0</v>
      </c>
      <c r="AB513" s="11">
        <v>0</v>
      </c>
      <c r="AC513" s="11">
        <v>0</v>
      </c>
      <c r="AD513" s="11">
        <v>0</v>
      </c>
      <c r="AE513" s="11">
        <v>0</v>
      </c>
    </row>
    <row r="514" spans="1:31" s="10" customFormat="1" x14ac:dyDescent="0.15">
      <c r="A514" s="10" t="s">
        <v>22</v>
      </c>
      <c r="B514" s="10">
        <f t="shared" si="24"/>
        <v>56.735000000000007</v>
      </c>
      <c r="C514" s="10">
        <v>7.0000000000000007E-2</v>
      </c>
      <c r="D514" s="10">
        <v>14.6</v>
      </c>
      <c r="E514" s="10">
        <v>15.2</v>
      </c>
      <c r="F514" s="10">
        <v>0</v>
      </c>
      <c r="G514" s="10">
        <v>4.4000000000000004</v>
      </c>
      <c r="H514" s="10">
        <v>4.3</v>
      </c>
      <c r="I514" s="10">
        <v>3.35</v>
      </c>
      <c r="M514" s="10">
        <v>1.3</v>
      </c>
      <c r="N514" s="10">
        <v>0</v>
      </c>
      <c r="O514" s="10">
        <v>0</v>
      </c>
      <c r="P514" s="11">
        <v>1.4999999999999999E-2</v>
      </c>
      <c r="Q514" s="11">
        <v>0.03</v>
      </c>
      <c r="R514" s="11"/>
      <c r="U514" s="11"/>
      <c r="V514" s="11"/>
      <c r="X514" s="14"/>
      <c r="Y514" s="14"/>
      <c r="Z514" s="11">
        <v>0</v>
      </c>
      <c r="AA514" s="11">
        <v>0</v>
      </c>
      <c r="AB514" s="11">
        <v>0</v>
      </c>
      <c r="AC514" s="11">
        <v>0</v>
      </c>
      <c r="AD514" s="11">
        <v>0</v>
      </c>
      <c r="AE514" s="11">
        <v>0</v>
      </c>
    </row>
    <row r="515" spans="1:31" s="10" customFormat="1" x14ac:dyDescent="0.15">
      <c r="A515" s="10" t="s">
        <v>442</v>
      </c>
      <c r="B515" s="10">
        <f t="shared" si="24"/>
        <v>56.735000000000007</v>
      </c>
      <c r="C515" s="10">
        <v>7.0000000000000007E-2</v>
      </c>
      <c r="D515" s="10">
        <v>14.6</v>
      </c>
      <c r="E515" s="10">
        <v>15.2</v>
      </c>
      <c r="F515" s="10">
        <v>0</v>
      </c>
      <c r="G515" s="10">
        <v>4.4000000000000004</v>
      </c>
      <c r="H515" s="10">
        <v>4.3</v>
      </c>
      <c r="I515" s="10">
        <v>3.35</v>
      </c>
      <c r="M515" s="10">
        <v>1.3</v>
      </c>
      <c r="N515" s="10">
        <v>0</v>
      </c>
      <c r="O515" s="10">
        <v>0</v>
      </c>
      <c r="P515" s="11">
        <v>1.4999999999999999E-2</v>
      </c>
      <c r="Q515" s="11">
        <v>0.03</v>
      </c>
      <c r="R515" s="11"/>
      <c r="U515" s="11"/>
      <c r="V515" s="11"/>
      <c r="X515" s="14"/>
      <c r="Y515" s="14"/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</row>
    <row r="516" spans="1:31" s="10" customFormat="1" x14ac:dyDescent="0.15">
      <c r="A516" s="10" t="s">
        <v>443</v>
      </c>
      <c r="B516" s="10">
        <f t="shared" si="24"/>
        <v>66.599999999999994</v>
      </c>
      <c r="C516" s="10">
        <v>0</v>
      </c>
      <c r="D516" s="10">
        <v>8</v>
      </c>
      <c r="E516" s="10">
        <v>4.5999999999999996</v>
      </c>
      <c r="F516" s="10">
        <v>7.9</v>
      </c>
      <c r="G516" s="10">
        <v>0.6</v>
      </c>
      <c r="H516" s="10">
        <v>5.6</v>
      </c>
      <c r="I516" s="10">
        <v>0.9</v>
      </c>
      <c r="L516" s="10">
        <v>5.8</v>
      </c>
      <c r="N516" s="10">
        <v>0</v>
      </c>
      <c r="O516" s="10">
        <v>0</v>
      </c>
      <c r="P516" s="11"/>
      <c r="Q516" s="11"/>
      <c r="R516" s="11"/>
      <c r="U516" s="11"/>
      <c r="V516" s="11"/>
      <c r="X516" s="14"/>
      <c r="Y516" s="14"/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</row>
    <row r="517" spans="1:31" s="10" customFormat="1" x14ac:dyDescent="0.15">
      <c r="A517" s="10" t="s">
        <v>443</v>
      </c>
      <c r="B517" s="10">
        <f t="shared" si="24"/>
        <v>66.599999999999994</v>
      </c>
      <c r="C517" s="10">
        <v>0</v>
      </c>
      <c r="D517" s="10">
        <v>8</v>
      </c>
      <c r="E517" s="10">
        <v>4.5999999999999996</v>
      </c>
      <c r="F517" s="10">
        <v>7.9</v>
      </c>
      <c r="G517" s="10">
        <v>0.6</v>
      </c>
      <c r="H517" s="10">
        <v>5.6</v>
      </c>
      <c r="I517" s="10">
        <v>0.9</v>
      </c>
      <c r="L517" s="10">
        <v>5.8</v>
      </c>
      <c r="N517" s="10">
        <v>0</v>
      </c>
      <c r="O517" s="10">
        <v>0</v>
      </c>
      <c r="P517" s="11"/>
      <c r="Q517" s="11"/>
      <c r="R517" s="11"/>
      <c r="U517" s="11"/>
      <c r="V517" s="11"/>
      <c r="X517" s="14"/>
      <c r="Y517" s="14"/>
      <c r="Z517" s="11">
        <v>0</v>
      </c>
      <c r="AA517" s="11">
        <v>0</v>
      </c>
      <c r="AB517" s="11">
        <v>0</v>
      </c>
      <c r="AC517" s="11">
        <v>0</v>
      </c>
      <c r="AD517" s="11">
        <v>0</v>
      </c>
      <c r="AE517" s="11">
        <v>0</v>
      </c>
    </row>
    <row r="518" spans="1:31" s="10" customFormat="1" x14ac:dyDescent="0.15">
      <c r="A518" s="10" t="s">
        <v>23</v>
      </c>
      <c r="B518" s="10">
        <f t="shared" si="24"/>
        <v>68</v>
      </c>
      <c r="C518" s="10">
        <v>0</v>
      </c>
      <c r="D518" s="10">
        <v>7.5</v>
      </c>
      <c r="E518" s="10">
        <v>4</v>
      </c>
      <c r="F518" s="10">
        <v>7.5</v>
      </c>
      <c r="G518" s="10">
        <v>0.5</v>
      </c>
      <c r="H518" s="10">
        <v>5.5</v>
      </c>
      <c r="I518" s="10">
        <v>0.9</v>
      </c>
      <c r="L518" s="10">
        <v>6</v>
      </c>
      <c r="M518" s="10">
        <v>0.1</v>
      </c>
      <c r="N518" s="10">
        <v>0</v>
      </c>
      <c r="O518" s="10">
        <v>0</v>
      </c>
      <c r="P518" s="11"/>
      <c r="Q518" s="11"/>
      <c r="R518" s="11"/>
      <c r="U518" s="11"/>
      <c r="V518" s="11"/>
      <c r="X518" s="14"/>
      <c r="Y518" s="14"/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</row>
    <row r="519" spans="1:31" s="10" customFormat="1" x14ac:dyDescent="0.15">
      <c r="A519" s="10" t="s">
        <v>444</v>
      </c>
      <c r="B519" s="10">
        <f t="shared" si="24"/>
        <v>68</v>
      </c>
      <c r="C519" s="10">
        <v>0</v>
      </c>
      <c r="D519" s="10">
        <v>7.5</v>
      </c>
      <c r="E519" s="10">
        <v>4</v>
      </c>
      <c r="F519" s="10">
        <v>7.5</v>
      </c>
      <c r="G519" s="10">
        <v>0.5</v>
      </c>
      <c r="H519" s="10">
        <v>5.5</v>
      </c>
      <c r="I519" s="10">
        <v>0.9</v>
      </c>
      <c r="L519" s="10">
        <v>6</v>
      </c>
      <c r="M519" s="10">
        <v>0.1</v>
      </c>
      <c r="N519" s="10">
        <v>0</v>
      </c>
      <c r="O519" s="10">
        <v>0</v>
      </c>
      <c r="P519" s="11"/>
      <c r="Q519" s="11"/>
      <c r="R519" s="11"/>
      <c r="U519" s="11"/>
      <c r="V519" s="11"/>
      <c r="X519" s="14"/>
      <c r="Y519" s="14"/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</row>
    <row r="520" spans="1:31" s="10" customFormat="1" x14ac:dyDescent="0.15">
      <c r="A520" s="10" t="s">
        <v>445</v>
      </c>
      <c r="B520" s="10">
        <f t="shared" si="24"/>
        <v>61.695999999999998</v>
      </c>
      <c r="C520" s="10">
        <v>0</v>
      </c>
      <c r="D520" s="10">
        <v>6.5</v>
      </c>
      <c r="E520" s="10">
        <v>9</v>
      </c>
      <c r="F520" s="10">
        <v>6</v>
      </c>
      <c r="G520" s="10">
        <v>0.6</v>
      </c>
      <c r="H520" s="10">
        <v>5.6</v>
      </c>
      <c r="I520" s="10">
        <v>1</v>
      </c>
      <c r="L520" s="10">
        <v>6.5</v>
      </c>
      <c r="M520" s="10">
        <v>0.1</v>
      </c>
      <c r="N520" s="10">
        <v>0</v>
      </c>
      <c r="O520" s="10">
        <v>0</v>
      </c>
      <c r="P520" s="11">
        <v>4.0000000000000001E-3</v>
      </c>
      <c r="Q520" s="11"/>
      <c r="R520" s="11">
        <v>3</v>
      </c>
      <c r="U520" s="11"/>
      <c r="V520" s="11"/>
      <c r="X520" s="14"/>
      <c r="Y520" s="14"/>
      <c r="Z520" s="11">
        <v>0</v>
      </c>
      <c r="AA520" s="11">
        <v>0</v>
      </c>
      <c r="AB520" s="11">
        <v>0</v>
      </c>
      <c r="AC520" s="11">
        <v>0</v>
      </c>
      <c r="AD520" s="11">
        <v>0</v>
      </c>
      <c r="AE520" s="11">
        <v>0</v>
      </c>
    </row>
    <row r="521" spans="1:31" s="10" customFormat="1" x14ac:dyDescent="0.15">
      <c r="A521" s="10" t="s">
        <v>445</v>
      </c>
      <c r="B521" s="10">
        <f t="shared" si="24"/>
        <v>61.695999999999998</v>
      </c>
      <c r="C521" s="10">
        <v>0</v>
      </c>
      <c r="D521" s="10">
        <v>6.5</v>
      </c>
      <c r="E521" s="10">
        <v>9</v>
      </c>
      <c r="F521" s="10">
        <v>6</v>
      </c>
      <c r="G521" s="10">
        <v>0.6</v>
      </c>
      <c r="H521" s="10">
        <v>5.6</v>
      </c>
      <c r="I521" s="10">
        <v>1</v>
      </c>
      <c r="L521" s="10">
        <v>6.5</v>
      </c>
      <c r="M521" s="10">
        <v>0.1</v>
      </c>
      <c r="N521" s="10">
        <v>0</v>
      </c>
      <c r="O521" s="10">
        <v>0</v>
      </c>
      <c r="P521" s="11">
        <v>4.0000000000000001E-3</v>
      </c>
      <c r="Q521" s="11"/>
      <c r="R521" s="11">
        <v>3</v>
      </c>
      <c r="U521" s="11"/>
      <c r="V521" s="11"/>
      <c r="X521" s="14"/>
      <c r="Y521" s="14"/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</row>
    <row r="522" spans="1:31" s="10" customFormat="1" x14ac:dyDescent="0.15">
      <c r="A522" s="10" t="s">
        <v>446</v>
      </c>
      <c r="B522" s="10">
        <f t="shared" si="24"/>
        <v>70.400000000000006</v>
      </c>
      <c r="C522" s="10">
        <v>0</v>
      </c>
      <c r="D522" s="10">
        <v>10</v>
      </c>
      <c r="E522" s="10">
        <v>5</v>
      </c>
      <c r="F522" s="10">
        <v>0</v>
      </c>
      <c r="G522" s="10">
        <v>3</v>
      </c>
      <c r="H522" s="10">
        <v>4.8</v>
      </c>
      <c r="I522" s="10">
        <v>4.7</v>
      </c>
      <c r="L522" s="10">
        <v>2</v>
      </c>
      <c r="M522" s="10">
        <v>0.1</v>
      </c>
      <c r="N522" s="10">
        <v>0</v>
      </c>
      <c r="O522" s="10">
        <v>0</v>
      </c>
      <c r="P522" s="11"/>
      <c r="Q522" s="11"/>
      <c r="R522" s="11"/>
      <c r="U522" s="11"/>
      <c r="V522" s="11"/>
      <c r="X522" s="14"/>
      <c r="Y522" s="14"/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</row>
    <row r="523" spans="1:31" s="10" customFormat="1" x14ac:dyDescent="0.15">
      <c r="A523" s="10" t="s">
        <v>446</v>
      </c>
      <c r="B523" s="10">
        <f t="shared" si="24"/>
        <v>70.400000000000006</v>
      </c>
      <c r="C523" s="10">
        <v>0</v>
      </c>
      <c r="D523" s="10">
        <v>10</v>
      </c>
      <c r="E523" s="10">
        <v>5</v>
      </c>
      <c r="F523" s="10">
        <v>0</v>
      </c>
      <c r="G523" s="10">
        <v>3</v>
      </c>
      <c r="H523" s="10">
        <v>4.8</v>
      </c>
      <c r="I523" s="10">
        <v>4.7</v>
      </c>
      <c r="L523" s="10">
        <v>2</v>
      </c>
      <c r="M523" s="10">
        <v>0.1</v>
      </c>
      <c r="N523" s="10">
        <v>0</v>
      </c>
      <c r="O523" s="10">
        <v>0</v>
      </c>
      <c r="P523" s="11"/>
      <c r="Q523" s="11"/>
      <c r="R523" s="11"/>
      <c r="U523" s="11"/>
      <c r="V523" s="11"/>
      <c r="X523" s="14"/>
      <c r="Y523" s="14"/>
      <c r="Z523" s="11">
        <v>0</v>
      </c>
      <c r="AA523" s="11">
        <v>0</v>
      </c>
      <c r="AB523" s="11">
        <v>0</v>
      </c>
      <c r="AC523" s="11">
        <v>0</v>
      </c>
      <c r="AD523" s="11">
        <v>0</v>
      </c>
      <c r="AE523" s="11">
        <v>0</v>
      </c>
    </row>
    <row r="524" spans="1:31" s="10" customFormat="1" x14ac:dyDescent="0.15">
      <c r="A524" s="10" t="s">
        <v>447</v>
      </c>
      <c r="B524" s="10">
        <f t="shared" si="24"/>
        <v>75.849999999999994</v>
      </c>
      <c r="C524" s="10">
        <v>0</v>
      </c>
      <c r="D524" s="10">
        <v>1.8</v>
      </c>
      <c r="E524" s="10">
        <v>1.5</v>
      </c>
      <c r="F524" s="10">
        <v>3.5</v>
      </c>
      <c r="G524" s="10">
        <v>0.25</v>
      </c>
      <c r="H524" s="10">
        <v>5</v>
      </c>
      <c r="I524" s="10">
        <v>0.1</v>
      </c>
      <c r="K524" s="10">
        <v>0</v>
      </c>
      <c r="L524" s="10">
        <v>7</v>
      </c>
      <c r="M524" s="10">
        <v>0</v>
      </c>
      <c r="N524" s="10">
        <v>0</v>
      </c>
      <c r="O524" s="10">
        <v>0</v>
      </c>
      <c r="P524" s="11"/>
      <c r="Q524" s="11"/>
      <c r="R524" s="11">
        <v>5</v>
      </c>
      <c r="U524" s="11"/>
      <c r="V524" s="11"/>
      <c r="X524" s="14"/>
      <c r="Y524" s="14"/>
      <c r="Z524" s="11">
        <v>0</v>
      </c>
      <c r="AA524" s="11">
        <v>0</v>
      </c>
      <c r="AB524" s="11">
        <v>0</v>
      </c>
      <c r="AC524" s="11">
        <v>0</v>
      </c>
      <c r="AD524" s="11">
        <v>0</v>
      </c>
      <c r="AE524" s="11">
        <v>0</v>
      </c>
    </row>
    <row r="525" spans="1:31" s="10" customFormat="1" x14ac:dyDescent="0.15">
      <c r="A525" s="10" t="s">
        <v>24</v>
      </c>
      <c r="B525" s="10">
        <f t="shared" si="24"/>
        <v>51.65</v>
      </c>
      <c r="C525" s="10">
        <v>0</v>
      </c>
      <c r="D525" s="10">
        <v>4</v>
      </c>
      <c r="E525" s="10">
        <v>9</v>
      </c>
      <c r="F525" s="10">
        <v>7.5</v>
      </c>
      <c r="G525" s="10">
        <v>2</v>
      </c>
      <c r="H525" s="10">
        <v>7</v>
      </c>
      <c r="I525" s="10">
        <v>1.2</v>
      </c>
      <c r="K525" s="10">
        <v>0.5</v>
      </c>
      <c r="L525" s="10">
        <v>10</v>
      </c>
      <c r="M525" s="10">
        <v>0.15</v>
      </c>
      <c r="N525" s="10">
        <v>0</v>
      </c>
      <c r="O525" s="10">
        <v>0</v>
      </c>
      <c r="P525" s="11"/>
      <c r="Q525" s="11"/>
      <c r="R525" s="11">
        <v>7</v>
      </c>
      <c r="U525" s="11"/>
      <c r="V525" s="11"/>
      <c r="X525" s="14"/>
      <c r="Y525" s="14"/>
      <c r="Z525" s="11">
        <v>0</v>
      </c>
      <c r="AA525" s="11">
        <v>0</v>
      </c>
      <c r="AB525" s="11">
        <v>0</v>
      </c>
      <c r="AC525" s="11">
        <v>0</v>
      </c>
      <c r="AD525" s="11">
        <v>0</v>
      </c>
      <c r="AE525" s="11">
        <v>0</v>
      </c>
    </row>
    <row r="526" spans="1:31" s="10" customFormat="1" x14ac:dyDescent="0.15">
      <c r="A526" s="10" t="s">
        <v>448</v>
      </c>
      <c r="B526" s="10">
        <f t="shared" si="24"/>
        <v>62.059999999999995</v>
      </c>
      <c r="C526" s="10">
        <v>0</v>
      </c>
      <c r="D526" s="10">
        <v>12.5</v>
      </c>
      <c r="E526" s="10">
        <v>7</v>
      </c>
      <c r="F526" s="10">
        <v>5</v>
      </c>
      <c r="G526" s="10">
        <v>0.5</v>
      </c>
      <c r="H526" s="10">
        <v>3.6</v>
      </c>
      <c r="I526" s="10">
        <v>4.2</v>
      </c>
      <c r="K526" s="10">
        <v>0.1</v>
      </c>
      <c r="L526" s="10">
        <v>5</v>
      </c>
      <c r="M526" s="10">
        <v>0.04</v>
      </c>
      <c r="N526" s="10">
        <v>0</v>
      </c>
      <c r="O526" s="10">
        <v>0</v>
      </c>
      <c r="P526" s="11"/>
      <c r="Q526" s="11"/>
      <c r="R526" s="11"/>
      <c r="U526" s="11"/>
      <c r="V526" s="11"/>
      <c r="X526" s="14"/>
      <c r="Y526" s="14"/>
      <c r="Z526" s="11">
        <v>0</v>
      </c>
      <c r="AA526" s="11">
        <v>0</v>
      </c>
      <c r="AB526" s="11">
        <v>0</v>
      </c>
      <c r="AC526" s="11">
        <v>0</v>
      </c>
      <c r="AD526" s="11">
        <v>0</v>
      </c>
      <c r="AE526" s="11">
        <v>0</v>
      </c>
    </row>
    <row r="527" spans="1:31" s="10" customFormat="1" x14ac:dyDescent="0.15">
      <c r="A527" s="10" t="s">
        <v>448</v>
      </c>
      <c r="B527" s="10">
        <f t="shared" si="24"/>
        <v>62.059999999999995</v>
      </c>
      <c r="C527" s="10">
        <v>0</v>
      </c>
      <c r="D527" s="10">
        <v>12.5</v>
      </c>
      <c r="E527" s="10">
        <v>7</v>
      </c>
      <c r="F527" s="10">
        <v>5</v>
      </c>
      <c r="G527" s="10">
        <v>0.5</v>
      </c>
      <c r="H527" s="10">
        <v>3.6</v>
      </c>
      <c r="I527" s="10">
        <v>4.2</v>
      </c>
      <c r="K527" s="10">
        <v>0.1</v>
      </c>
      <c r="L527" s="10">
        <v>5</v>
      </c>
      <c r="M527" s="10">
        <v>0.04</v>
      </c>
      <c r="N527" s="10">
        <v>0</v>
      </c>
      <c r="O527" s="10">
        <v>0</v>
      </c>
      <c r="P527" s="11"/>
      <c r="Q527" s="11"/>
      <c r="R527" s="11"/>
      <c r="U527" s="11"/>
      <c r="V527" s="11"/>
      <c r="X527" s="14"/>
      <c r="Y527" s="14"/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</row>
    <row r="528" spans="1:31" s="10" customFormat="1" x14ac:dyDescent="0.15">
      <c r="A528" s="10" t="s">
        <v>449</v>
      </c>
      <c r="B528" s="10">
        <f t="shared" si="24"/>
        <v>64.460000000000008</v>
      </c>
      <c r="C528" s="10">
        <v>0</v>
      </c>
      <c r="D528" s="10">
        <v>14.9</v>
      </c>
      <c r="E528" s="10">
        <v>3</v>
      </c>
      <c r="F528" s="10">
        <v>4.5</v>
      </c>
      <c r="G528" s="10">
        <v>0.4</v>
      </c>
      <c r="H528" s="10">
        <v>3.4</v>
      </c>
      <c r="I528" s="10">
        <v>4.2</v>
      </c>
      <c r="K528" s="10">
        <v>0.1</v>
      </c>
      <c r="L528" s="10">
        <v>5</v>
      </c>
      <c r="M528" s="10">
        <v>0.04</v>
      </c>
      <c r="N528" s="10">
        <v>0</v>
      </c>
      <c r="O528" s="10">
        <v>0</v>
      </c>
      <c r="P528" s="11"/>
      <c r="Q528" s="11"/>
      <c r="R528" s="11"/>
      <c r="U528" s="11"/>
      <c r="V528" s="11"/>
      <c r="X528" s="14"/>
      <c r="Y528" s="14"/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</row>
    <row r="529" spans="1:31" s="10" customFormat="1" x14ac:dyDescent="0.15">
      <c r="A529" s="10" t="s">
        <v>449</v>
      </c>
      <c r="B529" s="10">
        <f t="shared" si="24"/>
        <v>64.460000000000008</v>
      </c>
      <c r="C529" s="10">
        <v>0</v>
      </c>
      <c r="D529" s="10">
        <v>14.9</v>
      </c>
      <c r="E529" s="10">
        <v>3</v>
      </c>
      <c r="F529" s="10">
        <v>4.5</v>
      </c>
      <c r="G529" s="10">
        <v>0.4</v>
      </c>
      <c r="H529" s="10">
        <v>3.4</v>
      </c>
      <c r="I529" s="10">
        <v>4.2</v>
      </c>
      <c r="K529" s="10">
        <v>0.1</v>
      </c>
      <c r="L529" s="10">
        <v>5</v>
      </c>
      <c r="M529" s="10">
        <v>0.04</v>
      </c>
      <c r="N529" s="10">
        <v>0</v>
      </c>
      <c r="O529" s="10">
        <v>0</v>
      </c>
      <c r="P529" s="11"/>
      <c r="Q529" s="11"/>
      <c r="R529" s="11"/>
      <c r="U529" s="11"/>
      <c r="V529" s="11"/>
      <c r="X529" s="14"/>
      <c r="Y529" s="14"/>
      <c r="Z529" s="11">
        <v>0</v>
      </c>
      <c r="AA529" s="11">
        <v>0</v>
      </c>
      <c r="AB529" s="11">
        <v>0</v>
      </c>
      <c r="AC529" s="11">
        <v>0</v>
      </c>
      <c r="AD529" s="11">
        <v>0</v>
      </c>
      <c r="AE529" s="11">
        <v>0</v>
      </c>
    </row>
    <row r="530" spans="1:31" s="10" customFormat="1" x14ac:dyDescent="0.15">
      <c r="A530" s="10" t="s">
        <v>450</v>
      </c>
      <c r="B530" s="10">
        <f t="shared" si="24"/>
        <v>61.699999999999996</v>
      </c>
      <c r="C530" s="10">
        <v>7.0000000000000007E-2</v>
      </c>
      <c r="D530" s="10">
        <v>8.1</v>
      </c>
      <c r="E530" s="10">
        <v>9.1999999999999993</v>
      </c>
      <c r="F530" s="10">
        <v>9.5</v>
      </c>
      <c r="G530" s="10">
        <v>0.5</v>
      </c>
      <c r="H530" s="10">
        <v>5.6</v>
      </c>
      <c r="I530" s="10">
        <v>0.7</v>
      </c>
      <c r="L530" s="10">
        <v>3.2</v>
      </c>
      <c r="M530" s="10">
        <v>1.4</v>
      </c>
      <c r="N530" s="10">
        <v>0</v>
      </c>
      <c r="O530" s="10">
        <v>0</v>
      </c>
      <c r="P530" s="11">
        <v>1.4999999999999999E-2</v>
      </c>
      <c r="Q530" s="11">
        <v>1.4999999999999999E-2</v>
      </c>
      <c r="R530" s="11"/>
      <c r="U530" s="11"/>
      <c r="V530" s="11"/>
      <c r="X530" s="14"/>
      <c r="Y530" s="14"/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</row>
    <row r="531" spans="1:31" s="10" customFormat="1" x14ac:dyDescent="0.15">
      <c r="A531" s="10" t="s">
        <v>450</v>
      </c>
      <c r="B531" s="10">
        <f t="shared" si="24"/>
        <v>61.699999999999996</v>
      </c>
      <c r="C531" s="10">
        <v>7.0000000000000007E-2</v>
      </c>
      <c r="D531" s="10">
        <v>8.1</v>
      </c>
      <c r="E531" s="10">
        <v>9.1999999999999993</v>
      </c>
      <c r="F531" s="10">
        <v>9.5</v>
      </c>
      <c r="G531" s="10">
        <v>0.5</v>
      </c>
      <c r="H531" s="10">
        <v>5.6</v>
      </c>
      <c r="I531" s="10">
        <v>0.7</v>
      </c>
      <c r="L531" s="10">
        <v>3.2</v>
      </c>
      <c r="M531" s="10">
        <v>1.4</v>
      </c>
      <c r="N531" s="10">
        <v>0</v>
      </c>
      <c r="O531" s="10">
        <v>0</v>
      </c>
      <c r="P531" s="11">
        <v>1.4999999999999999E-2</v>
      </c>
      <c r="Q531" s="11">
        <v>1.4999999999999999E-2</v>
      </c>
      <c r="R531" s="11"/>
      <c r="U531" s="11"/>
      <c r="V531" s="11"/>
      <c r="X531" s="14"/>
      <c r="Y531" s="14"/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</row>
    <row r="532" spans="1:31" s="10" customFormat="1" x14ac:dyDescent="0.15">
      <c r="A532" s="10" t="s">
        <v>451</v>
      </c>
      <c r="B532" s="10">
        <f t="shared" si="24"/>
        <v>62.61</v>
      </c>
      <c r="C532" s="10">
        <v>7.0000000000000007E-2</v>
      </c>
      <c r="D532" s="10">
        <v>6</v>
      </c>
      <c r="E532" s="10">
        <v>9</v>
      </c>
      <c r="F532" s="10">
        <v>8</v>
      </c>
      <c r="G532" s="10">
        <v>0.5</v>
      </c>
      <c r="H532" s="10">
        <v>5.7</v>
      </c>
      <c r="I532" s="10">
        <v>0.7</v>
      </c>
      <c r="L532" s="10">
        <v>3</v>
      </c>
      <c r="M532" s="10">
        <v>1.4</v>
      </c>
      <c r="N532" s="10">
        <v>0</v>
      </c>
      <c r="O532" s="10">
        <v>0</v>
      </c>
      <c r="P532" s="11">
        <v>1.4999999999999999E-2</v>
      </c>
      <c r="Q532" s="11">
        <v>5.0000000000000001E-3</v>
      </c>
      <c r="R532" s="11">
        <v>3</v>
      </c>
      <c r="U532" s="11"/>
      <c r="V532" s="11"/>
      <c r="X532" s="14"/>
      <c r="Y532" s="14"/>
      <c r="Z532" s="11">
        <v>0</v>
      </c>
      <c r="AA532" s="11">
        <v>0</v>
      </c>
      <c r="AB532" s="11">
        <v>0</v>
      </c>
      <c r="AC532" s="11">
        <v>0</v>
      </c>
      <c r="AD532" s="11">
        <v>0</v>
      </c>
      <c r="AE532" s="11">
        <v>0</v>
      </c>
    </row>
    <row r="533" spans="1:31" s="10" customFormat="1" x14ac:dyDescent="0.15">
      <c r="A533" s="10" t="s">
        <v>451</v>
      </c>
      <c r="B533" s="10">
        <f t="shared" si="24"/>
        <v>62.61</v>
      </c>
      <c r="C533" s="10">
        <v>7.0000000000000007E-2</v>
      </c>
      <c r="D533" s="10">
        <v>6</v>
      </c>
      <c r="E533" s="10">
        <v>9</v>
      </c>
      <c r="F533" s="10">
        <v>8</v>
      </c>
      <c r="G533" s="10">
        <v>0.5</v>
      </c>
      <c r="H533" s="10">
        <v>5.7</v>
      </c>
      <c r="I533" s="10">
        <v>0.7</v>
      </c>
      <c r="L533" s="10">
        <v>3</v>
      </c>
      <c r="M533" s="10">
        <v>1.4</v>
      </c>
      <c r="N533" s="10">
        <v>0</v>
      </c>
      <c r="O533" s="10">
        <v>0</v>
      </c>
      <c r="P533" s="11">
        <v>1.4999999999999999E-2</v>
      </c>
      <c r="Q533" s="11">
        <v>5.0000000000000001E-3</v>
      </c>
      <c r="R533" s="11">
        <v>3</v>
      </c>
      <c r="U533" s="11"/>
      <c r="V533" s="11"/>
      <c r="X533" s="14"/>
      <c r="Y533" s="14"/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</row>
    <row r="534" spans="1:31" s="10" customFormat="1" x14ac:dyDescent="0.15">
      <c r="A534" s="10" t="s">
        <v>452</v>
      </c>
      <c r="B534" s="10">
        <f t="shared" si="24"/>
        <v>65.740000000000009</v>
      </c>
      <c r="C534" s="10">
        <v>0.05</v>
      </c>
      <c r="D534" s="10">
        <v>20</v>
      </c>
      <c r="E534" s="10">
        <v>0</v>
      </c>
      <c r="F534" s="10">
        <v>13</v>
      </c>
      <c r="G534" s="10">
        <v>1</v>
      </c>
      <c r="H534" s="10">
        <v>0.2</v>
      </c>
      <c r="J534" s="10">
        <v>0</v>
      </c>
      <c r="M534" s="10">
        <v>0.01</v>
      </c>
      <c r="N534" s="10">
        <v>0</v>
      </c>
      <c r="O534" s="10">
        <v>0</v>
      </c>
      <c r="P534" s="11">
        <v>0</v>
      </c>
      <c r="Q534" s="11"/>
      <c r="R534" s="11"/>
      <c r="S534" s="10">
        <v>0</v>
      </c>
      <c r="T534" s="10">
        <v>0</v>
      </c>
      <c r="U534" s="11"/>
      <c r="V534" s="11"/>
      <c r="X534" s="14"/>
      <c r="Y534" s="14"/>
      <c r="Z534" s="11">
        <v>0</v>
      </c>
      <c r="AA534" s="11">
        <v>0</v>
      </c>
      <c r="AB534" s="11">
        <v>0</v>
      </c>
      <c r="AC534" s="11">
        <v>0</v>
      </c>
      <c r="AD534" s="11">
        <v>0</v>
      </c>
      <c r="AE534" s="11">
        <v>0</v>
      </c>
    </row>
    <row r="535" spans="1:31" s="10" customFormat="1" x14ac:dyDescent="0.15">
      <c r="A535" s="10" t="s">
        <v>452</v>
      </c>
      <c r="B535" s="10">
        <f t="shared" si="24"/>
        <v>50.705000000000005</v>
      </c>
      <c r="C535" s="10">
        <v>0.15</v>
      </c>
      <c r="D535" s="10">
        <v>24</v>
      </c>
      <c r="E535" s="10">
        <v>3</v>
      </c>
      <c r="F535" s="10">
        <v>15</v>
      </c>
      <c r="G535" s="10">
        <v>3</v>
      </c>
      <c r="H535" s="10">
        <v>0.5</v>
      </c>
      <c r="J535" s="10">
        <v>3</v>
      </c>
      <c r="M535" s="10">
        <v>0.08</v>
      </c>
      <c r="N535" s="10">
        <v>0</v>
      </c>
      <c r="O535" s="10">
        <v>0</v>
      </c>
      <c r="P535" s="11">
        <v>1.4999999999999999E-2</v>
      </c>
      <c r="Q535" s="11"/>
      <c r="R535" s="11"/>
      <c r="S535" s="10">
        <v>0.25</v>
      </c>
      <c r="T535" s="10">
        <v>0.3</v>
      </c>
      <c r="U535" s="11"/>
      <c r="V535" s="11"/>
      <c r="X535" s="14"/>
      <c r="Y535" s="14"/>
      <c r="Z535" s="11">
        <v>0</v>
      </c>
      <c r="AA535" s="11">
        <v>0</v>
      </c>
      <c r="AB535" s="11">
        <v>0</v>
      </c>
      <c r="AC535" s="11">
        <v>0</v>
      </c>
      <c r="AD535" s="11">
        <v>0</v>
      </c>
      <c r="AE535" s="11">
        <v>0</v>
      </c>
    </row>
    <row r="536" spans="1:31" s="10" customFormat="1" x14ac:dyDescent="0.15">
      <c r="A536" s="10" t="s">
        <v>453</v>
      </c>
      <c r="B536" s="10">
        <v>20</v>
      </c>
      <c r="C536" s="10">
        <v>0.1</v>
      </c>
      <c r="D536" s="10">
        <v>22</v>
      </c>
      <c r="E536" s="10">
        <v>20</v>
      </c>
      <c r="F536" s="10">
        <v>2.5</v>
      </c>
      <c r="G536" s="10">
        <v>3</v>
      </c>
      <c r="H536" s="10">
        <v>0.3</v>
      </c>
      <c r="J536" s="10">
        <v>29</v>
      </c>
      <c r="K536" s="10">
        <v>0.1</v>
      </c>
      <c r="L536" s="10">
        <v>0.9</v>
      </c>
      <c r="M536" s="10">
        <v>0.02</v>
      </c>
      <c r="N536" s="10">
        <v>0</v>
      </c>
      <c r="O536" s="10">
        <v>0</v>
      </c>
      <c r="P536" s="11"/>
      <c r="Q536" s="11"/>
      <c r="R536" s="11"/>
      <c r="U536" s="11"/>
      <c r="V536" s="11"/>
      <c r="X536" s="14">
        <v>0</v>
      </c>
      <c r="Y536" s="14"/>
      <c r="Z536" s="11">
        <v>0</v>
      </c>
      <c r="AA536" s="11">
        <v>0</v>
      </c>
      <c r="AB536" s="11">
        <v>0</v>
      </c>
      <c r="AC536" s="11">
        <v>0</v>
      </c>
      <c r="AD536" s="11">
        <v>0</v>
      </c>
      <c r="AE536" s="11">
        <v>0</v>
      </c>
    </row>
    <row r="537" spans="1:31" s="10" customFormat="1" x14ac:dyDescent="0.15">
      <c r="A537" s="10" t="s">
        <v>453</v>
      </c>
      <c r="B537" s="10">
        <v>20</v>
      </c>
      <c r="C537" s="10">
        <v>0.1</v>
      </c>
      <c r="D537" s="10">
        <v>22</v>
      </c>
      <c r="E537" s="10">
        <v>20</v>
      </c>
      <c r="F537" s="10">
        <v>2.5</v>
      </c>
      <c r="G537" s="10">
        <v>3</v>
      </c>
      <c r="H537" s="10">
        <v>0.3</v>
      </c>
      <c r="J537" s="10">
        <v>29</v>
      </c>
      <c r="K537" s="10">
        <v>0.1</v>
      </c>
      <c r="L537" s="10">
        <v>0.9</v>
      </c>
      <c r="M537" s="10">
        <v>0.02</v>
      </c>
      <c r="N537" s="10">
        <v>0</v>
      </c>
      <c r="O537" s="10">
        <v>0</v>
      </c>
      <c r="P537" s="11"/>
      <c r="Q537" s="11"/>
      <c r="R537" s="11"/>
      <c r="U537" s="11"/>
      <c r="V537" s="11"/>
      <c r="X537" s="14">
        <v>0.2</v>
      </c>
      <c r="Y537" s="14"/>
      <c r="Z537" s="11">
        <v>0</v>
      </c>
      <c r="AA537" s="11">
        <v>0</v>
      </c>
      <c r="AB537" s="11">
        <v>0</v>
      </c>
      <c r="AC537" s="11">
        <v>0</v>
      </c>
      <c r="AD537" s="11">
        <v>0</v>
      </c>
      <c r="AE537" s="11">
        <v>0</v>
      </c>
    </row>
    <row r="538" spans="1:31" s="10" customFormat="1" x14ac:dyDescent="0.15">
      <c r="A538" s="10" t="s">
        <v>454</v>
      </c>
      <c r="B538" s="10">
        <f t="shared" ref="B538:B569" si="25">100-SUM(C538:AE538)</f>
        <v>62.486999999999995</v>
      </c>
      <c r="C538" s="10">
        <v>0.04</v>
      </c>
      <c r="D538" s="10">
        <v>18</v>
      </c>
      <c r="E538" s="10">
        <v>12</v>
      </c>
      <c r="F538" s="10">
        <v>0</v>
      </c>
      <c r="G538" s="10">
        <v>3.5</v>
      </c>
      <c r="H538" s="10">
        <v>1.2</v>
      </c>
      <c r="I538" s="10">
        <v>2.75</v>
      </c>
      <c r="J538" s="10">
        <v>0</v>
      </c>
      <c r="M538" s="10">
        <v>0</v>
      </c>
      <c r="N538" s="10">
        <v>0</v>
      </c>
      <c r="O538" s="10">
        <v>0</v>
      </c>
      <c r="P538" s="11">
        <v>3.0000000000000001E-3</v>
      </c>
      <c r="Q538" s="11">
        <v>0.02</v>
      </c>
      <c r="R538" s="11"/>
      <c r="S538" s="10">
        <v>0</v>
      </c>
      <c r="T538" s="10">
        <v>0</v>
      </c>
      <c r="U538" s="11">
        <v>0</v>
      </c>
      <c r="V538" s="11">
        <v>0</v>
      </c>
      <c r="W538" s="10">
        <v>0</v>
      </c>
      <c r="X538" s="14"/>
      <c r="Y538" s="14"/>
      <c r="Z538" s="11">
        <v>0</v>
      </c>
      <c r="AA538" s="11">
        <v>0</v>
      </c>
      <c r="AB538" s="11">
        <v>0</v>
      </c>
      <c r="AC538" s="11">
        <v>0</v>
      </c>
      <c r="AD538" s="11">
        <v>0</v>
      </c>
      <c r="AE538" s="11">
        <v>0</v>
      </c>
    </row>
    <row r="539" spans="1:31" s="10" customFormat="1" x14ac:dyDescent="0.15">
      <c r="A539" s="10" t="s">
        <v>454</v>
      </c>
      <c r="B539" s="10">
        <f t="shared" si="25"/>
        <v>51.58</v>
      </c>
      <c r="C539" s="10">
        <v>0.1</v>
      </c>
      <c r="D539" s="10">
        <v>21</v>
      </c>
      <c r="E539" s="10">
        <v>15</v>
      </c>
      <c r="F539" s="10">
        <v>0</v>
      </c>
      <c r="G539" s="10">
        <v>5</v>
      </c>
      <c r="H539" s="10">
        <v>1.6</v>
      </c>
      <c r="I539" s="10">
        <v>3.25</v>
      </c>
      <c r="J539" s="10">
        <v>2</v>
      </c>
      <c r="M539" s="10">
        <v>0</v>
      </c>
      <c r="N539" s="10">
        <v>0</v>
      </c>
      <c r="O539" s="10">
        <v>0</v>
      </c>
      <c r="P539" s="11">
        <v>0.01</v>
      </c>
      <c r="Q539" s="11">
        <v>0.08</v>
      </c>
      <c r="R539" s="11"/>
      <c r="S539" s="10">
        <v>0.15</v>
      </c>
      <c r="T539" s="10">
        <v>0.1</v>
      </c>
      <c r="U539" s="11">
        <v>1.4999999999999999E-2</v>
      </c>
      <c r="V539" s="11">
        <v>1.4999999999999999E-2</v>
      </c>
      <c r="W539" s="10">
        <v>0.1</v>
      </c>
      <c r="X539" s="14"/>
      <c r="Y539" s="14"/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</row>
    <row r="540" spans="1:31" s="10" customFormat="1" x14ac:dyDescent="0.15">
      <c r="A540" s="10" t="s">
        <v>455</v>
      </c>
      <c r="B540" s="10">
        <f t="shared" si="25"/>
        <v>60.585000000000001</v>
      </c>
      <c r="C540" s="10">
        <v>0.1</v>
      </c>
      <c r="D540" s="10">
        <v>6.5</v>
      </c>
      <c r="E540" s="10">
        <v>10</v>
      </c>
      <c r="F540" s="10">
        <v>6.5</v>
      </c>
      <c r="G540" s="10">
        <v>1.7</v>
      </c>
      <c r="H540" s="10">
        <v>6</v>
      </c>
      <c r="K540" s="10">
        <v>4</v>
      </c>
      <c r="L540" s="10">
        <v>1.5</v>
      </c>
      <c r="M540" s="10">
        <v>0</v>
      </c>
      <c r="N540" s="10">
        <v>0</v>
      </c>
      <c r="O540" s="10">
        <v>0</v>
      </c>
      <c r="P540" s="11">
        <v>1.4999999999999999E-2</v>
      </c>
      <c r="Q540" s="11">
        <v>0.1</v>
      </c>
      <c r="R540" s="11">
        <v>3</v>
      </c>
      <c r="U540" s="11"/>
      <c r="V540" s="11"/>
      <c r="X540" s="14"/>
      <c r="Y540" s="14"/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</row>
    <row r="541" spans="1:31" s="10" customFormat="1" x14ac:dyDescent="0.15">
      <c r="A541" s="10" t="s">
        <v>455</v>
      </c>
      <c r="B541" s="10">
        <f t="shared" si="25"/>
        <v>60.585000000000001</v>
      </c>
      <c r="C541" s="10">
        <v>0.1</v>
      </c>
      <c r="D541" s="10">
        <v>6.5</v>
      </c>
      <c r="E541" s="10">
        <v>10</v>
      </c>
      <c r="F541" s="10">
        <v>6.5</v>
      </c>
      <c r="G541" s="10">
        <v>1.7</v>
      </c>
      <c r="H541" s="10">
        <v>6</v>
      </c>
      <c r="K541" s="10">
        <v>4</v>
      </c>
      <c r="L541" s="10">
        <v>1.5</v>
      </c>
      <c r="M541" s="10">
        <v>0</v>
      </c>
      <c r="N541" s="10">
        <v>0</v>
      </c>
      <c r="O541" s="10">
        <v>0</v>
      </c>
      <c r="P541" s="11">
        <v>1.4999999999999999E-2</v>
      </c>
      <c r="Q541" s="11">
        <v>0.1</v>
      </c>
      <c r="R541" s="11">
        <v>3</v>
      </c>
      <c r="U541" s="11"/>
      <c r="V541" s="11"/>
      <c r="X541" s="14"/>
      <c r="Y541" s="14"/>
      <c r="Z541" s="11">
        <v>0</v>
      </c>
      <c r="AA541" s="11">
        <v>0</v>
      </c>
      <c r="AB541" s="11">
        <v>0</v>
      </c>
      <c r="AC541" s="11">
        <v>0</v>
      </c>
      <c r="AD541" s="11">
        <v>0</v>
      </c>
      <c r="AE541" s="11">
        <v>0</v>
      </c>
    </row>
    <row r="542" spans="1:31" s="10" customFormat="1" x14ac:dyDescent="0.15">
      <c r="A542" s="10" t="s">
        <v>456</v>
      </c>
      <c r="B542" s="10">
        <f t="shared" si="25"/>
        <v>62.5</v>
      </c>
      <c r="C542" s="10">
        <v>0</v>
      </c>
      <c r="D542" s="10">
        <v>10</v>
      </c>
      <c r="E542" s="10">
        <v>5</v>
      </c>
      <c r="F542" s="10">
        <v>4</v>
      </c>
      <c r="G542" s="10">
        <v>0</v>
      </c>
      <c r="H542" s="10">
        <v>5</v>
      </c>
      <c r="I542" s="10">
        <v>1.5</v>
      </c>
      <c r="K542" s="10">
        <v>12</v>
      </c>
      <c r="M542" s="10">
        <v>0</v>
      </c>
      <c r="N542" s="10">
        <v>0</v>
      </c>
      <c r="O542" s="10">
        <v>0</v>
      </c>
      <c r="P542" s="11"/>
      <c r="Q542" s="11"/>
      <c r="R542" s="11"/>
      <c r="U542" s="11"/>
      <c r="V542" s="11"/>
      <c r="X542" s="14"/>
      <c r="Y542" s="14"/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</row>
    <row r="543" spans="1:31" s="10" customFormat="1" x14ac:dyDescent="0.15">
      <c r="A543" s="10" t="s">
        <v>456</v>
      </c>
      <c r="B543" s="10">
        <f t="shared" si="25"/>
        <v>62.5</v>
      </c>
      <c r="C543" s="10">
        <v>0</v>
      </c>
      <c r="D543" s="10">
        <v>10</v>
      </c>
      <c r="E543" s="10">
        <v>5</v>
      </c>
      <c r="F543" s="10">
        <v>4</v>
      </c>
      <c r="G543" s="10">
        <v>0</v>
      </c>
      <c r="H543" s="10">
        <v>5</v>
      </c>
      <c r="I543" s="10">
        <v>1.5</v>
      </c>
      <c r="K543" s="10">
        <v>12</v>
      </c>
      <c r="M543" s="10">
        <v>0</v>
      </c>
      <c r="N543" s="10">
        <v>0</v>
      </c>
      <c r="O543" s="10">
        <v>0</v>
      </c>
      <c r="P543" s="11"/>
      <c r="Q543" s="11"/>
      <c r="R543" s="11"/>
      <c r="U543" s="11"/>
      <c r="V543" s="11"/>
      <c r="X543" s="14"/>
      <c r="Y543" s="14"/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</row>
    <row r="544" spans="1:31" s="10" customFormat="1" x14ac:dyDescent="0.15">
      <c r="A544" s="10" t="s">
        <v>457</v>
      </c>
      <c r="B544" s="10">
        <f t="shared" si="25"/>
        <v>59.3</v>
      </c>
      <c r="C544" s="10">
        <v>0</v>
      </c>
      <c r="D544" s="10">
        <v>5</v>
      </c>
      <c r="E544" s="10">
        <v>10</v>
      </c>
      <c r="F544" s="10">
        <v>6</v>
      </c>
      <c r="G544" s="10">
        <v>2</v>
      </c>
      <c r="H544" s="10">
        <v>5.6</v>
      </c>
      <c r="K544" s="10">
        <v>9</v>
      </c>
      <c r="L544" s="10">
        <v>0.1</v>
      </c>
      <c r="M544" s="10">
        <v>0</v>
      </c>
      <c r="N544" s="10">
        <v>0</v>
      </c>
      <c r="O544" s="10">
        <v>0</v>
      </c>
      <c r="P544" s="11"/>
      <c r="Q544" s="11"/>
      <c r="R544" s="11">
        <v>3</v>
      </c>
      <c r="U544" s="11"/>
      <c r="V544" s="11"/>
      <c r="X544" s="14"/>
      <c r="Y544" s="12"/>
      <c r="Z544" s="11">
        <v>0</v>
      </c>
      <c r="AA544" s="11">
        <v>0</v>
      </c>
      <c r="AB544" s="11">
        <v>0</v>
      </c>
      <c r="AC544" s="11">
        <v>0</v>
      </c>
      <c r="AD544" s="11">
        <v>0</v>
      </c>
      <c r="AE544" s="11">
        <v>0</v>
      </c>
    </row>
    <row r="545" spans="1:31" s="10" customFormat="1" x14ac:dyDescent="0.15">
      <c r="A545" s="10" t="s">
        <v>457</v>
      </c>
      <c r="B545" s="10">
        <f t="shared" si="25"/>
        <v>59.3</v>
      </c>
      <c r="C545" s="10">
        <v>0</v>
      </c>
      <c r="D545" s="10">
        <v>5</v>
      </c>
      <c r="E545" s="10">
        <v>10</v>
      </c>
      <c r="F545" s="10">
        <v>6</v>
      </c>
      <c r="G545" s="10">
        <v>2</v>
      </c>
      <c r="H545" s="10">
        <v>5.6</v>
      </c>
      <c r="K545" s="10">
        <v>9</v>
      </c>
      <c r="L545" s="10">
        <v>0.1</v>
      </c>
      <c r="M545" s="10">
        <v>0</v>
      </c>
      <c r="N545" s="10">
        <v>0</v>
      </c>
      <c r="O545" s="10">
        <v>0</v>
      </c>
      <c r="P545" s="11"/>
      <c r="Q545" s="11"/>
      <c r="R545" s="11">
        <v>3</v>
      </c>
      <c r="U545" s="11"/>
      <c r="V545" s="11"/>
      <c r="X545" s="14"/>
      <c r="Y545" s="14"/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</row>
    <row r="546" spans="1:31" s="10" customFormat="1" x14ac:dyDescent="0.15">
      <c r="A546" s="10" t="s">
        <v>458</v>
      </c>
      <c r="B546" s="10">
        <f t="shared" si="25"/>
        <v>62.64</v>
      </c>
      <c r="C546" s="10">
        <v>0.3</v>
      </c>
      <c r="D546" s="10">
        <v>11.5</v>
      </c>
      <c r="E546" s="10">
        <v>9.5</v>
      </c>
      <c r="F546" s="10">
        <v>5.5</v>
      </c>
      <c r="G546" s="10">
        <v>2.5</v>
      </c>
      <c r="H546" s="10">
        <v>4.2</v>
      </c>
      <c r="I546" s="10">
        <v>2.75</v>
      </c>
      <c r="J546" s="10">
        <v>0</v>
      </c>
      <c r="K546" s="10">
        <v>1</v>
      </c>
      <c r="L546" s="10">
        <v>0</v>
      </c>
      <c r="M546" s="10">
        <v>0</v>
      </c>
      <c r="N546" s="10">
        <v>0</v>
      </c>
      <c r="O546" s="10">
        <v>0</v>
      </c>
      <c r="P546" s="11">
        <v>0.01</v>
      </c>
      <c r="Q546" s="11">
        <v>0.1</v>
      </c>
      <c r="R546" s="11"/>
      <c r="U546" s="11">
        <v>0</v>
      </c>
      <c r="V546" s="11">
        <v>0</v>
      </c>
      <c r="X546" s="14">
        <v>0</v>
      </c>
      <c r="Y546" s="14"/>
      <c r="Z546" s="14">
        <v>0</v>
      </c>
      <c r="AA546" s="16"/>
      <c r="AB546" s="14"/>
    </row>
    <row r="547" spans="1:31" s="10" customFormat="1" x14ac:dyDescent="0.15">
      <c r="A547" s="10" t="s">
        <v>458</v>
      </c>
      <c r="B547" s="10">
        <f t="shared" si="25"/>
        <v>55.442999999999991</v>
      </c>
      <c r="C547" s="10">
        <v>0.35</v>
      </c>
      <c r="D547" s="10">
        <v>12.5</v>
      </c>
      <c r="E547" s="10">
        <v>10.5</v>
      </c>
      <c r="F547" s="10">
        <v>6.5</v>
      </c>
      <c r="G547" s="10">
        <v>3.5</v>
      </c>
      <c r="H547" s="10">
        <v>4.8</v>
      </c>
      <c r="I547" s="10">
        <v>3.25</v>
      </c>
      <c r="J547" s="10">
        <v>1</v>
      </c>
      <c r="K547" s="10">
        <v>2</v>
      </c>
      <c r="L547" s="10">
        <v>0</v>
      </c>
      <c r="M547" s="10">
        <v>0</v>
      </c>
      <c r="N547" s="10">
        <v>0</v>
      </c>
      <c r="O547" s="10">
        <v>0</v>
      </c>
      <c r="P547" s="11">
        <v>0.02</v>
      </c>
      <c r="Q547" s="11">
        <v>0.1</v>
      </c>
      <c r="R547" s="11"/>
      <c r="U547" s="11">
        <v>1.4999999999999999E-2</v>
      </c>
      <c r="V547" s="11">
        <v>1.4999999999999999E-2</v>
      </c>
      <c r="X547" s="14">
        <v>5.0000000000000001E-3</v>
      </c>
      <c r="Y547" s="14"/>
      <c r="Z547" s="14">
        <v>2E-3</v>
      </c>
      <c r="AA547" s="16"/>
      <c r="AB547" s="14"/>
    </row>
    <row r="548" spans="1:31" s="10" customFormat="1" x14ac:dyDescent="0.15">
      <c r="A548" s="10" t="s">
        <v>459</v>
      </c>
      <c r="B548" s="10">
        <f t="shared" si="25"/>
        <v>60.345000000000006</v>
      </c>
      <c r="C548" s="10">
        <v>0.04</v>
      </c>
      <c r="D548" s="10">
        <v>12</v>
      </c>
      <c r="E548" s="10">
        <v>10</v>
      </c>
      <c r="F548" s="10">
        <v>6.5</v>
      </c>
      <c r="G548" s="10">
        <v>2.7</v>
      </c>
      <c r="H548" s="10">
        <v>4</v>
      </c>
      <c r="I548" s="10">
        <v>2.8</v>
      </c>
      <c r="K548" s="10">
        <v>1.5</v>
      </c>
      <c r="L548" s="10">
        <v>0</v>
      </c>
      <c r="M548" s="10">
        <v>0</v>
      </c>
      <c r="N548" s="10">
        <v>0</v>
      </c>
      <c r="O548" s="10">
        <v>0</v>
      </c>
      <c r="P548" s="11">
        <v>1.4999999999999999E-2</v>
      </c>
      <c r="Q548" s="11">
        <v>0.1</v>
      </c>
      <c r="R548" s="11"/>
      <c r="U548" s="11"/>
      <c r="V548" s="11"/>
      <c r="X548" s="14"/>
      <c r="Y548" s="14"/>
      <c r="Z548" s="14"/>
      <c r="AA548" s="16"/>
      <c r="AB548" s="14"/>
    </row>
    <row r="549" spans="1:31" s="10" customFormat="1" x14ac:dyDescent="0.15">
      <c r="A549" s="10" t="s">
        <v>459</v>
      </c>
      <c r="B549" s="10">
        <f t="shared" si="25"/>
        <v>60.345000000000006</v>
      </c>
      <c r="C549" s="10">
        <v>0.04</v>
      </c>
      <c r="D549" s="10">
        <v>12</v>
      </c>
      <c r="E549" s="10">
        <v>10</v>
      </c>
      <c r="F549" s="10">
        <v>6.5</v>
      </c>
      <c r="G549" s="10">
        <v>2.7</v>
      </c>
      <c r="H549" s="10">
        <v>4</v>
      </c>
      <c r="I549" s="10">
        <v>2.8</v>
      </c>
      <c r="K549" s="10">
        <v>1.5</v>
      </c>
      <c r="L549" s="10">
        <v>0</v>
      </c>
      <c r="M549" s="10">
        <v>0</v>
      </c>
      <c r="N549" s="10">
        <v>0</v>
      </c>
      <c r="O549" s="10">
        <v>0</v>
      </c>
      <c r="P549" s="11">
        <v>1.4999999999999999E-2</v>
      </c>
      <c r="Q549" s="11">
        <v>0.1</v>
      </c>
      <c r="R549" s="11"/>
      <c r="U549" s="11"/>
      <c r="V549" s="11"/>
      <c r="X549" s="14"/>
      <c r="Y549" s="14"/>
      <c r="Z549" s="14"/>
      <c r="AA549" s="16"/>
      <c r="AB549" s="14"/>
    </row>
    <row r="550" spans="1:31" s="10" customFormat="1" x14ac:dyDescent="0.15">
      <c r="A550" s="10" t="s">
        <v>460</v>
      </c>
      <c r="B550" s="10">
        <f t="shared" si="25"/>
        <v>51.641999999999996</v>
      </c>
      <c r="C550" s="10">
        <v>0.24</v>
      </c>
      <c r="D550" s="10">
        <v>16.25</v>
      </c>
      <c r="E550" s="10">
        <v>7.2</v>
      </c>
      <c r="F550" s="10">
        <v>8.4</v>
      </c>
      <c r="G550" s="10">
        <v>1.6</v>
      </c>
      <c r="H550" s="10">
        <v>1.9</v>
      </c>
      <c r="I550" s="10">
        <v>3.2</v>
      </c>
      <c r="J550" s="10">
        <v>9.5</v>
      </c>
      <c r="L550" s="10">
        <v>0</v>
      </c>
      <c r="M550" s="10">
        <v>0</v>
      </c>
      <c r="N550" s="10">
        <v>0</v>
      </c>
      <c r="O550" s="10">
        <v>0</v>
      </c>
      <c r="P550" s="11">
        <v>8.0000000000000002E-3</v>
      </c>
      <c r="Q550" s="11">
        <v>0.06</v>
      </c>
      <c r="R550" s="11"/>
      <c r="U550" s="11"/>
      <c r="V550" s="11"/>
      <c r="X550" s="14"/>
      <c r="Y550" s="14"/>
      <c r="Z550" s="14"/>
      <c r="AA550" s="16"/>
      <c r="AB550" s="14"/>
    </row>
    <row r="551" spans="1:31" s="10" customFormat="1" x14ac:dyDescent="0.15">
      <c r="A551" s="10" t="s">
        <v>460</v>
      </c>
      <c r="B551" s="10">
        <f t="shared" si="25"/>
        <v>51.641999999999996</v>
      </c>
      <c r="C551" s="10">
        <v>0.24</v>
      </c>
      <c r="D551" s="10">
        <v>16.25</v>
      </c>
      <c r="E551" s="10">
        <v>7.2</v>
      </c>
      <c r="F551" s="10">
        <v>8.4</v>
      </c>
      <c r="G551" s="10">
        <v>1.6</v>
      </c>
      <c r="H551" s="10">
        <v>1.9</v>
      </c>
      <c r="I551" s="10">
        <v>3.2</v>
      </c>
      <c r="J551" s="10">
        <v>9.5</v>
      </c>
      <c r="L551" s="10">
        <v>0</v>
      </c>
      <c r="M551" s="10">
        <v>0</v>
      </c>
      <c r="N551" s="10">
        <v>0</v>
      </c>
      <c r="O551" s="10">
        <v>0</v>
      </c>
      <c r="P551" s="11">
        <v>8.0000000000000002E-3</v>
      </c>
      <c r="Q551" s="11">
        <v>0.06</v>
      </c>
      <c r="R551" s="11"/>
      <c r="U551" s="11"/>
      <c r="V551" s="11"/>
      <c r="X551" s="14"/>
      <c r="Y551" s="14"/>
      <c r="Z551" s="14"/>
      <c r="AA551" s="16"/>
      <c r="AB551" s="14"/>
    </row>
    <row r="552" spans="1:31" s="10" customFormat="1" x14ac:dyDescent="0.15">
      <c r="A552" s="10" t="s">
        <v>461</v>
      </c>
      <c r="B552" s="10">
        <f t="shared" si="25"/>
        <v>31.120000000000005</v>
      </c>
      <c r="C552" s="10">
        <v>0</v>
      </c>
      <c r="D552" s="10">
        <v>18</v>
      </c>
      <c r="E552" s="10">
        <v>34</v>
      </c>
      <c r="F552" s="10">
        <v>0</v>
      </c>
      <c r="G552" s="10">
        <v>6</v>
      </c>
      <c r="H552" s="10">
        <v>0.1</v>
      </c>
      <c r="I552" s="10">
        <v>2.5</v>
      </c>
      <c r="J552" s="10">
        <v>8</v>
      </c>
      <c r="K552" s="10">
        <v>0.25</v>
      </c>
      <c r="L552" s="10">
        <v>0</v>
      </c>
      <c r="M552" s="10">
        <v>0</v>
      </c>
      <c r="N552" s="10">
        <v>0</v>
      </c>
      <c r="O552" s="10">
        <v>0</v>
      </c>
      <c r="P552" s="11">
        <v>0.03</v>
      </c>
      <c r="Q552" s="11"/>
      <c r="R552" s="11"/>
      <c r="S552" s="10">
        <v>0</v>
      </c>
      <c r="T552" s="10">
        <v>0</v>
      </c>
      <c r="U552" s="11">
        <v>0</v>
      </c>
      <c r="V552" s="11">
        <v>0</v>
      </c>
      <c r="X552" s="14"/>
      <c r="Y552" s="14"/>
      <c r="Z552" s="14"/>
      <c r="AA552" s="16"/>
      <c r="AB552" s="14"/>
    </row>
    <row r="553" spans="1:31" s="10" customFormat="1" x14ac:dyDescent="0.15">
      <c r="A553" s="10" t="s">
        <v>461</v>
      </c>
      <c r="B553" s="10">
        <f t="shared" si="25"/>
        <v>19.200000000000003</v>
      </c>
      <c r="C553" s="10">
        <v>0.04</v>
      </c>
      <c r="D553" s="10">
        <v>20</v>
      </c>
      <c r="E553" s="10">
        <v>38</v>
      </c>
      <c r="F553" s="10">
        <v>0</v>
      </c>
      <c r="G553" s="10">
        <v>8</v>
      </c>
      <c r="H553" s="10">
        <v>0.3</v>
      </c>
      <c r="I553" s="10">
        <v>3.25</v>
      </c>
      <c r="J553" s="10">
        <v>10</v>
      </c>
      <c r="K553" s="10">
        <v>0.75</v>
      </c>
      <c r="L553" s="10">
        <v>0</v>
      </c>
      <c r="M553" s="10">
        <v>0</v>
      </c>
      <c r="N553" s="10">
        <v>0</v>
      </c>
      <c r="O553" s="10">
        <v>0</v>
      </c>
      <c r="P553" s="11">
        <v>0.03</v>
      </c>
      <c r="Q553" s="11"/>
      <c r="R553" s="11"/>
      <c r="S553" s="10">
        <v>0.2</v>
      </c>
      <c r="T553" s="10">
        <v>0.2</v>
      </c>
      <c r="U553" s="11">
        <v>0.02</v>
      </c>
      <c r="V553" s="11">
        <v>0.01</v>
      </c>
      <c r="X553" s="14"/>
      <c r="Y553" s="14"/>
      <c r="Z553" s="14"/>
      <c r="AA553" s="16"/>
      <c r="AB553" s="14"/>
    </row>
    <row r="554" spans="1:31" s="10" customFormat="1" x14ac:dyDescent="0.15">
      <c r="A554" s="10" t="s">
        <v>462</v>
      </c>
      <c r="B554" s="10">
        <f t="shared" si="25"/>
        <v>80</v>
      </c>
      <c r="C554" s="10">
        <v>0</v>
      </c>
      <c r="D554" s="10">
        <v>14</v>
      </c>
      <c r="E554" s="10">
        <v>0</v>
      </c>
      <c r="F554" s="10">
        <v>0</v>
      </c>
      <c r="I554" s="10">
        <v>0</v>
      </c>
      <c r="J554" s="10">
        <v>6</v>
      </c>
      <c r="L554" s="10">
        <v>0</v>
      </c>
      <c r="M554" s="10">
        <v>0</v>
      </c>
      <c r="N554" s="10">
        <v>0</v>
      </c>
      <c r="O554" s="10">
        <v>0</v>
      </c>
      <c r="P554" s="11"/>
      <c r="Q554" s="11"/>
      <c r="R554" s="11"/>
      <c r="S554" s="10">
        <v>0</v>
      </c>
      <c r="T554" s="10">
        <v>0</v>
      </c>
      <c r="U554" s="11"/>
      <c r="V554" s="11"/>
      <c r="W554" s="10">
        <v>0</v>
      </c>
      <c r="X554" s="14"/>
      <c r="Y554" s="14"/>
      <c r="Z554" s="14"/>
      <c r="AA554" s="16"/>
      <c r="AB554" s="14"/>
    </row>
    <row r="555" spans="1:31" s="10" customFormat="1" x14ac:dyDescent="0.15">
      <c r="A555" s="10" t="s">
        <v>462</v>
      </c>
      <c r="B555" s="10">
        <f t="shared" si="25"/>
        <v>70.849999999999994</v>
      </c>
      <c r="C555" s="10">
        <v>0.15</v>
      </c>
      <c r="D555" s="10">
        <v>17</v>
      </c>
      <c r="E555" s="10">
        <v>0</v>
      </c>
      <c r="F555" s="10">
        <v>0</v>
      </c>
      <c r="I555" s="10">
        <v>0</v>
      </c>
      <c r="J555" s="10">
        <v>10</v>
      </c>
      <c r="L555" s="10">
        <v>0</v>
      </c>
      <c r="M555" s="10">
        <v>0</v>
      </c>
      <c r="N555" s="10">
        <v>0</v>
      </c>
      <c r="O555" s="10">
        <v>0</v>
      </c>
      <c r="P555" s="11"/>
      <c r="Q555" s="11"/>
      <c r="R555" s="11"/>
      <c r="S555" s="10">
        <v>0.5</v>
      </c>
      <c r="T555" s="10">
        <v>1</v>
      </c>
      <c r="U555" s="11"/>
      <c r="V555" s="11"/>
      <c r="W555" s="10">
        <v>0.5</v>
      </c>
      <c r="X555" s="14"/>
      <c r="Y555" s="14"/>
      <c r="Z555" s="14"/>
      <c r="AA555" s="16"/>
      <c r="AB555" s="14"/>
    </row>
    <row r="556" spans="1:31" s="10" customFormat="1" x14ac:dyDescent="0.15">
      <c r="A556" s="10" t="s">
        <v>463</v>
      </c>
      <c r="B556" s="10">
        <f t="shared" si="25"/>
        <v>74.849999999999994</v>
      </c>
      <c r="C556" s="10">
        <v>0.05</v>
      </c>
      <c r="D556" s="10">
        <v>15</v>
      </c>
      <c r="E556" s="10">
        <v>0</v>
      </c>
      <c r="F556" s="10">
        <v>0</v>
      </c>
      <c r="H556" s="10">
        <v>0.6</v>
      </c>
      <c r="I556" s="10">
        <v>2.5</v>
      </c>
      <c r="J556" s="10">
        <v>7</v>
      </c>
      <c r="L556" s="10">
        <v>0</v>
      </c>
      <c r="M556" s="10">
        <v>0</v>
      </c>
      <c r="N556" s="10">
        <v>0</v>
      </c>
      <c r="O556" s="10">
        <v>0</v>
      </c>
      <c r="P556" s="11"/>
      <c r="Q556" s="11"/>
      <c r="R556" s="11"/>
      <c r="U556" s="11"/>
      <c r="V556" s="11"/>
      <c r="X556" s="14"/>
      <c r="Y556" s="14"/>
      <c r="Z556" s="14"/>
      <c r="AA556" s="16"/>
      <c r="AB556" s="14"/>
    </row>
    <row r="557" spans="1:31" s="10" customFormat="1" x14ac:dyDescent="0.15">
      <c r="A557" s="10" t="s">
        <v>463</v>
      </c>
      <c r="B557" s="10">
        <f t="shared" si="25"/>
        <v>74.55</v>
      </c>
      <c r="C557" s="10">
        <v>0.05</v>
      </c>
      <c r="D557" s="10">
        <v>15</v>
      </c>
      <c r="E557" s="10">
        <v>0</v>
      </c>
      <c r="F557" s="10">
        <v>0</v>
      </c>
      <c r="H557" s="10">
        <v>0.9</v>
      </c>
      <c r="I557" s="10">
        <v>2.5</v>
      </c>
      <c r="J557" s="10">
        <v>7</v>
      </c>
      <c r="L557" s="10">
        <v>0</v>
      </c>
      <c r="M557" s="10">
        <v>0</v>
      </c>
      <c r="N557" s="10">
        <v>0</v>
      </c>
      <c r="O557" s="10">
        <v>0</v>
      </c>
      <c r="P557" s="11"/>
      <c r="Q557" s="11"/>
      <c r="R557" s="11"/>
      <c r="U557" s="11"/>
      <c r="V557" s="11"/>
      <c r="X557" s="14"/>
      <c r="Y557" s="14"/>
      <c r="Z557" s="14"/>
      <c r="AA557" s="16"/>
      <c r="AB557" s="14"/>
    </row>
    <row r="558" spans="1:31" s="10" customFormat="1" x14ac:dyDescent="0.15">
      <c r="A558" s="10" t="s">
        <v>464</v>
      </c>
      <c r="B558" s="10">
        <f t="shared" si="25"/>
        <v>77.45</v>
      </c>
      <c r="C558" s="10">
        <v>0</v>
      </c>
      <c r="D558" s="10">
        <v>14</v>
      </c>
      <c r="E558" s="10">
        <v>0</v>
      </c>
      <c r="F558" s="10">
        <v>0</v>
      </c>
      <c r="H558" s="10">
        <v>0.4</v>
      </c>
      <c r="I558" s="10">
        <v>2.25</v>
      </c>
      <c r="J558" s="10">
        <v>5</v>
      </c>
      <c r="K558" s="10">
        <v>0.9</v>
      </c>
      <c r="L558" s="10">
        <v>0</v>
      </c>
      <c r="M558" s="10">
        <v>0</v>
      </c>
      <c r="N558" s="10">
        <v>0</v>
      </c>
      <c r="O558" s="10">
        <v>0</v>
      </c>
      <c r="P558" s="11"/>
      <c r="Q558" s="11"/>
      <c r="R558" s="11"/>
      <c r="U558" s="11"/>
      <c r="V558" s="11"/>
      <c r="X558" s="14"/>
      <c r="Y558" s="14"/>
      <c r="Z558" s="14"/>
      <c r="AA558" s="16"/>
      <c r="AB558" s="14"/>
    </row>
    <row r="559" spans="1:31" s="10" customFormat="1" x14ac:dyDescent="0.15">
      <c r="A559" s="10" t="s">
        <v>464</v>
      </c>
      <c r="B559" s="10">
        <f t="shared" si="25"/>
        <v>70.27000000000001</v>
      </c>
      <c r="C559" s="10">
        <v>0.08</v>
      </c>
      <c r="D559" s="10">
        <v>16</v>
      </c>
      <c r="E559" s="10">
        <v>0</v>
      </c>
      <c r="F559" s="10">
        <v>0</v>
      </c>
      <c r="H559" s="10">
        <v>1</v>
      </c>
      <c r="I559" s="10">
        <v>2.75</v>
      </c>
      <c r="J559" s="10">
        <v>9</v>
      </c>
      <c r="K559" s="10">
        <v>0.9</v>
      </c>
      <c r="L559" s="10">
        <v>0</v>
      </c>
      <c r="M559" s="10">
        <v>0</v>
      </c>
      <c r="N559" s="10">
        <v>0</v>
      </c>
      <c r="O559" s="10">
        <v>0</v>
      </c>
      <c r="P559" s="11"/>
      <c r="Q559" s="11"/>
      <c r="R559" s="11"/>
      <c r="U559" s="11"/>
      <c r="V559" s="11"/>
      <c r="X559" s="14"/>
      <c r="Y559" s="14"/>
      <c r="Z559" s="14"/>
      <c r="AA559" s="16"/>
      <c r="AB559" s="14"/>
    </row>
    <row r="560" spans="1:31" s="10" customFormat="1" x14ac:dyDescent="0.15">
      <c r="A560" s="10" t="s">
        <v>465</v>
      </c>
      <c r="B560" s="10">
        <f t="shared" si="25"/>
        <v>77.650000000000006</v>
      </c>
      <c r="C560" s="10">
        <v>0</v>
      </c>
      <c r="D560" s="10">
        <v>14</v>
      </c>
      <c r="E560" s="10">
        <v>0</v>
      </c>
      <c r="F560" s="10">
        <v>0</v>
      </c>
      <c r="H560" s="10">
        <v>0.4</v>
      </c>
      <c r="I560" s="10">
        <v>2.25</v>
      </c>
      <c r="J560" s="10">
        <v>5</v>
      </c>
      <c r="K560" s="10">
        <v>0.7</v>
      </c>
      <c r="L560" s="10">
        <v>0</v>
      </c>
      <c r="M560" s="10">
        <v>0</v>
      </c>
      <c r="N560" s="10">
        <v>0</v>
      </c>
      <c r="O560" s="10">
        <v>0</v>
      </c>
      <c r="P560" s="11"/>
      <c r="Q560" s="11"/>
      <c r="R560" s="11"/>
      <c r="S560" s="10">
        <v>0</v>
      </c>
      <c r="T560" s="10">
        <v>0</v>
      </c>
      <c r="U560" s="11"/>
      <c r="V560" s="11"/>
      <c r="W560" s="10">
        <v>0</v>
      </c>
      <c r="X560" s="14"/>
      <c r="Y560" s="14"/>
      <c r="Z560" s="14"/>
      <c r="AA560" s="16"/>
      <c r="AB560" s="14"/>
    </row>
    <row r="561" spans="1:28" s="10" customFormat="1" x14ac:dyDescent="0.15">
      <c r="A561" s="10" t="s">
        <v>465</v>
      </c>
      <c r="B561" s="10">
        <f t="shared" si="25"/>
        <v>65.97</v>
      </c>
      <c r="C561" s="10">
        <v>0.08</v>
      </c>
      <c r="D561" s="10">
        <v>17</v>
      </c>
      <c r="E561" s="10">
        <v>1</v>
      </c>
      <c r="F561" s="10">
        <v>0</v>
      </c>
      <c r="H561" s="10">
        <v>1</v>
      </c>
      <c r="I561" s="10">
        <v>2.75</v>
      </c>
      <c r="J561" s="10">
        <v>9</v>
      </c>
      <c r="K561" s="10">
        <v>1.2</v>
      </c>
      <c r="L561" s="10">
        <v>0</v>
      </c>
      <c r="M561" s="10">
        <v>0</v>
      </c>
      <c r="N561" s="10">
        <v>0</v>
      </c>
      <c r="O561" s="10">
        <v>0</v>
      </c>
      <c r="P561" s="11"/>
      <c r="Q561" s="11"/>
      <c r="R561" s="11"/>
      <c r="S561" s="10">
        <v>0.5</v>
      </c>
      <c r="T561" s="10">
        <v>1</v>
      </c>
      <c r="U561" s="11"/>
      <c r="V561" s="11"/>
      <c r="W561" s="10">
        <v>0.5</v>
      </c>
      <c r="X561" s="14"/>
      <c r="Y561" s="14"/>
      <c r="Z561" s="14"/>
      <c r="AA561" s="16"/>
      <c r="AB561" s="14"/>
    </row>
    <row r="562" spans="1:28" s="10" customFormat="1" x14ac:dyDescent="0.15">
      <c r="A562" s="10" t="s">
        <v>466</v>
      </c>
      <c r="B562" s="10">
        <f t="shared" si="25"/>
        <v>80</v>
      </c>
      <c r="C562" s="10">
        <v>0</v>
      </c>
      <c r="D562" s="10">
        <v>14</v>
      </c>
      <c r="E562" s="10">
        <v>0</v>
      </c>
      <c r="F562" s="10">
        <v>0</v>
      </c>
      <c r="I562" s="10">
        <v>0</v>
      </c>
      <c r="J562" s="10">
        <v>6</v>
      </c>
      <c r="L562" s="10">
        <v>0</v>
      </c>
      <c r="M562" s="10">
        <v>0</v>
      </c>
      <c r="N562" s="10">
        <v>0</v>
      </c>
      <c r="O562" s="10">
        <v>0</v>
      </c>
      <c r="P562" s="11"/>
      <c r="Q562" s="11"/>
      <c r="R562" s="11"/>
      <c r="S562" s="10">
        <v>0</v>
      </c>
      <c r="T562" s="10">
        <v>0</v>
      </c>
      <c r="U562" s="11"/>
      <c r="V562" s="11">
        <v>0</v>
      </c>
      <c r="W562" s="10">
        <v>0</v>
      </c>
      <c r="X562" s="14"/>
      <c r="Y562" s="14"/>
      <c r="Z562" s="14"/>
      <c r="AA562" s="16"/>
      <c r="AB562" s="14"/>
    </row>
    <row r="563" spans="1:28" s="10" customFormat="1" x14ac:dyDescent="0.15">
      <c r="A563" s="10" t="s">
        <v>466</v>
      </c>
      <c r="B563" s="10">
        <f t="shared" si="25"/>
        <v>69.835000000000008</v>
      </c>
      <c r="C563" s="10">
        <v>0.15</v>
      </c>
      <c r="D563" s="10">
        <v>17</v>
      </c>
      <c r="E563" s="10">
        <v>1</v>
      </c>
      <c r="F563" s="10">
        <v>0</v>
      </c>
      <c r="I563" s="10">
        <v>0</v>
      </c>
      <c r="J563" s="10">
        <v>10</v>
      </c>
      <c r="L563" s="10">
        <v>0</v>
      </c>
      <c r="M563" s="10">
        <v>0</v>
      </c>
      <c r="N563" s="10">
        <v>0</v>
      </c>
      <c r="O563" s="10">
        <v>0</v>
      </c>
      <c r="P563" s="11"/>
      <c r="Q563" s="11"/>
      <c r="R563" s="11"/>
      <c r="S563" s="10">
        <v>0.5</v>
      </c>
      <c r="T563" s="10">
        <v>1</v>
      </c>
      <c r="U563" s="11"/>
      <c r="V563" s="11">
        <v>1.4999999999999999E-2</v>
      </c>
      <c r="W563" s="10">
        <v>0.5</v>
      </c>
      <c r="X563" s="14"/>
      <c r="Y563" s="14"/>
      <c r="Z563" s="14"/>
      <c r="AA563" s="16"/>
      <c r="AB563" s="14"/>
    </row>
    <row r="564" spans="1:28" s="10" customFormat="1" x14ac:dyDescent="0.15">
      <c r="A564" s="10" t="s">
        <v>467</v>
      </c>
      <c r="B564" s="10">
        <f t="shared" si="25"/>
        <v>63.9</v>
      </c>
      <c r="C564" s="10">
        <v>0</v>
      </c>
      <c r="D564" s="10">
        <v>21</v>
      </c>
      <c r="E564" s="10">
        <v>0</v>
      </c>
      <c r="F564" s="10">
        <v>0</v>
      </c>
      <c r="H564" s="10">
        <v>1</v>
      </c>
      <c r="I564" s="10">
        <v>0</v>
      </c>
      <c r="J564" s="10">
        <v>14.1</v>
      </c>
      <c r="L564" s="10">
        <v>0</v>
      </c>
      <c r="M564" s="10">
        <v>0</v>
      </c>
      <c r="N564" s="10">
        <v>0</v>
      </c>
      <c r="O564" s="10">
        <v>0</v>
      </c>
      <c r="P564" s="11">
        <v>0</v>
      </c>
      <c r="Q564" s="11"/>
      <c r="R564" s="11"/>
      <c r="S564" s="10">
        <v>0</v>
      </c>
      <c r="T564" s="10">
        <v>0</v>
      </c>
      <c r="U564" s="11"/>
      <c r="V564" s="11"/>
      <c r="X564" s="14"/>
      <c r="Y564" s="14"/>
      <c r="Z564" s="14"/>
      <c r="AA564" s="16"/>
      <c r="AB564" s="14"/>
    </row>
    <row r="565" spans="1:28" s="10" customFormat="1" x14ac:dyDescent="0.15">
      <c r="A565" s="10" t="s">
        <v>467</v>
      </c>
      <c r="B565" s="10">
        <f t="shared" si="25"/>
        <v>56.994</v>
      </c>
      <c r="C565" s="10">
        <v>0.1</v>
      </c>
      <c r="D565" s="10">
        <v>25</v>
      </c>
      <c r="E565" s="10">
        <v>0</v>
      </c>
      <c r="F565" s="10">
        <v>0</v>
      </c>
      <c r="H565" s="10">
        <v>1.7</v>
      </c>
      <c r="I565" s="10">
        <v>0.6</v>
      </c>
      <c r="J565" s="10">
        <v>14.1</v>
      </c>
      <c r="L565" s="10">
        <v>0</v>
      </c>
      <c r="M565" s="10">
        <v>0</v>
      </c>
      <c r="N565" s="10">
        <v>0</v>
      </c>
      <c r="O565" s="10">
        <v>0</v>
      </c>
      <c r="P565" s="11">
        <v>6.0000000000000001E-3</v>
      </c>
      <c r="Q565" s="11"/>
      <c r="R565" s="11"/>
      <c r="S565" s="10">
        <v>0.5</v>
      </c>
      <c r="T565" s="10">
        <v>1</v>
      </c>
      <c r="U565" s="11"/>
      <c r="V565" s="11"/>
      <c r="X565" s="14"/>
      <c r="Y565" s="14"/>
      <c r="Z565" s="14"/>
      <c r="AA565" s="16"/>
      <c r="AB565" s="14"/>
    </row>
    <row r="566" spans="1:28" s="10" customFormat="1" x14ac:dyDescent="0.15">
      <c r="A566" s="10" t="s">
        <v>468</v>
      </c>
      <c r="B566" s="10">
        <f t="shared" si="25"/>
        <v>61.144000000000005</v>
      </c>
      <c r="C566" s="10">
        <v>0.05</v>
      </c>
      <c r="D566" s="10">
        <v>20</v>
      </c>
      <c r="E566" s="10">
        <v>10</v>
      </c>
      <c r="F566" s="10">
        <v>0</v>
      </c>
      <c r="G566" s="10">
        <v>8</v>
      </c>
      <c r="H566" s="10">
        <v>0.8</v>
      </c>
      <c r="I566" s="10">
        <v>0</v>
      </c>
      <c r="J566" s="10">
        <v>0</v>
      </c>
      <c r="L566" s="10">
        <v>0</v>
      </c>
      <c r="M566" s="10">
        <v>0</v>
      </c>
      <c r="N566" s="10">
        <v>0</v>
      </c>
      <c r="O566" s="10">
        <v>0</v>
      </c>
      <c r="P566" s="11">
        <v>6.0000000000000001E-3</v>
      </c>
      <c r="Q566" s="11"/>
      <c r="R566" s="11"/>
      <c r="S566" s="10">
        <v>0</v>
      </c>
      <c r="T566" s="10">
        <v>0</v>
      </c>
      <c r="U566" s="11"/>
      <c r="V566" s="11">
        <v>0</v>
      </c>
      <c r="W566" s="10">
        <v>0</v>
      </c>
      <c r="X566" s="14"/>
      <c r="Y566" s="14"/>
      <c r="Z566" s="14"/>
      <c r="AA566" s="16"/>
      <c r="AB566" s="14"/>
    </row>
    <row r="567" spans="1:28" s="10" customFormat="1" x14ac:dyDescent="0.15">
      <c r="A567" s="10" t="s">
        <v>468</v>
      </c>
      <c r="B567" s="10">
        <f t="shared" si="25"/>
        <v>43.228999999999999</v>
      </c>
      <c r="C567" s="10">
        <v>0.15</v>
      </c>
      <c r="D567" s="10">
        <v>24</v>
      </c>
      <c r="E567" s="10">
        <v>15</v>
      </c>
      <c r="F567" s="10">
        <v>0</v>
      </c>
      <c r="G567" s="10">
        <v>10</v>
      </c>
      <c r="H567" s="10">
        <v>1.5</v>
      </c>
      <c r="I567" s="10">
        <v>0.6</v>
      </c>
      <c r="J567" s="10">
        <v>3</v>
      </c>
      <c r="L567" s="10">
        <v>0</v>
      </c>
      <c r="M567" s="10">
        <v>0</v>
      </c>
      <c r="N567" s="10">
        <v>0</v>
      </c>
      <c r="O567" s="10">
        <v>0</v>
      </c>
      <c r="P567" s="11">
        <v>6.0000000000000001E-3</v>
      </c>
      <c r="Q567" s="11"/>
      <c r="R567" s="11"/>
      <c r="S567" s="10">
        <v>1</v>
      </c>
      <c r="T567" s="10">
        <v>1</v>
      </c>
      <c r="U567" s="11"/>
      <c r="V567" s="11">
        <v>1.4999999999999999E-2</v>
      </c>
      <c r="W567" s="10">
        <v>0.5</v>
      </c>
      <c r="X567" s="14"/>
      <c r="Y567" s="14"/>
      <c r="Z567" s="14"/>
      <c r="AA567" s="16"/>
      <c r="AB567" s="14"/>
    </row>
    <row r="568" spans="1:28" s="10" customFormat="1" x14ac:dyDescent="0.15">
      <c r="A568" s="10" t="s">
        <v>469</v>
      </c>
      <c r="B568" s="10">
        <f t="shared" si="25"/>
        <v>68.849999999999994</v>
      </c>
      <c r="C568" s="10">
        <v>0</v>
      </c>
      <c r="D568" s="10">
        <v>20</v>
      </c>
      <c r="E568" s="10">
        <v>0</v>
      </c>
      <c r="F568" s="10">
        <v>0</v>
      </c>
      <c r="G568" s="10">
        <v>8</v>
      </c>
      <c r="H568" s="10">
        <v>0</v>
      </c>
      <c r="I568" s="10">
        <v>0</v>
      </c>
      <c r="J568" s="10">
        <v>0</v>
      </c>
      <c r="K568" s="10">
        <v>3.15</v>
      </c>
      <c r="L568" s="10">
        <v>0</v>
      </c>
      <c r="M568" s="10">
        <v>0</v>
      </c>
      <c r="N568" s="10">
        <v>0</v>
      </c>
      <c r="O568" s="10">
        <v>0</v>
      </c>
      <c r="P568" s="11"/>
      <c r="Q568" s="11"/>
      <c r="R568" s="11"/>
      <c r="S568" s="10">
        <v>0</v>
      </c>
      <c r="T568" s="10">
        <v>0</v>
      </c>
      <c r="U568" s="11"/>
      <c r="V568" s="11">
        <v>0</v>
      </c>
      <c r="X568" s="14"/>
      <c r="Y568" s="14"/>
      <c r="Z568" s="14"/>
      <c r="AA568" s="16"/>
      <c r="AB568" s="14"/>
    </row>
    <row r="569" spans="1:28" s="10" customFormat="1" x14ac:dyDescent="0.15">
      <c r="A569" s="10" t="s">
        <v>469</v>
      </c>
      <c r="B569" s="10">
        <f t="shared" si="25"/>
        <v>54.935000000000002</v>
      </c>
      <c r="C569" s="10">
        <v>0.1</v>
      </c>
      <c r="D569" s="10">
        <v>23</v>
      </c>
      <c r="E569" s="10">
        <v>1</v>
      </c>
      <c r="F569" s="10">
        <v>0</v>
      </c>
      <c r="G569" s="10">
        <v>10</v>
      </c>
      <c r="H569" s="10">
        <v>0.4</v>
      </c>
      <c r="I569" s="10">
        <v>0.4</v>
      </c>
      <c r="J569" s="10">
        <v>5</v>
      </c>
      <c r="K569" s="10">
        <v>4.1500000000000004</v>
      </c>
      <c r="L569" s="10">
        <v>0</v>
      </c>
      <c r="M569" s="10">
        <v>0</v>
      </c>
      <c r="N569" s="10">
        <v>0</v>
      </c>
      <c r="O569" s="10">
        <v>0</v>
      </c>
      <c r="P569" s="11"/>
      <c r="Q569" s="11"/>
      <c r="R569" s="11"/>
      <c r="S569" s="10">
        <v>0.5</v>
      </c>
      <c r="T569" s="10">
        <v>0.5</v>
      </c>
      <c r="U569" s="11"/>
      <c r="V569" s="11">
        <v>1.4999999999999999E-2</v>
      </c>
      <c r="X569" s="14"/>
      <c r="Y569" s="14"/>
      <c r="Z569" s="14"/>
      <c r="AA569" s="16"/>
      <c r="AB569" s="14"/>
    </row>
    <row r="570" spans="1:28" s="10" customFormat="1" x14ac:dyDescent="0.15">
      <c r="A570" s="10" t="s">
        <v>470</v>
      </c>
      <c r="B570" s="10">
        <f t="shared" ref="B570:B601" si="26">100-SUM(C570:AE570)</f>
        <v>66</v>
      </c>
      <c r="C570" s="10">
        <v>0</v>
      </c>
      <c r="D570" s="10">
        <v>27</v>
      </c>
      <c r="E570" s="10">
        <v>0</v>
      </c>
      <c r="F570" s="10">
        <v>0</v>
      </c>
      <c r="G570" s="10">
        <v>0</v>
      </c>
      <c r="J570" s="10">
        <v>7</v>
      </c>
      <c r="L570" s="10">
        <v>0</v>
      </c>
      <c r="M570" s="10">
        <v>0</v>
      </c>
      <c r="N570" s="10">
        <v>0</v>
      </c>
      <c r="O570" s="10">
        <v>0</v>
      </c>
      <c r="P570" s="11"/>
      <c r="Q570" s="11"/>
      <c r="R570" s="11"/>
      <c r="S570" s="10">
        <v>0</v>
      </c>
      <c r="T570" s="10">
        <v>0</v>
      </c>
      <c r="U570" s="11"/>
      <c r="V570" s="11">
        <v>0</v>
      </c>
      <c r="W570" s="10">
        <v>0</v>
      </c>
      <c r="X570" s="14"/>
      <c r="Y570" s="14"/>
      <c r="Z570" s="14"/>
      <c r="AA570" s="16"/>
      <c r="AB570" s="14"/>
    </row>
    <row r="571" spans="1:28" s="10" customFormat="1" x14ac:dyDescent="0.15">
      <c r="A571" s="10" t="s">
        <v>470</v>
      </c>
      <c r="B571" s="10">
        <f t="shared" si="26"/>
        <v>56.435000000000002</v>
      </c>
      <c r="C571" s="10">
        <v>0.05</v>
      </c>
      <c r="D571" s="10">
        <v>31</v>
      </c>
      <c r="E571" s="10">
        <v>0</v>
      </c>
      <c r="F571" s="10">
        <v>0</v>
      </c>
      <c r="G571" s="10">
        <v>0</v>
      </c>
      <c r="J571" s="10">
        <v>11</v>
      </c>
      <c r="L571" s="10">
        <v>0</v>
      </c>
      <c r="M571" s="10">
        <v>0</v>
      </c>
      <c r="N571" s="10">
        <v>0</v>
      </c>
      <c r="O571" s="10">
        <v>0</v>
      </c>
      <c r="P571" s="11"/>
      <c r="Q571" s="11"/>
      <c r="R571" s="11"/>
      <c r="S571" s="10">
        <v>0.5</v>
      </c>
      <c r="T571" s="10">
        <v>0.5</v>
      </c>
      <c r="U571" s="11"/>
      <c r="V571" s="11">
        <v>1.4999999999999999E-2</v>
      </c>
      <c r="W571" s="10">
        <v>0.5</v>
      </c>
      <c r="X571" s="14"/>
      <c r="Y571" s="14"/>
      <c r="Z571" s="14"/>
      <c r="AA571" s="16"/>
      <c r="AB571" s="14"/>
    </row>
    <row r="572" spans="1:28" s="10" customFormat="1" x14ac:dyDescent="0.15">
      <c r="A572" s="10" t="s">
        <v>471</v>
      </c>
      <c r="B572" s="10">
        <f t="shared" si="26"/>
        <v>53.75</v>
      </c>
      <c r="C572" s="10">
        <v>0</v>
      </c>
      <c r="D572" s="10">
        <v>13</v>
      </c>
      <c r="E572" s="10">
        <v>24</v>
      </c>
      <c r="F572" s="10">
        <v>0</v>
      </c>
      <c r="G572" s="10">
        <v>1</v>
      </c>
      <c r="H572" s="10">
        <v>2.5</v>
      </c>
      <c r="I572" s="10">
        <v>1.75</v>
      </c>
      <c r="J572" s="10">
        <v>4</v>
      </c>
      <c r="L572" s="10">
        <v>0</v>
      </c>
      <c r="M572" s="10">
        <v>0</v>
      </c>
      <c r="N572" s="10">
        <v>0</v>
      </c>
      <c r="O572" s="10">
        <v>0</v>
      </c>
      <c r="P572" s="11"/>
      <c r="Q572" s="11"/>
      <c r="R572" s="11"/>
      <c r="S572" s="10">
        <v>0</v>
      </c>
      <c r="T572" s="10">
        <v>0</v>
      </c>
      <c r="U572" s="11"/>
      <c r="V572" s="11">
        <v>0</v>
      </c>
      <c r="W572" s="10">
        <v>0</v>
      </c>
      <c r="X572" s="14"/>
      <c r="Y572" s="14"/>
      <c r="Z572" s="14"/>
      <c r="AA572" s="16"/>
      <c r="AB572" s="14"/>
    </row>
    <row r="573" spans="1:28" s="10" customFormat="1" x14ac:dyDescent="0.15">
      <c r="A573" s="10" t="s">
        <v>471</v>
      </c>
      <c r="B573" s="10">
        <f t="shared" si="26"/>
        <v>30.575000000000003</v>
      </c>
      <c r="C573" s="10">
        <v>0.16</v>
      </c>
      <c r="D573" s="10">
        <v>17</v>
      </c>
      <c r="E573" s="10">
        <v>34</v>
      </c>
      <c r="F573" s="10">
        <v>0</v>
      </c>
      <c r="G573" s="10">
        <v>4.5</v>
      </c>
      <c r="H573" s="10">
        <v>3.5</v>
      </c>
      <c r="I573" s="10">
        <v>2.75</v>
      </c>
      <c r="J573" s="10">
        <v>4</v>
      </c>
      <c r="L573" s="10">
        <v>0</v>
      </c>
      <c r="M573" s="10">
        <v>0</v>
      </c>
      <c r="N573" s="10">
        <v>0</v>
      </c>
      <c r="O573" s="10">
        <v>0</v>
      </c>
      <c r="P573" s="11"/>
      <c r="Q573" s="11"/>
      <c r="R573" s="11"/>
      <c r="S573" s="10">
        <v>1</v>
      </c>
      <c r="T573" s="10">
        <v>2</v>
      </c>
      <c r="U573" s="11"/>
      <c r="V573" s="11">
        <v>1.4999999999999999E-2</v>
      </c>
      <c r="W573" s="10">
        <v>0.5</v>
      </c>
      <c r="X573" s="14"/>
      <c r="Y573" s="14"/>
      <c r="Z573" s="14"/>
      <c r="AA573" s="16"/>
      <c r="AB573" s="14"/>
    </row>
    <row r="574" spans="1:28" s="10" customFormat="1" x14ac:dyDescent="0.15">
      <c r="A574" s="10" t="s">
        <v>25</v>
      </c>
      <c r="B574" s="10">
        <f t="shared" si="26"/>
        <v>83</v>
      </c>
      <c r="C574" s="10">
        <v>0</v>
      </c>
      <c r="D574" s="10">
        <v>14</v>
      </c>
      <c r="E574" s="10">
        <v>0</v>
      </c>
      <c r="F574" s="10">
        <v>0</v>
      </c>
      <c r="G574" s="10">
        <v>0</v>
      </c>
      <c r="H574" s="10">
        <v>2.75</v>
      </c>
      <c r="I574" s="10">
        <v>0.25</v>
      </c>
      <c r="J574" s="10">
        <v>0</v>
      </c>
      <c r="L574" s="10">
        <v>0</v>
      </c>
      <c r="M574" s="10">
        <v>0</v>
      </c>
      <c r="N574" s="10">
        <v>0</v>
      </c>
      <c r="O574" s="10">
        <v>0</v>
      </c>
      <c r="P574" s="11"/>
      <c r="Q574" s="11"/>
      <c r="R574" s="11"/>
      <c r="S574" s="10">
        <v>0</v>
      </c>
      <c r="T574" s="10">
        <v>0</v>
      </c>
      <c r="U574" s="11"/>
      <c r="V574" s="11">
        <v>0</v>
      </c>
      <c r="W574" s="10">
        <v>0</v>
      </c>
      <c r="X574" s="14"/>
      <c r="Y574" s="14"/>
      <c r="Z574" s="14"/>
      <c r="AA574" s="16"/>
      <c r="AB574" s="14"/>
    </row>
    <row r="575" spans="1:28" s="10" customFormat="1" x14ac:dyDescent="0.15">
      <c r="A575" s="10" t="s">
        <v>472</v>
      </c>
      <c r="B575" s="10">
        <f t="shared" si="26"/>
        <v>72.935000000000002</v>
      </c>
      <c r="C575" s="10">
        <v>0.1</v>
      </c>
      <c r="D575" s="10">
        <v>17</v>
      </c>
      <c r="E575" s="10">
        <v>1</v>
      </c>
      <c r="F575" s="10">
        <v>0</v>
      </c>
      <c r="G575" s="10">
        <v>0</v>
      </c>
      <c r="H575" s="10">
        <v>3.75</v>
      </c>
      <c r="I575" s="10">
        <v>1</v>
      </c>
      <c r="J575" s="10">
        <v>2</v>
      </c>
      <c r="L575" s="10">
        <v>0</v>
      </c>
      <c r="M575" s="10">
        <v>0</v>
      </c>
      <c r="N575" s="10">
        <v>0</v>
      </c>
      <c r="O575" s="10">
        <v>0</v>
      </c>
      <c r="P575" s="11"/>
      <c r="Q575" s="11"/>
      <c r="R575" s="11"/>
      <c r="S575" s="10">
        <v>0.7</v>
      </c>
      <c r="T575" s="10">
        <v>1</v>
      </c>
      <c r="U575" s="11"/>
      <c r="V575" s="11">
        <v>1.4999999999999999E-2</v>
      </c>
      <c r="W575" s="10">
        <v>0.5</v>
      </c>
      <c r="X575" s="14"/>
      <c r="Y575" s="14"/>
      <c r="Z575" s="14"/>
      <c r="AA575" s="16"/>
      <c r="AB575" s="14"/>
    </row>
    <row r="576" spans="1:28" s="10" customFormat="1" x14ac:dyDescent="0.15">
      <c r="A576" s="10" t="s">
        <v>473</v>
      </c>
      <c r="B576" s="10">
        <f t="shared" si="26"/>
        <v>76.265000000000001</v>
      </c>
      <c r="C576" s="10">
        <v>0.08</v>
      </c>
      <c r="D576" s="10">
        <v>12</v>
      </c>
      <c r="E576" s="10">
        <v>0</v>
      </c>
      <c r="F576" s="10">
        <v>0</v>
      </c>
      <c r="G576" s="10">
        <v>3.8</v>
      </c>
      <c r="H576" s="10">
        <v>5.5</v>
      </c>
      <c r="I576" s="10">
        <v>0.5</v>
      </c>
      <c r="J576" s="10">
        <v>0</v>
      </c>
      <c r="K576" s="10">
        <v>1.8</v>
      </c>
      <c r="L576" s="10">
        <v>0</v>
      </c>
      <c r="M576" s="10">
        <v>0</v>
      </c>
      <c r="N576" s="10">
        <v>0</v>
      </c>
      <c r="O576" s="10">
        <v>0</v>
      </c>
      <c r="P576" s="11">
        <v>5.0000000000000001E-3</v>
      </c>
      <c r="Q576" s="11">
        <v>0.05</v>
      </c>
      <c r="R576" s="11"/>
      <c r="S576" s="10">
        <v>0</v>
      </c>
      <c r="T576" s="10">
        <v>0</v>
      </c>
      <c r="U576" s="11"/>
      <c r="V576" s="11">
        <v>0</v>
      </c>
      <c r="W576" s="10">
        <v>0</v>
      </c>
      <c r="X576" s="14"/>
      <c r="Y576" s="14"/>
      <c r="Z576" s="14"/>
      <c r="AA576" s="16"/>
      <c r="AB576" s="14"/>
    </row>
    <row r="577" spans="1:28" s="10" customFormat="1" x14ac:dyDescent="0.15">
      <c r="A577" s="10" t="s">
        <v>473</v>
      </c>
      <c r="B577" s="10">
        <f t="shared" si="26"/>
        <v>65.37</v>
      </c>
      <c r="C577" s="10">
        <v>0.2</v>
      </c>
      <c r="D577" s="10">
        <v>14</v>
      </c>
      <c r="E577" s="10">
        <v>1</v>
      </c>
      <c r="F577" s="10">
        <v>0</v>
      </c>
      <c r="G577" s="10">
        <v>5.2</v>
      </c>
      <c r="H577" s="10">
        <v>6.5</v>
      </c>
      <c r="I577" s="10">
        <v>1</v>
      </c>
      <c r="J577" s="10">
        <v>2.5</v>
      </c>
      <c r="K577" s="10">
        <v>2.8</v>
      </c>
      <c r="L577" s="10">
        <v>0</v>
      </c>
      <c r="M577" s="10">
        <v>0</v>
      </c>
      <c r="N577" s="10">
        <v>0</v>
      </c>
      <c r="O577" s="10">
        <v>0</v>
      </c>
      <c r="P577" s="11">
        <v>1.4999999999999999E-2</v>
      </c>
      <c r="Q577" s="11">
        <v>0.15</v>
      </c>
      <c r="R577" s="11"/>
      <c r="S577" s="10">
        <v>0.5</v>
      </c>
      <c r="T577" s="10">
        <v>0.25</v>
      </c>
      <c r="U577" s="11"/>
      <c r="V577" s="11">
        <v>1.4999999999999999E-2</v>
      </c>
      <c r="W577" s="10">
        <v>0.5</v>
      </c>
      <c r="X577" s="14"/>
      <c r="Y577" s="14"/>
      <c r="Z577" s="14"/>
      <c r="AA577" s="16"/>
      <c r="AB577" s="14"/>
    </row>
    <row r="578" spans="1:28" s="10" customFormat="1" x14ac:dyDescent="0.15">
      <c r="A578" s="10" t="s">
        <v>474</v>
      </c>
      <c r="B578" s="10">
        <f t="shared" si="26"/>
        <v>77.715000000000003</v>
      </c>
      <c r="C578" s="10">
        <v>0.03</v>
      </c>
      <c r="D578" s="10">
        <v>11</v>
      </c>
      <c r="E578" s="10">
        <v>0</v>
      </c>
      <c r="F578" s="10">
        <v>0</v>
      </c>
      <c r="G578" s="10">
        <v>3.8</v>
      </c>
      <c r="H578" s="10">
        <v>5.5</v>
      </c>
      <c r="I578" s="10">
        <v>0.4</v>
      </c>
      <c r="J578" s="10">
        <v>0</v>
      </c>
      <c r="K578" s="10">
        <v>1.5</v>
      </c>
      <c r="L578" s="10">
        <v>0</v>
      </c>
      <c r="M578" s="10">
        <v>0</v>
      </c>
      <c r="N578" s="10">
        <v>0</v>
      </c>
      <c r="O578" s="10">
        <v>0</v>
      </c>
      <c r="P578" s="11">
        <v>5.0000000000000001E-3</v>
      </c>
      <c r="Q578" s="11">
        <v>0.05</v>
      </c>
      <c r="R578" s="11"/>
      <c r="S578" s="10">
        <v>0</v>
      </c>
      <c r="T578" s="10">
        <v>0</v>
      </c>
      <c r="U578" s="11"/>
      <c r="V578" s="11">
        <v>0</v>
      </c>
      <c r="W578" s="10">
        <v>0</v>
      </c>
      <c r="X578" s="14"/>
      <c r="Y578" s="14"/>
      <c r="Z578" s="14"/>
      <c r="AA578" s="16"/>
      <c r="AB578" s="14"/>
    </row>
    <row r="579" spans="1:28" s="10" customFormat="1" x14ac:dyDescent="0.15">
      <c r="A579" s="10" t="s">
        <v>474</v>
      </c>
      <c r="B579" s="10">
        <f t="shared" si="26"/>
        <v>69.8</v>
      </c>
      <c r="C579" s="10">
        <v>7.0000000000000007E-2</v>
      </c>
      <c r="D579" s="10">
        <v>13</v>
      </c>
      <c r="E579" s="10">
        <v>0</v>
      </c>
      <c r="F579" s="10">
        <v>0</v>
      </c>
      <c r="G579" s="10">
        <v>5.2</v>
      </c>
      <c r="H579" s="10">
        <v>6.5</v>
      </c>
      <c r="I579" s="10">
        <v>1</v>
      </c>
      <c r="J579" s="10">
        <v>0.5</v>
      </c>
      <c r="K579" s="10">
        <v>2.5</v>
      </c>
      <c r="L579" s="10">
        <v>0</v>
      </c>
      <c r="M579" s="10">
        <v>0</v>
      </c>
      <c r="N579" s="10">
        <v>0</v>
      </c>
      <c r="O579" s="10">
        <v>0</v>
      </c>
      <c r="P579" s="11">
        <v>1.4999999999999999E-2</v>
      </c>
      <c r="Q579" s="11">
        <v>0.15</v>
      </c>
      <c r="R579" s="11"/>
      <c r="S579" s="10">
        <v>0.5</v>
      </c>
      <c r="T579" s="10">
        <v>0.25</v>
      </c>
      <c r="U579" s="11"/>
      <c r="V579" s="11">
        <v>1.4999999999999999E-2</v>
      </c>
      <c r="W579" s="10">
        <v>0.5</v>
      </c>
      <c r="X579" s="14"/>
      <c r="Y579" s="14"/>
      <c r="Z579" s="14"/>
      <c r="AA579" s="16"/>
      <c r="AB579" s="14"/>
    </row>
    <row r="580" spans="1:28" s="10" customFormat="1" x14ac:dyDescent="0.15">
      <c r="A580" s="10" t="s">
        <v>475</v>
      </c>
      <c r="B580" s="10">
        <f t="shared" si="26"/>
        <v>78.599999999999994</v>
      </c>
      <c r="C580" s="10">
        <v>0</v>
      </c>
      <c r="D580" s="10">
        <v>14</v>
      </c>
      <c r="E580" s="10">
        <v>0</v>
      </c>
      <c r="F580" s="10">
        <v>0</v>
      </c>
      <c r="G580" s="10">
        <v>0</v>
      </c>
      <c r="H580" s="10">
        <v>0.4</v>
      </c>
      <c r="I580" s="10">
        <v>2</v>
      </c>
      <c r="J580" s="10">
        <v>5</v>
      </c>
      <c r="L580" s="10">
        <v>0</v>
      </c>
      <c r="M580" s="10">
        <v>0</v>
      </c>
      <c r="N580" s="10">
        <v>0</v>
      </c>
      <c r="O580" s="10">
        <v>0</v>
      </c>
      <c r="P580" s="11"/>
      <c r="Q580" s="11"/>
      <c r="R580" s="11"/>
      <c r="S580" s="10">
        <v>0</v>
      </c>
      <c r="T580" s="10">
        <v>0</v>
      </c>
      <c r="U580" s="11"/>
      <c r="V580" s="11">
        <v>0</v>
      </c>
      <c r="W580" s="10">
        <v>0</v>
      </c>
      <c r="X580" s="14"/>
      <c r="Y580" s="14"/>
      <c r="Z580" s="14"/>
      <c r="AA580" s="16"/>
      <c r="AB580" s="14"/>
    </row>
    <row r="581" spans="1:28" s="10" customFormat="1" x14ac:dyDescent="0.15">
      <c r="A581" s="10" t="s">
        <v>475</v>
      </c>
      <c r="B581" s="10">
        <f t="shared" si="26"/>
        <v>67.960000000000008</v>
      </c>
      <c r="C581" s="10">
        <v>0.08</v>
      </c>
      <c r="D581" s="10">
        <v>17</v>
      </c>
      <c r="E581" s="10">
        <v>0</v>
      </c>
      <c r="F581" s="10">
        <v>0</v>
      </c>
      <c r="G581" s="10">
        <v>0</v>
      </c>
      <c r="H581" s="10">
        <v>1</v>
      </c>
      <c r="I581" s="10">
        <v>2.75</v>
      </c>
      <c r="J581" s="10">
        <v>9</v>
      </c>
      <c r="L581" s="10">
        <v>0</v>
      </c>
      <c r="M581" s="10">
        <v>0</v>
      </c>
      <c r="N581" s="10">
        <v>0</v>
      </c>
      <c r="O581" s="10">
        <v>0</v>
      </c>
      <c r="P581" s="11"/>
      <c r="Q581" s="11"/>
      <c r="R581" s="11"/>
      <c r="S581" s="10">
        <v>0.7</v>
      </c>
      <c r="T581" s="10">
        <v>1</v>
      </c>
      <c r="U581" s="11"/>
      <c r="V581" s="11">
        <v>0.01</v>
      </c>
      <c r="W581" s="10">
        <v>0.5</v>
      </c>
      <c r="X581" s="14"/>
      <c r="Y581" s="14"/>
      <c r="Z581" s="14"/>
      <c r="AA581" s="16"/>
      <c r="AB581" s="14"/>
    </row>
    <row r="582" spans="1:28" s="10" customFormat="1" x14ac:dyDescent="0.15">
      <c r="A582" s="10" t="s">
        <v>476</v>
      </c>
      <c r="B582" s="10">
        <f t="shared" si="26"/>
        <v>49.310000000000009</v>
      </c>
      <c r="C582" s="10">
        <v>0.06</v>
      </c>
      <c r="D582" s="10">
        <v>24.97</v>
      </c>
      <c r="E582" s="10">
        <v>19.8</v>
      </c>
      <c r="F582" s="10">
        <v>0</v>
      </c>
      <c r="G582" s="10">
        <v>0.57999999999999996</v>
      </c>
      <c r="H582" s="10">
        <v>0.87</v>
      </c>
      <c r="I582" s="10">
        <v>1.69</v>
      </c>
      <c r="J582" s="10">
        <v>0.71</v>
      </c>
      <c r="K582" s="10">
        <v>2.0099999999999998</v>
      </c>
      <c r="L582" s="10">
        <v>0</v>
      </c>
      <c r="M582" s="10">
        <v>0</v>
      </c>
      <c r="N582" s="10">
        <v>0</v>
      </c>
      <c r="O582" s="10">
        <v>0</v>
      </c>
      <c r="P582" s="11"/>
      <c r="Q582" s="11"/>
      <c r="R582" s="11"/>
      <c r="S582" s="10">
        <v>0</v>
      </c>
      <c r="T582" s="10">
        <v>0</v>
      </c>
      <c r="U582" s="11"/>
      <c r="V582" s="11"/>
      <c r="X582" s="14"/>
      <c r="Y582" s="14"/>
      <c r="Z582" s="14"/>
      <c r="AA582" s="16"/>
      <c r="AB582" s="14"/>
    </row>
    <row r="583" spans="1:28" s="10" customFormat="1" x14ac:dyDescent="0.15">
      <c r="A583" s="10" t="s">
        <v>476</v>
      </c>
      <c r="B583" s="10">
        <f t="shared" si="26"/>
        <v>48.540000000000013</v>
      </c>
      <c r="C583" s="10">
        <v>0.06</v>
      </c>
      <c r="D583" s="10">
        <v>24.97</v>
      </c>
      <c r="E583" s="10">
        <v>19.8</v>
      </c>
      <c r="F583" s="10">
        <v>0</v>
      </c>
      <c r="G583" s="10">
        <v>0.57999999999999996</v>
      </c>
      <c r="H583" s="10">
        <v>0.87</v>
      </c>
      <c r="I583" s="10">
        <v>1.69</v>
      </c>
      <c r="J583" s="10">
        <v>0.71</v>
      </c>
      <c r="K583" s="10">
        <v>2.0099999999999998</v>
      </c>
      <c r="L583" s="10">
        <v>0</v>
      </c>
      <c r="M583" s="10">
        <v>0</v>
      </c>
      <c r="N583" s="10">
        <v>0</v>
      </c>
      <c r="O583" s="10">
        <v>0</v>
      </c>
      <c r="P583" s="11"/>
      <c r="Q583" s="11"/>
      <c r="R583" s="11"/>
      <c r="S583" s="10">
        <v>0.47</v>
      </c>
      <c r="T583" s="10">
        <v>0.3</v>
      </c>
      <c r="U583" s="11"/>
      <c r="V583" s="11"/>
      <c r="X583" s="14"/>
      <c r="Y583" s="14"/>
      <c r="Z583" s="14"/>
      <c r="AA583" s="16"/>
      <c r="AB583" s="14"/>
    </row>
    <row r="584" spans="1:28" s="10" customFormat="1" x14ac:dyDescent="0.15">
      <c r="A584" s="10" t="s">
        <v>477</v>
      </c>
      <c r="B584" s="10">
        <f t="shared" si="26"/>
        <v>79.150000000000006</v>
      </c>
      <c r="C584" s="10">
        <v>0.05</v>
      </c>
      <c r="D584" s="10">
        <v>20</v>
      </c>
      <c r="E584" s="10">
        <v>0</v>
      </c>
      <c r="F584" s="10">
        <v>0</v>
      </c>
      <c r="G584" s="10">
        <v>0</v>
      </c>
      <c r="H584" s="10">
        <v>0.3</v>
      </c>
      <c r="I584" s="10">
        <v>0.5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1"/>
      <c r="Q584" s="11"/>
      <c r="R584" s="11"/>
      <c r="U584" s="11"/>
      <c r="V584" s="11"/>
      <c r="X584" s="14"/>
      <c r="Y584" s="14"/>
      <c r="Z584" s="14">
        <v>0</v>
      </c>
      <c r="AA584" s="16"/>
      <c r="AB584" s="14"/>
    </row>
    <row r="585" spans="1:28" s="10" customFormat="1" x14ac:dyDescent="0.15">
      <c r="A585" s="10" t="s">
        <v>477</v>
      </c>
      <c r="B585" s="10">
        <f t="shared" si="26"/>
        <v>78.55</v>
      </c>
      <c r="C585" s="10">
        <v>0.05</v>
      </c>
      <c r="D585" s="10">
        <v>20</v>
      </c>
      <c r="E585" s="10">
        <v>0</v>
      </c>
      <c r="F585" s="10">
        <v>0</v>
      </c>
      <c r="G585" s="10">
        <v>0</v>
      </c>
      <c r="H585" s="10">
        <v>0.3</v>
      </c>
      <c r="I585" s="10">
        <v>0.5</v>
      </c>
      <c r="J585" s="10">
        <v>0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1"/>
      <c r="Q585" s="11"/>
      <c r="R585" s="11"/>
      <c r="U585" s="11"/>
      <c r="V585" s="11"/>
      <c r="X585" s="14"/>
      <c r="Y585" s="14"/>
      <c r="Z585" s="14">
        <v>0.6</v>
      </c>
      <c r="AA585" s="16"/>
      <c r="AB585" s="14"/>
    </row>
    <row r="586" spans="1:28" s="10" customFormat="1" x14ac:dyDescent="0.15">
      <c r="A586" s="10" t="s">
        <v>478</v>
      </c>
      <c r="B586" s="10">
        <f t="shared" si="26"/>
        <v>71.789999999999992</v>
      </c>
      <c r="C586" s="10">
        <v>0.05</v>
      </c>
      <c r="D586" s="10">
        <v>15</v>
      </c>
      <c r="E586" s="10">
        <v>0</v>
      </c>
      <c r="F586" s="10">
        <v>4</v>
      </c>
      <c r="G586" s="10">
        <v>2</v>
      </c>
      <c r="H586" s="10">
        <v>4.5</v>
      </c>
      <c r="I586" s="10">
        <v>2.5</v>
      </c>
      <c r="J586" s="10">
        <v>0</v>
      </c>
      <c r="K586" s="10">
        <v>0</v>
      </c>
      <c r="L586" s="10">
        <v>0</v>
      </c>
      <c r="M586" s="10">
        <v>0</v>
      </c>
      <c r="N586" s="10">
        <v>0</v>
      </c>
      <c r="O586" s="10">
        <v>0</v>
      </c>
      <c r="P586" s="11">
        <v>0.01</v>
      </c>
      <c r="Q586" s="11">
        <v>0.15</v>
      </c>
      <c r="R586" s="11"/>
      <c r="U586" s="11"/>
      <c r="V586" s="11"/>
      <c r="X586" s="14"/>
      <c r="Y586" s="14"/>
      <c r="Z586" s="14">
        <v>0</v>
      </c>
      <c r="AA586" s="16"/>
      <c r="AB586" s="14"/>
    </row>
    <row r="587" spans="1:28" s="10" customFormat="1" x14ac:dyDescent="0.15">
      <c r="A587" s="10" t="s">
        <v>478</v>
      </c>
      <c r="B587" s="10">
        <f t="shared" si="26"/>
        <v>69.289999999999992</v>
      </c>
      <c r="C587" s="10">
        <v>0.05</v>
      </c>
      <c r="D587" s="10">
        <v>15</v>
      </c>
      <c r="E587" s="10">
        <v>0</v>
      </c>
      <c r="F587" s="10">
        <v>4</v>
      </c>
      <c r="G587" s="10">
        <v>2</v>
      </c>
      <c r="H587" s="10">
        <v>4.5</v>
      </c>
      <c r="I587" s="10">
        <v>2.5</v>
      </c>
      <c r="J587" s="10">
        <v>0</v>
      </c>
      <c r="K587" s="10">
        <v>0</v>
      </c>
      <c r="L587" s="10">
        <v>0</v>
      </c>
      <c r="M587" s="10">
        <v>0</v>
      </c>
      <c r="N587" s="10">
        <v>0</v>
      </c>
      <c r="O587" s="10">
        <v>0</v>
      </c>
      <c r="P587" s="11">
        <v>0.01</v>
      </c>
      <c r="Q587" s="11">
        <v>0.15</v>
      </c>
      <c r="R587" s="11"/>
      <c r="U587" s="11"/>
      <c r="V587" s="11"/>
      <c r="X587" s="14"/>
      <c r="Y587" s="14"/>
      <c r="Z587" s="14">
        <v>2.5</v>
      </c>
      <c r="AA587" s="16"/>
      <c r="AB587" s="14"/>
    </row>
    <row r="588" spans="1:28" s="10" customFormat="1" x14ac:dyDescent="0.15">
      <c r="A588" s="10" t="s">
        <v>479</v>
      </c>
      <c r="B588" s="10">
        <f t="shared" si="26"/>
        <v>66.64</v>
      </c>
      <c r="C588" s="10">
        <v>0.15</v>
      </c>
      <c r="D588" s="10">
        <v>8</v>
      </c>
      <c r="E588" s="10">
        <v>13</v>
      </c>
      <c r="F588" s="10">
        <v>0</v>
      </c>
      <c r="G588" s="10">
        <v>2</v>
      </c>
      <c r="H588" s="10">
        <v>5</v>
      </c>
      <c r="I588" s="10">
        <v>4.5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0">
        <v>0.7</v>
      </c>
      <c r="P588" s="11">
        <v>0.01</v>
      </c>
      <c r="Q588" s="11"/>
      <c r="R588" s="11"/>
      <c r="U588" s="11"/>
      <c r="V588" s="11"/>
      <c r="X588" s="14"/>
      <c r="Y588" s="14"/>
      <c r="Z588" s="14"/>
      <c r="AA588" s="16"/>
      <c r="AB588" s="14"/>
    </row>
    <row r="589" spans="1:28" s="10" customFormat="1" x14ac:dyDescent="0.15">
      <c r="A589" s="10" t="s">
        <v>479</v>
      </c>
      <c r="B589" s="10">
        <f t="shared" si="26"/>
        <v>54.579999999999991</v>
      </c>
      <c r="C589" s="10">
        <v>0.2</v>
      </c>
      <c r="D589" s="10">
        <v>11</v>
      </c>
      <c r="E589" s="10">
        <v>17</v>
      </c>
      <c r="F589" s="10">
        <v>0</v>
      </c>
      <c r="G589" s="10">
        <v>4</v>
      </c>
      <c r="H589" s="10">
        <v>6</v>
      </c>
      <c r="I589" s="10">
        <v>5</v>
      </c>
      <c r="J589" s="10">
        <v>1</v>
      </c>
      <c r="K589" s="10">
        <v>0</v>
      </c>
      <c r="L589" s="10">
        <v>0</v>
      </c>
      <c r="M589" s="10">
        <v>0</v>
      </c>
      <c r="N589" s="10">
        <v>0</v>
      </c>
      <c r="O589" s="10">
        <v>1.2</v>
      </c>
      <c r="P589" s="11">
        <v>0.02</v>
      </c>
      <c r="Q589" s="11"/>
      <c r="R589" s="11"/>
      <c r="U589" s="11"/>
      <c r="V589" s="11"/>
      <c r="X589" s="14"/>
      <c r="Y589" s="14"/>
      <c r="Z589" s="14"/>
      <c r="AA589" s="16"/>
      <c r="AB589" s="14"/>
    </row>
    <row r="590" spans="1:28" s="10" customFormat="1" x14ac:dyDescent="0.15">
      <c r="A590" s="10" t="s">
        <v>480</v>
      </c>
      <c r="B590" s="10">
        <f t="shared" si="26"/>
        <v>72.027000000000001</v>
      </c>
      <c r="C590" s="10">
        <v>0</v>
      </c>
      <c r="D590" s="10">
        <v>14</v>
      </c>
      <c r="E590" s="10">
        <v>0</v>
      </c>
      <c r="F590" s="10">
        <v>2.75</v>
      </c>
      <c r="G590" s="10">
        <v>2.75</v>
      </c>
      <c r="H590" s="10">
        <v>0.3</v>
      </c>
      <c r="I590" s="10">
        <v>0.4</v>
      </c>
      <c r="J590" s="10">
        <v>5</v>
      </c>
      <c r="K590" s="10">
        <v>2.75</v>
      </c>
      <c r="L590" s="10">
        <v>0</v>
      </c>
      <c r="M590" s="10">
        <v>0</v>
      </c>
      <c r="N590" s="11">
        <v>0.01</v>
      </c>
      <c r="O590" s="10">
        <v>0</v>
      </c>
      <c r="P590" s="11">
        <v>3.0000000000000001E-3</v>
      </c>
      <c r="Q590" s="11">
        <v>0.01</v>
      </c>
      <c r="R590" s="11"/>
      <c r="S590" s="10">
        <v>0</v>
      </c>
      <c r="T590" s="10">
        <v>0</v>
      </c>
      <c r="U590" s="11">
        <v>0</v>
      </c>
      <c r="V590" s="11">
        <v>0</v>
      </c>
      <c r="X590" s="14"/>
      <c r="Y590" s="14"/>
      <c r="Z590" s="14"/>
      <c r="AA590" s="16"/>
      <c r="AB590" s="14"/>
    </row>
    <row r="591" spans="1:28" s="10" customFormat="1" x14ac:dyDescent="0.15">
      <c r="A591" s="10" t="s">
        <v>26</v>
      </c>
      <c r="B591" s="10">
        <f t="shared" si="26"/>
        <v>62.952000000000012</v>
      </c>
      <c r="C591" s="10">
        <v>0.08</v>
      </c>
      <c r="D591" s="10">
        <v>16</v>
      </c>
      <c r="E591" s="10">
        <v>0</v>
      </c>
      <c r="F591" s="10">
        <v>3.25</v>
      </c>
      <c r="G591" s="10">
        <v>3.25</v>
      </c>
      <c r="H591" s="10">
        <v>0.6</v>
      </c>
      <c r="I591" s="10">
        <v>0.7</v>
      </c>
      <c r="J591" s="10">
        <v>9</v>
      </c>
      <c r="K591" s="10">
        <v>3.25</v>
      </c>
      <c r="L591" s="10">
        <v>0</v>
      </c>
      <c r="M591" s="10">
        <v>0</v>
      </c>
      <c r="N591" s="11">
        <v>0.05</v>
      </c>
      <c r="O591" s="10">
        <v>0</v>
      </c>
      <c r="P591" s="11">
        <v>8.0000000000000002E-3</v>
      </c>
      <c r="Q591" s="11">
        <v>0.05</v>
      </c>
      <c r="R591" s="11"/>
      <c r="S591" s="10">
        <v>0.04</v>
      </c>
      <c r="T591" s="10">
        <v>0.75</v>
      </c>
      <c r="U591" s="11">
        <v>0.01</v>
      </c>
      <c r="V591" s="11">
        <v>0.01</v>
      </c>
      <c r="X591" s="14"/>
      <c r="Y591" s="14"/>
      <c r="Z591" s="14"/>
      <c r="AA591" s="16"/>
      <c r="AB591" s="14"/>
    </row>
    <row r="592" spans="1:28" s="10" customFormat="1" x14ac:dyDescent="0.15">
      <c r="A592" s="10" t="s">
        <v>481</v>
      </c>
      <c r="B592" s="10">
        <f t="shared" si="26"/>
        <v>75.344999999999999</v>
      </c>
      <c r="C592" s="10">
        <v>0.12</v>
      </c>
      <c r="D592" s="10">
        <v>10</v>
      </c>
      <c r="E592" s="10">
        <v>0</v>
      </c>
      <c r="F592" s="10">
        <v>2</v>
      </c>
      <c r="G592" s="10">
        <v>4</v>
      </c>
      <c r="H592" s="10">
        <v>6.5</v>
      </c>
      <c r="I592" s="10">
        <v>1</v>
      </c>
      <c r="J592" s="10">
        <v>0</v>
      </c>
      <c r="K592" s="22">
        <v>1</v>
      </c>
      <c r="L592" s="10">
        <v>0</v>
      </c>
      <c r="M592" s="10">
        <v>0</v>
      </c>
      <c r="N592" s="10">
        <v>0</v>
      </c>
      <c r="O592" s="10">
        <v>0</v>
      </c>
      <c r="P592" s="11">
        <v>5.0000000000000001E-3</v>
      </c>
      <c r="Q592" s="11">
        <v>0.03</v>
      </c>
      <c r="R592" s="11"/>
      <c r="U592" s="11"/>
      <c r="V592" s="11"/>
      <c r="X592" s="14"/>
      <c r="Y592" s="14"/>
      <c r="Z592" s="14"/>
      <c r="AA592" s="16"/>
      <c r="AB592" s="14"/>
    </row>
    <row r="593" spans="1:28" s="10" customFormat="1" x14ac:dyDescent="0.15">
      <c r="A593" s="10" t="s">
        <v>481</v>
      </c>
      <c r="B593" s="10">
        <f t="shared" si="26"/>
        <v>75.344999999999999</v>
      </c>
      <c r="C593" s="10">
        <v>0.12</v>
      </c>
      <c r="D593" s="10">
        <v>10</v>
      </c>
      <c r="E593" s="10">
        <v>0</v>
      </c>
      <c r="F593" s="10">
        <v>2</v>
      </c>
      <c r="G593" s="10">
        <v>4</v>
      </c>
      <c r="H593" s="10">
        <v>6.5</v>
      </c>
      <c r="I593" s="10">
        <v>1</v>
      </c>
      <c r="J593" s="10">
        <v>0</v>
      </c>
      <c r="K593" s="10">
        <v>1</v>
      </c>
      <c r="L593" s="10">
        <v>0</v>
      </c>
      <c r="M593" s="10">
        <v>0</v>
      </c>
      <c r="N593" s="10">
        <v>0</v>
      </c>
      <c r="O593" s="10">
        <v>0</v>
      </c>
      <c r="P593" s="11">
        <v>5.0000000000000001E-3</v>
      </c>
      <c r="Q593" s="11">
        <v>0.03</v>
      </c>
      <c r="R593" s="11"/>
      <c r="U593" s="11"/>
      <c r="V593" s="11"/>
      <c r="X593" s="14"/>
      <c r="Y593" s="14"/>
      <c r="Z593" s="14"/>
      <c r="AA593" s="16"/>
      <c r="AB593" s="14"/>
    </row>
    <row r="594" spans="1:28" s="10" customFormat="1" x14ac:dyDescent="0.15">
      <c r="A594" s="10" t="s">
        <v>482</v>
      </c>
      <c r="B594" s="10">
        <f t="shared" si="26"/>
        <v>45.609999999999992</v>
      </c>
      <c r="C594" s="10">
        <v>0.5</v>
      </c>
      <c r="D594" s="10">
        <v>25</v>
      </c>
      <c r="E594" s="10">
        <v>12</v>
      </c>
      <c r="F594" s="10">
        <v>9</v>
      </c>
      <c r="G594" s="10">
        <v>0.5</v>
      </c>
      <c r="H594" s="10">
        <v>0</v>
      </c>
      <c r="I594" s="10">
        <v>0.25</v>
      </c>
      <c r="J594" s="10">
        <v>3</v>
      </c>
      <c r="K594" s="10">
        <v>2</v>
      </c>
      <c r="L594" s="10">
        <v>2</v>
      </c>
      <c r="M594" s="10">
        <v>0</v>
      </c>
      <c r="N594" s="11">
        <v>0.02</v>
      </c>
      <c r="O594" s="10">
        <v>0</v>
      </c>
      <c r="P594" s="11">
        <v>0.02</v>
      </c>
      <c r="Q594" s="11">
        <v>0.1</v>
      </c>
      <c r="R594" s="11"/>
      <c r="U594" s="11"/>
      <c r="V594" s="11"/>
      <c r="X594" s="14"/>
      <c r="Y594" s="14"/>
      <c r="Z594" s="14"/>
      <c r="AA594" s="16"/>
      <c r="AB594" s="14"/>
    </row>
    <row r="595" spans="1:28" s="10" customFormat="1" x14ac:dyDescent="0.15">
      <c r="A595" s="10" t="s">
        <v>482</v>
      </c>
      <c r="B595" s="10">
        <f t="shared" si="26"/>
        <v>45.609999999999992</v>
      </c>
      <c r="C595" s="10">
        <v>0.5</v>
      </c>
      <c r="D595" s="10">
        <v>25</v>
      </c>
      <c r="E595" s="10">
        <v>12</v>
      </c>
      <c r="F595" s="10">
        <v>9</v>
      </c>
      <c r="G595" s="10">
        <v>0.5</v>
      </c>
      <c r="H595" s="10">
        <v>0</v>
      </c>
      <c r="I595" s="10">
        <v>0.25</v>
      </c>
      <c r="J595" s="10">
        <v>3</v>
      </c>
      <c r="K595" s="10">
        <v>2</v>
      </c>
      <c r="L595" s="10">
        <v>2</v>
      </c>
      <c r="M595" s="10">
        <v>0</v>
      </c>
      <c r="N595" s="11">
        <v>0.02</v>
      </c>
      <c r="O595" s="10">
        <v>0</v>
      </c>
      <c r="P595" s="11">
        <v>0.02</v>
      </c>
      <c r="Q595" s="11">
        <v>0.1</v>
      </c>
      <c r="R595" s="11"/>
      <c r="U595" s="11"/>
      <c r="V595" s="11"/>
      <c r="X595" s="14"/>
      <c r="Y595" s="14"/>
      <c r="Z595" s="14"/>
      <c r="AA595" s="16"/>
      <c r="AB595" s="14"/>
    </row>
    <row r="596" spans="1:28" s="10" customFormat="1" x14ac:dyDescent="0.15">
      <c r="A596" s="10" t="s">
        <v>483</v>
      </c>
      <c r="B596" s="10">
        <f t="shared" si="26"/>
        <v>67.47</v>
      </c>
      <c r="C596" s="10">
        <v>0.18</v>
      </c>
      <c r="D596" s="10">
        <v>9.5</v>
      </c>
      <c r="E596" s="10">
        <v>10</v>
      </c>
      <c r="F596" s="10">
        <v>0</v>
      </c>
      <c r="G596" s="10">
        <v>2.5</v>
      </c>
      <c r="H596" s="10">
        <v>5.5</v>
      </c>
      <c r="I596" s="10">
        <v>4.5999999999999996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1">
        <v>0.25</v>
      </c>
      <c r="R596" s="11"/>
      <c r="U596" s="11"/>
      <c r="V596" s="11"/>
      <c r="X596" s="14"/>
      <c r="Y596" s="14"/>
      <c r="Z596" s="14"/>
      <c r="AA596" s="16"/>
      <c r="AB596" s="14"/>
    </row>
    <row r="597" spans="1:28" s="10" customFormat="1" x14ac:dyDescent="0.15">
      <c r="A597" s="10" t="s">
        <v>483</v>
      </c>
      <c r="B597" s="10">
        <f t="shared" si="26"/>
        <v>67.47</v>
      </c>
      <c r="C597" s="10">
        <v>0.18</v>
      </c>
      <c r="D597" s="10">
        <v>9.5</v>
      </c>
      <c r="E597" s="10">
        <v>10</v>
      </c>
      <c r="F597" s="10">
        <v>0</v>
      </c>
      <c r="G597" s="10">
        <v>2.5</v>
      </c>
      <c r="H597" s="10">
        <v>5.5</v>
      </c>
      <c r="I597" s="10">
        <v>4.5999999999999996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0</v>
      </c>
      <c r="Q597" s="11">
        <v>0.25</v>
      </c>
      <c r="R597" s="11"/>
      <c r="U597" s="11"/>
      <c r="V597" s="11"/>
      <c r="X597" s="14"/>
      <c r="Y597" s="14"/>
      <c r="Z597" s="14"/>
      <c r="AA597" s="16"/>
      <c r="AB597" s="14"/>
    </row>
    <row r="598" spans="1:28" s="10" customFormat="1" x14ac:dyDescent="0.15">
      <c r="A598" s="10" t="s">
        <v>484</v>
      </c>
      <c r="B598" s="10">
        <f t="shared" si="26"/>
        <v>63.695</v>
      </c>
      <c r="C598" s="10">
        <v>0.15</v>
      </c>
      <c r="D598" s="10">
        <v>15.7</v>
      </c>
      <c r="E598" s="10">
        <v>8</v>
      </c>
      <c r="F598" s="10">
        <v>2.4</v>
      </c>
      <c r="G598" s="10">
        <v>1.5</v>
      </c>
      <c r="H598" s="10">
        <v>3.2</v>
      </c>
      <c r="I598" s="10">
        <v>3.2</v>
      </c>
      <c r="J598" s="10">
        <v>0</v>
      </c>
      <c r="K598" s="10">
        <v>0.6</v>
      </c>
      <c r="L598" s="10">
        <v>1.5</v>
      </c>
      <c r="M598" s="10">
        <v>0</v>
      </c>
      <c r="N598" s="10">
        <v>0</v>
      </c>
      <c r="O598" s="10">
        <v>0</v>
      </c>
      <c r="P598" s="11">
        <v>5.0000000000000001E-3</v>
      </c>
      <c r="Q598" s="11">
        <v>0.05</v>
      </c>
      <c r="R598" s="11"/>
      <c r="S598" s="10">
        <v>0</v>
      </c>
      <c r="T598" s="10">
        <v>0</v>
      </c>
      <c r="U598" s="11"/>
      <c r="V598" s="11">
        <v>0</v>
      </c>
      <c r="X598" s="14"/>
      <c r="Y598" s="14"/>
      <c r="Z598" s="14"/>
      <c r="AA598" s="16"/>
      <c r="AB598" s="14"/>
    </row>
    <row r="599" spans="1:28" s="10" customFormat="1" x14ac:dyDescent="0.15">
      <c r="A599" s="10" t="s">
        <v>485</v>
      </c>
      <c r="B599" s="10">
        <f t="shared" si="26"/>
        <v>58.12</v>
      </c>
      <c r="C599" s="10">
        <v>0.2</v>
      </c>
      <c r="D599" s="10">
        <v>16.3</v>
      </c>
      <c r="E599" s="10">
        <v>9</v>
      </c>
      <c r="F599" s="10">
        <v>2.8</v>
      </c>
      <c r="G599" s="10">
        <v>2</v>
      </c>
      <c r="H599" s="10">
        <v>3.7</v>
      </c>
      <c r="I599" s="10">
        <v>3.7</v>
      </c>
      <c r="J599" s="10">
        <v>0.5</v>
      </c>
      <c r="K599" s="10">
        <v>1</v>
      </c>
      <c r="L599" s="10">
        <v>2</v>
      </c>
      <c r="M599" s="10">
        <v>0</v>
      </c>
      <c r="N599" s="10">
        <v>0</v>
      </c>
      <c r="O599" s="10">
        <v>0</v>
      </c>
      <c r="P599" s="11">
        <v>1.4999999999999999E-2</v>
      </c>
      <c r="Q599" s="11">
        <v>0.15</v>
      </c>
      <c r="R599" s="11"/>
      <c r="S599" s="10">
        <v>0.3</v>
      </c>
      <c r="T599" s="10">
        <v>0.2</v>
      </c>
      <c r="U599" s="11"/>
      <c r="V599" s="11">
        <v>1.4999999999999999E-2</v>
      </c>
      <c r="X599" s="14"/>
      <c r="Y599" s="14"/>
      <c r="Z599" s="14"/>
      <c r="AA599" s="16"/>
      <c r="AB599" s="14"/>
    </row>
    <row r="600" spans="1:28" s="10" customFormat="1" x14ac:dyDescent="0.15">
      <c r="A600" s="10" t="s">
        <v>486</v>
      </c>
      <c r="B600" s="10">
        <f t="shared" si="26"/>
        <v>61.63</v>
      </c>
      <c r="C600" s="10">
        <v>0.11</v>
      </c>
      <c r="D600" s="10">
        <v>16</v>
      </c>
      <c r="E600" s="10">
        <v>8.5</v>
      </c>
      <c r="F600" s="10">
        <v>2.6</v>
      </c>
      <c r="G600" s="10">
        <v>1.7</v>
      </c>
      <c r="H600" s="10">
        <v>3.4</v>
      </c>
      <c r="I600" s="10">
        <v>3.4</v>
      </c>
      <c r="J600" s="10">
        <v>0</v>
      </c>
      <c r="K600" s="10">
        <v>0.9</v>
      </c>
      <c r="L600" s="10">
        <v>1.7</v>
      </c>
      <c r="M600" s="10">
        <v>0</v>
      </c>
      <c r="N600" s="10">
        <v>0</v>
      </c>
      <c r="O600" s="10">
        <v>0</v>
      </c>
      <c r="P600" s="11">
        <v>0.01</v>
      </c>
      <c r="Q600" s="11">
        <v>0.05</v>
      </c>
      <c r="R600" s="11"/>
      <c r="U600" s="11"/>
      <c r="V600" s="11"/>
      <c r="X600" s="14"/>
      <c r="Y600" s="14"/>
      <c r="Z600" s="14"/>
      <c r="AA600" s="16"/>
      <c r="AB600" s="14"/>
    </row>
    <row r="601" spans="1:28" s="10" customFormat="1" x14ac:dyDescent="0.15">
      <c r="A601" s="10" t="s">
        <v>487</v>
      </c>
      <c r="B601" s="10">
        <f t="shared" si="26"/>
        <v>61.63</v>
      </c>
      <c r="C601" s="10">
        <v>0.11</v>
      </c>
      <c r="D601" s="10">
        <v>16</v>
      </c>
      <c r="E601" s="10">
        <v>8.5</v>
      </c>
      <c r="F601" s="10">
        <v>2.6</v>
      </c>
      <c r="G601" s="10">
        <v>1.7</v>
      </c>
      <c r="H601" s="10">
        <v>3.4</v>
      </c>
      <c r="I601" s="10">
        <v>3.4</v>
      </c>
      <c r="J601" s="10">
        <v>0</v>
      </c>
      <c r="K601" s="10">
        <v>0.9</v>
      </c>
      <c r="L601" s="10">
        <v>1.7</v>
      </c>
      <c r="M601" s="10">
        <v>0</v>
      </c>
      <c r="N601" s="10">
        <v>0</v>
      </c>
      <c r="O601" s="10">
        <v>0</v>
      </c>
      <c r="P601" s="11">
        <v>0.01</v>
      </c>
      <c r="Q601" s="11">
        <v>0.05</v>
      </c>
      <c r="R601" s="11"/>
      <c r="U601" s="11"/>
      <c r="V601" s="11"/>
      <c r="X601" s="14"/>
      <c r="Y601" s="14"/>
      <c r="Z601" s="14"/>
      <c r="AA601" s="16"/>
      <c r="AB601" s="14"/>
    </row>
    <row r="602" spans="1:28" s="10" customFormat="1" x14ac:dyDescent="0.15">
      <c r="A602" s="10" t="s">
        <v>488</v>
      </c>
      <c r="B602" s="10">
        <f t="shared" ref="B602:B611" si="27">100-SUM(C602:AE602)</f>
        <v>47.197000000000003</v>
      </c>
      <c r="C602" s="10">
        <v>0.05</v>
      </c>
      <c r="D602" s="10">
        <v>28.5</v>
      </c>
      <c r="E602" s="10">
        <v>20</v>
      </c>
      <c r="F602" s="10">
        <v>0</v>
      </c>
      <c r="G602" s="10">
        <v>0</v>
      </c>
      <c r="H602" s="10">
        <v>1.2</v>
      </c>
      <c r="I602" s="10">
        <v>2.2999999999999998</v>
      </c>
      <c r="J602" s="10">
        <v>0</v>
      </c>
      <c r="K602" s="10">
        <v>0.7</v>
      </c>
      <c r="L602" s="10">
        <v>0</v>
      </c>
      <c r="M602" s="10">
        <v>0</v>
      </c>
      <c r="N602" s="10">
        <v>0</v>
      </c>
      <c r="O602" s="10">
        <v>0</v>
      </c>
      <c r="P602" s="11">
        <v>3.0000000000000001E-3</v>
      </c>
      <c r="Q602" s="11">
        <v>0.05</v>
      </c>
      <c r="R602" s="11"/>
      <c r="U602" s="11"/>
      <c r="V602" s="11"/>
      <c r="X602" s="14"/>
      <c r="Y602" s="14"/>
      <c r="Z602" s="14"/>
      <c r="AA602" s="16"/>
      <c r="AB602" s="14"/>
    </row>
    <row r="603" spans="1:28" s="10" customFormat="1" x14ac:dyDescent="0.15">
      <c r="A603" s="10" t="s">
        <v>488</v>
      </c>
      <c r="B603" s="10">
        <f t="shared" si="27"/>
        <v>47.197000000000003</v>
      </c>
      <c r="C603" s="10">
        <v>0.05</v>
      </c>
      <c r="D603" s="10">
        <v>28.5</v>
      </c>
      <c r="E603" s="10">
        <v>20</v>
      </c>
      <c r="F603" s="10">
        <v>0</v>
      </c>
      <c r="G603" s="10">
        <v>0</v>
      </c>
      <c r="H603" s="10">
        <v>1.2</v>
      </c>
      <c r="I603" s="10">
        <v>2.2999999999999998</v>
      </c>
      <c r="J603" s="10">
        <v>0</v>
      </c>
      <c r="K603" s="10">
        <v>0.7</v>
      </c>
      <c r="L603" s="10">
        <v>0</v>
      </c>
      <c r="M603" s="10">
        <v>0</v>
      </c>
      <c r="N603" s="10">
        <v>0</v>
      </c>
      <c r="O603" s="10">
        <v>0</v>
      </c>
      <c r="P603" s="11">
        <v>3.0000000000000001E-3</v>
      </c>
      <c r="Q603" s="11">
        <v>0.05</v>
      </c>
      <c r="R603" s="11"/>
      <c r="U603" s="11"/>
      <c r="V603" s="11"/>
      <c r="X603" s="14"/>
      <c r="Y603" s="14"/>
      <c r="Z603" s="14"/>
      <c r="AA603" s="16"/>
      <c r="AB603" s="14"/>
    </row>
    <row r="604" spans="1:28" s="10" customFormat="1" x14ac:dyDescent="0.15">
      <c r="A604" s="10" t="s">
        <v>489</v>
      </c>
      <c r="B604" s="10">
        <f t="shared" si="27"/>
        <v>48.368000000000002</v>
      </c>
      <c r="C604" s="10">
        <v>0.05</v>
      </c>
      <c r="D604" s="10">
        <v>24.5</v>
      </c>
      <c r="E604" s="10">
        <v>20</v>
      </c>
      <c r="F604" s="10">
        <v>0</v>
      </c>
      <c r="G604" s="10">
        <v>1.5</v>
      </c>
      <c r="H604" s="10">
        <v>1.5</v>
      </c>
      <c r="I604" s="10">
        <v>3</v>
      </c>
      <c r="J604" s="10">
        <v>0</v>
      </c>
      <c r="K604" s="10">
        <v>1</v>
      </c>
      <c r="L604" s="10">
        <v>0</v>
      </c>
      <c r="M604" s="10">
        <v>0</v>
      </c>
      <c r="N604" s="11">
        <v>0.02</v>
      </c>
      <c r="O604" s="10">
        <v>0</v>
      </c>
      <c r="P604" s="11">
        <v>1.2E-2</v>
      </c>
      <c r="Q604" s="11">
        <v>0.05</v>
      </c>
      <c r="R604" s="11"/>
      <c r="U604" s="11"/>
      <c r="V604" s="11"/>
      <c r="X604" s="14"/>
      <c r="Y604" s="14"/>
      <c r="Z604" s="14"/>
      <c r="AA604" s="16"/>
      <c r="AB604" s="14"/>
    </row>
    <row r="605" spans="1:28" s="10" customFormat="1" x14ac:dyDescent="0.15">
      <c r="A605" s="10" t="s">
        <v>489</v>
      </c>
      <c r="B605" s="10">
        <f t="shared" si="27"/>
        <v>48.368000000000002</v>
      </c>
      <c r="C605" s="10">
        <v>0.05</v>
      </c>
      <c r="D605" s="10">
        <v>24.5</v>
      </c>
      <c r="E605" s="10">
        <v>20</v>
      </c>
      <c r="F605" s="10">
        <v>0</v>
      </c>
      <c r="G605" s="10">
        <v>1.5</v>
      </c>
      <c r="H605" s="10">
        <v>1.5</v>
      </c>
      <c r="I605" s="10">
        <v>3</v>
      </c>
      <c r="J605" s="10">
        <v>0</v>
      </c>
      <c r="K605" s="10">
        <v>1</v>
      </c>
      <c r="L605" s="10">
        <v>0</v>
      </c>
      <c r="M605" s="10">
        <v>0</v>
      </c>
      <c r="N605" s="11">
        <v>0.02</v>
      </c>
      <c r="O605" s="10">
        <v>0</v>
      </c>
      <c r="P605" s="11">
        <v>1.2E-2</v>
      </c>
      <c r="Q605" s="11">
        <v>0.05</v>
      </c>
      <c r="R605" s="11"/>
      <c r="U605" s="11"/>
      <c r="V605" s="11"/>
      <c r="X605" s="14"/>
      <c r="Y605" s="14"/>
      <c r="Z605" s="14"/>
      <c r="AA605" s="16"/>
      <c r="AB605" s="14"/>
    </row>
    <row r="606" spans="1:28" s="10" customFormat="1" x14ac:dyDescent="0.15">
      <c r="A606" s="10" t="s">
        <v>490</v>
      </c>
      <c r="B606" s="10">
        <f t="shared" si="27"/>
        <v>61.16</v>
      </c>
      <c r="C606" s="10">
        <v>0.12</v>
      </c>
      <c r="D606" s="10">
        <v>12.4</v>
      </c>
      <c r="E606" s="10">
        <v>9</v>
      </c>
      <c r="F606" s="10">
        <v>3.8</v>
      </c>
      <c r="G606" s="10">
        <v>1.9</v>
      </c>
      <c r="H606" s="10">
        <v>3.1</v>
      </c>
      <c r="I606" s="10">
        <v>4.5</v>
      </c>
      <c r="J606" s="10">
        <v>0</v>
      </c>
      <c r="K606" s="10">
        <v>0</v>
      </c>
      <c r="L606" s="10">
        <v>3.9</v>
      </c>
      <c r="M606" s="10">
        <v>0</v>
      </c>
      <c r="N606" s="10">
        <v>0</v>
      </c>
      <c r="O606" s="10">
        <v>0</v>
      </c>
      <c r="P606" s="11">
        <v>0.02</v>
      </c>
      <c r="Q606" s="11">
        <v>0.1</v>
      </c>
      <c r="R606" s="11"/>
      <c r="U606" s="11"/>
      <c r="V606" s="11"/>
      <c r="X606" s="14"/>
      <c r="Y606" s="14"/>
      <c r="Z606" s="14"/>
      <c r="AA606" s="16"/>
      <c r="AB606" s="14"/>
    </row>
    <row r="607" spans="1:28" s="10" customFormat="1" x14ac:dyDescent="0.15">
      <c r="A607" s="10" t="s">
        <v>490</v>
      </c>
      <c r="B607" s="10">
        <f t="shared" si="27"/>
        <v>61.16</v>
      </c>
      <c r="C607" s="10">
        <v>0.12</v>
      </c>
      <c r="D607" s="10">
        <v>12.4</v>
      </c>
      <c r="E607" s="10">
        <v>9</v>
      </c>
      <c r="F607" s="10">
        <v>3.8</v>
      </c>
      <c r="G607" s="10">
        <v>1.9</v>
      </c>
      <c r="H607" s="10">
        <v>3.1</v>
      </c>
      <c r="I607" s="10">
        <v>4.5</v>
      </c>
      <c r="J607" s="10">
        <v>0</v>
      </c>
      <c r="K607" s="10">
        <v>0</v>
      </c>
      <c r="L607" s="10">
        <v>3.9</v>
      </c>
      <c r="M607" s="10">
        <v>0</v>
      </c>
      <c r="N607" s="10">
        <v>0</v>
      </c>
      <c r="O607" s="10">
        <v>0</v>
      </c>
      <c r="P607" s="11">
        <v>0.02</v>
      </c>
      <c r="Q607" s="11">
        <v>0.1</v>
      </c>
      <c r="R607" s="11"/>
      <c r="U607" s="11"/>
      <c r="V607" s="11"/>
      <c r="X607" s="14"/>
      <c r="Y607" s="14"/>
      <c r="Z607" s="14"/>
      <c r="AA607" s="16"/>
      <c r="AB607" s="14"/>
    </row>
    <row r="608" spans="1:28" s="10" customFormat="1" x14ac:dyDescent="0.15">
      <c r="A608" s="10" t="s">
        <v>491</v>
      </c>
      <c r="B608" s="10">
        <f t="shared" si="27"/>
        <v>75.87299999999999</v>
      </c>
      <c r="C608" s="10">
        <v>0.05</v>
      </c>
      <c r="D608" s="10">
        <v>20</v>
      </c>
      <c r="E608" s="10">
        <v>0</v>
      </c>
      <c r="F608" s="10">
        <v>0</v>
      </c>
      <c r="G608" s="10">
        <v>0</v>
      </c>
      <c r="H608" s="10">
        <v>1.5</v>
      </c>
      <c r="I608" s="10">
        <v>2.5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1">
        <v>7.0000000000000001E-3</v>
      </c>
      <c r="Q608" s="11">
        <v>7.0000000000000007E-2</v>
      </c>
      <c r="R608" s="11"/>
      <c r="U608" s="11"/>
      <c r="V608" s="11"/>
      <c r="X608" s="14"/>
      <c r="Y608" s="14"/>
      <c r="Z608" s="14">
        <v>0</v>
      </c>
      <c r="AA608" s="16"/>
      <c r="AB608" s="14"/>
    </row>
    <row r="609" spans="1:28" s="10" customFormat="1" x14ac:dyDescent="0.15">
      <c r="A609" s="10" t="s">
        <v>491</v>
      </c>
      <c r="B609" s="10">
        <f t="shared" si="27"/>
        <v>74.572999999999993</v>
      </c>
      <c r="C609" s="10">
        <v>0.05</v>
      </c>
      <c r="D609" s="10">
        <v>20</v>
      </c>
      <c r="E609" s="10">
        <v>0</v>
      </c>
      <c r="F609" s="10">
        <v>0</v>
      </c>
      <c r="G609" s="10">
        <v>0</v>
      </c>
      <c r="H609" s="10">
        <v>1.5</v>
      </c>
      <c r="I609" s="10">
        <v>2.5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1">
        <v>7.0000000000000001E-3</v>
      </c>
      <c r="Q609" s="11">
        <v>7.0000000000000007E-2</v>
      </c>
      <c r="R609" s="11"/>
      <c r="U609" s="11"/>
      <c r="V609" s="11"/>
      <c r="X609" s="14"/>
      <c r="Y609" s="14"/>
      <c r="Z609" s="14">
        <v>1.3</v>
      </c>
      <c r="AA609" s="16"/>
      <c r="AB609" s="14"/>
    </row>
    <row r="610" spans="1:28" s="10" customFormat="1" x14ac:dyDescent="0.15">
      <c r="A610" s="10" t="s">
        <v>492</v>
      </c>
      <c r="B610" s="10">
        <f t="shared" si="27"/>
        <v>49.986000000000011</v>
      </c>
      <c r="C610" s="10">
        <v>0.13</v>
      </c>
      <c r="D610" s="10">
        <v>22.2</v>
      </c>
      <c r="E610" s="10">
        <v>18.5</v>
      </c>
      <c r="F610" s="10">
        <v>1.8</v>
      </c>
      <c r="G610" s="10">
        <v>0</v>
      </c>
      <c r="H610" s="10">
        <v>1.8</v>
      </c>
      <c r="I610" s="10">
        <v>3.6</v>
      </c>
      <c r="J610" s="10">
        <v>0</v>
      </c>
      <c r="K610" s="10">
        <v>0.9</v>
      </c>
      <c r="L610" s="10">
        <v>1</v>
      </c>
      <c r="M610" s="10">
        <v>0</v>
      </c>
      <c r="N610" s="10">
        <v>0</v>
      </c>
      <c r="O610" s="10">
        <v>0</v>
      </c>
      <c r="P610" s="11">
        <v>4.0000000000000001E-3</v>
      </c>
      <c r="Q610" s="11">
        <v>0.08</v>
      </c>
      <c r="R610" s="11"/>
      <c r="S610" s="10">
        <v>0</v>
      </c>
      <c r="T610" s="10">
        <v>0</v>
      </c>
      <c r="U610" s="11"/>
      <c r="V610" s="11"/>
      <c r="X610" s="14"/>
      <c r="Y610" s="14"/>
      <c r="Z610" s="14"/>
      <c r="AA610" s="16"/>
      <c r="AB610" s="14"/>
    </row>
    <row r="611" spans="1:28" s="10" customFormat="1" x14ac:dyDescent="0.15">
      <c r="A611" s="10" t="s">
        <v>492</v>
      </c>
      <c r="B611" s="10">
        <f t="shared" si="27"/>
        <v>46.095999999999989</v>
      </c>
      <c r="C611" s="10">
        <v>0.17</v>
      </c>
      <c r="D611" s="10">
        <v>22.6</v>
      </c>
      <c r="E611" s="10">
        <v>19.5</v>
      </c>
      <c r="F611" s="10">
        <v>2.2000000000000002</v>
      </c>
      <c r="G611" s="10">
        <v>0</v>
      </c>
      <c r="H611" s="10">
        <v>2</v>
      </c>
      <c r="I611" s="10">
        <v>3.8</v>
      </c>
      <c r="J611" s="10">
        <v>0.5</v>
      </c>
      <c r="K611" s="10">
        <v>1.1000000000000001</v>
      </c>
      <c r="L611" s="10">
        <v>1.5</v>
      </c>
      <c r="M611" s="10">
        <v>0</v>
      </c>
      <c r="N611" s="10">
        <v>0</v>
      </c>
      <c r="O611" s="10">
        <v>0</v>
      </c>
      <c r="P611" s="11">
        <v>1.4E-2</v>
      </c>
      <c r="Q611" s="11">
        <v>0.12</v>
      </c>
      <c r="R611" s="11"/>
      <c r="S611" s="10">
        <v>0.2</v>
      </c>
      <c r="T611" s="10">
        <v>0.2</v>
      </c>
      <c r="U611" s="11"/>
      <c r="V611" s="11"/>
      <c r="X611" s="14"/>
      <c r="Y611" s="14"/>
      <c r="Z611" s="14"/>
      <c r="AA611" s="16"/>
      <c r="AB611" s="1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2"/>
  <sheetViews>
    <sheetView topLeftCell="A67" workbookViewId="0">
      <selection activeCell="D50" sqref="D50"/>
    </sheetView>
  </sheetViews>
  <sheetFormatPr defaultRowHeight="13.5" x14ac:dyDescent="0.15"/>
  <cols>
    <col min="1" max="1" width="15.625" customWidth="1"/>
  </cols>
  <sheetData>
    <row r="1" spans="1:21" s="5" customFormat="1" ht="33.75" x14ac:dyDescent="0.15">
      <c r="A1" s="9" t="s">
        <v>118</v>
      </c>
    </row>
    <row r="2" spans="1:21" s="5" customFormat="1" x14ac:dyDescent="0.15">
      <c r="A2" s="4" t="s">
        <v>28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1" s="8" customFormat="1" ht="40.5" x14ac:dyDescent="0.15">
      <c r="A3" s="8" t="s">
        <v>30</v>
      </c>
      <c r="B3" s="8" t="s">
        <v>119</v>
      </c>
      <c r="C3" s="8" t="s">
        <v>120</v>
      </c>
      <c r="D3" s="8" t="s">
        <v>121</v>
      </c>
      <c r="E3" s="8" t="s">
        <v>122</v>
      </c>
      <c r="F3" s="8" t="s">
        <v>123</v>
      </c>
      <c r="G3" s="8" t="s">
        <v>124</v>
      </c>
      <c r="H3" s="8" t="s">
        <v>125</v>
      </c>
      <c r="I3" s="8" t="s">
        <v>126</v>
      </c>
      <c r="J3" s="8" t="s">
        <v>127</v>
      </c>
      <c r="K3" s="8" t="s">
        <v>128</v>
      </c>
      <c r="L3" s="8" t="s">
        <v>129</v>
      </c>
      <c r="M3" s="8" t="s">
        <v>130</v>
      </c>
      <c r="N3" s="8" t="s">
        <v>131</v>
      </c>
      <c r="O3" s="8" t="s">
        <v>132</v>
      </c>
      <c r="P3" s="8" t="s">
        <v>133</v>
      </c>
      <c r="Q3" s="8" t="s">
        <v>134</v>
      </c>
      <c r="R3" s="8" t="s">
        <v>135</v>
      </c>
      <c r="S3" s="8" t="s">
        <v>136</v>
      </c>
      <c r="T3" s="8" t="s">
        <v>137</v>
      </c>
      <c r="U3" s="7" t="s">
        <v>138</v>
      </c>
    </row>
    <row r="4" spans="1:21" x14ac:dyDescent="0.15">
      <c r="A4" s="5" t="s">
        <v>493</v>
      </c>
      <c r="B4" s="5">
        <v>1220</v>
      </c>
      <c r="C4" s="5">
        <v>1364.48</v>
      </c>
      <c r="D4" s="5">
        <v>8.4241504761253321</v>
      </c>
      <c r="E4" s="5">
        <v>-4.6140509600235604E-4</v>
      </c>
      <c r="F4" s="5">
        <v>218.11857999625636</v>
      </c>
      <c r="G4" s="5">
        <v>-7.0530838338433419E-2</v>
      </c>
      <c r="H4" s="5">
        <v>0.31001496521606442</v>
      </c>
      <c r="I4" s="5">
        <v>3.7394464303704596E-5</v>
      </c>
      <c r="J4" s="5">
        <v>9.6197662623540623</v>
      </c>
      <c r="K4" s="5">
        <v>1.6137617031643084E-2</v>
      </c>
      <c r="L4" s="5">
        <v>1.1571165066695994</v>
      </c>
      <c r="M4" s="5">
        <v>-3.8073764169702209E-4</v>
      </c>
      <c r="N4" s="5">
        <v>10.688311315680977</v>
      </c>
      <c r="O4" s="5">
        <v>6.9653204630942605E-3</v>
      </c>
      <c r="P4" s="5">
        <v>-17968.586233489463</v>
      </c>
      <c r="Q4" s="5">
        <v>33.214114120681941</v>
      </c>
      <c r="R4" s="5">
        <v>21.053866886185457</v>
      </c>
      <c r="S4" s="5">
        <v>2.1807994101824824E-2</v>
      </c>
      <c r="T4" s="5">
        <v>14019.281999999999</v>
      </c>
      <c r="U4" s="5">
        <v>4.8862399999999999</v>
      </c>
    </row>
    <row r="5" spans="1:21" x14ac:dyDescent="0.15">
      <c r="A5" s="5" t="s">
        <v>494</v>
      </c>
      <c r="B5" s="5">
        <v>1120</v>
      </c>
      <c r="C5" s="5">
        <v>1334.45</v>
      </c>
      <c r="D5" s="5">
        <v>8.2930776672151403</v>
      </c>
      <c r="E5" s="5">
        <v>-4.2489694302474116E-4</v>
      </c>
      <c r="F5" s="5">
        <v>214.6256399255451</v>
      </c>
      <c r="G5" s="5">
        <v>-6.5695279399085926E-2</v>
      </c>
      <c r="H5" s="5">
        <v>0.31035825956396568</v>
      </c>
      <c r="I5" s="5">
        <v>3.1719658745766823E-5</v>
      </c>
      <c r="J5" s="5">
        <v>10.151820671328677</v>
      </c>
      <c r="K5" s="5">
        <v>1.3645134514800273E-2</v>
      </c>
      <c r="L5" s="5">
        <v>1.1761460991361581</v>
      </c>
      <c r="M5" s="5">
        <v>-4.8830918895769761E-4</v>
      </c>
      <c r="N5" s="5">
        <v>10.776178037786435</v>
      </c>
      <c r="O5" s="5">
        <v>6.3743621396826124E-3</v>
      </c>
      <c r="P5" s="5">
        <v>-19693.193730568495</v>
      </c>
      <c r="Q5" s="5">
        <v>31.214082542092708</v>
      </c>
      <c r="R5" s="5">
        <v>19.571966905031207</v>
      </c>
      <c r="S5" s="5">
        <v>2.4695734477361276E-2</v>
      </c>
      <c r="T5" s="5">
        <v>13364.468000000001</v>
      </c>
      <c r="U5" s="5">
        <v>5.6276799999999998</v>
      </c>
    </row>
    <row r="6" spans="1:21" x14ac:dyDescent="0.15">
      <c r="A6" s="5" t="s">
        <v>495</v>
      </c>
      <c r="B6" s="5">
        <v>1100</v>
      </c>
      <c r="C6" s="5">
        <v>1392.77</v>
      </c>
      <c r="D6" s="5">
        <v>8.6956754565625545</v>
      </c>
      <c r="E6" s="5">
        <v>-4.2324934209743149E-4</v>
      </c>
      <c r="F6" s="5">
        <v>209.92987906938052</v>
      </c>
      <c r="G6" s="5">
        <v>-5.8463212222103128E-2</v>
      </c>
      <c r="H6" s="5">
        <v>0.31157322068612403</v>
      </c>
      <c r="I6" s="5">
        <v>3.2471269007728075E-5</v>
      </c>
      <c r="J6" s="5">
        <v>10.598582344683395</v>
      </c>
      <c r="K6" s="5">
        <v>1.3992768850545968E-2</v>
      </c>
      <c r="L6" s="5">
        <v>1.2281037199180749</v>
      </c>
      <c r="M6" s="5">
        <v>-5.2471906548065583E-4</v>
      </c>
      <c r="N6" s="5">
        <v>10.924308242990655</v>
      </c>
      <c r="O6" s="5">
        <v>5.6117066990267811E-3</v>
      </c>
      <c r="P6" s="5">
        <v>-19637.113734629631</v>
      </c>
      <c r="Q6" s="5">
        <v>28.80796844599482</v>
      </c>
      <c r="R6" s="5">
        <v>20.598277360573793</v>
      </c>
      <c r="S6" s="5">
        <v>1.7098202820642856E-2</v>
      </c>
      <c r="T6" s="5">
        <v>14656.624</v>
      </c>
      <c r="U6" s="5">
        <v>7.3326210000000005</v>
      </c>
    </row>
    <row r="7" spans="1:21" x14ac:dyDescent="0.15">
      <c r="A7" s="5" t="s">
        <v>496</v>
      </c>
      <c r="B7" s="5">
        <v>1080</v>
      </c>
      <c r="C7" s="5">
        <v>1375.81</v>
      </c>
      <c r="D7" s="5">
        <v>8.5881454371512103</v>
      </c>
      <c r="E7" s="5">
        <v>-4.1760406577891733E-4</v>
      </c>
      <c r="F7" s="5">
        <v>206.09340218442742</v>
      </c>
      <c r="G7" s="5">
        <v>-5.740116152283456E-2</v>
      </c>
      <c r="H7" s="5">
        <v>0.31131315572681373</v>
      </c>
      <c r="I7" s="5">
        <v>3.083144939564963E-5</v>
      </c>
      <c r="J7" s="5">
        <v>10.413691437682699</v>
      </c>
      <c r="K7" s="5">
        <v>1.3722934232417666E-2</v>
      </c>
      <c r="L7" s="5">
        <v>1.2078598365665696</v>
      </c>
      <c r="M7" s="5">
        <v>-5.2301167264698801E-4</v>
      </c>
      <c r="N7" s="5">
        <v>10.893262281651996</v>
      </c>
      <c r="O7" s="5">
        <v>5.7050979037058785E-3</v>
      </c>
      <c r="P7" s="5">
        <v>-19409.086725275058</v>
      </c>
      <c r="Q7" s="5">
        <v>29.046114435199048</v>
      </c>
      <c r="R7" s="5">
        <v>20.969633045362222</v>
      </c>
      <c r="S7" s="5">
        <v>1.7106950616369229E-2</v>
      </c>
      <c r="T7" s="5">
        <v>14612.921</v>
      </c>
      <c r="U7" s="5">
        <v>7.1765400000000001</v>
      </c>
    </row>
    <row r="8" spans="1:21" x14ac:dyDescent="0.15">
      <c r="A8" s="5" t="s">
        <v>24</v>
      </c>
      <c r="B8" s="5">
        <v>1075</v>
      </c>
      <c r="C8" s="5">
        <v>1400</v>
      </c>
      <c r="D8" s="5">
        <v>8.9772837960178862</v>
      </c>
      <c r="E8" s="5">
        <v>-3.9676468025680599E-4</v>
      </c>
      <c r="F8" s="5">
        <v>220.67255967668839</v>
      </c>
      <c r="G8" s="5">
        <v>-5.9278544350472674E-2</v>
      </c>
      <c r="H8" s="5">
        <v>0.31285279690021678</v>
      </c>
      <c r="I8" s="5">
        <v>2.6681676252438434E-5</v>
      </c>
      <c r="J8" s="5">
        <v>12.055228684507997</v>
      </c>
      <c r="K8" s="5">
        <v>1.0521465921421657E-2</v>
      </c>
      <c r="L8" s="5">
        <v>1.3332144175161367</v>
      </c>
      <c r="M8" s="5">
        <v>-7.2250183585288719E-4</v>
      </c>
      <c r="N8" s="5">
        <v>10.556244886131724</v>
      </c>
      <c r="O8" s="5">
        <v>4.5810639765860323E-3</v>
      </c>
      <c r="P8" s="5">
        <v>-9104.8998954669714</v>
      </c>
      <c r="Q8" s="5">
        <v>10.024770099152352</v>
      </c>
      <c r="R8" s="5">
        <v>12.090282440191388</v>
      </c>
      <c r="S8" s="5">
        <v>-7.6267591283248979E-3</v>
      </c>
      <c r="T8" s="5">
        <v>17053.313999999998</v>
      </c>
      <c r="U8" s="5">
        <v>8.5014000000000003</v>
      </c>
    </row>
    <row r="9" spans="1:21" x14ac:dyDescent="0.15">
      <c r="A9" s="5" t="s">
        <v>497</v>
      </c>
      <c r="B9" s="5">
        <v>1165</v>
      </c>
      <c r="C9" s="5">
        <v>1335.45</v>
      </c>
      <c r="D9" s="5">
        <v>8.4013893927017147</v>
      </c>
      <c r="E9" s="5">
        <v>-4.4751039982318338E-4</v>
      </c>
      <c r="F9" s="5">
        <v>217.27514610265979</v>
      </c>
      <c r="G9" s="5">
        <v>-7.2819379503143281E-2</v>
      </c>
      <c r="H9" s="5">
        <v>0.31090724119889035</v>
      </c>
      <c r="I9" s="5">
        <v>3.3348982223332826E-5</v>
      </c>
      <c r="J9" s="5">
        <v>10.042158492889937</v>
      </c>
      <c r="K9" s="5">
        <v>1.3948285489782063E-2</v>
      </c>
      <c r="L9" s="5">
        <v>1.1756861444088909</v>
      </c>
      <c r="M9" s="5">
        <v>-4.7293887870024864E-4</v>
      </c>
      <c r="N9" s="5">
        <v>10.773578016498462</v>
      </c>
      <c r="O9" s="5">
        <v>6.7062791293753385E-3</v>
      </c>
      <c r="P9" s="5">
        <v>-20461.547070756071</v>
      </c>
      <c r="Q9" s="5">
        <v>32.895381924942704</v>
      </c>
      <c r="R9" s="5">
        <v>18.512476085864446</v>
      </c>
      <c r="S9" s="5">
        <v>2.8853880122752657E-2</v>
      </c>
      <c r="T9" s="5">
        <v>13490.189</v>
      </c>
      <c r="U9" s="5">
        <v>4.4986100000000002</v>
      </c>
    </row>
    <row r="10" spans="1:21" x14ac:dyDescent="0.15">
      <c r="A10" s="5" t="s">
        <v>498</v>
      </c>
      <c r="B10" s="5">
        <v>1235</v>
      </c>
      <c r="C10" s="5">
        <v>1376.75</v>
      </c>
      <c r="D10" s="5">
        <v>8.6229245719489942</v>
      </c>
      <c r="E10" s="5">
        <v>-4.5602469804854179E-4</v>
      </c>
      <c r="F10" s="5">
        <v>208.88835642582461</v>
      </c>
      <c r="G10" s="5">
        <v>-6.1273120303883336E-2</v>
      </c>
      <c r="H10" s="5">
        <v>0.30905364298724941</v>
      </c>
      <c r="I10" s="5">
        <v>3.5761757331553682E-5</v>
      </c>
      <c r="J10" s="5">
        <v>9.7427339937934292</v>
      </c>
      <c r="K10" s="5">
        <v>1.4779855929722798E-2</v>
      </c>
      <c r="L10" s="5">
        <v>1.1552798252715368</v>
      </c>
      <c r="M10" s="5">
        <v>-4.1940106479599763E-4</v>
      </c>
      <c r="N10" s="5">
        <v>10.605824504303692</v>
      </c>
      <c r="O10" s="5">
        <v>6.4686861201816584E-3</v>
      </c>
      <c r="P10" s="5">
        <v>-22803.018572974746</v>
      </c>
      <c r="Q10" s="5">
        <v>32.049658261965561</v>
      </c>
      <c r="R10" s="5">
        <v>19.740589027125264</v>
      </c>
      <c r="S10" s="5">
        <v>2.3059763598515012E-2</v>
      </c>
      <c r="T10" s="5">
        <v>14424.842000000001</v>
      </c>
      <c r="U10" s="5">
        <v>5.5149800000000004</v>
      </c>
    </row>
    <row r="11" spans="1:21" x14ac:dyDescent="0.15">
      <c r="A11" s="5" t="s">
        <v>23</v>
      </c>
      <c r="B11" s="5">
        <v>1235</v>
      </c>
      <c r="C11" s="5">
        <v>1380.35</v>
      </c>
      <c r="D11" s="5">
        <v>8.6390481704108453</v>
      </c>
      <c r="E11" s="5">
        <v>-4.5399309873030526E-4</v>
      </c>
      <c r="F11" s="5">
        <v>209.31093218646689</v>
      </c>
      <c r="G11" s="5">
        <v>-6.1262012116528743E-2</v>
      </c>
      <c r="H11" s="5">
        <v>0.3093870353504688</v>
      </c>
      <c r="I11" s="5">
        <v>3.5818524707248057E-5</v>
      </c>
      <c r="J11" s="5">
        <v>9.8968670903325879</v>
      </c>
      <c r="K11" s="5">
        <v>1.481694600584417E-2</v>
      </c>
      <c r="L11" s="5">
        <v>1.1699654236659243</v>
      </c>
      <c r="M11" s="5">
        <v>-4.2844823964098669E-4</v>
      </c>
      <c r="N11" s="5">
        <v>10.711502351085354</v>
      </c>
      <c r="O11" s="5">
        <v>6.2985680443311499E-3</v>
      </c>
      <c r="P11" s="5">
        <v>-22516.440090315715</v>
      </c>
      <c r="Q11" s="5">
        <v>31.708169865229536</v>
      </c>
      <c r="R11" s="5">
        <v>19.876728405061549</v>
      </c>
      <c r="S11" s="5">
        <v>2.2049366839949004E-2</v>
      </c>
      <c r="T11" s="5">
        <v>14507.222</v>
      </c>
      <c r="U11" s="5">
        <v>5.59971</v>
      </c>
    </row>
    <row r="12" spans="1:21" x14ac:dyDescent="0.15">
      <c r="A12" s="5" t="s">
        <v>499</v>
      </c>
      <c r="B12" s="5">
        <v>1180</v>
      </c>
      <c r="C12" s="5">
        <v>1380.47</v>
      </c>
      <c r="D12" s="5">
        <v>8.7204127525438029</v>
      </c>
      <c r="E12" s="5">
        <v>-4.4261409091853195E-4</v>
      </c>
      <c r="F12" s="5">
        <v>216.57512968814831</v>
      </c>
      <c r="G12" s="5">
        <v>-6.30186705658103E-2</v>
      </c>
      <c r="H12" s="5">
        <v>0.31100052603485989</v>
      </c>
      <c r="I12" s="5">
        <v>3.3657998238086281E-5</v>
      </c>
      <c r="J12" s="5">
        <v>10.148349597316463</v>
      </c>
      <c r="K12" s="5">
        <v>1.3894048276271453E-2</v>
      </c>
      <c r="L12" s="5">
        <v>1.1785526484834727</v>
      </c>
      <c r="M12" s="5">
        <v>-4.7080459048240073E-4</v>
      </c>
      <c r="N12" s="5">
        <v>10.809740944399705</v>
      </c>
      <c r="O12" s="5">
        <v>5.9580438330929424E-3</v>
      </c>
      <c r="P12" s="5">
        <v>-21408.619529175521</v>
      </c>
      <c r="Q12" s="5">
        <v>30.244734475681589</v>
      </c>
      <c r="R12" s="5">
        <v>20.176820398700627</v>
      </c>
      <c r="S12" s="5">
        <v>1.9626255181412637E-2</v>
      </c>
      <c r="T12" s="5">
        <v>14288.361999999999</v>
      </c>
      <c r="U12" s="5">
        <v>6.2905299999999995</v>
      </c>
    </row>
    <row r="13" spans="1:21" x14ac:dyDescent="0.15">
      <c r="A13" s="5" t="s">
        <v>500</v>
      </c>
      <c r="B13" s="5">
        <v>1220</v>
      </c>
      <c r="C13" s="5">
        <v>1343.58</v>
      </c>
      <c r="D13" s="5">
        <v>8.0551247119640372</v>
      </c>
      <c r="E13" s="5">
        <v>-4.3033285126477656E-4</v>
      </c>
      <c r="F13" s="5">
        <v>219.65922898063624</v>
      </c>
      <c r="G13" s="5">
        <v>-7.5641281627285187E-2</v>
      </c>
      <c r="H13" s="5">
        <v>0.31033132330567076</v>
      </c>
      <c r="I13" s="5">
        <v>3.5236976336394753E-5</v>
      </c>
      <c r="J13" s="5">
        <v>10.17485722856155</v>
      </c>
      <c r="K13" s="5">
        <v>1.3967161472421401E-2</v>
      </c>
      <c r="L13" s="5">
        <v>1.1795407984094053</v>
      </c>
      <c r="M13" s="5">
        <v>-4.5871695689161246E-4</v>
      </c>
      <c r="N13" s="5">
        <v>11.221470650469394</v>
      </c>
      <c r="O13" s="5">
        <v>6.2213113287155871E-3</v>
      </c>
      <c r="P13" s="5">
        <v>-24439.899384167358</v>
      </c>
      <c r="Q13" s="5">
        <v>32.783397551814254</v>
      </c>
      <c r="R13" s="5">
        <v>18.545870119897337</v>
      </c>
      <c r="S13" s="5">
        <v>2.7712965351077666E-2</v>
      </c>
      <c r="T13" s="5">
        <v>12385.437</v>
      </c>
      <c r="U13" s="5">
        <v>4.9338999999999995</v>
      </c>
    </row>
    <row r="14" spans="1:21" x14ac:dyDescent="0.15">
      <c r="A14" s="5" t="s">
        <v>501</v>
      </c>
      <c r="B14" s="5">
        <v>1005</v>
      </c>
      <c r="C14" s="5">
        <v>1343.66</v>
      </c>
      <c r="D14" s="5">
        <v>8.4964631272111983</v>
      </c>
      <c r="E14" s="5">
        <v>-3.9494826541599349E-4</v>
      </c>
      <c r="F14" s="5">
        <v>205.98212153976309</v>
      </c>
      <c r="G14" s="5">
        <v>-5.8897704789529999E-2</v>
      </c>
      <c r="H14" s="5">
        <v>0.31170170127672675</v>
      </c>
      <c r="I14" s="5">
        <v>2.7989379969800621E-5</v>
      </c>
      <c r="J14" s="5">
        <v>10.345195996000616</v>
      </c>
      <c r="K14" s="5">
        <v>1.2788365884055517E-2</v>
      </c>
      <c r="L14" s="5">
        <v>1.1975578018766342</v>
      </c>
      <c r="M14" s="5">
        <v>-5.6918695710863937E-4</v>
      </c>
      <c r="N14" s="5">
        <v>10.828305693877553</v>
      </c>
      <c r="O14" s="5">
        <v>5.4061934528125974E-3</v>
      </c>
      <c r="P14" s="5">
        <v>-19589.843248383324</v>
      </c>
      <c r="Q14" s="5">
        <v>27.69564149944593</v>
      </c>
      <c r="R14" s="5">
        <v>21.47314912244898</v>
      </c>
      <c r="S14" s="5">
        <v>1.3919607603853735E-2</v>
      </c>
      <c r="T14" s="5">
        <v>14247.22</v>
      </c>
      <c r="U14" s="5">
        <v>7.5381300000000007</v>
      </c>
    </row>
    <row r="15" spans="1:21" x14ac:dyDescent="0.15">
      <c r="A15" s="5" t="s">
        <v>502</v>
      </c>
      <c r="B15" s="5">
        <v>1250</v>
      </c>
      <c r="C15" s="5">
        <v>1355.74</v>
      </c>
      <c r="D15" s="5">
        <v>8.1411865173297446</v>
      </c>
      <c r="E15" s="5">
        <v>-4.6000470593580555E-4</v>
      </c>
      <c r="F15" s="5">
        <v>207.23510572067505</v>
      </c>
      <c r="G15" s="5">
        <v>-6.7260352736246046E-2</v>
      </c>
      <c r="H15" s="5">
        <v>0.30614762528383704</v>
      </c>
      <c r="I15" s="5">
        <v>3.9608366356078738E-5</v>
      </c>
      <c r="J15" s="5">
        <v>9.2249721979488672</v>
      </c>
      <c r="K15" s="5">
        <v>1.5531638024650346E-2</v>
      </c>
      <c r="L15" s="5">
        <v>1.1193008355563776</v>
      </c>
      <c r="M15" s="5">
        <v>-3.7144136881298517E-4</v>
      </c>
      <c r="N15" s="5">
        <v>10.407873392878447</v>
      </c>
      <c r="O15" s="5">
        <v>7.5137807173574385E-3</v>
      </c>
      <c r="P15" s="5">
        <v>-23774.900008744571</v>
      </c>
      <c r="Q15" s="5">
        <v>33.580418083786832</v>
      </c>
      <c r="R15" s="5">
        <v>19.948934947808628</v>
      </c>
      <c r="S15" s="5">
        <v>2.4436360960921746E-2</v>
      </c>
      <c r="T15" s="5">
        <v>13141.344999999999</v>
      </c>
      <c r="U15" s="5">
        <v>5.1561500000000002</v>
      </c>
    </row>
    <row r="16" spans="1:21" x14ac:dyDescent="0.15">
      <c r="A16" s="5" t="s">
        <v>503</v>
      </c>
      <c r="B16" s="5">
        <v>1224.8699999999999</v>
      </c>
      <c r="C16" s="5">
        <v>1345.29</v>
      </c>
      <c r="D16" s="5">
        <v>8.1231568752423495</v>
      </c>
      <c r="E16" s="5">
        <v>-4.5111770682022194E-4</v>
      </c>
      <c r="F16" s="5">
        <v>211.58626475767539</v>
      </c>
      <c r="G16" s="5">
        <v>-6.8854490814698646E-2</v>
      </c>
      <c r="H16" s="5">
        <v>0.30775425843990467</v>
      </c>
      <c r="I16" s="5">
        <v>3.7268870420953341E-5</v>
      </c>
      <c r="J16" s="5">
        <v>9.5060289586312265</v>
      </c>
      <c r="K16" s="5">
        <v>1.4919964671138996E-2</v>
      </c>
      <c r="L16" s="5">
        <v>1.1335094432224857</v>
      </c>
      <c r="M16" s="5">
        <v>-4.0029775956113586E-4</v>
      </c>
      <c r="N16" s="5">
        <v>10.339706817067819</v>
      </c>
      <c r="O16" s="5">
        <v>7.4075343048218998E-3</v>
      </c>
      <c r="P16" s="5">
        <v>-23049.863149222911</v>
      </c>
      <c r="Q16" s="5">
        <v>33.272000854836442</v>
      </c>
      <c r="R16" s="5">
        <v>18.952629621672948</v>
      </c>
      <c r="S16" s="5">
        <v>2.695549909637494E-2</v>
      </c>
      <c r="T16" s="5">
        <v>13079.82</v>
      </c>
      <c r="U16" s="5">
        <v>5.08073</v>
      </c>
    </row>
    <row r="17" spans="1:21" x14ac:dyDescent="0.15">
      <c r="A17" s="5" t="s">
        <v>504</v>
      </c>
      <c r="B17" s="5">
        <v>995</v>
      </c>
      <c r="C17" s="5">
        <v>1349.32</v>
      </c>
      <c r="D17" s="5">
        <v>8.5152849110413396</v>
      </c>
      <c r="E17" s="5">
        <v>-3.9641467251452848E-4</v>
      </c>
      <c r="F17" s="5">
        <v>210.22226992203034</v>
      </c>
      <c r="G17" s="5">
        <v>-5.9657849270905845E-2</v>
      </c>
      <c r="H17" s="5">
        <v>0.31206423966509667</v>
      </c>
      <c r="I17" s="5">
        <v>2.8308572723300142E-5</v>
      </c>
      <c r="J17" s="5">
        <v>10.520689157509159</v>
      </c>
      <c r="K17" s="5">
        <v>1.3028990370454283E-2</v>
      </c>
      <c r="L17" s="5">
        <v>1.2193225975928834</v>
      </c>
      <c r="M17" s="5">
        <v>-5.828975578177349E-4</v>
      </c>
      <c r="N17" s="5">
        <v>11.037202310773997</v>
      </c>
      <c r="O17" s="5">
        <v>5.289298352734278E-3</v>
      </c>
      <c r="P17" s="5">
        <v>-18472.945469505488</v>
      </c>
      <c r="Q17" s="5">
        <v>27.506078142358668</v>
      </c>
      <c r="R17" s="5">
        <v>21.351035440948671</v>
      </c>
      <c r="S17" s="5">
        <v>1.3967987781717775E-2</v>
      </c>
      <c r="T17" s="5">
        <v>14057.380999999999</v>
      </c>
      <c r="U17" s="5">
        <v>7.5469600000000003</v>
      </c>
    </row>
    <row r="18" spans="1:21" x14ac:dyDescent="0.15">
      <c r="A18" s="5" t="s">
        <v>505</v>
      </c>
      <c r="B18" s="5">
        <v>1235</v>
      </c>
      <c r="C18" s="5">
        <v>1346.52</v>
      </c>
      <c r="D18" s="5">
        <v>7.8940138042231629</v>
      </c>
      <c r="E18" s="5">
        <v>-4.3062139527415174E-4</v>
      </c>
      <c r="F18" s="5">
        <v>219.1574771496997</v>
      </c>
      <c r="G18" s="5">
        <v>-7.4918434495643615E-2</v>
      </c>
      <c r="H18" s="5">
        <v>0.30950685556230167</v>
      </c>
      <c r="I18" s="5">
        <v>3.6471340328270323E-5</v>
      </c>
      <c r="J18" s="5">
        <v>10.05915949234298</v>
      </c>
      <c r="K18" s="5">
        <v>1.4138019952798396E-2</v>
      </c>
      <c r="L18" s="5">
        <v>1.1699814018754631</v>
      </c>
      <c r="M18" s="5">
        <v>-4.4361895490757864E-4</v>
      </c>
      <c r="N18" s="5">
        <v>11.11041728335791</v>
      </c>
      <c r="O18" s="5">
        <v>6.5514128315300206E-3</v>
      </c>
      <c r="P18" s="5">
        <v>-24912.198179367184</v>
      </c>
      <c r="Q18" s="5">
        <v>32.945318638412608</v>
      </c>
      <c r="R18" s="5">
        <v>18.368996317684584</v>
      </c>
      <c r="S18" s="5">
        <v>2.8083300895285049E-2</v>
      </c>
      <c r="T18" s="5">
        <v>12275.755999999999</v>
      </c>
      <c r="U18" s="5">
        <v>5.0846100000000005</v>
      </c>
    </row>
    <row r="19" spans="1:21" x14ac:dyDescent="0.15">
      <c r="A19" s="5" t="s">
        <v>506</v>
      </c>
      <c r="B19" s="5">
        <v>1020</v>
      </c>
      <c r="C19" s="5">
        <v>1341.41</v>
      </c>
      <c r="D19" s="5">
        <v>8.468750904477611</v>
      </c>
      <c r="E19" s="5">
        <v>-3.9359458186454384E-4</v>
      </c>
      <c r="F19" s="5">
        <v>203.99193741044775</v>
      </c>
      <c r="G19" s="5">
        <v>-5.6878860825020597E-2</v>
      </c>
      <c r="H19" s="5">
        <v>0.31186041641791051</v>
      </c>
      <c r="I19" s="5">
        <v>2.8944087602190153E-5</v>
      </c>
      <c r="J19" s="5">
        <v>10.603969465671643</v>
      </c>
      <c r="K19" s="5">
        <v>1.3184744893122326E-2</v>
      </c>
      <c r="L19" s="5">
        <v>1.2265441223880595</v>
      </c>
      <c r="M19" s="5">
        <v>-5.7465069826745634E-4</v>
      </c>
      <c r="N19" s="5">
        <v>10.767796368204658</v>
      </c>
      <c r="O19" s="5">
        <v>5.3793748012791204E-3</v>
      </c>
      <c r="P19" s="5">
        <v>-18804.442314005966</v>
      </c>
      <c r="Q19" s="5">
        <v>27.795586542826058</v>
      </c>
      <c r="R19" s="5">
        <v>21.285961732906959</v>
      </c>
      <c r="S19" s="5">
        <v>1.4419158745241356E-2</v>
      </c>
      <c r="T19" s="5">
        <v>14459.653</v>
      </c>
      <c r="U19" s="5">
        <v>7.3101799999999999</v>
      </c>
    </row>
    <row r="20" spans="1:21" x14ac:dyDescent="0.15">
      <c r="A20" s="5" t="s">
        <v>507</v>
      </c>
      <c r="B20" s="5">
        <v>1105</v>
      </c>
      <c r="C20" s="5">
        <v>1319.66</v>
      </c>
      <c r="D20" s="5">
        <v>8.075655574027202</v>
      </c>
      <c r="E20" s="5">
        <v>-4.1052836787239456E-4</v>
      </c>
      <c r="F20" s="5">
        <v>215.15166426522416</v>
      </c>
      <c r="G20" s="5">
        <v>-6.8970112897927455E-2</v>
      </c>
      <c r="H20" s="5">
        <v>0.31093042258353482</v>
      </c>
      <c r="I20" s="5">
        <v>2.9558245049851068E-5</v>
      </c>
      <c r="J20" s="5">
        <v>10.796801225251134</v>
      </c>
      <c r="K20" s="5">
        <v>1.2497965570224676E-2</v>
      </c>
      <c r="L20" s="5">
        <v>1.224976042619605</v>
      </c>
      <c r="M20" s="5">
        <v>-5.6381758297807899E-4</v>
      </c>
      <c r="N20" s="5">
        <v>10.978422496167594</v>
      </c>
      <c r="O20" s="5">
        <v>6.1880034414960811E-3</v>
      </c>
      <c r="P20" s="5">
        <v>-20162.327818525246</v>
      </c>
      <c r="Q20" s="5">
        <v>31.13426567780861</v>
      </c>
      <c r="R20" s="5">
        <v>19.93838707407409</v>
      </c>
      <c r="S20" s="5">
        <v>2.4017933026113675E-2</v>
      </c>
      <c r="T20" s="5">
        <v>13204.43</v>
      </c>
      <c r="U20" s="5">
        <v>5.5225</v>
      </c>
    </row>
    <row r="21" spans="1:21" x14ac:dyDescent="0.15">
      <c r="A21" s="5" t="s">
        <v>508</v>
      </c>
      <c r="B21" s="5">
        <v>1105</v>
      </c>
      <c r="C21" s="5">
        <v>1330.92</v>
      </c>
      <c r="D21" s="5">
        <v>8.2679178028157079</v>
      </c>
      <c r="E21" s="5">
        <v>-4.1961634417997536E-4</v>
      </c>
      <c r="F21" s="5">
        <v>216.59382539804679</v>
      </c>
      <c r="G21" s="5">
        <v>-6.8559728122342983E-2</v>
      </c>
      <c r="H21" s="5">
        <v>0.31152155371411649</v>
      </c>
      <c r="I21" s="5">
        <v>3.1359129920094644E-5</v>
      </c>
      <c r="J21" s="5">
        <v>10.445174121253112</v>
      </c>
      <c r="K21" s="5">
        <v>1.3786047240894975E-2</v>
      </c>
      <c r="L21" s="5">
        <v>1.2063477089586943</v>
      </c>
      <c r="M21" s="5">
        <v>-5.1009645710903501E-4</v>
      </c>
      <c r="N21" s="5">
        <v>11.144901141257543</v>
      </c>
      <c r="O21" s="5">
        <v>6.0077109872706319E-3</v>
      </c>
      <c r="P21" s="5">
        <v>-17232.208479641486</v>
      </c>
      <c r="Q21" s="5">
        <v>31.160124884811417</v>
      </c>
      <c r="R21" s="5">
        <v>19.815942690783814</v>
      </c>
      <c r="S21" s="5">
        <v>2.4485503659248155E-2</v>
      </c>
      <c r="T21" s="5">
        <v>13489.744000000001</v>
      </c>
      <c r="U21" s="5">
        <v>5.6063799999999997</v>
      </c>
    </row>
    <row r="22" spans="1:21" x14ac:dyDescent="0.15">
      <c r="A22" s="5" t="s">
        <v>509</v>
      </c>
      <c r="B22" s="5">
        <v>1165</v>
      </c>
      <c r="C22" s="5">
        <v>1341.91</v>
      </c>
      <c r="D22" s="5">
        <v>8.3493321038671233</v>
      </c>
      <c r="E22" s="5">
        <v>-4.4095281843036774E-4</v>
      </c>
      <c r="F22" s="5">
        <v>222.63783436707249</v>
      </c>
      <c r="G22" s="5">
        <v>-7.441866300951179E-2</v>
      </c>
      <c r="H22" s="5">
        <v>0.31204710797859947</v>
      </c>
      <c r="I22" s="5">
        <v>3.3439848812061202E-5</v>
      </c>
      <c r="J22" s="5">
        <v>10.251164949500255</v>
      </c>
      <c r="K22" s="5">
        <v>1.5444409113199319E-2</v>
      </c>
      <c r="L22" s="5">
        <v>1.2031463215432165</v>
      </c>
      <c r="M22" s="5">
        <v>-4.4084190090203486E-4</v>
      </c>
      <c r="N22" s="5">
        <v>10.989125573983378</v>
      </c>
      <c r="O22" s="5">
        <v>6.4370138585069523E-3</v>
      </c>
      <c r="P22" s="5">
        <v>-12012.688983066348</v>
      </c>
      <c r="Q22" s="5">
        <v>31.448293515118813</v>
      </c>
      <c r="R22" s="5">
        <v>19.200611593631663</v>
      </c>
      <c r="S22" s="5">
        <v>2.4055784544947369E-2</v>
      </c>
      <c r="T22" s="5">
        <v>14126.076999999999</v>
      </c>
      <c r="U22" s="5">
        <v>4.6353999999999997</v>
      </c>
    </row>
    <row r="23" spans="1:21" x14ac:dyDescent="0.15">
      <c r="A23" s="5" t="s">
        <v>510</v>
      </c>
      <c r="B23" s="5">
        <v>1085</v>
      </c>
      <c r="C23" s="5">
        <v>1336.15</v>
      </c>
      <c r="D23" s="5">
        <v>8.2715703953314943</v>
      </c>
      <c r="E23" s="5">
        <v>-4.0956288604488875E-4</v>
      </c>
      <c r="F23" s="5">
        <v>212.83122476547771</v>
      </c>
      <c r="G23" s="5">
        <v>-6.4043732439071049E-2</v>
      </c>
      <c r="H23" s="5">
        <v>0.31167139792023174</v>
      </c>
      <c r="I23" s="5">
        <v>3.1385616467274796E-5</v>
      </c>
      <c r="J23" s="5">
        <v>10.229204329779302</v>
      </c>
      <c r="K23" s="5">
        <v>1.3709814224085478E-2</v>
      </c>
      <c r="L23" s="5">
        <v>1.185228726251591</v>
      </c>
      <c r="M23" s="5">
        <v>-5.0136999461058323E-4</v>
      </c>
      <c r="N23" s="5">
        <v>10.970763630063489</v>
      </c>
      <c r="O23" s="5">
        <v>5.8653008275891616E-3</v>
      </c>
      <c r="P23" s="5">
        <v>-18459.063638161126</v>
      </c>
      <c r="Q23" s="5">
        <v>29.737857300011676</v>
      </c>
      <c r="R23" s="5">
        <v>20.834787404542613</v>
      </c>
      <c r="S23" s="5">
        <v>1.9003605458738304E-2</v>
      </c>
      <c r="T23" s="5">
        <v>13462.761</v>
      </c>
      <c r="U23" s="5">
        <v>6.7350900000000005</v>
      </c>
    </row>
    <row r="24" spans="1:21" x14ac:dyDescent="0.15">
      <c r="A24" s="5" t="s">
        <v>511</v>
      </c>
      <c r="B24" s="5">
        <v>1255</v>
      </c>
      <c r="C24" s="5">
        <v>1357.18</v>
      </c>
      <c r="D24" s="5">
        <v>8.043191369918139</v>
      </c>
      <c r="E24" s="5">
        <v>-4.3611047355223629E-4</v>
      </c>
      <c r="F24" s="5">
        <v>205.03094993378232</v>
      </c>
      <c r="G24" s="5">
        <v>-7.733847244245122E-2</v>
      </c>
      <c r="H24" s="5">
        <v>0.30891624625363689</v>
      </c>
      <c r="I24" s="5">
        <v>2.6178273406064748E-5</v>
      </c>
      <c r="J24" s="5">
        <v>13.908085878021364</v>
      </c>
      <c r="K24" s="5">
        <v>1.5230867885598683E-2</v>
      </c>
      <c r="L24" s="5">
        <v>1.5255614155791368</v>
      </c>
      <c r="M24" s="5">
        <v>-6.4241616771573966E-4</v>
      </c>
      <c r="N24" s="5">
        <v>12.43865563514067</v>
      </c>
      <c r="O24" s="5">
        <v>5.5689173447720985E-3</v>
      </c>
      <c r="P24" s="5">
        <v>1914.839069186341</v>
      </c>
      <c r="Q24" s="5">
        <v>30.351566527020324</v>
      </c>
      <c r="R24" s="5">
        <v>23.294593674464895</v>
      </c>
      <c r="S24" s="5">
        <v>1.1954659202011993E-2</v>
      </c>
      <c r="T24" s="5">
        <v>14023.688</v>
      </c>
      <c r="U24" s="5">
        <v>3.11138</v>
      </c>
    </row>
    <row r="25" spans="1:21" x14ac:dyDescent="0.15">
      <c r="A25" s="5" t="s">
        <v>512</v>
      </c>
      <c r="B25" s="5">
        <v>1305</v>
      </c>
      <c r="C25" s="5">
        <v>1389.8</v>
      </c>
      <c r="D25" s="5">
        <v>8.3359857652925555</v>
      </c>
      <c r="E25" s="5">
        <v>-4.4462656688294379E-4</v>
      </c>
      <c r="F25" s="5">
        <v>217.27787911832755</v>
      </c>
      <c r="G25" s="5">
        <v>-8.1298436117221221E-2</v>
      </c>
      <c r="H25" s="5">
        <v>0.3134076990396919</v>
      </c>
      <c r="I25" s="5">
        <v>3.0152763978250974E-5</v>
      </c>
      <c r="J25" s="5">
        <v>12.72739466874188</v>
      </c>
      <c r="K25" s="5">
        <v>1.692156324858966E-2</v>
      </c>
      <c r="L25" s="5">
        <v>1.4237152538572131</v>
      </c>
      <c r="M25" s="5">
        <v>-5.0660576533684439E-4</v>
      </c>
      <c r="N25" s="5">
        <v>12.647008836380278</v>
      </c>
      <c r="O25" s="5">
        <v>5.009528813696062E-3</v>
      </c>
      <c r="P25" s="5">
        <v>-2874.1595241789755</v>
      </c>
      <c r="Q25" s="5">
        <v>31.098026743011001</v>
      </c>
      <c r="R25" s="5">
        <v>23.649586871323521</v>
      </c>
      <c r="S25" s="5">
        <v>1.21237030091268E-2</v>
      </c>
      <c r="T25" s="5">
        <v>15768.575999999999</v>
      </c>
      <c r="U25" s="5">
        <v>4.17333</v>
      </c>
    </row>
    <row r="26" spans="1:21" x14ac:dyDescent="0.15">
      <c r="A26" s="5" t="s">
        <v>513</v>
      </c>
      <c r="B26" s="5">
        <v>1210</v>
      </c>
      <c r="C26" s="5">
        <v>1369.21</v>
      </c>
      <c r="D26" s="5">
        <v>8.2450712731974356</v>
      </c>
      <c r="E26" s="5">
        <v>-4.2925163287041104E-4</v>
      </c>
      <c r="F26" s="5">
        <v>212.23054096050583</v>
      </c>
      <c r="G26" s="5">
        <v>-7.8165989722623924E-2</v>
      </c>
      <c r="H26" s="5">
        <v>0.31303812619870458</v>
      </c>
      <c r="I26" s="5">
        <v>3.0425670986360692E-5</v>
      </c>
      <c r="J26" s="5">
        <v>11.579319349079555</v>
      </c>
      <c r="K26" s="5">
        <v>1.6555435016201336E-2</v>
      </c>
      <c r="L26" s="5">
        <v>1.3232605471612666</v>
      </c>
      <c r="M26" s="5">
        <v>-4.7256581474132577E-4</v>
      </c>
      <c r="N26" s="5">
        <v>12.49729225746321</v>
      </c>
      <c r="O26" s="5">
        <v>5.0373835814033693E-3</v>
      </c>
      <c r="P26" s="5">
        <v>-4577.858333322245</v>
      </c>
      <c r="Q26" s="5">
        <v>30.586553512886027</v>
      </c>
      <c r="R26" s="5">
        <v>24.007056098119151</v>
      </c>
      <c r="S26" s="5">
        <v>1.144138485087234E-2</v>
      </c>
      <c r="T26" s="5">
        <v>14627.901</v>
      </c>
      <c r="U26" s="5">
        <v>4.5816499999999998</v>
      </c>
    </row>
    <row r="27" spans="1:21" x14ac:dyDescent="0.15">
      <c r="A27" s="5" t="s">
        <v>514</v>
      </c>
      <c r="B27" s="5">
        <v>1160</v>
      </c>
      <c r="C27" s="5">
        <v>1319.41</v>
      </c>
      <c r="D27" s="5">
        <v>8.8704096193788526</v>
      </c>
      <c r="E27" s="5">
        <v>-4.380084425961959E-4</v>
      </c>
      <c r="F27" s="5">
        <v>208.47166334456804</v>
      </c>
      <c r="G27" s="5">
        <v>-6.0664821498774411E-2</v>
      </c>
      <c r="H27" s="5">
        <v>0.30860386929366446</v>
      </c>
      <c r="I27" s="5">
        <v>2.5542256965691276E-5</v>
      </c>
      <c r="J27" s="5">
        <v>11.799848195196946</v>
      </c>
      <c r="K27" s="5">
        <v>1.4965056264833724E-2</v>
      </c>
      <c r="L27" s="5">
        <v>1.3357168980382201</v>
      </c>
      <c r="M27" s="5">
        <v>-5.469958920228938E-4</v>
      </c>
      <c r="N27" s="5">
        <v>11.521218417606493</v>
      </c>
      <c r="O27" s="5">
        <v>5.157704294104495E-3</v>
      </c>
      <c r="P27" s="5">
        <v>1438.4980370193293</v>
      </c>
      <c r="Q27" s="5">
        <v>27.582804073184167</v>
      </c>
      <c r="R27" s="5">
        <v>21.324814300417142</v>
      </c>
      <c r="S27" s="5">
        <v>1.1554166348290528E-2</v>
      </c>
      <c r="T27" s="5">
        <v>15778.328</v>
      </c>
      <c r="U27" s="5">
        <v>3.8955399999999996</v>
      </c>
    </row>
    <row r="28" spans="1:21" x14ac:dyDescent="0.15">
      <c r="A28" s="5" t="s">
        <v>515</v>
      </c>
      <c r="B28" s="5">
        <v>1175</v>
      </c>
      <c r="C28" s="5">
        <v>1335.56</v>
      </c>
      <c r="D28" s="5">
        <v>8.7134388989326688</v>
      </c>
      <c r="E28" s="5">
        <v>-4.3288397436823763E-4</v>
      </c>
      <c r="F28" s="5">
        <v>208.337104062723</v>
      </c>
      <c r="G28" s="5">
        <v>-6.1923167517954326E-2</v>
      </c>
      <c r="H28" s="5">
        <v>0.31066817189519941</v>
      </c>
      <c r="I28" s="5">
        <v>2.6835083092151056E-5</v>
      </c>
      <c r="J28" s="5">
        <v>10.834480923401491</v>
      </c>
      <c r="K28" s="5">
        <v>1.5849772109743608E-2</v>
      </c>
      <c r="L28" s="5">
        <v>1.2477630534052657</v>
      </c>
      <c r="M28" s="5">
        <v>-4.4893226119524895E-4</v>
      </c>
      <c r="N28" s="5">
        <v>11.574076711155497</v>
      </c>
      <c r="O28" s="5">
        <v>5.1688725821907745E-3</v>
      </c>
      <c r="P28" s="5">
        <v>-1035.0297942162047</v>
      </c>
      <c r="Q28" s="5">
        <v>28.818269202781064</v>
      </c>
      <c r="R28" s="5">
        <v>22.532730877159679</v>
      </c>
      <c r="S28" s="5">
        <v>1.149082919821777E-2</v>
      </c>
      <c r="T28" s="5">
        <v>14769.81</v>
      </c>
      <c r="U28" s="5">
        <v>4.3094299999999999</v>
      </c>
    </row>
    <row r="29" spans="1:21" x14ac:dyDescent="0.15">
      <c r="A29" s="5" t="s">
        <v>516</v>
      </c>
      <c r="B29" s="5">
        <v>1160</v>
      </c>
      <c r="C29" s="5">
        <v>1343.62</v>
      </c>
      <c r="D29" s="5">
        <v>9.2787688083199225</v>
      </c>
      <c r="E29" s="5">
        <v>-4.6080916838197287E-4</v>
      </c>
      <c r="F29" s="5">
        <v>223.44282519344202</v>
      </c>
      <c r="G29" s="5">
        <v>-6.405902082158442E-2</v>
      </c>
      <c r="H29" s="5">
        <v>0.31099737416685813</v>
      </c>
      <c r="I29" s="5">
        <v>2.5878960429371058E-5</v>
      </c>
      <c r="J29" s="5">
        <v>10.576693316862015</v>
      </c>
      <c r="K29" s="5">
        <v>1.7590903190010488E-2</v>
      </c>
      <c r="L29" s="5">
        <v>1.2438717306366347</v>
      </c>
      <c r="M29" s="5">
        <v>-3.9628290119138174E-4</v>
      </c>
      <c r="N29" s="5">
        <v>11.466574639975052</v>
      </c>
      <c r="O29" s="5">
        <v>5.3050736279902956E-3</v>
      </c>
      <c r="P29" s="5">
        <v>3381.8642014751413</v>
      </c>
      <c r="Q29" s="5">
        <v>27.956414989594766</v>
      </c>
      <c r="R29" s="5">
        <v>22.284691111457651</v>
      </c>
      <c r="S29" s="5">
        <v>1.0522895028202462E-2</v>
      </c>
      <c r="T29" s="5">
        <v>17105.97</v>
      </c>
      <c r="U29" s="5">
        <v>4.4080399999999997</v>
      </c>
    </row>
    <row r="30" spans="1:21" x14ac:dyDescent="0.15">
      <c r="A30" s="5" t="s">
        <v>517</v>
      </c>
      <c r="B30" s="5">
        <v>1180</v>
      </c>
      <c r="C30" s="5">
        <v>1338.88</v>
      </c>
      <c r="D30" s="5">
        <v>8.2070938659908226</v>
      </c>
      <c r="E30" s="5">
        <v>-4.3012380138730816E-4</v>
      </c>
      <c r="F30" s="5">
        <v>207.86228377312412</v>
      </c>
      <c r="G30" s="5">
        <v>-7.0229816355909955E-2</v>
      </c>
      <c r="H30" s="5">
        <v>0.30432787812638729</v>
      </c>
      <c r="I30" s="5">
        <v>3.0678849639334982E-5</v>
      </c>
      <c r="J30" s="5">
        <v>12.540197013837497</v>
      </c>
      <c r="K30" s="5">
        <v>1.5378222964544696E-2</v>
      </c>
      <c r="L30" s="5">
        <v>1.4099155753292882</v>
      </c>
      <c r="M30" s="5">
        <v>-5.8311713297801832E-4</v>
      </c>
      <c r="N30" s="5">
        <v>13.370049257293442</v>
      </c>
      <c r="O30" s="5">
        <v>4.48626758893281E-3</v>
      </c>
      <c r="P30" s="5">
        <v>2594.7521417825924</v>
      </c>
      <c r="Q30" s="5">
        <v>28.310004869506177</v>
      </c>
      <c r="R30" s="5">
        <v>22.169498206662915</v>
      </c>
      <c r="S30" s="5">
        <v>1.1287814108530161E-2</v>
      </c>
      <c r="T30" s="5">
        <v>12846.784</v>
      </c>
      <c r="U30" s="5">
        <v>3.6929999999999996</v>
      </c>
    </row>
    <row r="31" spans="1:21" x14ac:dyDescent="0.15">
      <c r="A31" s="5" t="s">
        <v>518</v>
      </c>
      <c r="B31" s="5">
        <v>1115</v>
      </c>
      <c r="C31" s="5">
        <v>1310</v>
      </c>
      <c r="D31" s="5">
        <v>8.376372950124896</v>
      </c>
      <c r="E31" s="5">
        <v>-4.0933124066929041E-4</v>
      </c>
      <c r="F31" s="5">
        <v>212.9161190673332</v>
      </c>
      <c r="G31" s="5">
        <v>-7.3611816140254027E-2</v>
      </c>
      <c r="H31" s="5">
        <v>0.31109469769362497</v>
      </c>
      <c r="I31" s="5">
        <v>2.8029767723646756E-5</v>
      </c>
      <c r="J31" s="5">
        <v>11.02399387507476</v>
      </c>
      <c r="K31" s="5">
        <v>1.5732207107407123E-2</v>
      </c>
      <c r="L31" s="5">
        <v>1.2752500723792568</v>
      </c>
      <c r="M31" s="5">
        <v>-4.9095470181809912E-4</v>
      </c>
      <c r="N31" s="5">
        <v>11.828015590462948</v>
      </c>
      <c r="O31" s="5">
        <v>4.8987522021194004E-3</v>
      </c>
      <c r="P31" s="5">
        <v>118.56120333760941</v>
      </c>
      <c r="Q31" s="5">
        <v>28.274334274435827</v>
      </c>
      <c r="R31" s="5">
        <v>22.64444834693273</v>
      </c>
      <c r="S31" s="5">
        <v>1.0796185332568079E-2</v>
      </c>
      <c r="T31" s="5">
        <v>13901.816999999999</v>
      </c>
      <c r="U31" s="5">
        <v>4.3332699999999997</v>
      </c>
    </row>
    <row r="32" spans="1:21" x14ac:dyDescent="0.15">
      <c r="A32" s="5" t="s">
        <v>519</v>
      </c>
      <c r="B32" s="5">
        <v>1305</v>
      </c>
      <c r="C32" s="5">
        <v>1359.46</v>
      </c>
      <c r="D32" s="5">
        <v>7.8230292183352939</v>
      </c>
      <c r="E32" s="5">
        <v>-4.3877623628911093E-4</v>
      </c>
      <c r="F32" s="5">
        <v>202.17689990566336</v>
      </c>
      <c r="G32" s="5">
        <v>-7.8418097812921653E-2</v>
      </c>
      <c r="H32" s="5">
        <v>0.31190700958777551</v>
      </c>
      <c r="I32" s="5">
        <v>3.2028511437006981E-5</v>
      </c>
      <c r="J32" s="5">
        <v>10.933157251650172</v>
      </c>
      <c r="K32" s="5">
        <v>1.5893643910790286E-2</v>
      </c>
      <c r="L32" s="5">
        <v>1.2336079000523812</v>
      </c>
      <c r="M32" s="5">
        <v>-3.9932912928321952E-4</v>
      </c>
      <c r="N32" s="5">
        <v>12.328561121112017</v>
      </c>
      <c r="O32" s="5">
        <v>6.0109249729811505E-3</v>
      </c>
      <c r="P32" s="5">
        <v>-8738.4675853242443</v>
      </c>
      <c r="Q32" s="5">
        <v>31.237626588735075</v>
      </c>
      <c r="R32" s="5">
        <v>23.5264415680147</v>
      </c>
      <c r="S32" s="5">
        <v>1.2395296684023803E-2</v>
      </c>
      <c r="T32" s="5">
        <v>14814.335999999999</v>
      </c>
      <c r="U32" s="5">
        <v>4.0460599999999998</v>
      </c>
    </row>
    <row r="33" spans="1:21" x14ac:dyDescent="0.15">
      <c r="A33" s="5" t="s">
        <v>56</v>
      </c>
      <c r="B33" s="5">
        <v>1265</v>
      </c>
      <c r="C33" s="5">
        <v>1361.46</v>
      </c>
      <c r="D33" s="5">
        <v>8.1402476617123796</v>
      </c>
      <c r="E33" s="5">
        <v>-4.4160870754889872E-4</v>
      </c>
      <c r="F33" s="5">
        <v>213.87557923003752</v>
      </c>
      <c r="G33" s="5">
        <v>-8.2508915548369588E-2</v>
      </c>
      <c r="H33" s="5">
        <v>0.31285933624309203</v>
      </c>
      <c r="I33" s="5">
        <v>3.1838310546573634E-5</v>
      </c>
      <c r="J33" s="5">
        <v>11.467876733144418</v>
      </c>
      <c r="K33" s="5">
        <v>1.6230713031216367E-2</v>
      </c>
      <c r="L33" s="5">
        <v>1.3064732181148293</v>
      </c>
      <c r="M33" s="5">
        <v>-4.5823256427205994E-4</v>
      </c>
      <c r="N33" s="5">
        <v>12.115841332921024</v>
      </c>
      <c r="O33" s="5">
        <v>5.7577293741793425E-3</v>
      </c>
      <c r="P33" s="5">
        <v>-8393.0265907179073</v>
      </c>
      <c r="Q33" s="5">
        <v>31.97108082502011</v>
      </c>
      <c r="R33" s="5">
        <v>23.780050868159872</v>
      </c>
      <c r="S33" s="5">
        <v>1.3269582489288483E-2</v>
      </c>
      <c r="T33" s="5">
        <v>14399.755999999999</v>
      </c>
      <c r="U33" s="5">
        <v>3.9996999999999998</v>
      </c>
    </row>
    <row r="34" spans="1:21" x14ac:dyDescent="0.15">
      <c r="A34" s="5" t="s">
        <v>58</v>
      </c>
      <c r="B34" s="5">
        <v>1205</v>
      </c>
      <c r="C34" s="5">
        <v>1353.62</v>
      </c>
      <c r="D34" s="5">
        <v>8.4164329837785647</v>
      </c>
      <c r="E34" s="5">
        <v>-4.583927669785839E-4</v>
      </c>
      <c r="F34" s="5">
        <v>209.15835103813919</v>
      </c>
      <c r="G34" s="5">
        <v>-6.7080187880703385E-2</v>
      </c>
      <c r="H34" s="5">
        <v>0.30965346772510965</v>
      </c>
      <c r="I34" s="5">
        <v>3.518739478095846E-5</v>
      </c>
      <c r="J34" s="5">
        <v>10.42275595992786</v>
      </c>
      <c r="K34" s="5">
        <v>1.63611039678878E-2</v>
      </c>
      <c r="L34" s="5">
        <v>1.2208780486324777</v>
      </c>
      <c r="M34" s="5">
        <v>-4.1109557292665479E-4</v>
      </c>
      <c r="N34" s="5">
        <v>11.604526014178196</v>
      </c>
      <c r="O34" s="5">
        <v>6.2870407618072213E-3</v>
      </c>
      <c r="P34" s="5">
        <v>-11301.656567581282</v>
      </c>
      <c r="Q34" s="5">
        <v>32.135357376934166</v>
      </c>
      <c r="R34" s="5">
        <v>22.944306072845293</v>
      </c>
      <c r="S34" s="5">
        <v>1.5680507808113496E-2</v>
      </c>
      <c r="T34" s="5">
        <v>14053.633</v>
      </c>
      <c r="U34" s="5">
        <v>4.4653</v>
      </c>
    </row>
    <row r="35" spans="1:21" x14ac:dyDescent="0.15">
      <c r="A35" s="5" t="s">
        <v>60</v>
      </c>
      <c r="B35" s="5">
        <v>1155</v>
      </c>
      <c r="C35" s="5">
        <v>1333.74</v>
      </c>
      <c r="D35" s="5">
        <v>8.2768800776544733</v>
      </c>
      <c r="E35" s="5">
        <v>-4.5613107014544661E-4</v>
      </c>
      <c r="F35" s="5">
        <v>214.82620298878484</v>
      </c>
      <c r="G35" s="5">
        <v>-6.8533403875728899E-2</v>
      </c>
      <c r="H35" s="5">
        <v>0.30909650343870215</v>
      </c>
      <c r="I35" s="5">
        <v>3.7452819830365826E-5</v>
      </c>
      <c r="J35" s="5">
        <v>10.175695119167298</v>
      </c>
      <c r="K35" s="5">
        <v>1.6738724735845489E-2</v>
      </c>
      <c r="L35" s="5">
        <v>1.2189610086548841</v>
      </c>
      <c r="M35" s="5">
        <v>-4.1976719394294626E-4</v>
      </c>
      <c r="N35" s="5">
        <v>11.129654580691852</v>
      </c>
      <c r="O35" s="5">
        <v>7.0107616818750086E-3</v>
      </c>
      <c r="P35" s="5">
        <v>-15935.382294260713</v>
      </c>
      <c r="Q35" s="5">
        <v>31.801460561056174</v>
      </c>
      <c r="R35" s="5">
        <v>20.973085883185835</v>
      </c>
      <c r="S35" s="5">
        <v>2.0597842192507102E-2</v>
      </c>
      <c r="T35" s="5">
        <v>13948.82</v>
      </c>
      <c r="U35" s="5">
        <v>5.6151200000000001</v>
      </c>
    </row>
    <row r="36" spans="1:21" x14ac:dyDescent="0.15">
      <c r="A36" s="5" t="s">
        <v>520</v>
      </c>
      <c r="B36" s="5">
        <v>1230</v>
      </c>
      <c r="C36" s="5">
        <v>1346.32</v>
      </c>
      <c r="D36" s="5">
        <v>8.2917695554999362</v>
      </c>
      <c r="E36" s="5">
        <v>-4.6158625652636303E-4</v>
      </c>
      <c r="F36" s="5">
        <v>209.44826190779418</v>
      </c>
      <c r="G36" s="5">
        <v>-7.1400241427845124E-2</v>
      </c>
      <c r="H36" s="5">
        <v>0.31087694671916088</v>
      </c>
      <c r="I36" s="5">
        <v>3.2520628760826716E-5</v>
      </c>
      <c r="J36" s="5">
        <v>11.057446074355532</v>
      </c>
      <c r="K36" s="5">
        <v>1.612354600575186E-2</v>
      </c>
      <c r="L36" s="5">
        <v>1.2760026781632285</v>
      </c>
      <c r="M36" s="5">
        <v>-4.5236681298321791E-4</v>
      </c>
      <c r="N36" s="5">
        <v>11.556956663517875</v>
      </c>
      <c r="O36" s="5">
        <v>6.6454291867505356E-3</v>
      </c>
      <c r="P36" s="5">
        <v>-10971.30575073836</v>
      </c>
      <c r="Q36" s="5">
        <v>32.39970431070131</v>
      </c>
      <c r="R36" s="5">
        <v>23.114070642116197</v>
      </c>
      <c r="S36" s="5">
        <v>1.5429144715544746E-2</v>
      </c>
      <c r="T36" s="5">
        <v>14622.094999999999</v>
      </c>
      <c r="U36" s="5">
        <v>4.2272699999999999</v>
      </c>
    </row>
    <row r="37" spans="1:21" x14ac:dyDescent="0.15">
      <c r="A37" s="5" t="s">
        <v>521</v>
      </c>
      <c r="B37" s="5">
        <v>1175</v>
      </c>
      <c r="C37" s="5">
        <v>1347.56</v>
      </c>
      <c r="D37" s="5">
        <v>7.9894250577514416</v>
      </c>
      <c r="E37" s="5">
        <v>-4.4930044503131467E-4</v>
      </c>
      <c r="F37" s="5">
        <v>224.44141281080636</v>
      </c>
      <c r="G37" s="5">
        <v>-8.25022485436923E-2</v>
      </c>
      <c r="H37" s="5">
        <v>0.31155319358007039</v>
      </c>
      <c r="I37" s="5">
        <v>3.2957656606786212E-5</v>
      </c>
      <c r="J37" s="5">
        <v>11.322319865737377</v>
      </c>
      <c r="K37" s="5">
        <v>1.6973695113443703E-2</v>
      </c>
      <c r="L37" s="5">
        <v>1.3216397240358679</v>
      </c>
      <c r="M37" s="5">
        <v>-4.7729439616913278E-4</v>
      </c>
      <c r="N37" s="5">
        <v>11.885855716072559</v>
      </c>
      <c r="O37" s="5">
        <v>6.7942387906516155E-3</v>
      </c>
      <c r="P37" s="5">
        <v>-9675.4980594781064</v>
      </c>
      <c r="Q37" s="5">
        <v>31.84542015143904</v>
      </c>
      <c r="R37" s="5">
        <v>22.529795953294094</v>
      </c>
      <c r="S37" s="5">
        <v>1.6691591046432211E-2</v>
      </c>
      <c r="T37" s="5">
        <v>14804.263000000001</v>
      </c>
      <c r="U37" s="5">
        <v>4.7747200000000003</v>
      </c>
    </row>
    <row r="38" spans="1:21" x14ac:dyDescent="0.15">
      <c r="A38" s="5" t="s">
        <v>522</v>
      </c>
      <c r="B38" s="5">
        <v>1210</v>
      </c>
      <c r="C38" s="5">
        <v>1339.53</v>
      </c>
      <c r="D38" s="5">
        <v>7.966763874697552</v>
      </c>
      <c r="E38" s="5">
        <v>-4.5717934118308943E-4</v>
      </c>
      <c r="F38" s="5">
        <v>222.97924513849838</v>
      </c>
      <c r="G38" s="5">
        <v>-8.2988083793354844E-2</v>
      </c>
      <c r="H38" s="5">
        <v>0.31144061949088847</v>
      </c>
      <c r="I38" s="5">
        <v>3.2815101551610813E-5</v>
      </c>
      <c r="J38" s="5">
        <v>11.366126760117213</v>
      </c>
      <c r="K38" s="5">
        <v>1.7114073864171925E-2</v>
      </c>
      <c r="L38" s="5">
        <v>1.3230685289570838</v>
      </c>
      <c r="M38" s="5">
        <v>-4.6459955844725724E-4</v>
      </c>
      <c r="N38" s="5">
        <v>12.005937678575755</v>
      </c>
      <c r="O38" s="5">
        <v>6.9065760226748657E-3</v>
      </c>
      <c r="P38" s="5">
        <v>-10217.423749310608</v>
      </c>
      <c r="Q38" s="5">
        <v>32.110283788382446</v>
      </c>
      <c r="R38" s="5">
        <v>22.552834850532797</v>
      </c>
      <c r="S38" s="5">
        <v>1.6571824986162671E-2</v>
      </c>
      <c r="T38" s="5">
        <v>14731.981</v>
      </c>
      <c r="U38" s="5">
        <v>4.5335599999999996</v>
      </c>
    </row>
    <row r="39" spans="1:21" x14ac:dyDescent="0.15">
      <c r="A39" s="5" t="s">
        <v>523</v>
      </c>
      <c r="B39" s="5">
        <v>1150</v>
      </c>
      <c r="C39" s="5">
        <v>1324.34</v>
      </c>
      <c r="D39" s="5">
        <v>8.3527467609248074</v>
      </c>
      <c r="E39" s="5">
        <v>-4.5306388185233185E-4</v>
      </c>
      <c r="F39" s="5">
        <v>212.4655615858583</v>
      </c>
      <c r="G39" s="5">
        <v>-6.8767656194189647E-2</v>
      </c>
      <c r="H39" s="5">
        <v>0.30920985647214172</v>
      </c>
      <c r="I39" s="5">
        <v>3.3079244788596328E-5</v>
      </c>
      <c r="J39" s="5">
        <v>10.459621157395063</v>
      </c>
      <c r="K39" s="5">
        <v>1.5814929704463951E-2</v>
      </c>
      <c r="L39" s="5">
        <v>1.2254634165872991</v>
      </c>
      <c r="M39" s="5">
        <v>-4.4675128378290771E-4</v>
      </c>
      <c r="N39" s="5">
        <v>11.116096221646266</v>
      </c>
      <c r="O39" s="5">
        <v>6.8560202452321991E-3</v>
      </c>
      <c r="P39" s="5">
        <v>-9835.1764138181788</v>
      </c>
      <c r="Q39" s="5">
        <v>31.224463737833318</v>
      </c>
      <c r="R39" s="5">
        <v>21.432191710317461</v>
      </c>
      <c r="S39" s="5">
        <v>1.8322688339654447E-2</v>
      </c>
      <c r="T39" s="5">
        <v>14502.637000000001</v>
      </c>
      <c r="U39" s="5">
        <v>4.6487699999999998</v>
      </c>
    </row>
    <row r="40" spans="1:21" x14ac:dyDescent="0.15">
      <c r="A40" s="5" t="s">
        <v>62</v>
      </c>
      <c r="B40" s="5">
        <v>1185</v>
      </c>
      <c r="C40" s="5">
        <v>1343.56</v>
      </c>
      <c r="D40" s="5">
        <v>8.3948827112148567</v>
      </c>
      <c r="E40" s="5">
        <v>-4.54693921096948E-4</v>
      </c>
      <c r="F40" s="5">
        <v>212.82351038894419</v>
      </c>
      <c r="G40" s="5">
        <v>-6.8919650703177279E-2</v>
      </c>
      <c r="H40" s="5">
        <v>0.31069821216926669</v>
      </c>
      <c r="I40" s="5">
        <v>3.2452767389005151E-5</v>
      </c>
      <c r="J40" s="5">
        <v>10.478090547362759</v>
      </c>
      <c r="K40" s="5">
        <v>1.6526984172153463E-2</v>
      </c>
      <c r="L40" s="5">
        <v>1.2259586513397149</v>
      </c>
      <c r="M40" s="5">
        <v>-4.121892617435965E-4</v>
      </c>
      <c r="N40" s="5">
        <v>11.45563553032501</v>
      </c>
      <c r="O40" s="5">
        <v>6.4561994583087487E-3</v>
      </c>
      <c r="P40" s="5">
        <v>-8110.7155980846173</v>
      </c>
      <c r="Q40" s="5">
        <v>31.437201618113992</v>
      </c>
      <c r="R40" s="5">
        <v>23.007241707344381</v>
      </c>
      <c r="S40" s="5">
        <v>1.4721486635312291E-2</v>
      </c>
      <c r="T40" s="5">
        <v>14631.272999999999</v>
      </c>
      <c r="U40" s="5">
        <v>4.5193500000000002</v>
      </c>
    </row>
    <row r="41" spans="1:21" x14ac:dyDescent="0.15">
      <c r="A41" s="5" t="s">
        <v>524</v>
      </c>
      <c r="B41" s="5">
        <v>1160</v>
      </c>
      <c r="C41" s="5">
        <v>1336.02</v>
      </c>
      <c r="D41" s="5">
        <v>7.9256271586484752</v>
      </c>
      <c r="E41" s="5">
        <v>-4.5052929465772386E-4</v>
      </c>
      <c r="F41" s="5">
        <v>218.03552380554922</v>
      </c>
      <c r="G41" s="5">
        <v>-7.6249521740555659E-2</v>
      </c>
      <c r="H41" s="5">
        <v>0.30940287971649855</v>
      </c>
      <c r="I41" s="5">
        <v>3.7633990988643505E-5</v>
      </c>
      <c r="J41" s="5">
        <v>10.003840971394942</v>
      </c>
      <c r="K41" s="5">
        <v>1.7181309718213127E-2</v>
      </c>
      <c r="L41" s="5">
        <v>1.2012593889371497</v>
      </c>
      <c r="M41" s="5">
        <v>-3.8816582513811977E-4</v>
      </c>
      <c r="N41" s="5">
        <v>11.483304058958996</v>
      </c>
      <c r="O41" s="5">
        <v>7.3015813806753382E-3</v>
      </c>
      <c r="P41" s="5">
        <v>-13605.55759777033</v>
      </c>
      <c r="Q41" s="5">
        <v>31.817495318212824</v>
      </c>
      <c r="R41" s="5">
        <v>22.225537193726481</v>
      </c>
      <c r="S41" s="5">
        <v>1.7460309782230638E-2</v>
      </c>
      <c r="T41" s="5">
        <v>14159.471</v>
      </c>
      <c r="U41" s="5">
        <v>5.50359</v>
      </c>
    </row>
    <row r="42" spans="1:21" x14ac:dyDescent="0.15">
      <c r="A42" s="5" t="s">
        <v>65</v>
      </c>
      <c r="B42" s="5">
        <v>1105</v>
      </c>
      <c r="C42" s="5">
        <v>1341.26</v>
      </c>
      <c r="D42" s="5">
        <v>8.1145478251632515</v>
      </c>
      <c r="E42" s="5">
        <v>-4.3272835762136493E-4</v>
      </c>
      <c r="F42" s="5">
        <v>212.32355036576408</v>
      </c>
      <c r="G42" s="5">
        <v>-8.0214061583866555E-2</v>
      </c>
      <c r="H42" s="5">
        <v>0.31232706656839943</v>
      </c>
      <c r="I42" s="5">
        <v>3.1435082171314925E-5</v>
      </c>
      <c r="J42" s="5">
        <v>11.375160035773993</v>
      </c>
      <c r="K42" s="5">
        <v>1.5503327840526769E-2</v>
      </c>
      <c r="L42" s="5">
        <v>1.3190509993263444</v>
      </c>
      <c r="M42" s="5">
        <v>-5.4237129868059961E-4</v>
      </c>
      <c r="N42" s="5">
        <v>11.876752836286711</v>
      </c>
      <c r="O42" s="5">
        <v>6.209929575162438E-3</v>
      </c>
      <c r="P42" s="5">
        <v>-10310.445779394895</v>
      </c>
      <c r="Q42" s="5">
        <v>31.559709277590009</v>
      </c>
      <c r="R42" s="5">
        <v>22.228057803186918</v>
      </c>
      <c r="S42" s="5">
        <v>1.8179305551387845E-2</v>
      </c>
      <c r="T42" s="5">
        <v>13949.972</v>
      </c>
      <c r="U42" s="5">
        <v>4.90449</v>
      </c>
    </row>
    <row r="43" spans="1:21" x14ac:dyDescent="0.15">
      <c r="A43" s="5" t="s">
        <v>63</v>
      </c>
      <c r="B43" s="5">
        <v>1145</v>
      </c>
      <c r="C43" s="5">
        <v>1342.17</v>
      </c>
      <c r="D43" s="5">
        <v>8.111553981209557</v>
      </c>
      <c r="E43" s="5">
        <v>-4.3839856925068039E-4</v>
      </c>
      <c r="F43" s="5">
        <v>212.90434437836964</v>
      </c>
      <c r="G43" s="5">
        <v>-8.1202742384716503E-2</v>
      </c>
      <c r="H43" s="5">
        <v>0.31212694025610976</v>
      </c>
      <c r="I43" s="5">
        <v>3.1782862375217719E-5</v>
      </c>
      <c r="J43" s="5">
        <v>11.334065501138488</v>
      </c>
      <c r="K43" s="5">
        <v>1.561061515504869E-2</v>
      </c>
      <c r="L43" s="5">
        <v>1.3103480147408808</v>
      </c>
      <c r="M43" s="5">
        <v>-5.1935414262982091E-4</v>
      </c>
      <c r="N43" s="5">
        <v>11.848843792215973</v>
      </c>
      <c r="O43" s="5">
        <v>6.2927137418191566E-3</v>
      </c>
      <c r="P43" s="5">
        <v>-10463.950465272264</v>
      </c>
      <c r="Q43" s="5">
        <v>31.916542959419523</v>
      </c>
      <c r="R43" s="5">
        <v>22.627447520019221</v>
      </c>
      <c r="S43" s="5">
        <v>1.7091691948537276E-2</v>
      </c>
      <c r="T43" s="5">
        <v>13994.712</v>
      </c>
      <c r="U43" s="5">
        <v>4.6539700000000002</v>
      </c>
    </row>
    <row r="44" spans="1:21" x14ac:dyDescent="0.15">
      <c r="A44" s="5" t="s">
        <v>525</v>
      </c>
      <c r="B44" s="5">
        <v>1140</v>
      </c>
      <c r="C44" s="5">
        <v>1322.44</v>
      </c>
      <c r="D44" s="5">
        <v>8.4412530997135509</v>
      </c>
      <c r="E44" s="5">
        <v>-4.6056322704803965E-4</v>
      </c>
      <c r="F44" s="5">
        <v>213.64473353032434</v>
      </c>
      <c r="G44" s="5">
        <v>-6.782507385195706E-2</v>
      </c>
      <c r="H44" s="5">
        <v>0.30961801902622682</v>
      </c>
      <c r="I44" s="5">
        <v>3.1821139181210291E-5</v>
      </c>
      <c r="J44" s="5">
        <v>10.813238020817503</v>
      </c>
      <c r="K44" s="5">
        <v>1.5918703834070354E-2</v>
      </c>
      <c r="L44" s="5">
        <v>1.2651842009421208</v>
      </c>
      <c r="M44" s="5">
        <v>-4.7888213795614339E-4</v>
      </c>
      <c r="N44" s="5">
        <v>11.399000923161292</v>
      </c>
      <c r="O44" s="5">
        <v>6.7556971564779068E-3</v>
      </c>
      <c r="P44" s="5">
        <v>-9264.6755553893836</v>
      </c>
      <c r="Q44" s="5">
        <v>31.363999727903014</v>
      </c>
      <c r="R44" s="5">
        <v>20.841800297960866</v>
      </c>
      <c r="S44" s="5">
        <v>2.0307579412237896E-2</v>
      </c>
      <c r="T44" s="5">
        <v>14742.069</v>
      </c>
      <c r="U44" s="5">
        <v>4.2617600000000007</v>
      </c>
    </row>
    <row r="45" spans="1:21" x14ac:dyDescent="0.15">
      <c r="A45" s="5" t="s">
        <v>526</v>
      </c>
      <c r="B45" s="5">
        <v>1225</v>
      </c>
      <c r="C45" s="5">
        <v>1358.69</v>
      </c>
      <c r="D45" s="5">
        <v>8.3523446422667167</v>
      </c>
      <c r="E45" s="5">
        <v>-4.3809547502145517E-4</v>
      </c>
      <c r="F45" s="5">
        <v>231.64274143848618</v>
      </c>
      <c r="G45" s="5">
        <v>-8.2275005173985935E-2</v>
      </c>
      <c r="H45" s="5">
        <v>0.31308220129279191</v>
      </c>
      <c r="I45" s="5">
        <v>3.0337992753231043E-5</v>
      </c>
      <c r="J45" s="5">
        <v>10.883987871511113</v>
      </c>
      <c r="K45" s="5">
        <v>1.744661261606853E-2</v>
      </c>
      <c r="L45" s="5">
        <v>1.2714636388932956</v>
      </c>
      <c r="M45" s="5">
        <v>-4.0923203500239881E-4</v>
      </c>
      <c r="N45" s="5">
        <v>11.511002146685234</v>
      </c>
      <c r="O45" s="5">
        <v>5.829214915342963E-3</v>
      </c>
      <c r="P45" s="5">
        <v>-1816.9266710512125</v>
      </c>
      <c r="Q45" s="5">
        <v>31.453841531562716</v>
      </c>
      <c r="R45" s="5">
        <v>23.567345937935848</v>
      </c>
      <c r="S45" s="5">
        <v>1.3345938623066378E-2</v>
      </c>
      <c r="T45" s="5">
        <v>15047.067999999999</v>
      </c>
      <c r="U45" s="5">
        <v>3.9331900000000002</v>
      </c>
    </row>
    <row r="46" spans="1:21" x14ac:dyDescent="0.15">
      <c r="A46" s="5" t="s">
        <v>527</v>
      </c>
      <c r="B46" s="5">
        <v>1240</v>
      </c>
      <c r="C46" s="5">
        <v>1343.2</v>
      </c>
      <c r="D46" s="5">
        <v>8.5804604028965237</v>
      </c>
      <c r="E46" s="5">
        <v>-4.5911443153422409E-4</v>
      </c>
      <c r="F46" s="5">
        <v>210.62411912090639</v>
      </c>
      <c r="G46" s="5">
        <v>-6.5205357686448931E-2</v>
      </c>
      <c r="H46" s="5">
        <v>0.30750881233756361</v>
      </c>
      <c r="I46" s="5">
        <v>3.2707452990081105E-5</v>
      </c>
      <c r="J46" s="5">
        <v>10.215227324218352</v>
      </c>
      <c r="K46" s="5">
        <v>1.5318958235642935E-2</v>
      </c>
      <c r="L46" s="5">
        <v>1.1805771579385336</v>
      </c>
      <c r="M46" s="5">
        <v>-4.0349327174986187E-4</v>
      </c>
      <c r="N46" s="5">
        <v>10.852331626688008</v>
      </c>
      <c r="O46" s="5">
        <v>6.5040461676466547E-3</v>
      </c>
      <c r="P46" s="5">
        <v>-6868.4360972032528</v>
      </c>
      <c r="Q46" s="5">
        <v>31.065678475174508</v>
      </c>
      <c r="R46" s="5">
        <v>22.147043742135143</v>
      </c>
      <c r="S46" s="5">
        <v>1.4884996024159457E-2</v>
      </c>
      <c r="T46" s="5">
        <v>14777.01</v>
      </c>
      <c r="U46" s="5">
        <v>3.7827500000000005</v>
      </c>
    </row>
    <row r="47" spans="1:21" x14ac:dyDescent="0.15">
      <c r="A47" s="5" t="s">
        <v>528</v>
      </c>
      <c r="B47" s="5">
        <v>1210</v>
      </c>
      <c r="C47" s="5">
        <v>1358.08</v>
      </c>
      <c r="D47" s="5">
        <v>8.4204677641334538</v>
      </c>
      <c r="E47" s="5">
        <v>-4.4771531350995921E-4</v>
      </c>
      <c r="F47" s="5">
        <v>213.93526940670168</v>
      </c>
      <c r="G47" s="5">
        <v>-7.2048429343287479E-2</v>
      </c>
      <c r="H47" s="5">
        <v>0.31067151760903644</v>
      </c>
      <c r="I47" s="5">
        <v>3.2557402639207904E-5</v>
      </c>
      <c r="J47" s="5">
        <v>10.177325185979727</v>
      </c>
      <c r="K47" s="5">
        <v>1.5704627757247618E-2</v>
      </c>
      <c r="L47" s="5">
        <v>1.1856286817700235</v>
      </c>
      <c r="M47" s="5">
        <v>-4.0182293566622145E-4</v>
      </c>
      <c r="N47" s="5">
        <v>11.304572404922247</v>
      </c>
      <c r="O47" s="5">
        <v>6.1561773194319797E-3</v>
      </c>
      <c r="P47" s="5">
        <v>-7613.8857666873946</v>
      </c>
      <c r="Q47" s="5">
        <v>32.182005862334073</v>
      </c>
      <c r="R47" s="5">
        <v>22.985381447471941</v>
      </c>
      <c r="S47" s="5">
        <v>1.5618957110585058E-2</v>
      </c>
      <c r="T47" s="5">
        <v>14016.651</v>
      </c>
      <c r="U47" s="5">
        <v>3.9092899999999999</v>
      </c>
    </row>
    <row r="48" spans="1:21" x14ac:dyDescent="0.15">
      <c r="A48" s="5" t="s">
        <v>68</v>
      </c>
      <c r="B48" s="5">
        <v>1175</v>
      </c>
      <c r="C48" s="5">
        <v>1316.41</v>
      </c>
      <c r="D48" s="5">
        <v>8.2286115657661068</v>
      </c>
      <c r="E48" s="5">
        <v>-4.5653878436094657E-4</v>
      </c>
      <c r="F48" s="5">
        <v>215.31459279040658</v>
      </c>
      <c r="G48" s="5">
        <v>-6.9318864770990946E-2</v>
      </c>
      <c r="H48" s="5">
        <v>0.30829925871737535</v>
      </c>
      <c r="I48" s="5">
        <v>3.7251321573795349E-5</v>
      </c>
      <c r="J48" s="5">
        <v>9.9805454212907225</v>
      </c>
      <c r="K48" s="5">
        <v>1.5771071494103322E-2</v>
      </c>
      <c r="L48" s="5">
        <v>1.1876958575510088</v>
      </c>
      <c r="M48" s="5">
        <v>-4.2067695965388629E-4</v>
      </c>
      <c r="N48" s="5">
        <v>10.557300388392894</v>
      </c>
      <c r="O48" s="5">
        <v>7.4107860458713466E-3</v>
      </c>
      <c r="P48" s="5">
        <v>-16767.676768412126</v>
      </c>
      <c r="Q48" s="5">
        <v>32.325444195384108</v>
      </c>
      <c r="R48" s="5">
        <v>19.583220134421868</v>
      </c>
      <c r="S48" s="5">
        <v>2.4323897903880815E-2</v>
      </c>
      <c r="T48" s="5">
        <v>13396.001</v>
      </c>
      <c r="U48" s="5">
        <v>4.8429400000000005</v>
      </c>
    </row>
    <row r="49" spans="1:21" x14ac:dyDescent="0.15">
      <c r="A49" s="5" t="s">
        <v>529</v>
      </c>
      <c r="B49" s="5">
        <v>1240</v>
      </c>
      <c r="C49" s="5">
        <v>1362.8</v>
      </c>
      <c r="D49" s="5">
        <v>8.3761094768488391</v>
      </c>
      <c r="E49" s="5">
        <v>-4.5836376995958783E-4</v>
      </c>
      <c r="F49" s="5">
        <v>210.38639696834841</v>
      </c>
      <c r="G49" s="5">
        <v>-6.7945284450989324E-2</v>
      </c>
      <c r="H49" s="5">
        <v>0.30882368570698504</v>
      </c>
      <c r="I49" s="5">
        <v>3.7096340652498856E-5</v>
      </c>
      <c r="J49" s="5">
        <v>10.146693334501677</v>
      </c>
      <c r="K49" s="5">
        <v>1.6239066393853318E-2</v>
      </c>
      <c r="L49" s="5">
        <v>1.1928826795603191</v>
      </c>
      <c r="M49" s="5">
        <v>-3.8935088114836267E-4</v>
      </c>
      <c r="N49" s="5">
        <v>11.226831696431802</v>
      </c>
      <c r="O49" s="5">
        <v>6.515380979210607E-3</v>
      </c>
      <c r="P49" s="5">
        <v>-12023.891696343586</v>
      </c>
      <c r="Q49" s="5">
        <v>32.595538640144156</v>
      </c>
      <c r="R49" s="5">
        <v>22.910410002040596</v>
      </c>
      <c r="S49" s="5">
        <v>1.602296376917042E-2</v>
      </c>
      <c r="T49" s="5">
        <v>14094.165000000001</v>
      </c>
      <c r="U49" s="5">
        <v>4.1935500000000001</v>
      </c>
    </row>
    <row r="50" spans="1:21" x14ac:dyDescent="0.15">
      <c r="A50" s="5" t="s">
        <v>530</v>
      </c>
      <c r="B50" s="5">
        <v>1180</v>
      </c>
      <c r="C50" s="5">
        <v>1331.67</v>
      </c>
      <c r="D50" s="5">
        <v>7.9724883943908846</v>
      </c>
      <c r="E50" s="5">
        <v>-4.4896125265351801E-4</v>
      </c>
      <c r="F50" s="5">
        <v>224.15124295424386</v>
      </c>
      <c r="G50" s="5">
        <v>-8.0714865989625351E-2</v>
      </c>
      <c r="H50" s="5">
        <v>0.30968552231743379</v>
      </c>
      <c r="I50" s="5">
        <v>3.4610436259808967E-5</v>
      </c>
      <c r="J50" s="5">
        <v>10.618644553341488</v>
      </c>
      <c r="K50" s="5">
        <v>1.5908414800912211E-2</v>
      </c>
      <c r="L50" s="5">
        <v>1.241447051049529</v>
      </c>
      <c r="M50" s="5">
        <v>-4.4949618228596038E-4</v>
      </c>
      <c r="N50" s="5">
        <v>11.2633107028074</v>
      </c>
      <c r="O50" s="5">
        <v>7.2048473706688041E-3</v>
      </c>
      <c r="P50" s="5">
        <v>-10238.790239621239</v>
      </c>
      <c r="Q50" s="5">
        <v>31.699740423330461</v>
      </c>
      <c r="R50" s="5">
        <v>20.463113373988342</v>
      </c>
      <c r="S50" s="5">
        <v>2.099034139878115E-2</v>
      </c>
      <c r="T50" s="5">
        <v>14041.065000000001</v>
      </c>
      <c r="U50" s="5">
        <v>4.3641199999999998</v>
      </c>
    </row>
    <row r="51" spans="1:21" x14ac:dyDescent="0.15">
      <c r="A51" s="5" t="s">
        <v>531</v>
      </c>
      <c r="B51" s="5">
        <v>1180</v>
      </c>
      <c r="C51" s="5">
        <v>1311.46</v>
      </c>
      <c r="D51" s="5">
        <v>8.3488268350797341</v>
      </c>
      <c r="E51" s="5">
        <v>-4.4118114009759522E-4</v>
      </c>
      <c r="F51" s="5">
        <v>222.89197426215591</v>
      </c>
      <c r="G51" s="5">
        <v>-7.5108467813872967E-2</v>
      </c>
      <c r="H51" s="5">
        <v>0.30964661164485896</v>
      </c>
      <c r="I51" s="5">
        <v>3.2213295579025772E-5</v>
      </c>
      <c r="J51" s="5">
        <v>10.992639333229288</v>
      </c>
      <c r="K51" s="5">
        <v>1.5127849409127184E-2</v>
      </c>
      <c r="L51" s="5">
        <v>1.2642280417441452</v>
      </c>
      <c r="M51" s="5">
        <v>-4.868509569470671E-4</v>
      </c>
      <c r="N51" s="5">
        <v>10.937918625551271</v>
      </c>
      <c r="O51" s="5">
        <v>6.4210439596030979E-3</v>
      </c>
      <c r="P51" s="5">
        <v>-4902.2803417936575</v>
      </c>
      <c r="Q51" s="5">
        <v>29.508637929856263</v>
      </c>
      <c r="R51" s="5">
        <v>17.74359922379071</v>
      </c>
      <c r="S51" s="5">
        <v>2.2910153525185481E-2</v>
      </c>
      <c r="T51" s="5">
        <v>13781.732</v>
      </c>
      <c r="U51" s="5">
        <v>3.67076</v>
      </c>
    </row>
    <row r="52" spans="1:21" x14ac:dyDescent="0.15">
      <c r="A52" s="5" t="s">
        <v>532</v>
      </c>
      <c r="B52" s="5">
        <v>1135</v>
      </c>
      <c r="C52" s="5">
        <v>1326.59</v>
      </c>
      <c r="D52" s="5">
        <v>8.2302947082815265</v>
      </c>
      <c r="E52" s="5">
        <v>-4.1396676286089591E-4</v>
      </c>
      <c r="F52" s="5">
        <v>210.70797560479278</v>
      </c>
      <c r="G52" s="5">
        <v>-7.2003224680049036E-2</v>
      </c>
      <c r="H52" s="5">
        <v>0.30858537292853261</v>
      </c>
      <c r="I52" s="5">
        <v>2.6971177587748922E-5</v>
      </c>
      <c r="J52" s="5">
        <v>12.261309814910883</v>
      </c>
      <c r="K52" s="5">
        <v>1.392495788663068E-2</v>
      </c>
      <c r="L52" s="5">
        <v>1.3780149263064476</v>
      </c>
      <c r="M52" s="5">
        <v>-6.2390733143777939E-4</v>
      </c>
      <c r="N52" s="5">
        <v>10.922213815949529</v>
      </c>
      <c r="O52" s="5">
        <v>6.0195837553480343E-3</v>
      </c>
      <c r="P52" s="5">
        <v>2409.7523348046698</v>
      </c>
      <c r="Q52" s="5">
        <v>28.082120225336439</v>
      </c>
      <c r="R52" s="5">
        <v>20.871338714280938</v>
      </c>
      <c r="S52" s="5">
        <v>1.3572435220478671E-2</v>
      </c>
      <c r="T52" s="5">
        <v>14618.933999999999</v>
      </c>
      <c r="U52" s="5">
        <v>3.5250600000000003</v>
      </c>
    </row>
    <row r="53" spans="1:21" x14ac:dyDescent="0.15">
      <c r="A53" s="5" t="s">
        <v>69</v>
      </c>
      <c r="B53" s="5">
        <v>1170</v>
      </c>
      <c r="C53" s="5">
        <v>1356.68</v>
      </c>
      <c r="D53" s="5">
        <v>8.2774507227079734</v>
      </c>
      <c r="E53" s="5">
        <v>-4.326732544343589E-4</v>
      </c>
      <c r="F53" s="5">
        <v>218.66242456442453</v>
      </c>
      <c r="G53" s="5">
        <v>-8.1619315989405375E-2</v>
      </c>
      <c r="H53" s="5">
        <v>0.31237345045369452</v>
      </c>
      <c r="I53" s="5">
        <v>3.5158216749285347E-5</v>
      </c>
      <c r="J53" s="5">
        <v>10.453832282322072</v>
      </c>
      <c r="K53" s="5">
        <v>1.6371431917864512E-2</v>
      </c>
      <c r="L53" s="5">
        <v>1.2294643747447906</v>
      </c>
      <c r="M53" s="5">
        <v>-4.2789681660484612E-4</v>
      </c>
      <c r="N53" s="5">
        <v>11.727850273816044</v>
      </c>
      <c r="O53" s="5">
        <v>5.7392113064444663E-3</v>
      </c>
      <c r="P53" s="5">
        <v>-10848.676444079219</v>
      </c>
      <c r="Q53" s="5">
        <v>31.971269632448525</v>
      </c>
      <c r="R53" s="5">
        <v>22.927464924155377</v>
      </c>
      <c r="S53" s="5">
        <v>1.6152626560610773E-2</v>
      </c>
      <c r="T53" s="5">
        <v>13851.601000000001</v>
      </c>
      <c r="U53" s="5">
        <v>4.70547</v>
      </c>
    </row>
    <row r="54" spans="1:21" x14ac:dyDescent="0.15">
      <c r="A54" s="5" t="s">
        <v>533</v>
      </c>
      <c r="B54" s="5">
        <v>1240</v>
      </c>
      <c r="C54" s="5">
        <v>1362.76</v>
      </c>
      <c r="D54" s="5">
        <v>8.4917323614544724</v>
      </c>
      <c r="E54" s="5">
        <v>-4.4933888036133578E-4</v>
      </c>
      <c r="F54" s="5">
        <v>212.35047806982283</v>
      </c>
      <c r="G54" s="5">
        <v>-6.7817696152096457E-2</v>
      </c>
      <c r="H54" s="5">
        <v>0.30920854992081154</v>
      </c>
      <c r="I54" s="5">
        <v>3.3035898427754492E-5</v>
      </c>
      <c r="J54" s="5">
        <v>10.096222913059691</v>
      </c>
      <c r="K54" s="5">
        <v>1.5915126409788906E-2</v>
      </c>
      <c r="L54" s="5">
        <v>1.1734147891499362</v>
      </c>
      <c r="M54" s="5">
        <v>-3.7926188877456971E-4</v>
      </c>
      <c r="N54" s="5">
        <v>11.292823857421157</v>
      </c>
      <c r="O54" s="5">
        <v>6.0349597798263106E-3</v>
      </c>
      <c r="P54" s="5">
        <v>-6754.8976766202786</v>
      </c>
      <c r="Q54" s="5">
        <v>31.307278591920362</v>
      </c>
      <c r="R54" s="5">
        <v>22.733828946366014</v>
      </c>
      <c r="S54" s="5">
        <v>1.4521788275201092E-2</v>
      </c>
      <c r="T54" s="5">
        <v>14610.700999999999</v>
      </c>
      <c r="U54" s="5">
        <v>3.9747700000000004</v>
      </c>
    </row>
    <row r="55" spans="1:21" x14ac:dyDescent="0.15">
      <c r="A55" s="5" t="s">
        <v>534</v>
      </c>
      <c r="B55" s="5">
        <v>1185</v>
      </c>
      <c r="C55" s="5">
        <v>1311.04</v>
      </c>
      <c r="D55" s="5">
        <v>8.0148191709256711</v>
      </c>
      <c r="E55" s="5">
        <v>-4.3564202282249625E-4</v>
      </c>
      <c r="F55" s="5">
        <v>223.86531362787846</v>
      </c>
      <c r="G55" s="5">
        <v>-7.8238032373324592E-2</v>
      </c>
      <c r="H55" s="5">
        <v>0.30999370912477286</v>
      </c>
      <c r="I55" s="5">
        <v>3.2657304134651927E-5</v>
      </c>
      <c r="J55" s="5">
        <v>10.737471751759156</v>
      </c>
      <c r="K55" s="5">
        <v>1.4237081882575808E-2</v>
      </c>
      <c r="L55" s="5">
        <v>1.2318314306026648</v>
      </c>
      <c r="M55" s="5">
        <v>-4.8912963724840079E-4</v>
      </c>
      <c r="N55" s="5">
        <v>10.716598336349216</v>
      </c>
      <c r="O55" s="5">
        <v>6.9842579189192408E-3</v>
      </c>
      <c r="P55" s="5">
        <v>-13237.150763961587</v>
      </c>
      <c r="Q55" s="5">
        <v>30.537804404074286</v>
      </c>
      <c r="R55" s="5">
        <v>15.261495237348873</v>
      </c>
      <c r="S55" s="5">
        <v>3.0983849895923191E-2</v>
      </c>
      <c r="T55" s="5">
        <v>14220.173000000001</v>
      </c>
      <c r="U55" s="5">
        <v>4.1067599999999995</v>
      </c>
    </row>
    <row r="56" spans="1:21" x14ac:dyDescent="0.15">
      <c r="A56" s="5" t="s">
        <v>535</v>
      </c>
      <c r="B56" s="5">
        <v>1175</v>
      </c>
      <c r="C56" s="5">
        <v>1345</v>
      </c>
      <c r="D56" s="5">
        <v>8.1719701278040375</v>
      </c>
      <c r="E56" s="5">
        <v>-4.3845263718797012E-4</v>
      </c>
      <c r="F56" s="5">
        <v>227.03318861365244</v>
      </c>
      <c r="G56" s="5">
        <v>-8.1844559562841063E-2</v>
      </c>
      <c r="H56" s="5">
        <v>0.31147638956563928</v>
      </c>
      <c r="I56" s="5">
        <v>3.2076249070708051E-5</v>
      </c>
      <c r="J56" s="5">
        <v>10.852851016250384</v>
      </c>
      <c r="K56" s="5">
        <v>1.6151585319947655E-2</v>
      </c>
      <c r="L56" s="5">
        <v>1.2643536082600035</v>
      </c>
      <c r="M56" s="5">
        <v>-4.5840572845911513E-4</v>
      </c>
      <c r="N56" s="5">
        <v>11.322197991721708</v>
      </c>
      <c r="O56" s="5">
        <v>6.4444705186381792E-3</v>
      </c>
      <c r="P56" s="5">
        <v>-6899.8134707205918</v>
      </c>
      <c r="Q56" s="5">
        <v>31.520032150481772</v>
      </c>
      <c r="R56" s="5">
        <v>21.45393015340801</v>
      </c>
      <c r="S56" s="5">
        <v>1.8579008731158714E-2</v>
      </c>
      <c r="T56" s="5">
        <v>14483.800999999999</v>
      </c>
      <c r="U56" s="5">
        <v>4.2305099999999998</v>
      </c>
    </row>
    <row r="57" spans="1:21" x14ac:dyDescent="0.15">
      <c r="A57" s="5" t="s">
        <v>536</v>
      </c>
      <c r="B57" s="5">
        <v>1120</v>
      </c>
      <c r="C57" s="5">
        <v>1334.43</v>
      </c>
      <c r="D57" s="5">
        <v>8.1959693929861022</v>
      </c>
      <c r="E57" s="5">
        <v>-4.2617002814653916E-4</v>
      </c>
      <c r="F57" s="5">
        <v>224.57609135638384</v>
      </c>
      <c r="G57" s="5">
        <v>-7.7620279499195033E-2</v>
      </c>
      <c r="H57" s="5">
        <v>0.31153380534269909</v>
      </c>
      <c r="I57" s="5">
        <v>3.3614252855481481E-5</v>
      </c>
      <c r="J57" s="5">
        <v>10.509284694635911</v>
      </c>
      <c r="K57" s="5">
        <v>1.5296567626627285E-2</v>
      </c>
      <c r="L57" s="5">
        <v>1.2295460538491114</v>
      </c>
      <c r="M57" s="5">
        <v>-4.7477612250621768E-4</v>
      </c>
      <c r="N57" s="5">
        <v>11.354027535209733</v>
      </c>
      <c r="O57" s="5">
        <v>6.0984820403541858E-3</v>
      </c>
      <c r="P57" s="5">
        <v>-13067.24267790968</v>
      </c>
      <c r="Q57" s="5">
        <v>31.105896740240649</v>
      </c>
      <c r="R57" s="5">
        <v>19.433472453604796</v>
      </c>
      <c r="S57" s="5">
        <v>2.4241011064014533E-2</v>
      </c>
      <c r="T57" s="5">
        <v>13833.5</v>
      </c>
      <c r="U57" s="5">
        <v>5.1734599999999995</v>
      </c>
    </row>
    <row r="58" spans="1:21" x14ac:dyDescent="0.15">
      <c r="A58" s="5" t="s">
        <v>537</v>
      </c>
      <c r="B58" s="5">
        <v>1115</v>
      </c>
      <c r="C58" s="5">
        <v>1315.92</v>
      </c>
      <c r="D58" s="5">
        <v>8.2885897346845354</v>
      </c>
      <c r="E58" s="5">
        <v>-4.2543399781938698E-4</v>
      </c>
      <c r="F58" s="5">
        <v>222.56589459763242</v>
      </c>
      <c r="G58" s="5">
        <v>-7.8593324828257968E-2</v>
      </c>
      <c r="H58" s="5">
        <v>0.31124374278691808</v>
      </c>
      <c r="I58" s="5">
        <v>3.2053355431774215E-5</v>
      </c>
      <c r="J58" s="5">
        <v>12.27088269956783</v>
      </c>
      <c r="K58" s="5">
        <v>1.6969294294447931E-2</v>
      </c>
      <c r="L58" s="5">
        <v>1.4198945318276817</v>
      </c>
      <c r="M58" s="5">
        <v>-5.6888091222664472E-4</v>
      </c>
      <c r="N58" s="5">
        <v>12.121561533171848</v>
      </c>
      <c r="O58" s="5">
        <v>5.3443529812518152E-3</v>
      </c>
      <c r="P58" s="5">
        <v>3657.5053878178283</v>
      </c>
      <c r="Q58" s="5">
        <v>28.042040130447543</v>
      </c>
      <c r="R58" s="5">
        <v>22.606731878408649</v>
      </c>
      <c r="S58" s="5">
        <v>1.2131163340512851E-2</v>
      </c>
      <c r="T58" s="5">
        <v>14446.769</v>
      </c>
      <c r="U58" s="5">
        <v>3.8843399999999999</v>
      </c>
    </row>
    <row r="59" spans="1:21" x14ac:dyDescent="0.15">
      <c r="A59" s="5" t="s">
        <v>538</v>
      </c>
      <c r="B59" s="5">
        <v>1373.97</v>
      </c>
      <c r="C59" s="5">
        <v>1373.97</v>
      </c>
      <c r="D59" s="5">
        <v>8.9625738586846779</v>
      </c>
      <c r="E59" s="5">
        <v>-4.5403838311358034E-4</v>
      </c>
      <c r="F59" s="5">
        <v>231.04281044610838</v>
      </c>
      <c r="G59" s="5">
        <v>-8.0273545774964095E-2</v>
      </c>
      <c r="H59" s="5">
        <v>0.30938952510470624</v>
      </c>
      <c r="I59" s="5">
        <v>4.1646732907874968E-5</v>
      </c>
      <c r="J59" s="5">
        <v>12.202295735500522</v>
      </c>
      <c r="K59" s="5">
        <v>1.6149208723723878E-2</v>
      </c>
      <c r="L59" s="5">
        <v>1.3186567380228615</v>
      </c>
      <c r="M59" s="5">
        <v>-4.1834511926491899E-4</v>
      </c>
      <c r="N59" s="5">
        <v>13.33593219346051</v>
      </c>
      <c r="O59" s="5">
        <v>3.4112521099003844E-3</v>
      </c>
      <c r="P59" s="5">
        <v>-2374.3447472296862</v>
      </c>
      <c r="Q59" s="5">
        <v>35.783659531071464</v>
      </c>
      <c r="R59" s="5">
        <v>7.3965908234641038</v>
      </c>
      <c r="S59" s="5">
        <v>5.7867146211973725E-2</v>
      </c>
      <c r="T59" s="5">
        <v>1E-3</v>
      </c>
      <c r="U59" s="5">
        <v>0</v>
      </c>
    </row>
    <row r="60" spans="1:21" x14ac:dyDescent="0.15">
      <c r="A60" s="5" t="s">
        <v>539</v>
      </c>
      <c r="B60" s="5">
        <v>1275</v>
      </c>
      <c r="C60" s="5">
        <v>1372.17</v>
      </c>
      <c r="D60" s="5">
        <v>9.2631564789676304</v>
      </c>
      <c r="E60" s="5">
        <v>-4.3392457755984774E-4</v>
      </c>
      <c r="F60" s="5">
        <v>233.25311089090727</v>
      </c>
      <c r="G60" s="5">
        <v>-7.1602444588504802E-2</v>
      </c>
      <c r="H60" s="5">
        <v>0.31352808404837057</v>
      </c>
      <c r="I60" s="5">
        <v>3.2878628983911422E-5</v>
      </c>
      <c r="J60" s="5">
        <v>12.896218893947772</v>
      </c>
      <c r="K60" s="5">
        <v>1.6293760158695422E-2</v>
      </c>
      <c r="L60" s="5">
        <v>1.3981520925804791</v>
      </c>
      <c r="M60" s="5">
        <v>-4.9222373798581316E-4</v>
      </c>
      <c r="N60" s="5">
        <v>11.288230450696068</v>
      </c>
      <c r="O60" s="5">
        <v>4.1198270965021131E-3</v>
      </c>
      <c r="P60" s="5">
        <v>536.00473320769902</v>
      </c>
      <c r="Q60" s="5">
        <v>33.188130000199259</v>
      </c>
      <c r="R60" s="5">
        <v>27.921664594698814</v>
      </c>
      <c r="S60" s="5">
        <v>8.4204689805596981E-3</v>
      </c>
      <c r="T60" s="5">
        <v>11036.448</v>
      </c>
      <c r="U60" s="5">
        <v>4.5937299999999999</v>
      </c>
    </row>
    <row r="61" spans="1:21" x14ac:dyDescent="0.15">
      <c r="A61" s="5" t="s">
        <v>540</v>
      </c>
      <c r="B61" s="5">
        <v>1315</v>
      </c>
      <c r="C61" s="5">
        <v>1372.92</v>
      </c>
      <c r="D61" s="5">
        <v>8.7722897040685854</v>
      </c>
      <c r="E61" s="5">
        <v>-4.3656706708428231E-4</v>
      </c>
      <c r="F61" s="5">
        <v>219.0564176699055</v>
      </c>
      <c r="G61" s="5">
        <v>-6.912926609813877E-2</v>
      </c>
      <c r="H61" s="5">
        <v>0.31123749604651579</v>
      </c>
      <c r="I61" s="5">
        <v>2.7587985255184244E-5</v>
      </c>
      <c r="J61" s="5">
        <v>10.697371013157682</v>
      </c>
      <c r="K61" s="5">
        <v>1.6148755110300356E-2</v>
      </c>
      <c r="L61" s="5">
        <v>1.2195530918382123</v>
      </c>
      <c r="M61" s="5">
        <v>-3.8488328697894422E-4</v>
      </c>
      <c r="N61" s="5">
        <v>11.430486997104074</v>
      </c>
      <c r="O61" s="5">
        <v>4.8392893838955404E-3</v>
      </c>
      <c r="P61" s="5">
        <v>4303.9698577939344</v>
      </c>
      <c r="Q61" s="5">
        <v>30.097353211421161</v>
      </c>
      <c r="R61" s="5">
        <v>20.605513672065882</v>
      </c>
      <c r="S61" s="5">
        <v>1.720101794383291E-2</v>
      </c>
      <c r="T61" s="5">
        <v>14123.038</v>
      </c>
      <c r="U61" s="5">
        <v>2.8640400000000001</v>
      </c>
    </row>
    <row r="62" spans="1:21" x14ac:dyDescent="0.15">
      <c r="A62" s="5" t="s">
        <v>541</v>
      </c>
      <c r="B62" s="5">
        <v>1320</v>
      </c>
      <c r="C62" s="5">
        <v>1375.29</v>
      </c>
      <c r="D62" s="5">
        <v>8.9296661842408298</v>
      </c>
      <c r="E62" s="5">
        <v>-4.3728118959814635E-4</v>
      </c>
      <c r="F62" s="5">
        <v>219.6933211314431</v>
      </c>
      <c r="G62" s="5">
        <v>-6.6123070572525464E-2</v>
      </c>
      <c r="H62" s="5">
        <v>0.3112665218429152</v>
      </c>
      <c r="I62" s="5">
        <v>2.8958631790020954E-5</v>
      </c>
      <c r="J62" s="5">
        <v>10.146695066391226</v>
      </c>
      <c r="K62" s="5">
        <v>1.6708308907646768E-2</v>
      </c>
      <c r="L62" s="5">
        <v>1.1734125929394135</v>
      </c>
      <c r="M62" s="5">
        <v>-3.3652300647144266E-4</v>
      </c>
      <c r="N62" s="5">
        <v>11.545776510899481</v>
      </c>
      <c r="O62" s="5">
        <v>4.507507019215989E-3</v>
      </c>
      <c r="P62" s="5">
        <v>4020.869146205539</v>
      </c>
      <c r="Q62" s="5">
        <v>30.19150515376311</v>
      </c>
      <c r="R62" s="5">
        <v>21.611018379276274</v>
      </c>
      <c r="S62" s="5">
        <v>1.511612592674455E-2</v>
      </c>
      <c r="T62" s="5">
        <v>13468.851000000001</v>
      </c>
      <c r="U62" s="5">
        <v>2.9955099999999999</v>
      </c>
    </row>
    <row r="63" spans="1:21" x14ac:dyDescent="0.15">
      <c r="A63" s="5" t="s">
        <v>542</v>
      </c>
      <c r="B63" s="5">
        <v>1180</v>
      </c>
      <c r="C63" s="5">
        <v>1374.82</v>
      </c>
      <c r="D63" s="5">
        <v>8.332777256548761</v>
      </c>
      <c r="E63" s="5">
        <v>-4.2269535392829905E-4</v>
      </c>
      <c r="F63" s="5">
        <v>210.70087657873316</v>
      </c>
      <c r="G63" s="5">
        <v>-7.0904453398015349E-2</v>
      </c>
      <c r="H63" s="5">
        <v>0.30853704343643634</v>
      </c>
      <c r="I63" s="5">
        <v>2.9142453521023771E-5</v>
      </c>
      <c r="J63" s="5">
        <v>12.279071206156571</v>
      </c>
      <c r="K63" s="5">
        <v>1.5154347366559734E-2</v>
      </c>
      <c r="L63" s="5">
        <v>1.3847211691579098</v>
      </c>
      <c r="M63" s="5">
        <v>-5.7320212900907011E-4</v>
      </c>
      <c r="N63" s="5">
        <v>12.289500902315087</v>
      </c>
      <c r="O63" s="5">
        <v>4.8725250900523822E-3</v>
      </c>
      <c r="P63" s="5">
        <v>6255.3826160785093</v>
      </c>
      <c r="Q63" s="5">
        <v>29.217388089862556</v>
      </c>
      <c r="R63" s="5">
        <v>23.18227783399211</v>
      </c>
      <c r="S63" s="5">
        <v>1.0877887747035589E-2</v>
      </c>
      <c r="T63" s="5">
        <v>13453.194</v>
      </c>
      <c r="U63" s="5">
        <v>3.1760299999999999</v>
      </c>
    </row>
    <row r="64" spans="1:21" x14ac:dyDescent="0.15">
      <c r="A64" s="5" t="s">
        <v>543</v>
      </c>
      <c r="B64" s="5">
        <v>1320</v>
      </c>
      <c r="C64" s="5">
        <v>1375.29</v>
      </c>
      <c r="D64" s="5">
        <v>8.9296661842408298</v>
      </c>
      <c r="E64" s="5">
        <v>-4.3728118959814635E-4</v>
      </c>
      <c r="F64" s="5">
        <v>219.6933211314431</v>
      </c>
      <c r="G64" s="5">
        <v>-6.6123070572525464E-2</v>
      </c>
      <c r="H64" s="5">
        <v>0.3112665218429152</v>
      </c>
      <c r="I64" s="5">
        <v>2.8958631790020954E-5</v>
      </c>
      <c r="J64" s="5">
        <v>10.146695066391226</v>
      </c>
      <c r="K64" s="5">
        <v>1.6708308907646768E-2</v>
      </c>
      <c r="L64" s="5">
        <v>1.1734125929394135</v>
      </c>
      <c r="M64" s="5">
        <v>-3.3652300647144266E-4</v>
      </c>
      <c r="N64" s="5">
        <v>11.545776510899481</v>
      </c>
      <c r="O64" s="5">
        <v>4.507507019215989E-3</v>
      </c>
      <c r="P64" s="5">
        <v>4020.869146205539</v>
      </c>
      <c r="Q64" s="5">
        <v>30.19150515376311</v>
      </c>
      <c r="R64" s="5">
        <v>21.611018379276274</v>
      </c>
      <c r="S64" s="5">
        <v>1.511612592674455E-2</v>
      </c>
      <c r="T64" s="5">
        <v>13468.851000000001</v>
      </c>
      <c r="U64" s="5">
        <v>2.9331700000000001</v>
      </c>
    </row>
    <row r="65" spans="1:21" x14ac:dyDescent="0.15">
      <c r="A65" s="5" t="s">
        <v>544</v>
      </c>
      <c r="B65" s="5">
        <v>1345</v>
      </c>
      <c r="C65" s="5">
        <v>1400</v>
      </c>
      <c r="D65" s="5">
        <v>8.9577226854505678</v>
      </c>
      <c r="E65" s="5">
        <v>-4.3687680615933134E-4</v>
      </c>
      <c r="F65" s="5">
        <v>223.07468360833897</v>
      </c>
      <c r="G65" s="5">
        <v>-7.3133296131052322E-2</v>
      </c>
      <c r="H65" s="5">
        <v>0.31472511411346366</v>
      </c>
      <c r="I65" s="5">
        <v>3.3652316586324541E-5</v>
      </c>
      <c r="J65" s="5">
        <v>10.204566297418628</v>
      </c>
      <c r="K65" s="5">
        <v>1.8807264703072469E-2</v>
      </c>
      <c r="L65" s="5">
        <v>1.2034471356107375</v>
      </c>
      <c r="M65" s="5">
        <v>-2.9512308385233426E-4</v>
      </c>
      <c r="N65" s="5">
        <v>12.272742183818591</v>
      </c>
      <c r="O65" s="5">
        <v>3.8900852629879822E-3</v>
      </c>
      <c r="P65" s="5">
        <v>1222.2524861667509</v>
      </c>
      <c r="Q65" s="5">
        <v>31.26594431932082</v>
      </c>
      <c r="R65" s="5">
        <v>26.170583455674933</v>
      </c>
      <c r="S65" s="5">
        <v>8.3326570796055273E-3</v>
      </c>
      <c r="T65" s="5">
        <v>1941.7460000000001</v>
      </c>
      <c r="U65" s="5">
        <v>0.95945999999999998</v>
      </c>
    </row>
    <row r="66" spans="1:21" x14ac:dyDescent="0.15">
      <c r="A66" s="5" t="s">
        <v>545</v>
      </c>
      <c r="B66" s="5">
        <v>1175</v>
      </c>
      <c r="C66" s="5">
        <v>1366.95</v>
      </c>
      <c r="D66" s="5">
        <v>8.1339431952505201</v>
      </c>
      <c r="E66" s="5">
        <v>-4.4717381410422412E-4</v>
      </c>
      <c r="F66" s="5">
        <v>215.49939551555354</v>
      </c>
      <c r="G66" s="5">
        <v>-7.8873582281737922E-2</v>
      </c>
      <c r="H66" s="5">
        <v>0.31009219729784976</v>
      </c>
      <c r="I66" s="5">
        <v>3.6497845204464868E-5</v>
      </c>
      <c r="J66" s="5">
        <v>10.367732525503483</v>
      </c>
      <c r="K66" s="5">
        <v>1.5963405818325827E-2</v>
      </c>
      <c r="L66" s="5">
        <v>1.2148155747453258</v>
      </c>
      <c r="M66" s="5">
        <v>-4.2690592431483896E-4</v>
      </c>
      <c r="N66" s="5">
        <v>12.069404874986517</v>
      </c>
      <c r="O66" s="5">
        <v>6.172839983934586E-3</v>
      </c>
      <c r="P66" s="5">
        <v>-8896.7635266533471</v>
      </c>
      <c r="Q66" s="5">
        <v>31.983815144442811</v>
      </c>
      <c r="R66" s="5">
        <v>22.310839426998289</v>
      </c>
      <c r="S66" s="5">
        <v>1.7451916746022155E-2</v>
      </c>
      <c r="T66" s="5">
        <v>12712.707</v>
      </c>
      <c r="U66" s="5">
        <v>4.2957800000000006</v>
      </c>
    </row>
    <row r="67" spans="1:21" x14ac:dyDescent="0.15">
      <c r="A67" s="5" t="s">
        <v>546</v>
      </c>
      <c r="B67" s="5">
        <v>1345</v>
      </c>
      <c r="C67" s="5">
        <v>1391.24</v>
      </c>
      <c r="D67" s="5">
        <v>8.4245487600483511</v>
      </c>
      <c r="E67" s="5">
        <v>-4.3957236149454491E-4</v>
      </c>
      <c r="F67" s="5">
        <v>213.86832853645339</v>
      </c>
      <c r="G67" s="5">
        <v>-7.3012895731984731E-2</v>
      </c>
      <c r="H67" s="5">
        <v>0.30790582229876706</v>
      </c>
      <c r="I67" s="5">
        <v>3.1855337699314895E-5</v>
      </c>
      <c r="J67" s="5">
        <v>11.282865781090738</v>
      </c>
      <c r="K67" s="5">
        <v>1.5588477363029027E-2</v>
      </c>
      <c r="L67" s="5">
        <v>1.2640282766877684</v>
      </c>
      <c r="M67" s="5">
        <v>-4.2388863830619889E-4</v>
      </c>
      <c r="N67" s="5">
        <v>12.785810131155101</v>
      </c>
      <c r="O67" s="5">
        <v>4.4143643668334521E-3</v>
      </c>
      <c r="P67" s="5">
        <v>5214.5068353442139</v>
      </c>
      <c r="Q67" s="5">
        <v>30.515835595532774</v>
      </c>
      <c r="R67" s="5">
        <v>20.825744781080754</v>
      </c>
      <c r="S67" s="5">
        <v>1.7070810564863814E-2</v>
      </c>
      <c r="T67" s="5">
        <v>12590.034</v>
      </c>
      <c r="U67" s="5">
        <v>2.187862</v>
      </c>
    </row>
    <row r="68" spans="1:21" x14ac:dyDescent="0.15">
      <c r="A68" s="5" t="s">
        <v>547</v>
      </c>
      <c r="B68" s="5">
        <v>1262.8499999999999</v>
      </c>
      <c r="C68" s="5">
        <v>1385.66</v>
      </c>
      <c r="D68" s="5">
        <v>9.0572880262579396</v>
      </c>
      <c r="E68" s="5">
        <v>-4.4772172991567005E-4</v>
      </c>
      <c r="F68" s="5">
        <v>210.229292939972</v>
      </c>
      <c r="G68" s="5">
        <v>-5.484802093470232E-2</v>
      </c>
      <c r="H68" s="5">
        <v>0.31180256439511472</v>
      </c>
      <c r="I68" s="5">
        <v>2.7038852901588542E-5</v>
      </c>
      <c r="J68" s="5">
        <v>10.526186057415611</v>
      </c>
      <c r="K68" s="5">
        <v>1.6181179612243843E-2</v>
      </c>
      <c r="L68" s="5">
        <v>1.2092232440979342</v>
      </c>
      <c r="M68" s="5">
        <v>-3.8800747345181101E-4</v>
      </c>
      <c r="N68" s="5">
        <v>11.398535525520305</v>
      </c>
      <c r="O68" s="5">
        <v>4.9428109222153403E-3</v>
      </c>
      <c r="P68" s="5">
        <v>2672.6855783216461</v>
      </c>
      <c r="Q68" s="5">
        <v>30.095789955192316</v>
      </c>
      <c r="R68" s="5">
        <v>23.529734899772876</v>
      </c>
      <c r="S68" s="5">
        <v>1.1010396367742576E-2</v>
      </c>
      <c r="T68" s="5">
        <v>16434.753000000001</v>
      </c>
      <c r="U68" s="5">
        <v>3.27847</v>
      </c>
    </row>
    <row r="69" spans="1:21" x14ac:dyDescent="0.15">
      <c r="A69" s="5" t="s">
        <v>548</v>
      </c>
      <c r="B69" s="5">
        <v>1180</v>
      </c>
      <c r="C69" s="5">
        <v>1364.33</v>
      </c>
      <c r="D69" s="5">
        <v>8.0934551844467428</v>
      </c>
      <c r="E69" s="5">
        <v>-4.4210374651710329E-4</v>
      </c>
      <c r="F69" s="5">
        <v>226.26001165502569</v>
      </c>
      <c r="G69" s="5">
        <v>-8.4087983850125225E-2</v>
      </c>
      <c r="H69" s="5">
        <v>0.31213129480563967</v>
      </c>
      <c r="I69" s="5">
        <v>2.9338062548416532E-5</v>
      </c>
      <c r="J69" s="5">
        <v>11.260329191018592</v>
      </c>
      <c r="K69" s="5">
        <v>1.642451464670909E-2</v>
      </c>
      <c r="L69" s="5">
        <v>1.3038790375037481</v>
      </c>
      <c r="M69" s="5">
        <v>-4.7611408017793751E-4</v>
      </c>
      <c r="N69" s="5">
        <v>11.330335905702492</v>
      </c>
      <c r="O69" s="5">
        <v>6.776260152793403E-3</v>
      </c>
      <c r="P69" s="5">
        <v>-3277.5820196965014</v>
      </c>
      <c r="Q69" s="5">
        <v>31.351193588529465</v>
      </c>
      <c r="R69" s="5">
        <v>22.209285393186544</v>
      </c>
      <c r="S69" s="5">
        <v>1.6486098553320751E-2</v>
      </c>
      <c r="T69" s="5">
        <v>15690.174999999999</v>
      </c>
      <c r="U69" s="5">
        <v>4.07348</v>
      </c>
    </row>
    <row r="70" spans="1:21" x14ac:dyDescent="0.15">
      <c r="A70" s="5" t="s">
        <v>549</v>
      </c>
      <c r="B70" s="5">
        <v>1160</v>
      </c>
      <c r="C70" s="5">
        <v>1353.01</v>
      </c>
      <c r="D70" s="5">
        <v>8.1171868205191036</v>
      </c>
      <c r="E70" s="5">
        <v>-4.3587711479880944E-4</v>
      </c>
      <c r="F70" s="5">
        <v>227.21955699260602</v>
      </c>
      <c r="G70" s="5">
        <v>-8.2617211350572997E-2</v>
      </c>
      <c r="H70" s="5">
        <v>0.31229298068687933</v>
      </c>
      <c r="I70" s="5">
        <v>3.0820990709659214E-5</v>
      </c>
      <c r="J70" s="5">
        <v>11.027384020853599</v>
      </c>
      <c r="K70" s="5">
        <v>1.6024837558689407E-2</v>
      </c>
      <c r="L70" s="5">
        <v>1.2813543062601733</v>
      </c>
      <c r="M70" s="5">
        <v>-4.7870534495912155E-4</v>
      </c>
      <c r="N70" s="5">
        <v>11.274127201683829</v>
      </c>
      <c r="O70" s="5">
        <v>6.5986300424967911E-3</v>
      </c>
      <c r="P70" s="5">
        <v>-5392.2525189980342</v>
      </c>
      <c r="Q70" s="5">
        <v>30.658731261745395</v>
      </c>
      <c r="R70" s="5">
        <v>20.716418414096921</v>
      </c>
      <c r="S70" s="5">
        <v>1.8916459077208448E-2</v>
      </c>
      <c r="T70" s="5">
        <v>15417.773999999999</v>
      </c>
      <c r="U70" s="5">
        <v>4.3654900000000003</v>
      </c>
    </row>
    <row r="71" spans="1:21" x14ac:dyDescent="0.15">
      <c r="A71" s="5" t="s">
        <v>550</v>
      </c>
      <c r="B71" s="5">
        <v>1130</v>
      </c>
      <c r="C71" s="5">
        <v>1360.5</v>
      </c>
      <c r="D71" s="5">
        <v>8.8349432290107615</v>
      </c>
      <c r="E71" s="5">
        <v>-4.5482596388826267E-4</v>
      </c>
      <c r="F71" s="5">
        <v>211.27238112552644</v>
      </c>
      <c r="G71" s="5">
        <v>-6.1215049254166355E-2</v>
      </c>
      <c r="H71" s="5">
        <v>0.31173489852284947</v>
      </c>
      <c r="I71" s="5">
        <v>3.4846374629439468E-5</v>
      </c>
      <c r="J71" s="5">
        <v>9.6549331302850394</v>
      </c>
      <c r="K71" s="5">
        <v>1.6173067648336741E-2</v>
      </c>
      <c r="L71" s="5">
        <v>1.1602208236004428</v>
      </c>
      <c r="M71" s="5">
        <v>-3.9787629231312116E-4</v>
      </c>
      <c r="N71" s="5">
        <v>11.237120245933697</v>
      </c>
      <c r="O71" s="5">
        <v>5.9573456089987023E-3</v>
      </c>
      <c r="P71" s="5">
        <v>-12626.254193529885</v>
      </c>
      <c r="Q71" s="5">
        <v>32.058143153027217</v>
      </c>
      <c r="R71" s="5">
        <v>21.999185161661874</v>
      </c>
      <c r="S71" s="5">
        <v>1.9265864328993746E-2</v>
      </c>
      <c r="T71" s="5">
        <v>13877.588</v>
      </c>
      <c r="U71" s="5">
        <v>4.6131400000000005</v>
      </c>
    </row>
    <row r="72" spans="1:21" x14ac:dyDescent="0.15">
      <c r="A72" s="5" t="s">
        <v>551</v>
      </c>
      <c r="B72" s="5">
        <v>1260</v>
      </c>
      <c r="C72" s="5">
        <v>1383.1</v>
      </c>
      <c r="D72" s="5">
        <v>8.2198287547622364</v>
      </c>
      <c r="E72" s="5">
        <v>-4.3363621499679667E-4</v>
      </c>
      <c r="F72" s="5">
        <v>216.68631199519561</v>
      </c>
      <c r="G72" s="5">
        <v>-8.3603921608607204E-2</v>
      </c>
      <c r="H72" s="5">
        <v>0.31428346668912721</v>
      </c>
      <c r="I72" s="5">
        <v>3.3804060670525146E-5</v>
      </c>
      <c r="J72" s="5">
        <v>10.928471066653534</v>
      </c>
      <c r="K72" s="5">
        <v>1.6562033909755445E-2</v>
      </c>
      <c r="L72" s="5">
        <v>1.2591955064737783</v>
      </c>
      <c r="M72" s="5">
        <v>-4.1661040290528979E-4</v>
      </c>
      <c r="N72" s="5">
        <v>11.990368795284013</v>
      </c>
      <c r="O72" s="5">
        <v>5.4461468747289089E-3</v>
      </c>
      <c r="P72" s="5">
        <v>-7971.0083080343202</v>
      </c>
      <c r="Q72" s="5">
        <v>31.946076739406617</v>
      </c>
      <c r="R72" s="5">
        <v>24.257816183469931</v>
      </c>
      <c r="S72" s="5">
        <v>1.238256303175478E-2</v>
      </c>
      <c r="T72" s="5">
        <v>14793.188</v>
      </c>
      <c r="U72" s="5">
        <v>4.1320100000000002</v>
      </c>
    </row>
    <row r="73" spans="1:21" x14ac:dyDescent="0.15">
      <c r="A73" s="5" t="s">
        <v>552</v>
      </c>
      <c r="B73" s="5">
        <v>1080</v>
      </c>
      <c r="C73" s="5">
        <v>1338.74</v>
      </c>
      <c r="D73" s="5">
        <v>8.1639608772150858</v>
      </c>
      <c r="E73" s="5">
        <v>-4.1664046837519483E-4</v>
      </c>
      <c r="F73" s="5">
        <v>221.06875692500947</v>
      </c>
      <c r="G73" s="5">
        <v>-7.5531186574520404E-2</v>
      </c>
      <c r="H73" s="5">
        <v>0.3127906670207356</v>
      </c>
      <c r="I73" s="5">
        <v>3.0279189784281182E-5</v>
      </c>
      <c r="J73" s="5">
        <v>11.085257342507356</v>
      </c>
      <c r="K73" s="5">
        <v>1.4773214315737098E-2</v>
      </c>
      <c r="L73" s="5">
        <v>1.2828170516720452</v>
      </c>
      <c r="M73" s="5">
        <v>-5.4491898497161515E-4</v>
      </c>
      <c r="N73" s="5">
        <v>11.317360206523455</v>
      </c>
      <c r="O73" s="5">
        <v>6.1062064977294595E-3</v>
      </c>
      <c r="P73" s="5">
        <v>-7414.4990888049269</v>
      </c>
      <c r="Q73" s="5">
        <v>28.202947531123016</v>
      </c>
      <c r="R73" s="5">
        <v>18.344014234258623</v>
      </c>
      <c r="S73" s="5">
        <v>2.173195364903361E-2</v>
      </c>
      <c r="T73" s="5">
        <v>15388.56</v>
      </c>
      <c r="U73" s="5">
        <v>5.0407099999999998</v>
      </c>
    </row>
    <row r="74" spans="1:21" x14ac:dyDescent="0.15">
      <c r="A74" s="5" t="s">
        <v>553</v>
      </c>
      <c r="B74" s="5">
        <v>1319.19</v>
      </c>
      <c r="C74" s="5">
        <v>1400</v>
      </c>
      <c r="D74" s="5">
        <v>8.4623479142844769</v>
      </c>
      <c r="E74" s="5">
        <v>-4.4007502668239431E-4</v>
      </c>
      <c r="F74" s="5">
        <v>223.47392016736717</v>
      </c>
      <c r="G74" s="5">
        <v>-8.0493894363938445E-2</v>
      </c>
      <c r="H74" s="5">
        <v>0.31236878282159458</v>
      </c>
      <c r="I74" s="5">
        <v>3.4938877810492321E-5</v>
      </c>
      <c r="J74" s="5">
        <v>13.308154585190533</v>
      </c>
      <c r="K74" s="5">
        <v>1.752362425869896E-2</v>
      </c>
      <c r="L74" s="5">
        <v>1.4824635391360323</v>
      </c>
      <c r="M74" s="5">
        <v>-5.2496843035189649E-4</v>
      </c>
      <c r="N74" s="5">
        <v>13.024177207091437</v>
      </c>
      <c r="O74" s="5">
        <v>4.2737130154692458E-3</v>
      </c>
      <c r="P74" s="5">
        <v>-394.94164904999991</v>
      </c>
      <c r="Q74" s="5">
        <v>31.679268643584194</v>
      </c>
      <c r="R74" s="5">
        <v>24.004174638380096</v>
      </c>
      <c r="S74" s="5">
        <v>1.2248931810480111E-2</v>
      </c>
      <c r="T74" s="5">
        <v>684.63499999999999</v>
      </c>
      <c r="U74" s="5">
        <v>0.67827000000000004</v>
      </c>
    </row>
    <row r="75" spans="1:21" x14ac:dyDescent="0.15">
      <c r="A75" s="5" t="s">
        <v>554</v>
      </c>
      <c r="B75" s="5">
        <v>1350</v>
      </c>
      <c r="C75" s="5">
        <v>1400</v>
      </c>
      <c r="D75" s="5">
        <v>8.0228927263411709</v>
      </c>
      <c r="E75" s="5">
        <v>-4.3370497981147808E-4</v>
      </c>
      <c r="F75" s="5">
        <v>207.31254478668924</v>
      </c>
      <c r="G75" s="5">
        <v>-7.7501973022296389E-2</v>
      </c>
      <c r="H75" s="5">
        <v>0.31126577145068518</v>
      </c>
      <c r="I75" s="5">
        <v>3.4105635371046764E-5</v>
      </c>
      <c r="J75" s="5">
        <v>11.615164453005415</v>
      </c>
      <c r="K75" s="5">
        <v>1.5812882907219307E-2</v>
      </c>
      <c r="L75" s="5">
        <v>1.2927668670694084</v>
      </c>
      <c r="M75" s="5">
        <v>-4.3399479233361982E-4</v>
      </c>
      <c r="N75" s="5">
        <v>13.09136435560081</v>
      </c>
      <c r="O75" s="5">
        <v>4.7498919747975396E-3</v>
      </c>
      <c r="P75" s="5">
        <v>-2734.5261220840948</v>
      </c>
      <c r="Q75" s="5">
        <v>31.583227705837526</v>
      </c>
      <c r="R75" s="5">
        <v>24.365505540242665</v>
      </c>
      <c r="S75" s="5">
        <v>1.1190774999586438E-2</v>
      </c>
      <c r="T75" s="5">
        <v>1487.4860000000001</v>
      </c>
      <c r="U75" s="5">
        <v>0.66661999999999999</v>
      </c>
    </row>
    <row r="76" spans="1:21" x14ac:dyDescent="0.15">
      <c r="A76" s="5" t="s">
        <v>555</v>
      </c>
      <c r="B76" s="5">
        <v>1250</v>
      </c>
      <c r="C76" s="5">
        <v>1354.95</v>
      </c>
      <c r="D76" s="5">
        <v>8.2881298051387748</v>
      </c>
      <c r="E76" s="5">
        <v>-4.3486341421278664E-4</v>
      </c>
      <c r="F76" s="5">
        <v>223.26689703091157</v>
      </c>
      <c r="G76" s="5">
        <v>-7.9088445515537009E-2</v>
      </c>
      <c r="H76" s="5">
        <v>0.31244162166265271</v>
      </c>
      <c r="I76" s="5">
        <v>2.9811236856103954E-5</v>
      </c>
      <c r="J76" s="5">
        <v>10.964515633900078</v>
      </c>
      <c r="K76" s="5">
        <v>1.6709424781575801E-2</v>
      </c>
      <c r="L76" s="5">
        <v>1.2578432049590236</v>
      </c>
      <c r="M76" s="5">
        <v>-4.089168361092271E-4</v>
      </c>
      <c r="N76" s="5">
        <v>11.670756487314655</v>
      </c>
      <c r="O76" s="5">
        <v>5.650344908107896E-3</v>
      </c>
      <c r="P76" s="5">
        <v>378.07276572023795</v>
      </c>
      <c r="Q76" s="5">
        <v>30.240944251585262</v>
      </c>
      <c r="R76" s="5">
        <v>23.550838619605212</v>
      </c>
      <c r="S76" s="5">
        <v>1.1150968363674933E-2</v>
      </c>
      <c r="T76" s="5">
        <v>14570.95</v>
      </c>
      <c r="U76" s="5">
        <v>3.6190999999999995</v>
      </c>
    </row>
    <row r="77" spans="1:21" x14ac:dyDescent="0.15">
      <c r="A77" s="5" t="s">
        <v>556</v>
      </c>
      <c r="B77" s="5">
        <v>1120</v>
      </c>
      <c r="C77" s="5">
        <v>1333.98</v>
      </c>
      <c r="D77" s="5">
        <v>8.4532069104607714</v>
      </c>
      <c r="E77" s="5">
        <v>-4.0498933228514457E-4</v>
      </c>
      <c r="F77" s="5">
        <v>214.421102754342</v>
      </c>
      <c r="G77" s="5">
        <v>-7.4100436554648763E-2</v>
      </c>
      <c r="H77" s="5">
        <v>0.31211430159744674</v>
      </c>
      <c r="I77" s="5">
        <v>2.9141339811311781E-5</v>
      </c>
      <c r="J77" s="5">
        <v>10.805362709634867</v>
      </c>
      <c r="K77" s="5">
        <v>1.5504576446340037E-2</v>
      </c>
      <c r="L77" s="5">
        <v>1.2506972039922535</v>
      </c>
      <c r="M77" s="5">
        <v>-4.7907017078383922E-4</v>
      </c>
      <c r="N77" s="5">
        <v>11.601433189597602</v>
      </c>
      <c r="O77" s="5">
        <v>4.7822559060362504E-3</v>
      </c>
      <c r="P77" s="5">
        <v>2287.0256172383693</v>
      </c>
      <c r="Q77" s="5">
        <v>27.660678337652648</v>
      </c>
      <c r="R77" s="5">
        <v>21.834134808344857</v>
      </c>
      <c r="S77" s="5">
        <v>1.1370104582585947E-2</v>
      </c>
      <c r="T77" s="5">
        <v>14145.245999999999</v>
      </c>
      <c r="U77" s="5">
        <v>4.1411500000000006</v>
      </c>
    </row>
    <row r="78" spans="1:21" x14ac:dyDescent="0.15">
      <c r="A78" s="5" t="s">
        <v>557</v>
      </c>
      <c r="B78" s="5">
        <v>1308.96</v>
      </c>
      <c r="C78" s="5">
        <v>1400</v>
      </c>
      <c r="D78" s="5">
        <v>8.1992195773910268</v>
      </c>
      <c r="E78" s="5">
        <v>-4.35581423303954E-4</v>
      </c>
      <c r="F78" s="5">
        <v>213.8477199059169</v>
      </c>
      <c r="G78" s="5">
        <v>-7.9230384913428903E-2</v>
      </c>
      <c r="H78" s="5">
        <v>0.30969553708508185</v>
      </c>
      <c r="I78" s="5">
        <v>2.9095823247518453E-5</v>
      </c>
      <c r="J78" s="5">
        <v>12.30094679809531</v>
      </c>
      <c r="K78" s="5">
        <v>1.5377597387462359E-2</v>
      </c>
      <c r="L78" s="5">
        <v>1.3641389933268782</v>
      </c>
      <c r="M78" s="5">
        <v>-5.0741291992060199E-4</v>
      </c>
      <c r="N78" s="5">
        <v>12.372326647803769</v>
      </c>
      <c r="O78" s="5">
        <v>5.107987716408996E-3</v>
      </c>
      <c r="P78" s="5">
        <v>2484.7623099719899</v>
      </c>
      <c r="Q78" s="5">
        <v>31.29531721055535</v>
      </c>
      <c r="R78" s="5">
        <v>23.12124211723847</v>
      </c>
      <c r="S78" s="5">
        <v>1.3651891556341384E-2</v>
      </c>
      <c r="T78" s="5">
        <v>3216.7620000000002</v>
      </c>
      <c r="U78" s="5">
        <v>1.10355</v>
      </c>
    </row>
    <row r="79" spans="1:21" x14ac:dyDescent="0.15">
      <c r="A79" s="5" t="s">
        <v>25</v>
      </c>
      <c r="B79" s="5">
        <v>1355</v>
      </c>
      <c r="C79" s="5">
        <v>1400</v>
      </c>
      <c r="D79" s="5">
        <v>8.0668182671022564</v>
      </c>
      <c r="E79" s="5">
        <v>-4.4954963088837571E-4</v>
      </c>
      <c r="F79" s="5">
        <v>210.25164952688161</v>
      </c>
      <c r="G79" s="5">
        <v>-8.0498919614948247E-2</v>
      </c>
      <c r="H79" s="5">
        <v>0.31211631361476277</v>
      </c>
      <c r="I79" s="5">
        <v>3.9765675457422738E-5</v>
      </c>
      <c r="J79" s="5">
        <v>10.516046477477428</v>
      </c>
      <c r="K79" s="5">
        <v>1.7253341838434237E-2</v>
      </c>
      <c r="L79" s="5">
        <v>1.2227678092395264</v>
      </c>
      <c r="M79" s="5">
        <v>-3.5511689255881954E-4</v>
      </c>
      <c r="N79" s="5">
        <v>12.218709274336119</v>
      </c>
      <c r="O79" s="5">
        <v>5.8158536844742457E-3</v>
      </c>
      <c r="P79" s="5">
        <v>-12607.39795352287</v>
      </c>
      <c r="Q79" s="5">
        <v>32.731593196167445</v>
      </c>
      <c r="R79" s="5">
        <v>24.388004460325572</v>
      </c>
      <c r="S79" s="5">
        <v>1.2437321216147556E-2</v>
      </c>
      <c r="T79" s="5">
        <v>14125.4</v>
      </c>
      <c r="U79" s="5">
        <v>4.0808600000000004</v>
      </c>
    </row>
    <row r="80" spans="1:21" x14ac:dyDescent="0.15">
      <c r="A80" s="5" t="s">
        <v>558</v>
      </c>
      <c r="B80" s="5">
        <v>1145</v>
      </c>
      <c r="C80" s="5">
        <v>1325</v>
      </c>
      <c r="D80" s="5">
        <v>7.8336808070796469</v>
      </c>
      <c r="E80" s="5">
        <v>-4.2033358407079499E-4</v>
      </c>
      <c r="F80" s="5">
        <v>204.42654149380536</v>
      </c>
      <c r="G80" s="5">
        <v>-6.8221257191318968E-2</v>
      </c>
      <c r="H80" s="5">
        <v>0.30644835280235994</v>
      </c>
      <c r="I80" s="5">
        <v>3.3998179519595521E-5</v>
      </c>
      <c r="J80" s="5">
        <v>9.9719994953785651</v>
      </c>
      <c r="K80" s="5">
        <v>1.4220993916982722E-2</v>
      </c>
      <c r="L80" s="5">
        <v>1.165900477089479</v>
      </c>
      <c r="M80" s="5">
        <v>-4.5807402654867249E-4</v>
      </c>
      <c r="N80" s="5">
        <v>11.35443156390135</v>
      </c>
      <c r="O80" s="5">
        <v>6.5523919816357105E-3</v>
      </c>
      <c r="P80" s="5">
        <v>-21645.300705559879</v>
      </c>
      <c r="Q80" s="5">
        <v>31.174583587547392</v>
      </c>
      <c r="R80" s="5">
        <v>19.542876202754652</v>
      </c>
      <c r="S80" s="5">
        <v>2.3802925401452079E-2</v>
      </c>
      <c r="T80" s="5">
        <v>13703.049000000001</v>
      </c>
      <c r="U80" s="5">
        <v>5.8878000000000004</v>
      </c>
    </row>
    <row r="81" spans="1:21" x14ac:dyDescent="0.15">
      <c r="A81" s="5" t="s">
        <v>559</v>
      </c>
      <c r="B81" s="5">
        <v>1285</v>
      </c>
      <c r="C81" s="5">
        <v>1400</v>
      </c>
      <c r="D81" s="5">
        <v>8.2170884534029422</v>
      </c>
      <c r="E81" s="5">
        <v>-4.3416660465478424E-4</v>
      </c>
      <c r="F81" s="5">
        <v>214.37063866070321</v>
      </c>
      <c r="G81" s="5">
        <v>-8.0446767128200827E-2</v>
      </c>
      <c r="H81" s="5">
        <v>0.31304163201360052</v>
      </c>
      <c r="I81" s="5">
        <v>3.6063283761854072E-5</v>
      </c>
      <c r="J81" s="5">
        <v>11.528208208686204</v>
      </c>
      <c r="K81" s="5">
        <v>1.7016588530161685E-2</v>
      </c>
      <c r="L81" s="5">
        <v>1.3190030060384528</v>
      </c>
      <c r="M81" s="5">
        <v>-4.4024610805231838E-4</v>
      </c>
      <c r="N81" s="5">
        <v>12.771392289159722</v>
      </c>
      <c r="O81" s="5">
        <v>4.7962277590645995E-3</v>
      </c>
      <c r="P81" s="5">
        <v>-6526.7817578562463</v>
      </c>
      <c r="Q81" s="5">
        <v>31.904414266929205</v>
      </c>
      <c r="R81" s="5">
        <v>24.411428638145836</v>
      </c>
      <c r="S81" s="5">
        <v>1.1934757533014938E-2</v>
      </c>
      <c r="T81" s="5">
        <v>13027.226000000001</v>
      </c>
      <c r="U81" s="5">
        <v>3.6070600000000002</v>
      </c>
    </row>
    <row r="82" spans="1:21" x14ac:dyDescent="0.15">
      <c r="A82" s="5" t="s">
        <v>560</v>
      </c>
      <c r="B82" s="5">
        <v>1150</v>
      </c>
      <c r="C82" s="5">
        <v>1370.89</v>
      </c>
      <c r="D82" s="5">
        <v>8.2329807522265082</v>
      </c>
      <c r="E82" s="5">
        <v>-4.3591269732421941E-4</v>
      </c>
      <c r="F82" s="5">
        <v>226.82349552132501</v>
      </c>
      <c r="G82" s="5">
        <v>-8.2491141314768271E-2</v>
      </c>
      <c r="H82" s="5">
        <v>0.31344789560810515</v>
      </c>
      <c r="I82" s="5">
        <v>3.0271874527126316E-5</v>
      </c>
      <c r="J82" s="5">
        <v>11.159641332036076</v>
      </c>
      <c r="K82" s="5">
        <v>1.6806162735694435E-2</v>
      </c>
      <c r="L82" s="5">
        <v>1.30354430183737</v>
      </c>
      <c r="M82" s="5">
        <v>-4.7470276908519844E-4</v>
      </c>
      <c r="N82" s="5">
        <v>11.625116921859522</v>
      </c>
      <c r="O82" s="5">
        <v>6.1805534192236489E-3</v>
      </c>
      <c r="P82" s="5">
        <v>-2052.0984613405012</v>
      </c>
      <c r="Q82" s="5">
        <v>30.711009050365774</v>
      </c>
      <c r="R82" s="5">
        <v>22.511921542063487</v>
      </c>
      <c r="S82" s="5">
        <v>1.5215853396544458E-2</v>
      </c>
      <c r="T82" s="5">
        <v>15657.422</v>
      </c>
      <c r="U82" s="5">
        <v>4.4577099999999996</v>
      </c>
    </row>
    <row r="83" spans="1:21" x14ac:dyDescent="0.15">
      <c r="A83" s="5" t="s">
        <v>561</v>
      </c>
      <c r="B83" s="5">
        <v>1350</v>
      </c>
      <c r="C83" s="5">
        <v>1400</v>
      </c>
      <c r="D83" s="5">
        <v>8.4661692785969329</v>
      </c>
      <c r="E83" s="5">
        <v>-4.4244033266840503E-4</v>
      </c>
      <c r="F83" s="5">
        <v>222.73007841473154</v>
      </c>
      <c r="G83" s="5">
        <v>-8.0887057926466027E-2</v>
      </c>
      <c r="H83" s="5">
        <v>0.3124959291851066</v>
      </c>
      <c r="I83" s="5">
        <v>3.5024583781272267E-5</v>
      </c>
      <c r="J83" s="5">
        <v>13.308752356293329</v>
      </c>
      <c r="K83" s="5">
        <v>1.7480668732676112E-2</v>
      </c>
      <c r="L83" s="5">
        <v>1.4761782453174301</v>
      </c>
      <c r="M83" s="5">
        <v>-5.1288960066295383E-4</v>
      </c>
      <c r="N83" s="5">
        <v>13.036169042069833</v>
      </c>
      <c r="O83" s="5">
        <v>4.2649363466214516E-3</v>
      </c>
      <c r="P83" s="5">
        <v>-504.83345134247043</v>
      </c>
      <c r="Q83" s="5">
        <v>31.93759214489214</v>
      </c>
      <c r="R83" s="5">
        <v>24.316716098383051</v>
      </c>
      <c r="S83" s="5">
        <v>1.1688039545085956E-2</v>
      </c>
      <c r="T83" s="5">
        <v>509.50700000000001</v>
      </c>
      <c r="U83" s="5">
        <v>0.43042000000000002</v>
      </c>
    </row>
    <row r="84" spans="1:21" x14ac:dyDescent="0.15">
      <c r="A84" s="5" t="s">
        <v>562</v>
      </c>
      <c r="B84" s="5">
        <v>1320</v>
      </c>
      <c r="C84" s="5">
        <v>1400</v>
      </c>
      <c r="D84" s="5">
        <v>8.2955912104544076</v>
      </c>
      <c r="E84" s="5">
        <v>-4.2672471233099293E-4</v>
      </c>
      <c r="F84" s="5">
        <v>213.56919664028888</v>
      </c>
      <c r="G84" s="5">
        <v>-7.9172817930588529E-2</v>
      </c>
      <c r="H84" s="5">
        <v>0.31478274528020656</v>
      </c>
      <c r="I84" s="5">
        <v>3.5987660223081514E-5</v>
      </c>
      <c r="J84" s="5">
        <v>11.988704823604454</v>
      </c>
      <c r="K84" s="5">
        <v>1.7514292918052607E-2</v>
      </c>
      <c r="L84" s="5">
        <v>1.3579869383014682</v>
      </c>
      <c r="M84" s="5">
        <v>-4.4096111712935252E-4</v>
      </c>
      <c r="N84" s="5">
        <v>12.971699407756503</v>
      </c>
      <c r="O84" s="5">
        <v>4.1880490339610025E-3</v>
      </c>
      <c r="P84" s="5">
        <v>-5885.3498282859509</v>
      </c>
      <c r="Q84" s="5">
        <v>31.453618554642944</v>
      </c>
      <c r="R84" s="5">
        <v>24.496533092651624</v>
      </c>
      <c r="S84" s="5">
        <v>1.1054036907831093E-2</v>
      </c>
      <c r="T84" s="5">
        <v>7969.35</v>
      </c>
      <c r="U84" s="5">
        <v>2.4233500000000001</v>
      </c>
    </row>
    <row r="85" spans="1:21" x14ac:dyDescent="0.15">
      <c r="A85" s="5" t="s">
        <v>563</v>
      </c>
      <c r="B85" s="5">
        <v>1210</v>
      </c>
      <c r="C85" s="5">
        <v>1396.23</v>
      </c>
      <c r="D85" s="5">
        <v>8.2404180740030721</v>
      </c>
      <c r="E85" s="5">
        <v>-4.3252971383675166E-4</v>
      </c>
      <c r="F85" s="5">
        <v>214.03066404899772</v>
      </c>
      <c r="G85" s="5">
        <v>-7.9782707477181927E-2</v>
      </c>
      <c r="H85" s="5">
        <v>0.31314605990134475</v>
      </c>
      <c r="I85" s="5">
        <v>3.651028986703653E-5</v>
      </c>
      <c r="J85" s="5">
        <v>11.44413940825555</v>
      </c>
      <c r="K85" s="5">
        <v>1.7069294389047446E-2</v>
      </c>
      <c r="L85" s="5">
        <v>1.3246477340932674</v>
      </c>
      <c r="M85" s="5">
        <v>-4.6346554391885574E-4</v>
      </c>
      <c r="N85" s="5">
        <v>12.722875990967683</v>
      </c>
      <c r="O85" s="5">
        <v>4.9100843503030048E-3</v>
      </c>
      <c r="P85" s="5">
        <v>-7185.2931490119508</v>
      </c>
      <c r="Q85" s="5">
        <v>31.721581334266869</v>
      </c>
      <c r="R85" s="5">
        <v>24.256115989058145</v>
      </c>
      <c r="S85" s="5">
        <v>1.2583763362714748E-2</v>
      </c>
      <c r="T85" s="5">
        <v>13830.508</v>
      </c>
      <c r="U85" s="5">
        <v>4.3245991999999998</v>
      </c>
    </row>
    <row r="86" spans="1:21" x14ac:dyDescent="0.15">
      <c r="A86" s="5" t="s">
        <v>564</v>
      </c>
      <c r="B86" s="5">
        <v>1005</v>
      </c>
      <c r="C86" s="5">
        <v>1341.1</v>
      </c>
      <c r="D86" s="5">
        <v>8.490140578372559</v>
      </c>
      <c r="E86" s="5">
        <v>-3.9434687599081977E-4</v>
      </c>
      <c r="F86" s="5">
        <v>205.98781217658825</v>
      </c>
      <c r="G86" s="5">
        <v>-5.8869911310347842E-2</v>
      </c>
      <c r="H86" s="5">
        <v>0.31151060913705575</v>
      </c>
      <c r="I86" s="5">
        <v>2.7934113747021687E-5</v>
      </c>
      <c r="J86" s="5">
        <v>10.362248670973697</v>
      </c>
      <c r="K86" s="5">
        <v>1.2763744450618274E-2</v>
      </c>
      <c r="L86" s="5">
        <v>1.1991902538071069</v>
      </c>
      <c r="M86" s="5">
        <v>-5.7150523153423789E-4</v>
      </c>
      <c r="N86" s="5">
        <v>10.809646266875982</v>
      </c>
      <c r="O86" s="5">
        <v>5.4106573261401411E-3</v>
      </c>
      <c r="P86" s="5">
        <v>-19856.725011644357</v>
      </c>
      <c r="Q86" s="5">
        <v>27.865744496156005</v>
      </c>
      <c r="R86" s="5">
        <v>21.582507850863422</v>
      </c>
      <c r="S86" s="5">
        <v>1.4070134789503466E-2</v>
      </c>
      <c r="T86" s="5">
        <v>14236.028</v>
      </c>
      <c r="U86" s="5">
        <v>7.4743300000000001</v>
      </c>
    </row>
    <row r="87" spans="1:21" x14ac:dyDescent="0.15">
      <c r="A87" s="5" t="s">
        <v>565</v>
      </c>
      <c r="B87" s="5">
        <v>1290</v>
      </c>
      <c r="C87" s="5">
        <v>1337.48</v>
      </c>
      <c r="D87" s="5">
        <v>8.2219728973981674</v>
      </c>
      <c r="E87" s="5">
        <v>-4.7127591278381197E-4</v>
      </c>
      <c r="F87" s="5">
        <v>198.20919290447037</v>
      </c>
      <c r="G87" s="5">
        <v>-6.0969662951127324E-2</v>
      </c>
      <c r="H87" s="5">
        <v>0.30348680454664645</v>
      </c>
      <c r="I87" s="5">
        <v>3.9641659564941409E-5</v>
      </c>
      <c r="J87" s="5">
        <v>8.7464835923741422</v>
      </c>
      <c r="K87" s="5">
        <v>1.6049989504142135E-2</v>
      </c>
      <c r="L87" s="5">
        <v>1.0777790314265789</v>
      </c>
      <c r="M87" s="5">
        <v>-3.1986416116265456E-4</v>
      </c>
      <c r="N87" s="5">
        <v>10.206871643493605</v>
      </c>
      <c r="O87" s="5">
        <v>7.7765917273940229E-3</v>
      </c>
      <c r="P87" s="5">
        <v>-20352.700554580944</v>
      </c>
      <c r="Q87" s="5">
        <v>33.29105871964633</v>
      </c>
      <c r="R87" s="5">
        <v>21.255199216073773</v>
      </c>
      <c r="S87" s="5">
        <v>1.9702662651852325E-2</v>
      </c>
      <c r="T87" s="5">
        <v>15099.242</v>
      </c>
      <c r="U87" s="5">
        <v>4.1378700000000004</v>
      </c>
    </row>
    <row r="88" spans="1:21" x14ac:dyDescent="0.15">
      <c r="A88" s="5" t="s">
        <v>566</v>
      </c>
      <c r="B88" s="5">
        <v>1265</v>
      </c>
      <c r="C88" s="5">
        <v>1350</v>
      </c>
      <c r="D88" s="5">
        <v>8.262394982360167</v>
      </c>
      <c r="E88" s="5">
        <v>-4.6064289930355858E-4</v>
      </c>
      <c r="F88" s="5">
        <v>210.34716365712205</v>
      </c>
      <c r="G88" s="5">
        <v>-6.7579018583978093E-2</v>
      </c>
      <c r="H88" s="5">
        <v>0.30359688731649731</v>
      </c>
      <c r="I88" s="5">
        <v>3.8216987085583194E-5</v>
      </c>
      <c r="J88" s="5">
        <v>9.2407681765552923</v>
      </c>
      <c r="K88" s="5">
        <v>1.5313066263440618E-2</v>
      </c>
      <c r="L88" s="5">
        <v>1.1091121480824326</v>
      </c>
      <c r="M88" s="5">
        <v>-3.6216846924835806E-4</v>
      </c>
      <c r="N88" s="5">
        <v>10.139104819426201</v>
      </c>
      <c r="O88" s="5">
        <v>7.4506001913842339E-3</v>
      </c>
      <c r="P88" s="5">
        <v>-20982.458489553715</v>
      </c>
      <c r="Q88" s="5">
        <v>32.875301762757466</v>
      </c>
      <c r="R88" s="5">
        <v>20.318910562557157</v>
      </c>
      <c r="S88" s="5">
        <v>2.1376018852738883E-2</v>
      </c>
      <c r="T88" s="5">
        <v>14325.865</v>
      </c>
      <c r="U88" s="5">
        <v>4.7771100000000004</v>
      </c>
    </row>
    <row r="89" spans="1:21" x14ac:dyDescent="0.15">
      <c r="A89" s="5" t="s">
        <v>567</v>
      </c>
      <c r="B89" s="5">
        <v>1220</v>
      </c>
      <c r="C89" s="5">
        <v>1335.9</v>
      </c>
      <c r="D89" s="5">
        <v>8.0724081235686782</v>
      </c>
      <c r="E89" s="5">
        <v>-4.5495075180098645E-4</v>
      </c>
      <c r="F89" s="5">
        <v>211.96930820934995</v>
      </c>
      <c r="G89" s="5">
        <v>-6.9602926291217962E-2</v>
      </c>
      <c r="H89" s="5">
        <v>0.3051071171456945</v>
      </c>
      <c r="I89" s="5">
        <v>3.8689107793045874E-5</v>
      </c>
      <c r="J89" s="5">
        <v>9.3298464919553368</v>
      </c>
      <c r="K89" s="5">
        <v>1.548186780955044E-2</v>
      </c>
      <c r="L89" s="5">
        <v>1.1253734141217873</v>
      </c>
      <c r="M89" s="5">
        <v>-3.7839635601221388E-4</v>
      </c>
      <c r="N89" s="5">
        <v>10.473332590607354</v>
      </c>
      <c r="O89" s="5">
        <v>7.529281755830175E-3</v>
      </c>
      <c r="P89" s="5">
        <v>-22146.0804287188</v>
      </c>
      <c r="Q89" s="5">
        <v>32.845184271053675</v>
      </c>
      <c r="R89" s="5">
        <v>19.824941560774953</v>
      </c>
      <c r="S89" s="5">
        <v>2.3570371527020843E-2</v>
      </c>
      <c r="T89" s="5">
        <v>13594.825000000001</v>
      </c>
      <c r="U89" s="5">
        <v>4.9942600000000006</v>
      </c>
    </row>
    <row r="90" spans="1:21" x14ac:dyDescent="0.15">
      <c r="A90" s="5" t="s">
        <v>568</v>
      </c>
      <c r="B90" s="5">
        <v>1225</v>
      </c>
      <c r="C90" s="5">
        <v>1341.53</v>
      </c>
      <c r="D90" s="5">
        <v>8.1046963611863578</v>
      </c>
      <c r="E90" s="5">
        <v>-4.5153002355885485E-4</v>
      </c>
      <c r="F90" s="5">
        <v>214.7060497111556</v>
      </c>
      <c r="G90" s="5">
        <v>-6.9726845523961453E-2</v>
      </c>
      <c r="H90" s="5">
        <v>0.30612836286260448</v>
      </c>
      <c r="I90" s="5">
        <v>3.8188196437016353E-5</v>
      </c>
      <c r="J90" s="5">
        <v>9.4608338617808236</v>
      </c>
      <c r="K90" s="5">
        <v>1.5523635556509751E-2</v>
      </c>
      <c r="L90" s="5">
        <v>1.1377073290959361</v>
      </c>
      <c r="M90" s="5">
        <v>-3.8535502019505942E-4</v>
      </c>
      <c r="N90" s="5">
        <v>10.406573267380839</v>
      </c>
      <c r="O90" s="5">
        <v>7.3978059117016971E-3</v>
      </c>
      <c r="P90" s="5">
        <v>-21907.599083683792</v>
      </c>
      <c r="Q90" s="5">
        <v>32.69271656253985</v>
      </c>
      <c r="R90" s="5">
        <v>19.748441532775459</v>
      </c>
      <c r="S90" s="5">
        <v>2.3613379475338116E-2</v>
      </c>
      <c r="T90" s="5">
        <v>13790.885</v>
      </c>
      <c r="U90" s="5">
        <v>5.13408</v>
      </c>
    </row>
    <row r="91" spans="1:21" x14ac:dyDescent="0.15">
      <c r="A91" s="5" t="s">
        <v>569</v>
      </c>
      <c r="B91" s="5">
        <v>1220</v>
      </c>
      <c r="C91" s="5">
        <v>1330.9</v>
      </c>
      <c r="D91" s="5">
        <v>7.9814133930641384</v>
      </c>
      <c r="E91" s="5">
        <v>-4.4465488128533621E-4</v>
      </c>
      <c r="F91" s="5">
        <v>215.63359711605057</v>
      </c>
      <c r="G91" s="5">
        <v>-8.0874564620130387E-2</v>
      </c>
      <c r="H91" s="5">
        <v>0.30757653031388771</v>
      </c>
      <c r="I91" s="5">
        <v>3.6036334727484512E-5</v>
      </c>
      <c r="J91" s="5">
        <v>9.8970598676379797</v>
      </c>
      <c r="K91" s="5">
        <v>1.4763284102466799E-2</v>
      </c>
      <c r="L91" s="5">
        <v>1.1550182834648117</v>
      </c>
      <c r="M91" s="5">
        <v>-4.1086822117102041E-4</v>
      </c>
      <c r="N91" s="5">
        <v>10.967891958185696</v>
      </c>
      <c r="O91" s="5">
        <v>7.0596234357344651E-3</v>
      </c>
      <c r="P91" s="5">
        <v>-16636.402658942014</v>
      </c>
      <c r="Q91" s="5">
        <v>32.728802458849216</v>
      </c>
      <c r="R91" s="5">
        <v>21.252909808726852</v>
      </c>
      <c r="S91" s="5">
        <v>2.0011764614465025E-2</v>
      </c>
      <c r="T91" s="5">
        <v>13734.468999999999</v>
      </c>
      <c r="U91" s="5">
        <v>4.3062300000000002</v>
      </c>
    </row>
    <row r="92" spans="1:21" x14ac:dyDescent="0.15">
      <c r="A92" s="5" t="s">
        <v>570</v>
      </c>
      <c r="B92" s="5">
        <v>1240</v>
      </c>
      <c r="C92" s="5">
        <v>1330.92</v>
      </c>
      <c r="D92" s="5">
        <v>8.0038961160801048</v>
      </c>
      <c r="E92" s="5">
        <v>-4.4273315428051106E-4</v>
      </c>
      <c r="F92" s="5">
        <v>217.66547490257867</v>
      </c>
      <c r="G92" s="5">
        <v>-8.0785332465612522E-2</v>
      </c>
      <c r="H92" s="5">
        <v>0.30693150770906402</v>
      </c>
      <c r="I92" s="5">
        <v>3.718103729478117E-5</v>
      </c>
      <c r="J92" s="5">
        <v>9.7460026099215806</v>
      </c>
      <c r="K92" s="5">
        <v>1.5303787513111556E-2</v>
      </c>
      <c r="L92" s="5">
        <v>1.146223557724904</v>
      </c>
      <c r="M92" s="5">
        <v>-3.8501213645544195E-4</v>
      </c>
      <c r="N92" s="5">
        <v>11.050334175277134</v>
      </c>
      <c r="O92" s="5">
        <v>6.8073677998183122E-3</v>
      </c>
      <c r="P92" s="5">
        <v>-16905.988510092429</v>
      </c>
      <c r="Q92" s="5">
        <v>32.422145066796382</v>
      </c>
      <c r="R92" s="5">
        <v>21.52563225385164</v>
      </c>
      <c r="S92" s="5">
        <v>1.8434429213479379E-2</v>
      </c>
      <c r="T92" s="5">
        <v>14073.68</v>
      </c>
      <c r="U92" s="5">
        <v>4.4164700000000003</v>
      </c>
    </row>
    <row r="93" spans="1:21" x14ac:dyDescent="0.15">
      <c r="A93" s="5" t="s">
        <v>571</v>
      </c>
      <c r="B93" s="5">
        <v>1305</v>
      </c>
      <c r="C93" s="5">
        <v>1395.92</v>
      </c>
      <c r="D93" s="5">
        <v>8.1502298248856277</v>
      </c>
      <c r="E93" s="5">
        <v>-4.3235511165144085E-4</v>
      </c>
      <c r="F93" s="5">
        <v>214.64668142200881</v>
      </c>
      <c r="G93" s="5">
        <v>-8.0483805246906348E-2</v>
      </c>
      <c r="H93" s="5">
        <v>0.30872837570934902</v>
      </c>
      <c r="I93" s="5">
        <v>2.6774591611237065E-5</v>
      </c>
      <c r="J93" s="5">
        <v>12.515474955861601</v>
      </c>
      <c r="K93" s="5">
        <v>1.4938568010223792E-2</v>
      </c>
      <c r="L93" s="5">
        <v>1.3798092042990744</v>
      </c>
      <c r="M93" s="5">
        <v>-5.3172307534404394E-4</v>
      </c>
      <c r="N93" s="5">
        <v>11.945520916140449</v>
      </c>
      <c r="O93" s="5">
        <v>5.4178234358297087E-3</v>
      </c>
      <c r="P93" s="5">
        <v>3234.612185963415</v>
      </c>
      <c r="Q93" s="5">
        <v>30.870091963299394</v>
      </c>
      <c r="R93" s="5">
        <v>20.919875673713229</v>
      </c>
      <c r="S93" s="5">
        <v>1.7825524912022207E-2</v>
      </c>
      <c r="T93" s="5">
        <v>14540.544</v>
      </c>
      <c r="U93" s="5">
        <v>2.5673337000000003</v>
      </c>
    </row>
    <row r="94" spans="1:21" x14ac:dyDescent="0.15">
      <c r="A94" s="5" t="s">
        <v>6</v>
      </c>
      <c r="B94" s="5">
        <v>1235</v>
      </c>
      <c r="C94" s="5">
        <v>1352.23</v>
      </c>
      <c r="D94" s="5">
        <v>7.9373455986323185</v>
      </c>
      <c r="E94" s="5">
        <v>-4.4738479144552852E-4</v>
      </c>
      <c r="F94" s="5">
        <v>214.67681293059348</v>
      </c>
      <c r="G94" s="5">
        <v>-7.9579709289021611E-2</v>
      </c>
      <c r="H94" s="5">
        <v>0.30704439493076668</v>
      </c>
      <c r="I94" s="5">
        <v>3.8851436374037841E-5</v>
      </c>
      <c r="J94" s="5">
        <v>10.234000549252109</v>
      </c>
      <c r="K94" s="5">
        <v>1.5915845551154252E-2</v>
      </c>
      <c r="L94" s="5">
        <v>1.1938424855843683</v>
      </c>
      <c r="M94" s="5">
        <v>-3.9849740415528274E-4</v>
      </c>
      <c r="N94" s="5">
        <v>12.137759270173385</v>
      </c>
      <c r="O94" s="5">
        <v>6.3329969200754095E-3</v>
      </c>
      <c r="P94" s="5">
        <v>-12107.141014226992</v>
      </c>
      <c r="Q94" s="5">
        <v>31.892628287628629</v>
      </c>
      <c r="R94" s="5">
        <v>22.926444224820816</v>
      </c>
      <c r="S94" s="5">
        <v>1.4790017600879914E-2</v>
      </c>
      <c r="T94" s="5">
        <v>13428.171</v>
      </c>
      <c r="U94" s="5">
        <v>4.0504800000000003</v>
      </c>
    </row>
    <row r="95" spans="1:21" x14ac:dyDescent="0.15">
      <c r="A95" s="5" t="s">
        <v>572</v>
      </c>
      <c r="B95" s="5">
        <v>1210</v>
      </c>
      <c r="C95" s="5">
        <v>1338.3</v>
      </c>
      <c r="D95" s="5">
        <v>8.1677245004058019</v>
      </c>
      <c r="E95" s="5">
        <v>-4.4423353709077386E-4</v>
      </c>
      <c r="F95" s="5">
        <v>217.19820178448927</v>
      </c>
      <c r="G95" s="5">
        <v>-7.195299877632283E-2</v>
      </c>
      <c r="H95" s="5">
        <v>0.30721641029287727</v>
      </c>
      <c r="I95" s="5">
        <v>3.7227725599027316E-5</v>
      </c>
      <c r="J95" s="5">
        <v>9.9736734395969844</v>
      </c>
      <c r="K95" s="5">
        <v>1.4943892157851352E-2</v>
      </c>
      <c r="L95" s="5">
        <v>1.1774319120115924</v>
      </c>
      <c r="M95" s="5">
        <v>-4.3251432325220267E-4</v>
      </c>
      <c r="N95" s="5">
        <v>10.91151044989328</v>
      </c>
      <c r="O95" s="5">
        <v>6.743787103118854E-3</v>
      </c>
      <c r="P95" s="5">
        <v>-22825.072735927297</v>
      </c>
      <c r="Q95" s="5">
        <v>32.385132230792223</v>
      </c>
      <c r="R95" s="5">
        <v>19.404314455767739</v>
      </c>
      <c r="S95" s="5">
        <v>2.4736483026508178E-2</v>
      </c>
      <c r="T95" s="5">
        <v>13192.465</v>
      </c>
      <c r="U95" s="5">
        <v>5.5711099999999991</v>
      </c>
    </row>
    <row r="96" spans="1:21" x14ac:dyDescent="0.15">
      <c r="A96" s="5" t="s">
        <v>7</v>
      </c>
      <c r="B96" s="5">
        <v>1235</v>
      </c>
      <c r="C96" s="5">
        <v>1361.25</v>
      </c>
      <c r="D96" s="5">
        <v>8.3780539916332408</v>
      </c>
      <c r="E96" s="5">
        <v>-4.5244541175763292E-4</v>
      </c>
      <c r="F96" s="5">
        <v>212.46377850775664</v>
      </c>
      <c r="G96" s="5">
        <v>-6.9642115465885543E-2</v>
      </c>
      <c r="H96" s="5">
        <v>0.30874344211638077</v>
      </c>
      <c r="I96" s="5">
        <v>3.524610756610863E-5</v>
      </c>
      <c r="J96" s="5">
        <v>10.312469870731356</v>
      </c>
      <c r="K96" s="5">
        <v>1.6052654313201738E-2</v>
      </c>
      <c r="L96" s="5">
        <v>1.2001161691964202</v>
      </c>
      <c r="M96" s="5">
        <v>-3.9663635977102592E-4</v>
      </c>
      <c r="N96" s="5">
        <v>11.618735319859132</v>
      </c>
      <c r="O96" s="5">
        <v>6.0543642900796777E-3</v>
      </c>
      <c r="P96" s="5">
        <v>-8522.9256033867878</v>
      </c>
      <c r="Q96" s="5">
        <v>31.930019265995881</v>
      </c>
      <c r="R96" s="5">
        <v>23.102055890058633</v>
      </c>
      <c r="S96" s="5">
        <v>1.4651006663305165E-2</v>
      </c>
      <c r="T96" s="5">
        <v>14057.225</v>
      </c>
      <c r="U96" s="5">
        <v>3.8838500000000002</v>
      </c>
    </row>
    <row r="97" spans="1:21" x14ac:dyDescent="0.15">
      <c r="A97" s="5" t="s">
        <v>573</v>
      </c>
      <c r="B97" s="5">
        <v>1190</v>
      </c>
      <c r="C97" s="5">
        <v>1330.77</v>
      </c>
      <c r="D97" s="5">
        <v>8.3502557280199401</v>
      </c>
      <c r="E97" s="5">
        <v>-4.313650944956612E-4</v>
      </c>
      <c r="F97" s="5">
        <v>218.64066155211069</v>
      </c>
      <c r="G97" s="5">
        <v>-7.9635164467563635E-2</v>
      </c>
      <c r="H97" s="5">
        <v>0.311965908403598</v>
      </c>
      <c r="I97" s="5">
        <v>2.909403032602299E-5</v>
      </c>
      <c r="J97" s="5">
        <v>10.495714613214144</v>
      </c>
      <c r="K97" s="5">
        <v>1.4907352807786753E-2</v>
      </c>
      <c r="L97" s="5">
        <v>1.208267648032191</v>
      </c>
      <c r="M97" s="5">
        <v>-4.4824307418941527E-4</v>
      </c>
      <c r="N97" s="5">
        <v>10.922938806934976</v>
      </c>
      <c r="O97" s="5">
        <v>6.1530207919638681E-3</v>
      </c>
      <c r="P97" s="5">
        <v>-4243.5874836015728</v>
      </c>
      <c r="Q97" s="5">
        <v>31.070170209503292</v>
      </c>
      <c r="R97" s="5">
        <v>21.767362124833507</v>
      </c>
      <c r="S97" s="5">
        <v>1.6677952715702229E-2</v>
      </c>
      <c r="T97" s="5">
        <v>13575.438</v>
      </c>
      <c r="U97" s="5">
        <v>3.7549800000000002</v>
      </c>
    </row>
    <row r="98" spans="1:21" x14ac:dyDescent="0.15">
      <c r="A98" s="5" t="s">
        <v>574</v>
      </c>
      <c r="B98" s="5">
        <v>1209.07</v>
      </c>
      <c r="C98" s="5">
        <v>1359.71</v>
      </c>
      <c r="D98" s="5">
        <v>8.3744896369309174</v>
      </c>
      <c r="E98" s="5">
        <v>-4.3775271135145069E-4</v>
      </c>
      <c r="F98" s="5">
        <v>229.55511438004095</v>
      </c>
      <c r="G98" s="5">
        <v>-8.1700721553221098E-2</v>
      </c>
      <c r="H98" s="5">
        <v>0.31362014359278706</v>
      </c>
      <c r="I98" s="5">
        <v>3.0574883680194661E-5</v>
      </c>
      <c r="J98" s="5">
        <v>10.86883211032843</v>
      </c>
      <c r="K98" s="5">
        <v>1.7265429731749389E-2</v>
      </c>
      <c r="L98" s="5">
        <v>1.2709496021725497</v>
      </c>
      <c r="M98" s="5">
        <v>-4.1922966140658919E-4</v>
      </c>
      <c r="N98" s="5">
        <v>11.478614360562737</v>
      </c>
      <c r="O98" s="5">
        <v>5.8542478680317298E-3</v>
      </c>
      <c r="P98" s="5">
        <v>-1473.6986363318954</v>
      </c>
      <c r="Q98" s="5">
        <v>30.93408293644757</v>
      </c>
      <c r="R98" s="5">
        <v>21.954028768481802</v>
      </c>
      <c r="S98" s="5">
        <v>1.6306937357064264E-2</v>
      </c>
      <c r="T98" s="5">
        <v>14499.512000000001</v>
      </c>
      <c r="U98" s="5">
        <v>3.8509500000000001</v>
      </c>
    </row>
    <row r="99" spans="1:21" x14ac:dyDescent="0.15">
      <c r="A99" s="5" t="s">
        <v>575</v>
      </c>
      <c r="B99" s="5">
        <v>1160</v>
      </c>
      <c r="C99" s="5">
        <v>1340</v>
      </c>
      <c r="D99" s="5">
        <v>7.7959544109838737</v>
      </c>
      <c r="E99" s="5">
        <v>-4.0770608961223812E-4</v>
      </c>
      <c r="F99" s="5">
        <v>220.64891951101956</v>
      </c>
      <c r="G99" s="5">
        <v>-7.1469696033090876E-2</v>
      </c>
      <c r="H99" s="5">
        <v>0.30949259397672935</v>
      </c>
      <c r="I99" s="5">
        <v>3.4317644847198998E-5</v>
      </c>
      <c r="J99" s="5">
        <v>10.453979634389219</v>
      </c>
      <c r="K99" s="5">
        <v>1.376753435701133E-2</v>
      </c>
      <c r="L99" s="5">
        <v>1.2035920681200782</v>
      </c>
      <c r="M99" s="5">
        <v>-4.9152956507682473E-4</v>
      </c>
      <c r="N99" s="5">
        <v>11.14230651044641</v>
      </c>
      <c r="O99" s="5">
        <v>6.166725641524211E-3</v>
      </c>
      <c r="P99" s="5">
        <v>-23055.191491719517</v>
      </c>
      <c r="Q99" s="5">
        <v>31.0186068764</v>
      </c>
      <c r="R99" s="5">
        <v>19.884580997621924</v>
      </c>
      <c r="S99" s="5">
        <v>2.2157783086326797E-2</v>
      </c>
      <c r="T99" s="5">
        <v>12520.786</v>
      </c>
      <c r="U99" s="5">
        <v>5.9277499999999996</v>
      </c>
    </row>
    <row r="100" spans="1:21" x14ac:dyDescent="0.15">
      <c r="A100" s="5" t="s">
        <v>576</v>
      </c>
      <c r="B100" s="5">
        <v>1195</v>
      </c>
      <c r="C100" s="5">
        <v>1337.4</v>
      </c>
      <c r="D100" s="5">
        <v>7.8172589873455696</v>
      </c>
      <c r="E100" s="5">
        <v>-4.1841279641197619E-4</v>
      </c>
      <c r="F100" s="5">
        <v>219.49747379841583</v>
      </c>
      <c r="G100" s="5">
        <v>-7.2767392890465674E-2</v>
      </c>
      <c r="H100" s="5">
        <v>0.30833392849999497</v>
      </c>
      <c r="I100" s="5">
        <v>3.5663483860851682E-5</v>
      </c>
      <c r="J100" s="5">
        <v>10.34011191574827</v>
      </c>
      <c r="K100" s="5">
        <v>1.4211843905923543E-2</v>
      </c>
      <c r="L100" s="5">
        <v>1.1986129933459708</v>
      </c>
      <c r="M100" s="5">
        <v>-4.6713402776003317E-4</v>
      </c>
      <c r="N100" s="5">
        <v>11.097772362350639</v>
      </c>
      <c r="O100" s="5">
        <v>6.3948655883044169E-3</v>
      </c>
      <c r="P100" s="5">
        <v>-23993.03978023048</v>
      </c>
      <c r="Q100" s="5">
        <v>31.820793539952799</v>
      </c>
      <c r="R100" s="5">
        <v>18.940101729943869</v>
      </c>
      <c r="S100" s="5">
        <v>2.5131489253996241E-2</v>
      </c>
      <c r="T100" s="5">
        <v>12562.574000000001</v>
      </c>
      <c r="U100" s="5">
        <v>5.4091299999999993</v>
      </c>
    </row>
    <row r="101" spans="1:21" x14ac:dyDescent="0.15">
      <c r="A101" s="5" t="s">
        <v>577</v>
      </c>
      <c r="B101" s="5">
        <v>1180</v>
      </c>
      <c r="C101" s="5">
        <v>1318.89</v>
      </c>
      <c r="D101" s="5">
        <v>7.7250619435437002</v>
      </c>
      <c r="E101" s="5">
        <v>-4.20795480663019E-4</v>
      </c>
      <c r="F101" s="5">
        <v>216.48510819083123</v>
      </c>
      <c r="G101" s="5">
        <v>-7.4475795000471953E-2</v>
      </c>
      <c r="H101" s="5">
        <v>0.30696893789041407</v>
      </c>
      <c r="I101" s="5">
        <v>3.3889429130420543E-5</v>
      </c>
      <c r="J101" s="5">
        <v>10.167167460688006</v>
      </c>
      <c r="K101" s="5">
        <v>1.3508142531110521E-2</v>
      </c>
      <c r="L101" s="5">
        <v>1.1736520114423579</v>
      </c>
      <c r="M101" s="5">
        <v>-4.7489383700687087E-4</v>
      </c>
      <c r="N101" s="5">
        <v>10.959091129793926</v>
      </c>
      <c r="O101" s="5">
        <v>6.8785388258640725E-3</v>
      </c>
      <c r="P101" s="5">
        <v>-23745.130806134697</v>
      </c>
      <c r="Q101" s="5">
        <v>32.043259981775776</v>
      </c>
      <c r="R101" s="5">
        <v>17.458197731225301</v>
      </c>
      <c r="S101" s="5">
        <v>2.9572959800619188E-2</v>
      </c>
      <c r="T101" s="5">
        <v>12749.226000000001</v>
      </c>
      <c r="U101" s="5">
        <v>4.8082900000000004</v>
      </c>
    </row>
    <row r="102" spans="1:21" x14ac:dyDescent="0.15">
      <c r="A102" s="5" t="s">
        <v>578</v>
      </c>
      <c r="B102" s="5">
        <v>1140</v>
      </c>
      <c r="C102" s="5">
        <v>1333.11</v>
      </c>
      <c r="D102" s="5">
        <v>7.8958170880952405</v>
      </c>
      <c r="E102" s="5">
        <v>-4.1546274610292279E-4</v>
      </c>
      <c r="F102" s="5">
        <v>202.9221192333334</v>
      </c>
      <c r="G102" s="5">
        <v>-6.6360295790091783E-2</v>
      </c>
      <c r="H102" s="5">
        <v>0.30785210000000013</v>
      </c>
      <c r="I102" s="5">
        <v>3.1902703395259499E-5</v>
      </c>
      <c r="J102" s="5">
        <v>10.09984477619048</v>
      </c>
      <c r="K102" s="5">
        <v>1.352124543668589E-2</v>
      </c>
      <c r="L102" s="5">
        <v>1.1680444904761911</v>
      </c>
      <c r="M102" s="5">
        <v>-4.8064370489002737E-4</v>
      </c>
      <c r="N102" s="5">
        <v>11.322036732517272</v>
      </c>
      <c r="O102" s="5">
        <v>6.3300038328687426E-3</v>
      </c>
      <c r="P102" s="5">
        <v>-22529.083903850005</v>
      </c>
      <c r="Q102" s="5">
        <v>31.195804100275453</v>
      </c>
      <c r="R102" s="5">
        <v>20.510074570355115</v>
      </c>
      <c r="S102" s="5">
        <v>2.1742124606108349E-2</v>
      </c>
      <c r="T102" s="5">
        <v>13319.356</v>
      </c>
      <c r="U102" s="5">
        <v>6.1772500000000008</v>
      </c>
    </row>
    <row r="103" spans="1:21" x14ac:dyDescent="0.15">
      <c r="A103" s="5" t="s">
        <v>579</v>
      </c>
      <c r="B103" s="5">
        <v>1170</v>
      </c>
      <c r="C103" s="5">
        <v>1329.75</v>
      </c>
      <c r="D103" s="5">
        <v>7.8831770310558991</v>
      </c>
      <c r="E103" s="5">
        <v>-4.2397833410181879E-4</v>
      </c>
      <c r="F103" s="5">
        <v>203.11087684923768</v>
      </c>
      <c r="G103" s="5">
        <v>-6.802414152515418E-2</v>
      </c>
      <c r="H103" s="5">
        <v>0.30637740711462447</v>
      </c>
      <c r="I103" s="5">
        <v>3.4300257175898009E-5</v>
      </c>
      <c r="J103" s="5">
        <v>9.8608931778656093</v>
      </c>
      <c r="K103" s="5">
        <v>1.4146026801525796E-2</v>
      </c>
      <c r="L103" s="5">
        <v>1.1533722800677582</v>
      </c>
      <c r="M103" s="5">
        <v>-4.4548004112841773E-4</v>
      </c>
      <c r="N103" s="5">
        <v>11.289334401287062</v>
      </c>
      <c r="O103" s="5">
        <v>6.5430662776173494E-3</v>
      </c>
      <c r="P103" s="5">
        <v>-22323.452055573118</v>
      </c>
      <c r="Q103" s="5">
        <v>31.565252968003165</v>
      </c>
      <c r="R103" s="5">
        <v>19.562433479659852</v>
      </c>
      <c r="S103" s="5">
        <v>2.3954553887662027E-2</v>
      </c>
      <c r="T103" s="5">
        <v>13712.036</v>
      </c>
      <c r="U103" s="5">
        <v>5.7996400000000001</v>
      </c>
    </row>
    <row r="104" spans="1:21" x14ac:dyDescent="0.15">
      <c r="A104" s="5" t="s">
        <v>580</v>
      </c>
      <c r="B104" s="5">
        <v>1175</v>
      </c>
      <c r="C104" s="5">
        <v>1340.49</v>
      </c>
      <c r="D104" s="5">
        <v>8.4740215963318981</v>
      </c>
      <c r="E104" s="5">
        <v>-4.2871667717672826E-4</v>
      </c>
      <c r="F104" s="5">
        <v>211.38191259036913</v>
      </c>
      <c r="G104" s="5">
        <v>-5.9832737295644652E-2</v>
      </c>
      <c r="H104" s="5">
        <v>0.30853496261238034</v>
      </c>
      <c r="I104" s="5">
        <v>3.356216270078076E-5</v>
      </c>
      <c r="J104" s="5">
        <v>9.9786339460515165</v>
      </c>
      <c r="K104" s="5">
        <v>1.4297324211748931E-2</v>
      </c>
      <c r="L104" s="5">
        <v>1.165133116294135</v>
      </c>
      <c r="M104" s="5">
        <v>-4.4616533860056257E-4</v>
      </c>
      <c r="N104" s="5">
        <v>10.458553030142362</v>
      </c>
      <c r="O104" s="5">
        <v>6.1369318067026266E-3</v>
      </c>
      <c r="P104" s="5">
        <v>-22274.971386516889</v>
      </c>
      <c r="Q104" s="5">
        <v>30.829420660269264</v>
      </c>
      <c r="R104" s="5">
        <v>20.308632748813377</v>
      </c>
      <c r="S104" s="5">
        <v>2.0555748599833806E-2</v>
      </c>
      <c r="T104" s="5">
        <v>14608.366</v>
      </c>
      <c r="U104" s="5">
        <v>6.1745299999999999</v>
      </c>
    </row>
    <row r="105" spans="1:21" x14ac:dyDescent="0.15">
      <c r="A105" s="5" t="s">
        <v>581</v>
      </c>
      <c r="B105" s="5">
        <v>1075</v>
      </c>
      <c r="C105" s="5">
        <v>1334.99</v>
      </c>
      <c r="D105" s="5">
        <v>8.490640044385966</v>
      </c>
      <c r="E105" s="5">
        <v>-3.9984663541056036E-4</v>
      </c>
      <c r="F105" s="5">
        <v>210.82173475629168</v>
      </c>
      <c r="G105" s="5">
        <v>-5.8914974604810037E-2</v>
      </c>
      <c r="H105" s="5">
        <v>0.30962764301244555</v>
      </c>
      <c r="I105" s="5">
        <v>3.0137001237649384E-5</v>
      </c>
      <c r="J105" s="5">
        <v>10.396257671637137</v>
      </c>
      <c r="K105" s="5">
        <v>1.3269020230320998E-2</v>
      </c>
      <c r="L105" s="5">
        <v>1.198714524075398</v>
      </c>
      <c r="M105" s="5">
        <v>-5.2867462826830308E-4</v>
      </c>
      <c r="N105" s="5">
        <v>10.669703783323641</v>
      </c>
      <c r="O105" s="5">
        <v>5.4312084763346305E-3</v>
      </c>
      <c r="P105" s="5">
        <v>-20943.006702210903</v>
      </c>
      <c r="Q105" s="5">
        <v>28.04036920453353</v>
      </c>
      <c r="R105" s="5">
        <v>20.756763460925054</v>
      </c>
      <c r="S105" s="5">
        <v>1.535600770215069E-2</v>
      </c>
      <c r="T105" s="5">
        <v>14640.069</v>
      </c>
      <c r="U105" s="5">
        <v>7.1651100000000003</v>
      </c>
    </row>
    <row r="106" spans="1:21" x14ac:dyDescent="0.15">
      <c r="A106" s="5" t="s">
        <v>582</v>
      </c>
      <c r="B106" s="5">
        <v>1195</v>
      </c>
      <c r="C106" s="5">
        <v>1361.34</v>
      </c>
      <c r="D106" s="5">
        <v>8.4326971314245132</v>
      </c>
      <c r="E106" s="5">
        <v>-4.4845561392750199E-4</v>
      </c>
      <c r="F106" s="5">
        <v>212.47834806506785</v>
      </c>
      <c r="G106" s="5">
        <v>-7.1604431519882522E-2</v>
      </c>
      <c r="H106" s="5">
        <v>0.31119232420206511</v>
      </c>
      <c r="I106" s="5">
        <v>3.2515591297879424E-5</v>
      </c>
      <c r="J106" s="5">
        <v>10.173877491869671</v>
      </c>
      <c r="K106" s="5">
        <v>1.5629260625910971E-2</v>
      </c>
      <c r="L106" s="5">
        <v>1.1874196170019768</v>
      </c>
      <c r="M106" s="5">
        <v>-4.1039186416614182E-4</v>
      </c>
      <c r="N106" s="5">
        <v>11.307737188199383</v>
      </c>
      <c r="O106" s="5">
        <v>6.2145682533248136E-3</v>
      </c>
      <c r="P106" s="5">
        <v>-7693.7969692965944</v>
      </c>
      <c r="Q106" s="5">
        <v>32.273065419550846</v>
      </c>
      <c r="R106" s="5">
        <v>22.956442362715965</v>
      </c>
      <c r="S106" s="5">
        <v>1.6149968264225958E-2</v>
      </c>
      <c r="T106" s="5">
        <v>13813.726000000001</v>
      </c>
      <c r="U106" s="5">
        <v>3.9548899999999998</v>
      </c>
    </row>
    <row r="107" spans="1:21" x14ac:dyDescent="0.15">
      <c r="A107" s="5" t="s">
        <v>583</v>
      </c>
      <c r="B107" s="5">
        <v>1175</v>
      </c>
      <c r="C107" s="5">
        <v>1300.3599999999999</v>
      </c>
      <c r="D107" s="5">
        <v>7.965813831394275</v>
      </c>
      <c r="E107" s="5">
        <v>-4.3017576008718469E-4</v>
      </c>
      <c r="F107" s="5">
        <v>223.91830309995265</v>
      </c>
      <c r="G107" s="5">
        <v>-7.7244812909986957E-2</v>
      </c>
      <c r="H107" s="5">
        <v>0.30741214913720916</v>
      </c>
      <c r="I107" s="5">
        <v>3.3898501074418102E-5</v>
      </c>
      <c r="J107" s="5">
        <v>10.463789781746332</v>
      </c>
      <c r="K107" s="5">
        <v>1.4269674713772376E-2</v>
      </c>
      <c r="L107" s="5">
        <v>1.2073921342237204</v>
      </c>
      <c r="M107" s="5">
        <v>-4.7398015349882052E-4</v>
      </c>
      <c r="N107" s="5">
        <v>10.601869027322055</v>
      </c>
      <c r="O107" s="5">
        <v>7.021853772394321E-3</v>
      </c>
      <c r="P107" s="5">
        <v>-16580.815303964846</v>
      </c>
      <c r="Q107" s="5">
        <v>30.774086536074847</v>
      </c>
      <c r="R107" s="5">
        <v>17.849403756217956</v>
      </c>
      <c r="S107" s="5">
        <v>2.5345493815696351E-2</v>
      </c>
      <c r="T107" s="5">
        <v>14069.281999999999</v>
      </c>
      <c r="U107" s="5">
        <v>4.60961</v>
      </c>
    </row>
    <row r="108" spans="1:21" x14ac:dyDescent="0.15">
      <c r="A108" s="5" t="s">
        <v>584</v>
      </c>
      <c r="B108" s="5">
        <v>1225</v>
      </c>
      <c r="C108" s="5">
        <v>1362.62</v>
      </c>
      <c r="D108" s="5">
        <v>8.5464248708583685</v>
      </c>
      <c r="E108" s="5">
        <v>-4.2745512709370495E-4</v>
      </c>
      <c r="F108" s="5">
        <v>227.66877578112752</v>
      </c>
      <c r="G108" s="5">
        <v>-7.8569986922780194E-2</v>
      </c>
      <c r="H108" s="5">
        <v>0.31312011369789761</v>
      </c>
      <c r="I108" s="5">
        <v>2.7373162034493259E-5</v>
      </c>
      <c r="J108" s="5">
        <v>10.982072803538847</v>
      </c>
      <c r="K108" s="5">
        <v>1.6949160608376947E-2</v>
      </c>
      <c r="L108" s="5">
        <v>1.26965325284713</v>
      </c>
      <c r="M108" s="5">
        <v>-4.1954779819048667E-4</v>
      </c>
      <c r="N108" s="5">
        <v>11.426974016708913</v>
      </c>
      <c r="O108" s="5">
        <v>5.2321125494999149E-3</v>
      </c>
      <c r="P108" s="5">
        <v>2990.2655894281233</v>
      </c>
      <c r="Q108" s="5">
        <v>30.087554968082422</v>
      </c>
      <c r="R108" s="5">
        <v>23.801412635983272</v>
      </c>
      <c r="S108" s="5">
        <v>1.0885525707911599E-2</v>
      </c>
      <c r="T108" s="5">
        <v>15030.183000000001</v>
      </c>
      <c r="U108" s="5">
        <v>3.7401299999999997</v>
      </c>
    </row>
    <row r="109" spans="1:21" x14ac:dyDescent="0.15">
      <c r="A109" s="5" t="s">
        <v>585</v>
      </c>
      <c r="B109" s="5">
        <v>1140</v>
      </c>
      <c r="C109" s="5">
        <v>1360</v>
      </c>
      <c r="D109" s="5">
        <v>7.8389074292267624</v>
      </c>
      <c r="E109" s="5">
        <v>-4.0590372700825556E-4</v>
      </c>
      <c r="F109" s="5">
        <v>217.21308287138223</v>
      </c>
      <c r="G109" s="5">
        <v>-6.8838960651416342E-2</v>
      </c>
      <c r="H109" s="5">
        <v>0.30944839932372065</v>
      </c>
      <c r="I109" s="5">
        <v>3.3041188711918431E-5</v>
      </c>
      <c r="J109" s="5">
        <v>10.484143006750132</v>
      </c>
      <c r="K109" s="5">
        <v>1.3350298691893315E-2</v>
      </c>
      <c r="L109" s="5">
        <v>1.2027808426133637</v>
      </c>
      <c r="M109" s="5">
        <v>-5.1015391059509179E-4</v>
      </c>
      <c r="N109" s="5">
        <v>11.047616702864445</v>
      </c>
      <c r="O109" s="5">
        <v>6.2048499720234115E-3</v>
      </c>
      <c r="P109" s="5">
        <v>-22787.339118297634</v>
      </c>
      <c r="Q109" s="5">
        <v>30.790784543003305</v>
      </c>
      <c r="R109" s="5">
        <v>19.775714771542852</v>
      </c>
      <c r="S109" s="5">
        <v>2.2707325720259026E-2</v>
      </c>
      <c r="T109" s="5">
        <v>12467.754999999999</v>
      </c>
      <c r="U109" s="5">
        <v>6.2565400000000002</v>
      </c>
    </row>
    <row r="110" spans="1:21" x14ac:dyDescent="0.15">
      <c r="A110" s="5" t="s">
        <v>586</v>
      </c>
      <c r="B110" s="5">
        <v>1170</v>
      </c>
      <c r="C110" s="5">
        <v>1321.78</v>
      </c>
      <c r="D110" s="5">
        <v>8.2409651826771047</v>
      </c>
      <c r="E110" s="5">
        <v>-4.3912142259068147E-4</v>
      </c>
      <c r="F110" s="5">
        <v>220.85614897581743</v>
      </c>
      <c r="G110" s="5">
        <v>-7.1885736949552262E-2</v>
      </c>
      <c r="H110" s="5">
        <v>0.30983992796314097</v>
      </c>
      <c r="I110" s="5">
        <v>3.2649906263692236E-5</v>
      </c>
      <c r="J110" s="5">
        <v>10.253406438411051</v>
      </c>
      <c r="K110" s="5">
        <v>1.4429218831564108E-2</v>
      </c>
      <c r="L110" s="5">
        <v>1.1897109975413318</v>
      </c>
      <c r="M110" s="5">
        <v>-4.570007112246851E-4</v>
      </c>
      <c r="N110" s="5">
        <v>10.583888361666707</v>
      </c>
      <c r="O110" s="5">
        <v>6.8232962595631032E-3</v>
      </c>
      <c r="P110" s="5">
        <v>-15660.276417265672</v>
      </c>
      <c r="Q110" s="5">
        <v>31.365689650213465</v>
      </c>
      <c r="R110" s="5">
        <v>17.273445103424507</v>
      </c>
      <c r="S110" s="5">
        <v>2.8375073562299544E-2</v>
      </c>
      <c r="T110" s="5">
        <v>14332.303</v>
      </c>
      <c r="U110" s="5">
        <v>4.4233899999999995</v>
      </c>
    </row>
    <row r="111" spans="1:21" x14ac:dyDescent="0.15">
      <c r="A111" s="5" t="s">
        <v>8</v>
      </c>
      <c r="B111" s="5">
        <v>1105</v>
      </c>
      <c r="C111" s="5">
        <v>1328.46</v>
      </c>
      <c r="D111" s="5">
        <v>8.1501586312313385</v>
      </c>
      <c r="E111" s="5">
        <v>-4.1948501189567605E-4</v>
      </c>
      <c r="F111" s="5">
        <v>221.39834070861423</v>
      </c>
      <c r="G111" s="5">
        <v>-7.231882409398209E-2</v>
      </c>
      <c r="H111" s="5">
        <v>0.30992600633770995</v>
      </c>
      <c r="I111" s="5">
        <v>3.1323579664629249E-5</v>
      </c>
      <c r="J111" s="5">
        <v>10.510948268610417</v>
      </c>
      <c r="K111" s="5">
        <v>1.4062732556350606E-2</v>
      </c>
      <c r="L111" s="5">
        <v>1.2155902037502417</v>
      </c>
      <c r="M111" s="5">
        <v>-5.0503909346619115E-4</v>
      </c>
      <c r="N111" s="5">
        <v>11.085414881452449</v>
      </c>
      <c r="O111" s="5">
        <v>6.2318755118015243E-3</v>
      </c>
      <c r="P111" s="5">
        <v>-16661.495188827997</v>
      </c>
      <c r="Q111" s="5">
        <v>30.50732545788771</v>
      </c>
      <c r="R111" s="5">
        <v>19.159214058139547</v>
      </c>
      <c r="S111" s="5">
        <v>2.4123802043367986E-2</v>
      </c>
      <c r="T111" s="5">
        <v>14346.822</v>
      </c>
      <c r="U111" s="5">
        <v>5.3790300000000002</v>
      </c>
    </row>
    <row r="112" spans="1:21" x14ac:dyDescent="0.15">
      <c r="A112" s="5" t="s">
        <v>587</v>
      </c>
      <c r="B112" s="5">
        <v>1150</v>
      </c>
      <c r="C112" s="5">
        <v>1320.53</v>
      </c>
      <c r="D112" s="5">
        <v>8.0484708907993916</v>
      </c>
      <c r="E112" s="5">
        <v>-4.2840752533686755E-4</v>
      </c>
      <c r="F112" s="5">
        <v>219.46753679133855</v>
      </c>
      <c r="G112" s="5">
        <v>-7.2949421627910516E-2</v>
      </c>
      <c r="H112" s="5">
        <v>0.30856778289411613</v>
      </c>
      <c r="I112" s="5">
        <v>3.1927710194400943E-5</v>
      </c>
      <c r="J112" s="5">
        <v>10.387508754361697</v>
      </c>
      <c r="K112" s="5">
        <v>1.3546925366978282E-2</v>
      </c>
      <c r="L112" s="5">
        <v>1.198849262054662</v>
      </c>
      <c r="M112" s="5">
        <v>-4.9594391858313099E-4</v>
      </c>
      <c r="N112" s="5">
        <v>10.731483289829864</v>
      </c>
      <c r="O112" s="5">
        <v>6.8215328071635391E-3</v>
      </c>
      <c r="P112" s="5">
        <v>-20153.697151059103</v>
      </c>
      <c r="Q112" s="5">
        <v>31.688695768111835</v>
      </c>
      <c r="R112" s="5">
        <v>17.571321423581072</v>
      </c>
      <c r="S112" s="5">
        <v>2.9502623527846137E-2</v>
      </c>
      <c r="T112" s="5">
        <v>13709.232</v>
      </c>
      <c r="U112" s="5">
        <v>4.9043199999999993</v>
      </c>
    </row>
    <row r="113" spans="1:21" x14ac:dyDescent="0.15">
      <c r="A113" s="5" t="s">
        <v>588</v>
      </c>
      <c r="B113" s="5">
        <v>1290</v>
      </c>
      <c r="C113" s="5">
        <v>1370.57</v>
      </c>
      <c r="D113" s="5">
        <v>8.7631884204793327</v>
      </c>
      <c r="E113" s="5">
        <v>-4.7482160530060299E-4</v>
      </c>
      <c r="F113" s="5">
        <v>200.24396992609175</v>
      </c>
      <c r="G113" s="5">
        <v>-5.1893838703022471E-2</v>
      </c>
      <c r="H113" s="5">
        <v>0.30614813485320014</v>
      </c>
      <c r="I113" s="5">
        <v>3.689856503246536E-5</v>
      </c>
      <c r="J113" s="5">
        <v>9.1557996197846112</v>
      </c>
      <c r="K113" s="5">
        <v>1.6769893801087666E-2</v>
      </c>
      <c r="L113" s="5">
        <v>1.1039759100254447</v>
      </c>
      <c r="M113" s="5">
        <v>-3.0389550704495571E-4</v>
      </c>
      <c r="N113" s="5">
        <v>10.586773418477275</v>
      </c>
      <c r="O113" s="5">
        <v>6.7492758748449932E-3</v>
      </c>
      <c r="P113" s="5">
        <v>-11102.532340798143</v>
      </c>
      <c r="Q113" s="5">
        <v>31.61133000945533</v>
      </c>
      <c r="R113" s="5">
        <v>22.794040559148851</v>
      </c>
      <c r="S113" s="5">
        <v>1.4141214941882278E-2</v>
      </c>
      <c r="T113" s="5">
        <v>16421.170999999998</v>
      </c>
      <c r="U113" s="5">
        <v>4.5443100000000003</v>
      </c>
    </row>
    <row r="114" spans="1:21" x14ac:dyDescent="0.15">
      <c r="A114" s="5" t="s">
        <v>9</v>
      </c>
      <c r="B114" s="5">
        <v>1170</v>
      </c>
      <c r="C114" s="5">
        <v>1325</v>
      </c>
      <c r="D114" s="5">
        <v>8.2155330314376158</v>
      </c>
      <c r="E114" s="5">
        <v>-4.357312815375182E-4</v>
      </c>
      <c r="F114" s="5">
        <v>220.17649893468433</v>
      </c>
      <c r="G114" s="5">
        <v>-7.1793552690386814E-2</v>
      </c>
      <c r="H114" s="5">
        <v>0.3101478506268831</v>
      </c>
      <c r="I114" s="5">
        <v>3.2640793792643222E-5</v>
      </c>
      <c r="J114" s="5">
        <v>10.273855989463817</v>
      </c>
      <c r="K114" s="5">
        <v>1.4284570929981215E-2</v>
      </c>
      <c r="L114" s="5">
        <v>1.1909929898000999</v>
      </c>
      <c r="M114" s="5">
        <v>-4.6501445292634837E-4</v>
      </c>
      <c r="N114" s="5">
        <v>10.688240979423247</v>
      </c>
      <c r="O114" s="5">
        <v>6.7079803888829368E-3</v>
      </c>
      <c r="P114" s="5">
        <v>-16404.094094351854</v>
      </c>
      <c r="Q114" s="5">
        <v>31.471949482634642</v>
      </c>
      <c r="R114" s="5">
        <v>17.340813372787874</v>
      </c>
      <c r="S114" s="5">
        <v>2.8833365996822343E-2</v>
      </c>
      <c r="T114" s="5">
        <v>14105.275</v>
      </c>
      <c r="U114" s="5">
        <v>4.5067300000000001</v>
      </c>
    </row>
    <row r="115" spans="1:21" x14ac:dyDescent="0.15">
      <c r="A115" s="5" t="s">
        <v>589</v>
      </c>
      <c r="B115" s="5">
        <v>1120</v>
      </c>
      <c r="C115" s="5">
        <v>1326.01</v>
      </c>
      <c r="D115" s="5">
        <v>8.3331485888218069</v>
      </c>
      <c r="E115" s="5">
        <v>-4.3329499107568986E-4</v>
      </c>
      <c r="F115" s="5">
        <v>220.09714833332021</v>
      </c>
      <c r="G115" s="5">
        <v>-6.9638098784854316E-2</v>
      </c>
      <c r="H115" s="5">
        <v>0.30972516689363194</v>
      </c>
      <c r="I115" s="5">
        <v>3.1555655025603533E-5</v>
      </c>
      <c r="J115" s="5">
        <v>10.245928501523426</v>
      </c>
      <c r="K115" s="5">
        <v>1.3774803298480532E-2</v>
      </c>
      <c r="L115" s="5">
        <v>1.1914915784296523</v>
      </c>
      <c r="M115" s="5">
        <v>-4.9258823938307854E-4</v>
      </c>
      <c r="N115" s="5">
        <v>10.759245499167211</v>
      </c>
      <c r="O115" s="5">
        <v>6.5642624744135947E-3</v>
      </c>
      <c r="P115" s="5">
        <v>-19107.366554049786</v>
      </c>
      <c r="Q115" s="5">
        <v>31.40175958283217</v>
      </c>
      <c r="R115" s="5">
        <v>18.790046841466985</v>
      </c>
      <c r="S115" s="5">
        <v>2.6749451362621999E-2</v>
      </c>
      <c r="T115" s="5">
        <v>14085.657999999999</v>
      </c>
      <c r="U115" s="5">
        <v>5.2366699999999993</v>
      </c>
    </row>
    <row r="116" spans="1:21" x14ac:dyDescent="0.15">
      <c r="A116" s="5" t="s">
        <v>590</v>
      </c>
      <c r="B116" s="5">
        <v>1110</v>
      </c>
      <c r="C116" s="5">
        <v>1351.38</v>
      </c>
      <c r="D116" s="5">
        <v>8.3118598370743335</v>
      </c>
      <c r="E116" s="5">
        <v>-4.4762172550691945E-4</v>
      </c>
      <c r="F116" s="5">
        <v>209.9218453034583</v>
      </c>
      <c r="G116" s="5">
        <v>-6.8835244636668028E-2</v>
      </c>
      <c r="H116" s="5">
        <v>0.30780066590703764</v>
      </c>
      <c r="I116" s="5">
        <v>3.6320787715826518E-5</v>
      </c>
      <c r="J116" s="5">
        <v>10.562867251541237</v>
      </c>
      <c r="K116" s="5">
        <v>1.544121785008816E-2</v>
      </c>
      <c r="L116" s="5">
        <v>1.2398335392697963</v>
      </c>
      <c r="M116" s="5">
        <v>-4.7910337872093133E-4</v>
      </c>
      <c r="N116" s="5">
        <v>12.257778868674883</v>
      </c>
      <c r="O116" s="5">
        <v>5.8882146183200923E-3</v>
      </c>
      <c r="P116" s="5">
        <v>-7008.9603703131888</v>
      </c>
      <c r="Q116" s="5">
        <v>30.489345791887082</v>
      </c>
      <c r="R116" s="5">
        <v>20.862568476647215</v>
      </c>
      <c r="S116" s="5">
        <v>1.9052420100083411E-2</v>
      </c>
      <c r="T116" s="5">
        <v>13261.781000000001</v>
      </c>
      <c r="U116" s="5">
        <v>4.3103899999999999</v>
      </c>
    </row>
    <row r="117" spans="1:21" x14ac:dyDescent="0.15">
      <c r="A117" s="5" t="s">
        <v>591</v>
      </c>
      <c r="B117" s="5">
        <v>1120</v>
      </c>
      <c r="C117" s="5">
        <v>1329.29</v>
      </c>
      <c r="D117" s="5">
        <v>8.3301876415216309</v>
      </c>
      <c r="E117" s="5">
        <v>-4.3307987682325724E-4</v>
      </c>
      <c r="F117" s="5">
        <v>224.25035035786195</v>
      </c>
      <c r="G117" s="5">
        <v>-7.3312073758431712E-2</v>
      </c>
      <c r="H117" s="5">
        <v>0.31087135819377426</v>
      </c>
      <c r="I117" s="5">
        <v>3.0849726476712089E-5</v>
      </c>
      <c r="J117" s="5">
        <v>10.397778525887325</v>
      </c>
      <c r="K117" s="5">
        <v>1.5396651968525202E-2</v>
      </c>
      <c r="L117" s="5">
        <v>1.218408212440987</v>
      </c>
      <c r="M117" s="5">
        <v>-4.62807799656733E-4</v>
      </c>
      <c r="N117" s="5">
        <v>10.923166076045165</v>
      </c>
      <c r="O117" s="5">
        <v>6.4701968943443548E-3</v>
      </c>
      <c r="P117" s="5">
        <v>-9566.0219244513119</v>
      </c>
      <c r="Q117" s="5">
        <v>29.780785265723569</v>
      </c>
      <c r="R117" s="5">
        <v>18.12096826567802</v>
      </c>
      <c r="S117" s="5">
        <v>2.4540009379962754E-2</v>
      </c>
      <c r="T117" s="5">
        <v>15763.941999999999</v>
      </c>
      <c r="U117" s="5">
        <v>4.6371799999999999</v>
      </c>
    </row>
    <row r="118" spans="1:21" x14ac:dyDescent="0.15">
      <c r="A118" s="5" t="s">
        <v>10</v>
      </c>
      <c r="B118" s="5">
        <v>1170</v>
      </c>
      <c r="C118" s="5">
        <v>1331.04</v>
      </c>
      <c r="D118" s="5">
        <v>8.093010163701102</v>
      </c>
      <c r="E118" s="5">
        <v>-4.4368816589973337E-4</v>
      </c>
      <c r="F118" s="5">
        <v>221.89913589708769</v>
      </c>
      <c r="G118" s="5">
        <v>-7.7069466733339212E-2</v>
      </c>
      <c r="H118" s="5">
        <v>0.30918839011734062</v>
      </c>
      <c r="I118" s="5">
        <v>3.2231273960184992E-5</v>
      </c>
      <c r="J118" s="5">
        <v>10.505129858180505</v>
      </c>
      <c r="K118" s="5">
        <v>1.515195539040959E-2</v>
      </c>
      <c r="L118" s="5">
        <v>1.227147499934836</v>
      </c>
      <c r="M118" s="5">
        <v>-4.6276523896679922E-4</v>
      </c>
      <c r="N118" s="5">
        <v>10.797115547790867</v>
      </c>
      <c r="O118" s="5">
        <v>7.1591220322591975E-3</v>
      </c>
      <c r="P118" s="5">
        <v>-12748.010077155637</v>
      </c>
      <c r="Q118" s="5">
        <v>31.97013511264937</v>
      </c>
      <c r="R118" s="5">
        <v>19.98142657078041</v>
      </c>
      <c r="S118" s="5">
        <v>2.2879532920381918E-2</v>
      </c>
      <c r="T118" s="5">
        <v>14978.33</v>
      </c>
      <c r="U118" s="5">
        <v>4.3273000000000001</v>
      </c>
    </row>
    <row r="119" spans="1:21" x14ac:dyDescent="0.15">
      <c r="A119" s="5" t="s">
        <v>592</v>
      </c>
      <c r="B119" s="5">
        <v>1305</v>
      </c>
      <c r="C119" s="5">
        <v>1390.47</v>
      </c>
      <c r="D119" s="5">
        <v>8.4231236536104124</v>
      </c>
      <c r="E119" s="5">
        <v>-4.3543743892147219E-4</v>
      </c>
      <c r="F119" s="5">
        <v>213.73691618901654</v>
      </c>
      <c r="G119" s="5">
        <v>-7.2320952531692018E-2</v>
      </c>
      <c r="H119" s="5">
        <v>0.30788536445581249</v>
      </c>
      <c r="I119" s="5">
        <v>3.1758407713863894E-5</v>
      </c>
      <c r="J119" s="5">
        <v>11.291071965067642</v>
      </c>
      <c r="K119" s="5">
        <v>1.5570361400085582E-2</v>
      </c>
      <c r="L119" s="5">
        <v>1.271367214587622</v>
      </c>
      <c r="M119" s="5">
        <v>-4.4028583521192615E-4</v>
      </c>
      <c r="N119" s="5">
        <v>12.793192690083563</v>
      </c>
      <c r="O119" s="5">
        <v>4.3857681978894999E-3</v>
      </c>
      <c r="P119" s="5">
        <v>5233.6818383996133</v>
      </c>
      <c r="Q119" s="5">
        <v>30.231420367771651</v>
      </c>
      <c r="R119" s="5">
        <v>23.201739426470585</v>
      </c>
      <c r="S119" s="5">
        <v>1.1630372670376513E-2</v>
      </c>
      <c r="T119" s="5">
        <v>13067.245000000001</v>
      </c>
      <c r="U119" s="5">
        <v>2.5501018000000002</v>
      </c>
    </row>
    <row r="120" spans="1:21" x14ac:dyDescent="0.15">
      <c r="A120" s="5" t="s">
        <v>593</v>
      </c>
      <c r="B120" s="5">
        <v>1225</v>
      </c>
      <c r="C120" s="5">
        <v>1347.13</v>
      </c>
      <c r="D120" s="5">
        <v>8.1488636331733684</v>
      </c>
      <c r="E120" s="5">
        <v>-4.4898039755070056E-4</v>
      </c>
      <c r="F120" s="5">
        <v>217.36938405945418</v>
      </c>
      <c r="G120" s="5">
        <v>-7.7219111981306876E-2</v>
      </c>
      <c r="H120" s="5">
        <v>0.30800349538888699</v>
      </c>
      <c r="I120" s="5">
        <v>3.6680292153762568E-5</v>
      </c>
      <c r="J120" s="5">
        <v>10.198699137671188</v>
      </c>
      <c r="K120" s="5">
        <v>1.5913175711166405E-2</v>
      </c>
      <c r="L120" s="5">
        <v>1.194164689165812</v>
      </c>
      <c r="M120" s="5">
        <v>-4.0314475935570557E-4</v>
      </c>
      <c r="N120" s="5">
        <v>11.564949691860788</v>
      </c>
      <c r="O120" s="5">
        <v>6.435249689772965E-3</v>
      </c>
      <c r="P120" s="5">
        <v>-12359.068881937341</v>
      </c>
      <c r="Q120" s="5">
        <v>32.076083564489615</v>
      </c>
      <c r="R120" s="5">
        <v>22.528128749302663</v>
      </c>
      <c r="S120" s="5">
        <v>1.6052475796454805E-2</v>
      </c>
      <c r="T120" s="5">
        <v>13891.05</v>
      </c>
      <c r="U120" s="5">
        <v>3.9211800000000001</v>
      </c>
    </row>
    <row r="121" spans="1:21" x14ac:dyDescent="0.15">
      <c r="A121" s="5" t="s">
        <v>594</v>
      </c>
      <c r="B121" s="5">
        <v>1115</v>
      </c>
      <c r="C121" s="5">
        <v>1320.35</v>
      </c>
      <c r="D121" s="5">
        <v>8.2507444132924821</v>
      </c>
      <c r="E121" s="5">
        <v>-4.1436635356486228E-4</v>
      </c>
      <c r="F121" s="5">
        <v>206.05870156190531</v>
      </c>
      <c r="G121" s="5">
        <v>-7.1379647059187507E-2</v>
      </c>
      <c r="H121" s="5">
        <v>0.30970481369087377</v>
      </c>
      <c r="I121" s="5">
        <v>2.6552426846468645E-5</v>
      </c>
      <c r="J121" s="5">
        <v>12.245786619492252</v>
      </c>
      <c r="K121" s="5">
        <v>1.3845739954365126E-2</v>
      </c>
      <c r="L121" s="5">
        <v>1.376190869972552</v>
      </c>
      <c r="M121" s="5">
        <v>-6.2729156983405232E-4</v>
      </c>
      <c r="N121" s="5">
        <v>10.62647110592925</v>
      </c>
      <c r="O121" s="5">
        <v>6.2768493382887652E-3</v>
      </c>
      <c r="P121" s="5">
        <v>2.0210871397970127</v>
      </c>
      <c r="Q121" s="5">
        <v>29.263106255461182</v>
      </c>
      <c r="R121" s="5">
        <v>20.529528065361674</v>
      </c>
      <c r="S121" s="5">
        <v>1.7035632371925367E-2</v>
      </c>
      <c r="T121" s="5">
        <v>14649.956</v>
      </c>
      <c r="U121" s="5">
        <v>3.6786799999999995</v>
      </c>
    </row>
    <row r="122" spans="1:21" x14ac:dyDescent="0.15">
      <c r="A122" s="5" t="s">
        <v>595</v>
      </c>
      <c r="B122" s="5">
        <v>1235</v>
      </c>
      <c r="C122" s="5">
        <v>1366.33</v>
      </c>
      <c r="D122" s="5">
        <v>8.4978629739320439</v>
      </c>
      <c r="E122" s="5">
        <v>-4.5341440134072543E-4</v>
      </c>
      <c r="F122" s="5">
        <v>208.07941213191165</v>
      </c>
      <c r="G122" s="5">
        <v>-6.6423968374673001E-2</v>
      </c>
      <c r="H122" s="5">
        <v>0.31064663231172829</v>
      </c>
      <c r="I122" s="5">
        <v>3.2978109866683996E-5</v>
      </c>
      <c r="J122" s="5">
        <v>9.9149153337521163</v>
      </c>
      <c r="K122" s="5">
        <v>1.5783700379292671E-2</v>
      </c>
      <c r="L122" s="5">
        <v>1.1547873267184168</v>
      </c>
      <c r="M122" s="5">
        <v>-3.7007901538244872E-4</v>
      </c>
      <c r="N122" s="5">
        <v>11.28141166697578</v>
      </c>
      <c r="O122" s="5">
        <v>6.1759091661537516E-3</v>
      </c>
      <c r="P122" s="5">
        <v>-6811.9065790478116</v>
      </c>
      <c r="Q122" s="5">
        <v>31.846375665792614</v>
      </c>
      <c r="R122" s="5">
        <v>23.562125255306743</v>
      </c>
      <c r="S122" s="5">
        <v>1.3689463988135682E-2</v>
      </c>
      <c r="T122" s="5">
        <v>14295.359</v>
      </c>
      <c r="U122" s="5">
        <v>3.9200900000000001</v>
      </c>
    </row>
    <row r="123" spans="1:21" x14ac:dyDescent="0.15">
      <c r="A123" s="5" t="s">
        <v>596</v>
      </c>
      <c r="B123" s="5">
        <v>1185</v>
      </c>
      <c r="C123" s="5">
        <v>1335.64</v>
      </c>
      <c r="D123" s="5">
        <v>7.9240018018322695</v>
      </c>
      <c r="E123" s="5">
        <v>-4.4164270955438851E-4</v>
      </c>
      <c r="F123" s="5">
        <v>222.72179352799614</v>
      </c>
      <c r="G123" s="5">
        <v>-7.8644834762084462E-2</v>
      </c>
      <c r="H123" s="5">
        <v>0.30922047186273777</v>
      </c>
      <c r="I123" s="5">
        <v>3.6129076502981216E-5</v>
      </c>
      <c r="J123" s="5">
        <v>10.130129213138959</v>
      </c>
      <c r="K123" s="5">
        <v>1.527626868787652E-2</v>
      </c>
      <c r="L123" s="5">
        <v>1.1913826420032108</v>
      </c>
      <c r="M123" s="5">
        <v>-4.331861820761177E-4</v>
      </c>
      <c r="N123" s="5">
        <v>11.003784225186106</v>
      </c>
      <c r="O123" s="5">
        <v>7.1618761360620472E-3</v>
      </c>
      <c r="P123" s="5">
        <v>-17494.001606117352</v>
      </c>
      <c r="Q123" s="5">
        <v>32.381546880043047</v>
      </c>
      <c r="R123" s="5">
        <v>19.44709794446932</v>
      </c>
      <c r="S123" s="5">
        <v>2.4787671280768947E-2</v>
      </c>
      <c r="T123" s="5">
        <v>13538.36</v>
      </c>
      <c r="U123" s="5">
        <v>4.8951000000000002</v>
      </c>
    </row>
    <row r="124" spans="1:21" x14ac:dyDescent="0.15">
      <c r="A124" s="5" t="s">
        <v>597</v>
      </c>
      <c r="B124" s="5">
        <v>1165</v>
      </c>
      <c r="C124" s="5">
        <v>1328.72</v>
      </c>
      <c r="D124" s="5">
        <v>8.2295391166218881</v>
      </c>
      <c r="E124" s="5">
        <v>-4.2863287297297789E-4</v>
      </c>
      <c r="F124" s="5">
        <v>220.4451627386469</v>
      </c>
      <c r="G124" s="5">
        <v>-7.1883192448721281E-2</v>
      </c>
      <c r="H124" s="5">
        <v>0.31128424145361944</v>
      </c>
      <c r="I124" s="5">
        <v>3.2934558765805415E-5</v>
      </c>
      <c r="J124" s="5">
        <v>10.377966100707326</v>
      </c>
      <c r="K124" s="5">
        <v>1.4085869855351488E-2</v>
      </c>
      <c r="L124" s="5">
        <v>1.1984246368394738</v>
      </c>
      <c r="M124" s="5">
        <v>-4.7782267088238267E-4</v>
      </c>
      <c r="N124" s="5">
        <v>10.826011265279842</v>
      </c>
      <c r="O124" s="5">
        <v>6.3372866209726571E-3</v>
      </c>
      <c r="P124" s="5">
        <v>-16526.024234214328</v>
      </c>
      <c r="Q124" s="5">
        <v>30.864949748057224</v>
      </c>
      <c r="R124" s="5">
        <v>16.716444062137725</v>
      </c>
      <c r="S124" s="5">
        <v>2.9348388675650018E-2</v>
      </c>
      <c r="T124" s="5">
        <v>13526.411</v>
      </c>
      <c r="U124" s="5">
        <v>4.6359399999999997</v>
      </c>
    </row>
    <row r="125" spans="1:21" x14ac:dyDescent="0.15">
      <c r="A125" s="5" t="s">
        <v>598</v>
      </c>
      <c r="B125" s="5">
        <v>1210</v>
      </c>
      <c r="C125" s="5">
        <v>1323.17</v>
      </c>
      <c r="D125" s="5">
        <v>7.81131135270636</v>
      </c>
      <c r="E125" s="5">
        <v>-4.1887107960673242E-4</v>
      </c>
      <c r="F125" s="5">
        <v>220.04297629293467</v>
      </c>
      <c r="G125" s="5">
        <v>-7.3686263152202558E-2</v>
      </c>
      <c r="H125" s="5">
        <v>0.30908518595252438</v>
      </c>
      <c r="I125" s="5">
        <v>3.4333509082194814E-5</v>
      </c>
      <c r="J125" s="5">
        <v>10.274346797366773</v>
      </c>
      <c r="K125" s="5">
        <v>1.3345396890596519E-2</v>
      </c>
      <c r="L125" s="5">
        <v>1.1770933644911652</v>
      </c>
      <c r="M125" s="5">
        <v>-4.7270861394287697E-4</v>
      </c>
      <c r="N125" s="5">
        <v>11.061295193829437</v>
      </c>
      <c r="O125" s="5">
        <v>6.427906867202118E-3</v>
      </c>
      <c r="P125" s="5">
        <v>-25910.891374973166</v>
      </c>
      <c r="Q125" s="5">
        <v>32.212479061224748</v>
      </c>
      <c r="R125" s="5">
        <v>18.935355603232505</v>
      </c>
      <c r="S125" s="5">
        <v>2.5792695897839928E-2</v>
      </c>
      <c r="T125" s="5">
        <v>12409.215</v>
      </c>
      <c r="U125" s="5">
        <v>4.95486</v>
      </c>
    </row>
    <row r="126" spans="1:21" x14ac:dyDescent="0.15">
      <c r="A126" s="5" t="s">
        <v>599</v>
      </c>
      <c r="B126" s="5">
        <v>1210</v>
      </c>
      <c r="C126" s="5">
        <v>1355.7</v>
      </c>
      <c r="D126" s="5">
        <v>8.5413389025154274</v>
      </c>
      <c r="E126" s="5">
        <v>-4.6455316208518033E-4</v>
      </c>
      <c r="F126" s="5">
        <v>207.12045102969361</v>
      </c>
      <c r="G126" s="5">
        <v>-6.0190282880860764E-2</v>
      </c>
      <c r="H126" s="5">
        <v>0.30848002995999241</v>
      </c>
      <c r="I126" s="5">
        <v>3.6903780608452331E-5</v>
      </c>
      <c r="J126" s="5">
        <v>9.2517031078199725</v>
      </c>
      <c r="K126" s="5">
        <v>1.5489187509387709E-2</v>
      </c>
      <c r="L126" s="5">
        <v>1.1180327594864903</v>
      </c>
      <c r="M126" s="5">
        <v>-3.7565572913721666E-4</v>
      </c>
      <c r="N126" s="5">
        <v>10.263479158319322</v>
      </c>
      <c r="O126" s="5">
        <v>7.1611755747610318E-3</v>
      </c>
      <c r="P126" s="5">
        <v>-20729.688335308176</v>
      </c>
      <c r="Q126" s="5">
        <v>32.631370184708622</v>
      </c>
      <c r="R126" s="5">
        <v>19.145909897375393</v>
      </c>
      <c r="S126" s="5">
        <v>2.5698578054263971E-2</v>
      </c>
      <c r="T126" s="5">
        <v>14351.978999999999</v>
      </c>
      <c r="U126" s="5">
        <v>5.1567999999999996</v>
      </c>
    </row>
    <row r="127" spans="1:21" x14ac:dyDescent="0.15">
      <c r="A127" s="5" t="s">
        <v>600</v>
      </c>
      <c r="B127" s="5">
        <v>1175</v>
      </c>
      <c r="C127" s="5">
        <v>1361.11</v>
      </c>
      <c r="D127" s="5">
        <v>8.3157047214483342</v>
      </c>
      <c r="E127" s="5">
        <v>-4.3321123755879124E-4</v>
      </c>
      <c r="F127" s="5">
        <v>213.70032561234032</v>
      </c>
      <c r="G127" s="5">
        <v>-6.5913185923145254E-2</v>
      </c>
      <c r="H127" s="5">
        <v>0.31048735955664297</v>
      </c>
      <c r="I127" s="5">
        <v>3.4818495500352572E-5</v>
      </c>
      <c r="J127" s="5">
        <v>10.08440825301329</v>
      </c>
      <c r="K127" s="5">
        <v>1.4617437929764728E-2</v>
      </c>
      <c r="L127" s="5">
        <v>1.1796750557722906</v>
      </c>
      <c r="M127" s="5">
        <v>-4.4817226470351989E-4</v>
      </c>
      <c r="N127" s="5">
        <v>10.982701473390708</v>
      </c>
      <c r="O127" s="5">
        <v>6.1994437229338228E-3</v>
      </c>
      <c r="P127" s="5">
        <v>-20711.405501818241</v>
      </c>
      <c r="Q127" s="5">
        <v>31.755727799857002</v>
      </c>
      <c r="R127" s="5">
        <v>20.150677203341562</v>
      </c>
      <c r="S127" s="5">
        <v>2.2880263001930669E-2</v>
      </c>
      <c r="T127" s="5">
        <v>13781.73</v>
      </c>
      <c r="U127" s="5">
        <v>5.9245099999999997</v>
      </c>
    </row>
    <row r="128" spans="1:21" x14ac:dyDescent="0.15">
      <c r="A128" s="5" t="s">
        <v>601</v>
      </c>
      <c r="B128" s="5">
        <v>1210</v>
      </c>
      <c r="C128" s="5">
        <v>1348.88</v>
      </c>
      <c r="D128" s="5">
        <v>8.4862828493346338</v>
      </c>
      <c r="E128" s="5">
        <v>-4.7275333967562602E-4</v>
      </c>
      <c r="F128" s="5">
        <v>208.18794388238916</v>
      </c>
      <c r="G128" s="5">
        <v>-6.2522882478774119E-2</v>
      </c>
      <c r="H128" s="5">
        <v>0.30739307227477991</v>
      </c>
      <c r="I128" s="5">
        <v>3.8442927179972036E-5</v>
      </c>
      <c r="J128" s="5">
        <v>9.1193528292141313</v>
      </c>
      <c r="K128" s="5">
        <v>1.5926754573247458E-2</v>
      </c>
      <c r="L128" s="5">
        <v>1.1147285096829607</v>
      </c>
      <c r="M128" s="5">
        <v>-3.60280543698968E-4</v>
      </c>
      <c r="N128" s="5">
        <v>10.067105664473571</v>
      </c>
      <c r="O128" s="5">
        <v>7.6132047100297686E-3</v>
      </c>
      <c r="P128" s="5">
        <v>-20984.008290787555</v>
      </c>
      <c r="Q128" s="5">
        <v>32.926488547481441</v>
      </c>
      <c r="R128" s="5">
        <v>19.428732552027473</v>
      </c>
      <c r="S128" s="5">
        <v>2.4823178351022872E-2</v>
      </c>
      <c r="T128" s="5">
        <v>13920.088</v>
      </c>
      <c r="U128" s="5">
        <v>5.1841299999999997</v>
      </c>
    </row>
    <row r="129" spans="1:21" x14ac:dyDescent="0.15">
      <c r="A129" s="5" t="s">
        <v>602</v>
      </c>
      <c r="B129" s="5">
        <v>1015</v>
      </c>
      <c r="C129" s="5">
        <v>1351.89</v>
      </c>
      <c r="D129" s="5">
        <v>8.5896092562814097</v>
      </c>
      <c r="E129" s="5">
        <v>-3.9839421349169762E-4</v>
      </c>
      <c r="F129" s="5">
        <v>207.43393097236185</v>
      </c>
      <c r="G129" s="5">
        <v>-5.8092861108573125E-2</v>
      </c>
      <c r="H129" s="5">
        <v>0.31169719447236188</v>
      </c>
      <c r="I129" s="5">
        <v>2.8138757423481144E-5</v>
      </c>
      <c r="J129" s="5">
        <v>10.360027446733671</v>
      </c>
      <c r="K129" s="5">
        <v>1.2824071347647337E-2</v>
      </c>
      <c r="L129" s="5">
        <v>1.198084859296483</v>
      </c>
      <c r="M129" s="5">
        <v>-5.6472084665752978E-4</v>
      </c>
      <c r="N129" s="5">
        <v>10.790218930933701</v>
      </c>
      <c r="O129" s="5">
        <v>5.3710954943924335E-3</v>
      </c>
      <c r="P129" s="5">
        <v>-19501.778465575891</v>
      </c>
      <c r="Q129" s="5">
        <v>27.585844670723326</v>
      </c>
      <c r="R129" s="5">
        <v>21.339924724401374</v>
      </c>
      <c r="S129" s="5">
        <v>1.3818827517065398E-2</v>
      </c>
      <c r="T129" s="5">
        <v>14437.438</v>
      </c>
      <c r="U129" s="5">
        <v>7.5754699999999993</v>
      </c>
    </row>
    <row r="130" spans="1:21" x14ac:dyDescent="0.15">
      <c r="A130" s="5" t="s">
        <v>603</v>
      </c>
      <c r="B130" s="5">
        <v>1140</v>
      </c>
      <c r="C130" s="5">
        <v>1346.51</v>
      </c>
      <c r="D130" s="5">
        <v>8.1579428542786232</v>
      </c>
      <c r="E130" s="5">
        <v>-4.3430601150687989E-4</v>
      </c>
      <c r="F130" s="5">
        <v>213.60560566040772</v>
      </c>
      <c r="G130" s="5">
        <v>-7.0082221194022951E-2</v>
      </c>
      <c r="H130" s="5">
        <v>0.31017621401591372</v>
      </c>
      <c r="I130" s="5">
        <v>3.3002256511373022E-5</v>
      </c>
      <c r="J130" s="5">
        <v>10.190571730539721</v>
      </c>
      <c r="K130" s="5">
        <v>1.4502566704892734E-2</v>
      </c>
      <c r="L130" s="5">
        <v>1.188638684827944</v>
      </c>
      <c r="M130" s="5">
        <v>-4.6530719176331127E-4</v>
      </c>
      <c r="N130" s="5">
        <v>10.983083080442187</v>
      </c>
      <c r="O130" s="5">
        <v>6.7153070797870487E-3</v>
      </c>
      <c r="P130" s="5">
        <v>-17204.35636176636</v>
      </c>
      <c r="Q130" s="5">
        <v>31.910166219519294</v>
      </c>
      <c r="R130" s="5">
        <v>19.386409810932019</v>
      </c>
      <c r="S130" s="5">
        <v>2.5966888390151849E-2</v>
      </c>
      <c r="T130" s="5">
        <v>13970.983</v>
      </c>
      <c r="U130" s="5">
        <v>5.3631199999999994</v>
      </c>
    </row>
    <row r="131" spans="1:21" x14ac:dyDescent="0.15">
      <c r="A131" s="5" t="s">
        <v>604</v>
      </c>
      <c r="B131" s="5">
        <v>1105</v>
      </c>
      <c r="C131" s="5">
        <v>1328.88</v>
      </c>
      <c r="D131" s="5">
        <v>8.2195763869685106</v>
      </c>
      <c r="E131" s="5">
        <v>-4.1579109965085537E-4</v>
      </c>
      <c r="F131" s="5">
        <v>220.68513036378704</v>
      </c>
      <c r="G131" s="5">
        <v>-7.2390725208636306E-2</v>
      </c>
      <c r="H131" s="5">
        <v>0.31315810914020792</v>
      </c>
      <c r="I131" s="5">
        <v>3.2005298886479432E-5</v>
      </c>
      <c r="J131" s="5">
        <v>10.539276783830337</v>
      </c>
      <c r="K131" s="5">
        <v>1.3849986605107504E-2</v>
      </c>
      <c r="L131" s="5">
        <v>1.2143537854121242</v>
      </c>
      <c r="M131" s="5">
        <v>-5.1192523122579512E-4</v>
      </c>
      <c r="N131" s="5">
        <v>11.243059581238752</v>
      </c>
      <c r="O131" s="5">
        <v>5.871244499147478E-3</v>
      </c>
      <c r="P131" s="5">
        <v>-12939.153842360582</v>
      </c>
      <c r="Q131" s="5">
        <v>28.144882112465645</v>
      </c>
      <c r="R131" s="5">
        <v>18.391325225667533</v>
      </c>
      <c r="S131" s="5">
        <v>2.0736897092130183E-2</v>
      </c>
      <c r="T131" s="5">
        <v>14600.411</v>
      </c>
      <c r="U131" s="5">
        <v>5.4328599999999998</v>
      </c>
    </row>
    <row r="132" spans="1:21" x14ac:dyDescent="0.15">
      <c r="A132" s="5" t="s">
        <v>605</v>
      </c>
      <c r="B132" s="5">
        <v>1225</v>
      </c>
      <c r="C132" s="5">
        <v>1371.79</v>
      </c>
      <c r="D132" s="5">
        <v>8.4088269079717115</v>
      </c>
      <c r="E132" s="5">
        <v>-4.68905077394049E-4</v>
      </c>
      <c r="F132" s="5">
        <v>205.0461728681089</v>
      </c>
      <c r="G132" s="5">
        <v>-6.1013295974066052E-2</v>
      </c>
      <c r="H132" s="5">
        <v>0.307707239528203</v>
      </c>
      <c r="I132" s="5">
        <v>3.9164688808104379E-5</v>
      </c>
      <c r="J132" s="5">
        <v>9.1456026029835495</v>
      </c>
      <c r="K132" s="5">
        <v>1.6204880273999751E-2</v>
      </c>
      <c r="L132" s="5">
        <v>1.1216034362808531</v>
      </c>
      <c r="M132" s="5">
        <v>-3.5760442097242806E-4</v>
      </c>
      <c r="N132" s="5">
        <v>10.295772231742632</v>
      </c>
      <c r="O132" s="5">
        <v>7.473417761722583E-3</v>
      </c>
      <c r="P132" s="5">
        <v>-20912.19083033616</v>
      </c>
      <c r="Q132" s="5">
        <v>33.009674220920616</v>
      </c>
      <c r="R132" s="5">
        <v>20.380404125523018</v>
      </c>
      <c r="S132" s="5">
        <v>2.2979952903696255E-2</v>
      </c>
      <c r="T132" s="5">
        <v>14327.825999999999</v>
      </c>
      <c r="U132" s="5">
        <v>5.4059599999999994</v>
      </c>
    </row>
    <row r="133" spans="1:21" x14ac:dyDescent="0.15">
      <c r="A133" s="5" t="s">
        <v>20</v>
      </c>
      <c r="B133" s="5">
        <v>1175</v>
      </c>
      <c r="C133" s="5">
        <v>1339.79</v>
      </c>
      <c r="D133" s="5">
        <v>7.9091409889535775</v>
      </c>
      <c r="E133" s="5">
        <v>-4.2505905099398213E-4</v>
      </c>
      <c r="F133" s="5">
        <v>202.36431244290202</v>
      </c>
      <c r="G133" s="5">
        <v>-6.7805722599739035E-2</v>
      </c>
      <c r="H133" s="5">
        <v>0.30766781870428439</v>
      </c>
      <c r="I133" s="5">
        <v>3.3644523841975214E-5</v>
      </c>
      <c r="J133" s="5">
        <v>9.939764824227499</v>
      </c>
      <c r="K133" s="5">
        <v>1.3749493360462637E-2</v>
      </c>
      <c r="L133" s="5">
        <v>1.1539977448126593</v>
      </c>
      <c r="M133" s="5">
        <v>-4.5532180727817883E-4</v>
      </c>
      <c r="N133" s="5">
        <v>11.287009870514522</v>
      </c>
      <c r="O133" s="5">
        <v>6.5200877830352668E-3</v>
      </c>
      <c r="P133" s="5">
        <v>-22943.96075864607</v>
      </c>
      <c r="Q133" s="5">
        <v>31.952336951381447</v>
      </c>
      <c r="R133" s="5">
        <v>19.942347389405739</v>
      </c>
      <c r="S133" s="5">
        <v>2.387883538819259E-2</v>
      </c>
      <c r="T133" s="5">
        <v>13077.259</v>
      </c>
      <c r="U133" s="5">
        <v>5.7609200000000005</v>
      </c>
    </row>
    <row r="134" spans="1:21" x14ac:dyDescent="0.15">
      <c r="A134" s="5" t="s">
        <v>21</v>
      </c>
      <c r="B134" s="5">
        <v>990</v>
      </c>
      <c r="C134" s="5">
        <v>1311.61</v>
      </c>
      <c r="D134" s="5">
        <v>8.6154623172085643</v>
      </c>
      <c r="E134" s="5">
        <v>-3.8470465828173249E-4</v>
      </c>
      <c r="F134" s="5">
        <v>209.26230519904828</v>
      </c>
      <c r="G134" s="5">
        <v>-5.6986049875705186E-2</v>
      </c>
      <c r="H134" s="5">
        <v>0.3116650118953212</v>
      </c>
      <c r="I134" s="5">
        <v>2.6466830749507933E-5</v>
      </c>
      <c r="J134" s="5">
        <v>10.920912839016649</v>
      </c>
      <c r="K134" s="5">
        <v>1.2536978785650008E-2</v>
      </c>
      <c r="L134" s="5">
        <v>1.2553980348929419</v>
      </c>
      <c r="M134" s="5">
        <v>-6.3149232166263337E-4</v>
      </c>
      <c r="N134" s="5">
        <v>10.595505558613993</v>
      </c>
      <c r="O134" s="5">
        <v>5.1270494865391794E-3</v>
      </c>
      <c r="P134" s="5">
        <v>-18980.385480642341</v>
      </c>
      <c r="Q134" s="5">
        <v>25.62911831862202</v>
      </c>
      <c r="R134" s="5">
        <v>20.549555034002594</v>
      </c>
      <c r="S134" s="5">
        <v>1.1336524314272742E-2</v>
      </c>
      <c r="T134" s="5">
        <v>14123.768</v>
      </c>
      <c r="U134" s="5">
        <v>7.5895100000000006</v>
      </c>
    </row>
    <row r="135" spans="1:21" x14ac:dyDescent="0.15">
      <c r="A135" s="5" t="s">
        <v>22</v>
      </c>
      <c r="B135" s="5">
        <v>1100</v>
      </c>
      <c r="C135" s="5">
        <v>1344.22</v>
      </c>
      <c r="D135" s="5">
        <v>8.0021984092848637</v>
      </c>
      <c r="E135" s="5">
        <v>-4.1149040831636572E-4</v>
      </c>
      <c r="F135" s="5">
        <v>220.29569730926784</v>
      </c>
      <c r="G135" s="5">
        <v>-7.3338562952642905E-2</v>
      </c>
      <c r="H135" s="5">
        <v>0.31178938257381811</v>
      </c>
      <c r="I135" s="5">
        <v>3.2495033282130029E-5</v>
      </c>
      <c r="J135" s="5">
        <v>10.570386516470389</v>
      </c>
      <c r="K135" s="5">
        <v>1.4356021554198073E-2</v>
      </c>
      <c r="L135" s="5">
        <v>1.2249468919610857</v>
      </c>
      <c r="M135" s="5">
        <v>-5.074112718655851E-4</v>
      </c>
      <c r="N135" s="5">
        <v>11.34427266116062</v>
      </c>
      <c r="O135" s="5">
        <v>6.1283140211065229E-3</v>
      </c>
      <c r="P135" s="5">
        <v>-15608.976076437539</v>
      </c>
      <c r="Q135" s="5">
        <v>29.700656292596957</v>
      </c>
      <c r="R135" s="5">
        <v>19.652198486415998</v>
      </c>
      <c r="S135" s="5">
        <v>2.1463979719384688E-2</v>
      </c>
      <c r="T135" s="5">
        <v>13593.955</v>
      </c>
      <c r="U135" s="5">
        <v>5.9712800000000001</v>
      </c>
    </row>
    <row r="136" spans="1:21" x14ac:dyDescent="0.15">
      <c r="A136" s="5" t="s">
        <v>606</v>
      </c>
      <c r="B136" s="5">
        <v>1115</v>
      </c>
      <c r="C136" s="5">
        <v>1317.61</v>
      </c>
      <c r="D136" s="5">
        <v>8.2934416077430573</v>
      </c>
      <c r="E136" s="5">
        <v>-4.2651381430069269E-4</v>
      </c>
      <c r="F136" s="5">
        <v>221.53916676018272</v>
      </c>
      <c r="G136" s="5">
        <v>-7.8563917106334924E-2</v>
      </c>
      <c r="H136" s="5">
        <v>0.31153208504861152</v>
      </c>
      <c r="I136" s="5">
        <v>3.2176836452938866E-5</v>
      </c>
      <c r="J136" s="5">
        <v>12.288308596742869</v>
      </c>
      <c r="K136" s="5">
        <v>1.689940091386535E-2</v>
      </c>
      <c r="L136" s="5">
        <v>1.4201343230592316</v>
      </c>
      <c r="M136" s="5">
        <v>-5.693306042667246E-4</v>
      </c>
      <c r="N136" s="5">
        <v>12.119954355756084</v>
      </c>
      <c r="O136" s="5">
        <v>5.3599311700764556E-3</v>
      </c>
      <c r="P136" s="5">
        <v>3929.8373169833467</v>
      </c>
      <c r="Q136" s="5">
        <v>27.875685346024085</v>
      </c>
      <c r="R136" s="5">
        <v>22.123474237094655</v>
      </c>
      <c r="S136" s="5">
        <v>1.2796187393183042E-2</v>
      </c>
      <c r="T136" s="5">
        <v>14469.540999999999</v>
      </c>
      <c r="U136" s="5">
        <v>3.9108999999999998</v>
      </c>
    </row>
    <row r="137" spans="1:21" x14ac:dyDescent="0.15">
      <c r="A137" s="5" t="s">
        <v>607</v>
      </c>
      <c r="B137" s="5">
        <v>1040</v>
      </c>
      <c r="C137" s="5">
        <v>1379.99</v>
      </c>
      <c r="D137" s="5">
        <v>8.5237168866571036</v>
      </c>
      <c r="E137" s="5">
        <v>-4.0728450572827767E-4</v>
      </c>
      <c r="F137" s="5">
        <v>207.0144961783835</v>
      </c>
      <c r="G137" s="5">
        <v>-5.8743787698157447E-2</v>
      </c>
      <c r="H137" s="5">
        <v>0.3119831052128168</v>
      </c>
      <c r="I137" s="5">
        <v>3.0322095398293867E-5</v>
      </c>
      <c r="J137" s="5">
        <v>10.910237860832135</v>
      </c>
      <c r="K137" s="5">
        <v>1.3528985959530993E-2</v>
      </c>
      <c r="L137" s="5">
        <v>1.2595188254423721</v>
      </c>
      <c r="M137" s="5">
        <v>-5.8352023944985862E-4</v>
      </c>
      <c r="N137" s="5">
        <v>11.188880944739797</v>
      </c>
      <c r="O137" s="5">
        <v>5.344208907735167E-3</v>
      </c>
      <c r="P137" s="5">
        <v>-19004.069684393598</v>
      </c>
      <c r="Q137" s="5">
        <v>27.757608987600623</v>
      </c>
      <c r="R137" s="5">
        <v>21.085455569916601</v>
      </c>
      <c r="S137" s="5">
        <v>1.4519176367303484E-2</v>
      </c>
      <c r="T137" s="5">
        <v>14437.927</v>
      </c>
      <c r="U137" s="5">
        <v>7.82782</v>
      </c>
    </row>
    <row r="138" spans="1:21" x14ac:dyDescent="0.15">
      <c r="A138" s="5" t="s">
        <v>608</v>
      </c>
      <c r="B138" s="5">
        <v>1135</v>
      </c>
      <c r="C138" s="5">
        <v>1338.53</v>
      </c>
      <c r="D138" s="5">
        <v>8.6764829704516373</v>
      </c>
      <c r="E138" s="5">
        <v>-4.3357413170697865E-4</v>
      </c>
      <c r="F138" s="5">
        <v>218.20118728619482</v>
      </c>
      <c r="G138" s="5">
        <v>-6.5522533792440718E-2</v>
      </c>
      <c r="H138" s="5">
        <v>0.31172559296925062</v>
      </c>
      <c r="I138" s="5">
        <v>2.9304510708658688E-5</v>
      </c>
      <c r="J138" s="5">
        <v>10.23617154147982</v>
      </c>
      <c r="K138" s="5">
        <v>1.2016291813113561E-2</v>
      </c>
      <c r="L138" s="5">
        <v>1.1660836050608585</v>
      </c>
      <c r="M138" s="5">
        <v>-5.2822117665391182E-4</v>
      </c>
      <c r="N138" s="5">
        <v>10.940912590192003</v>
      </c>
      <c r="O138" s="5">
        <v>5.8088737928927922E-3</v>
      </c>
      <c r="P138" s="5">
        <v>-24386.711941854992</v>
      </c>
      <c r="Q138" s="5">
        <v>31.366898556648977</v>
      </c>
      <c r="R138" s="5">
        <v>21.056352312176422</v>
      </c>
      <c r="S138" s="5">
        <v>2.1104603698112026E-2</v>
      </c>
      <c r="T138" s="5">
        <v>13554.815000000001</v>
      </c>
      <c r="U138" s="5">
        <v>5.78538</v>
      </c>
    </row>
    <row r="139" spans="1:21" x14ac:dyDescent="0.15">
      <c r="A139" s="5" t="s">
        <v>609</v>
      </c>
      <c r="B139" s="5">
        <v>1130</v>
      </c>
      <c r="C139" s="5">
        <v>1379.88</v>
      </c>
      <c r="D139" s="5">
        <v>8.9208414164508287</v>
      </c>
      <c r="E139" s="5">
        <v>-4.3259802587827047E-4</v>
      </c>
      <c r="F139" s="5">
        <v>217.72579916576026</v>
      </c>
      <c r="G139" s="5">
        <v>-5.9905639962428599E-2</v>
      </c>
      <c r="H139" s="5">
        <v>0.31212961888332602</v>
      </c>
      <c r="I139" s="5">
        <v>3.1553734743819207E-5</v>
      </c>
      <c r="J139" s="5">
        <v>10.444110430288053</v>
      </c>
      <c r="K139" s="5">
        <v>1.3325542881052522E-2</v>
      </c>
      <c r="L139" s="5">
        <v>1.2010368804933582</v>
      </c>
      <c r="M139" s="5">
        <v>-5.1600346007183698E-4</v>
      </c>
      <c r="N139" s="5">
        <v>10.903270097712204</v>
      </c>
      <c r="O139" s="5">
        <v>5.4174452593748939E-3</v>
      </c>
      <c r="P139" s="5">
        <v>-19044.925958808948</v>
      </c>
      <c r="Q139" s="5">
        <v>27.883206277625565</v>
      </c>
      <c r="R139" s="5">
        <v>20.210770586147746</v>
      </c>
      <c r="S139" s="5">
        <v>1.5382861347106216E-2</v>
      </c>
      <c r="T139" s="5">
        <v>14518.376</v>
      </c>
      <c r="U139" s="5">
        <v>6.9183200000000005</v>
      </c>
    </row>
    <row r="140" spans="1:21" x14ac:dyDescent="0.15">
      <c r="A140" s="5" t="s">
        <v>610</v>
      </c>
      <c r="B140" s="5">
        <v>1185</v>
      </c>
      <c r="C140" s="5">
        <v>1334.86</v>
      </c>
      <c r="D140" s="5">
        <v>7.819744755353736</v>
      </c>
      <c r="E140" s="5">
        <v>-4.2472502446645613E-4</v>
      </c>
      <c r="F140" s="5">
        <v>216.75945398263593</v>
      </c>
      <c r="G140" s="5">
        <v>-7.3002264485375556E-2</v>
      </c>
      <c r="H140" s="5">
        <v>0.31016918418484862</v>
      </c>
      <c r="I140" s="5">
        <v>3.5761309306297736E-5</v>
      </c>
      <c r="J140" s="5">
        <v>10.42782946447819</v>
      </c>
      <c r="K140" s="5">
        <v>1.4094312187321911E-2</v>
      </c>
      <c r="L140" s="5">
        <v>1.2057786747928512</v>
      </c>
      <c r="M140" s="5">
        <v>-4.7881416116908902E-4</v>
      </c>
      <c r="N140" s="5">
        <v>11.045951844095935</v>
      </c>
      <c r="O140" s="5">
        <v>6.7083825166067857E-3</v>
      </c>
      <c r="P140" s="5">
        <v>-22820.552025044904</v>
      </c>
      <c r="Q140" s="5">
        <v>32.526192812885661</v>
      </c>
      <c r="R140" s="5">
        <v>19.19264632333185</v>
      </c>
      <c r="S140" s="5">
        <v>2.6379832048150149E-2</v>
      </c>
      <c r="T140" s="5">
        <v>12393.724</v>
      </c>
      <c r="U140" s="5">
        <v>5.3617299999999997</v>
      </c>
    </row>
    <row r="141" spans="1:21" x14ac:dyDescent="0.15">
      <c r="A141" s="5" t="s">
        <v>611</v>
      </c>
      <c r="B141" s="5">
        <v>1005</v>
      </c>
      <c r="C141" s="5">
        <v>1344.95</v>
      </c>
      <c r="D141" s="5">
        <v>8.452734242424242</v>
      </c>
      <c r="E141" s="5">
        <v>-3.9029799811017904E-4</v>
      </c>
      <c r="F141" s="5">
        <v>211.47197651284418</v>
      </c>
      <c r="G141" s="5">
        <v>-5.8846534165858264E-2</v>
      </c>
      <c r="H141" s="5">
        <v>0.31248864636209817</v>
      </c>
      <c r="I141" s="5">
        <v>2.9007113505300674E-5</v>
      </c>
      <c r="J141" s="5">
        <v>10.875736266728197</v>
      </c>
      <c r="K141" s="5">
        <v>1.2852982445400866E-2</v>
      </c>
      <c r="L141" s="5">
        <v>1.2537596554376251</v>
      </c>
      <c r="M141" s="5">
        <v>-6.1489684161620357E-4</v>
      </c>
      <c r="N141" s="5">
        <v>11.030775821036107</v>
      </c>
      <c r="O141" s="5">
        <v>5.1332146387332769E-3</v>
      </c>
      <c r="P141" s="5">
        <v>-19956.142889181665</v>
      </c>
      <c r="Q141" s="5">
        <v>28.247600340814131</v>
      </c>
      <c r="R141" s="5">
        <v>21.848768138147573</v>
      </c>
      <c r="S141" s="5">
        <v>1.4414224644391151E-2</v>
      </c>
      <c r="T141" s="5">
        <v>13707.228999999999</v>
      </c>
      <c r="U141" s="5">
        <v>7.2822500000000003</v>
      </c>
    </row>
    <row r="142" spans="1:21" x14ac:dyDescent="0.15">
      <c r="A142" s="5" t="s">
        <v>612</v>
      </c>
      <c r="B142" s="5">
        <v>1025</v>
      </c>
      <c r="C142" s="5">
        <v>1357.52</v>
      </c>
      <c r="D142" s="5">
        <v>8.4600811516674082</v>
      </c>
      <c r="E142" s="5">
        <v>-3.9880180582236744E-4</v>
      </c>
      <c r="F142" s="5">
        <v>207.92638674104731</v>
      </c>
      <c r="G142" s="5">
        <v>-5.9388452785576952E-2</v>
      </c>
      <c r="H142" s="5">
        <v>0.31236250972858498</v>
      </c>
      <c r="I142" s="5">
        <v>2.9396075070193745E-5</v>
      </c>
      <c r="J142" s="5">
        <v>11.134025316979457</v>
      </c>
      <c r="K142" s="5">
        <v>1.2928969067533623E-2</v>
      </c>
      <c r="L142" s="5">
        <v>1.2781501679720213</v>
      </c>
      <c r="M142" s="5">
        <v>-6.2463366927737471E-4</v>
      </c>
      <c r="N142" s="5">
        <v>11.169229436683416</v>
      </c>
      <c r="O142" s="5">
        <v>5.2589066931673246E-3</v>
      </c>
      <c r="P142" s="5">
        <v>-18960.848675802186</v>
      </c>
      <c r="Q142" s="5">
        <v>26.64232586752475</v>
      </c>
      <c r="R142" s="5">
        <v>20.575374208542708</v>
      </c>
      <c r="S142" s="5">
        <v>1.3375224560113993E-2</v>
      </c>
      <c r="T142" s="5">
        <v>14124.056</v>
      </c>
      <c r="U142" s="5">
        <v>7.7640200000000004</v>
      </c>
    </row>
    <row r="143" spans="1:21" x14ac:dyDescent="0.15">
      <c r="A143" s="5" t="s">
        <v>613</v>
      </c>
      <c r="B143" s="5">
        <v>1115</v>
      </c>
      <c r="C143" s="5">
        <v>1339.09</v>
      </c>
      <c r="D143" s="5">
        <v>8.5918617571348985</v>
      </c>
      <c r="E143" s="5">
        <v>-4.1666192348304836E-4</v>
      </c>
      <c r="F143" s="5">
        <v>222.31194287225512</v>
      </c>
      <c r="G143" s="5">
        <v>-7.7504711074821778E-2</v>
      </c>
      <c r="H143" s="5">
        <v>0.31545186094152172</v>
      </c>
      <c r="I143" s="5">
        <v>3.1433206396749323E-5</v>
      </c>
      <c r="J143" s="5">
        <v>11.51787506631829</v>
      </c>
      <c r="K143" s="5">
        <v>1.7027834048960355E-2</v>
      </c>
      <c r="L143" s="5">
        <v>1.3411707630689342</v>
      </c>
      <c r="M143" s="5">
        <v>-5.0301762960129289E-4</v>
      </c>
      <c r="N143" s="5">
        <v>11.780315457721157</v>
      </c>
      <c r="O143" s="5">
        <v>4.8212798774289406E-3</v>
      </c>
      <c r="P143" s="5">
        <v>-2691.2803400221474</v>
      </c>
      <c r="Q143" s="5">
        <v>29.033750528657695</v>
      </c>
      <c r="R143" s="5">
        <v>21.994549212362067</v>
      </c>
      <c r="S143" s="5">
        <v>1.3734443062335618E-2</v>
      </c>
      <c r="T143" s="5">
        <v>15241.7</v>
      </c>
      <c r="U143" s="5">
        <v>4.5582399999999996</v>
      </c>
    </row>
    <row r="144" spans="1:21" x14ac:dyDescent="0.15">
      <c r="A144" s="5" t="s">
        <v>614</v>
      </c>
      <c r="B144" s="5">
        <v>1181.4000000000001</v>
      </c>
      <c r="C144" s="5">
        <v>1321.17</v>
      </c>
      <c r="D144" s="5">
        <v>8.2393242818180585</v>
      </c>
      <c r="E144" s="5">
        <v>-4.3861330752696415E-4</v>
      </c>
      <c r="F144" s="5">
        <v>223.34001225487791</v>
      </c>
      <c r="G144" s="5">
        <v>-7.9154547125729641E-2</v>
      </c>
      <c r="H144" s="5">
        <v>0.31080522296297602</v>
      </c>
      <c r="I144" s="5">
        <v>3.2339770281708938E-5</v>
      </c>
      <c r="J144" s="5">
        <v>11.051067763044685</v>
      </c>
      <c r="K144" s="5">
        <v>1.5352187696406673E-2</v>
      </c>
      <c r="L144" s="5">
        <v>1.2717178599129211</v>
      </c>
      <c r="M144" s="5">
        <v>-4.8469211980553984E-4</v>
      </c>
      <c r="N144" s="5">
        <v>11.16858356202447</v>
      </c>
      <c r="O144" s="5">
        <v>6.3620013023831601E-3</v>
      </c>
      <c r="P144" s="5">
        <v>-4698.3621244774295</v>
      </c>
      <c r="Q144" s="5">
        <v>30.07982013574453</v>
      </c>
      <c r="R144" s="5">
        <v>19.453060647468483</v>
      </c>
      <c r="S144" s="5">
        <v>1.9920867968613115E-2</v>
      </c>
      <c r="T144" s="5">
        <v>13649.155000000001</v>
      </c>
      <c r="U144" s="5">
        <v>3.8689499999999999</v>
      </c>
    </row>
    <row r="145" spans="1:21" x14ac:dyDescent="0.15">
      <c r="A145" s="5" t="s">
        <v>615</v>
      </c>
      <c r="B145" s="5">
        <v>1175</v>
      </c>
      <c r="C145" s="5">
        <v>1350.4</v>
      </c>
      <c r="D145" s="5">
        <v>8.5335152754142438</v>
      </c>
      <c r="E145" s="5">
        <v>-4.3774672404057308E-4</v>
      </c>
      <c r="F145" s="5">
        <v>220.08397342887011</v>
      </c>
      <c r="G145" s="5">
        <v>-6.7583886633306653E-2</v>
      </c>
      <c r="H145" s="5">
        <v>0.31200239401403207</v>
      </c>
      <c r="I145" s="5">
        <v>3.3948330380264536E-5</v>
      </c>
      <c r="J145" s="5">
        <v>9.9667732825794904</v>
      </c>
      <c r="K145" s="5">
        <v>1.4218634155649458E-2</v>
      </c>
      <c r="L145" s="5">
        <v>1.1664317416778629</v>
      </c>
      <c r="M145" s="5">
        <v>-4.532738741019098E-4</v>
      </c>
      <c r="N145" s="5">
        <v>10.877362218720332</v>
      </c>
      <c r="O145" s="5">
        <v>6.0276849967575595E-3</v>
      </c>
      <c r="P145" s="5">
        <v>-21831.253329666</v>
      </c>
      <c r="Q145" s="5">
        <v>32.401315556204359</v>
      </c>
      <c r="R145" s="5">
        <v>19.192057119043103</v>
      </c>
      <c r="S145" s="5">
        <v>2.6599901318427158E-2</v>
      </c>
      <c r="T145" s="5">
        <v>13284.731</v>
      </c>
      <c r="U145" s="5">
        <v>5.1492999999999993</v>
      </c>
    </row>
    <row r="146" spans="1:21" x14ac:dyDescent="0.15">
      <c r="A146" s="5" t="s">
        <v>616</v>
      </c>
      <c r="B146" s="5">
        <v>1165</v>
      </c>
      <c r="C146" s="5">
        <v>1375.48</v>
      </c>
      <c r="D146" s="5">
        <v>8.6694823508638716</v>
      </c>
      <c r="E146" s="5">
        <v>-4.4076908256972339E-4</v>
      </c>
      <c r="F146" s="5">
        <v>212.56177523751666</v>
      </c>
      <c r="G146" s="5">
        <v>-6.1887892050802869E-2</v>
      </c>
      <c r="H146" s="5">
        <v>0.31035161610024675</v>
      </c>
      <c r="I146" s="5">
        <v>3.2412624783907798E-5</v>
      </c>
      <c r="J146" s="5">
        <v>10.206598017467245</v>
      </c>
      <c r="K146" s="5">
        <v>1.3607224500114923E-2</v>
      </c>
      <c r="L146" s="5">
        <v>1.1799133070058863</v>
      </c>
      <c r="M146" s="5">
        <v>-4.8199293116025279E-4</v>
      </c>
      <c r="N146" s="5">
        <v>10.773384247237038</v>
      </c>
      <c r="O146" s="5">
        <v>6.0753312773305368E-3</v>
      </c>
      <c r="P146" s="5">
        <v>-21066.475697918373</v>
      </c>
      <c r="Q146" s="5">
        <v>29.601671981485524</v>
      </c>
      <c r="R146" s="5">
        <v>20.102685331942194</v>
      </c>
      <c r="S146" s="5">
        <v>1.8567233925665966E-2</v>
      </c>
      <c r="T146" s="5">
        <v>14292.394</v>
      </c>
      <c r="U146" s="5">
        <v>6.6072899999999999</v>
      </c>
    </row>
    <row r="147" spans="1:21" x14ac:dyDescent="0.15">
      <c r="A147" s="5" t="s">
        <v>617</v>
      </c>
      <c r="B147" s="5">
        <v>1105</v>
      </c>
      <c r="C147" s="5">
        <v>1331.05</v>
      </c>
      <c r="D147" s="5">
        <v>8.1627181309549091</v>
      </c>
      <c r="E147" s="5">
        <v>-4.3805947737236221E-4</v>
      </c>
      <c r="F147" s="5">
        <v>209.64537893302375</v>
      </c>
      <c r="G147" s="5">
        <v>-7.4226520205949317E-2</v>
      </c>
      <c r="H147" s="5">
        <v>0.30760285196406945</v>
      </c>
      <c r="I147" s="5">
        <v>3.7086093913236871E-5</v>
      </c>
      <c r="J147" s="5">
        <v>10.71899991697463</v>
      </c>
      <c r="K147" s="5">
        <v>1.4428452973345367E-2</v>
      </c>
      <c r="L147" s="5">
        <v>1.2378039192337233</v>
      </c>
      <c r="M147" s="5">
        <v>-5.0957824432279388E-4</v>
      </c>
      <c r="N147" s="5">
        <v>12.967993743175791</v>
      </c>
      <c r="O147" s="5">
        <v>5.2333414515909112E-3</v>
      </c>
      <c r="P147" s="5">
        <v>-1510.7891964195326</v>
      </c>
      <c r="Q147" s="5">
        <v>27.535438380579546</v>
      </c>
      <c r="R147" s="5">
        <v>17.019185413436698</v>
      </c>
      <c r="S147" s="5">
        <v>2.2478689714095203E-2</v>
      </c>
      <c r="T147" s="5">
        <v>12254.694</v>
      </c>
      <c r="U147" s="5">
        <v>3.9525600000000005</v>
      </c>
    </row>
    <row r="148" spans="1:21" x14ac:dyDescent="0.15">
      <c r="A148" s="5" t="s">
        <v>618</v>
      </c>
      <c r="B148" s="5">
        <v>1213.1400000000001</v>
      </c>
      <c r="C148" s="5">
        <v>1358.76</v>
      </c>
      <c r="D148" s="5">
        <v>8.255136537060098</v>
      </c>
      <c r="E148" s="5">
        <v>-4.568353279865059E-4</v>
      </c>
      <c r="F148" s="5">
        <v>221.92590754024732</v>
      </c>
      <c r="G148" s="5">
        <v>-7.6362148994106926E-2</v>
      </c>
      <c r="H148" s="5">
        <v>0.31060886392550346</v>
      </c>
      <c r="I148" s="5">
        <v>3.7036447580505301E-5</v>
      </c>
      <c r="J148" s="5">
        <v>9.7723913389724064</v>
      </c>
      <c r="K148" s="5">
        <v>1.6531482089344275E-2</v>
      </c>
      <c r="L148" s="5">
        <v>1.1685312564009693</v>
      </c>
      <c r="M148" s="5">
        <v>-3.7317224898348055E-4</v>
      </c>
      <c r="N148" s="5">
        <v>10.912403107310858</v>
      </c>
      <c r="O148" s="5">
        <v>7.0215352456787297E-3</v>
      </c>
      <c r="P148" s="5">
        <v>-14376.834750279728</v>
      </c>
      <c r="Q148" s="5">
        <v>32.971900334128925</v>
      </c>
      <c r="R148" s="5">
        <v>21.800100721948084</v>
      </c>
      <c r="S148" s="5">
        <v>1.9731245037040782E-2</v>
      </c>
      <c r="T148" s="5">
        <v>13777.529</v>
      </c>
      <c r="U148" s="5">
        <v>4.8902999999999999</v>
      </c>
    </row>
    <row r="149" spans="1:21" x14ac:dyDescent="0.15">
      <c r="A149" s="5" t="s">
        <v>619</v>
      </c>
      <c r="B149" s="5">
        <v>1065</v>
      </c>
      <c r="C149" s="5">
        <v>1360</v>
      </c>
      <c r="D149" s="5">
        <v>8.9655837363460336</v>
      </c>
      <c r="E149" s="5">
        <v>-4.1608586236319524E-4</v>
      </c>
      <c r="F149" s="5">
        <v>215.77901792868636</v>
      </c>
      <c r="G149" s="5">
        <v>-6.0124148530391594E-2</v>
      </c>
      <c r="H149" s="5">
        <v>0.31319441872016107</v>
      </c>
      <c r="I149" s="5">
        <v>2.931830102186603E-5</v>
      </c>
      <c r="J149" s="5">
        <v>10.924247592329387</v>
      </c>
      <c r="K149" s="5">
        <v>1.2191040983611118E-2</v>
      </c>
      <c r="L149" s="5">
        <v>1.2408445638018233</v>
      </c>
      <c r="M149" s="5">
        <v>-6.0076645650391635E-4</v>
      </c>
      <c r="N149" s="5">
        <v>10.606691004625061</v>
      </c>
      <c r="O149" s="5">
        <v>5.2577511655408837E-3</v>
      </c>
      <c r="P149" s="5">
        <v>-15409.520482263744</v>
      </c>
      <c r="Q149" s="5">
        <v>22.125878967195494</v>
      </c>
      <c r="R149" s="5">
        <v>16.89519548773691</v>
      </c>
      <c r="S149" s="5">
        <v>1.0498439809999319E-2</v>
      </c>
      <c r="T149" s="5">
        <v>15297.688</v>
      </c>
      <c r="U149" s="5">
        <v>7.7661100000000003</v>
      </c>
    </row>
    <row r="150" spans="1:21" x14ac:dyDescent="0.15">
      <c r="A150" s="5" t="s">
        <v>620</v>
      </c>
      <c r="B150" s="5">
        <v>1190</v>
      </c>
      <c r="C150" s="5">
        <v>1342.23</v>
      </c>
      <c r="D150" s="5">
        <v>7.9457227143615636</v>
      </c>
      <c r="E150" s="5">
        <v>-4.4229511473516543E-4</v>
      </c>
      <c r="F150" s="5">
        <v>221.65148160645381</v>
      </c>
      <c r="G150" s="5">
        <v>-7.8504597785659894E-2</v>
      </c>
      <c r="H150" s="5">
        <v>0.30997025522982491</v>
      </c>
      <c r="I150" s="5">
        <v>3.5885792027481834E-5</v>
      </c>
      <c r="J150" s="5">
        <v>10.14355471755338</v>
      </c>
      <c r="K150" s="5">
        <v>1.5101089907602483E-2</v>
      </c>
      <c r="L150" s="5">
        <v>1.1899703652492803</v>
      </c>
      <c r="M150" s="5">
        <v>-4.3683788225525782E-4</v>
      </c>
      <c r="N150" s="5">
        <v>10.980332366669264</v>
      </c>
      <c r="O150" s="5">
        <v>7.1491342134395695E-3</v>
      </c>
      <c r="P150" s="5">
        <v>-17755.812184148359</v>
      </c>
      <c r="Q150" s="5">
        <v>32.571857059540918</v>
      </c>
      <c r="R150" s="5">
        <v>18.98981625055497</v>
      </c>
      <c r="S150" s="5">
        <v>2.63144010389985E-2</v>
      </c>
      <c r="T150" s="5">
        <v>13205.779</v>
      </c>
      <c r="U150" s="5">
        <v>4.8457299999999996</v>
      </c>
    </row>
    <row r="151" spans="1:21" x14ac:dyDescent="0.15">
      <c r="A151" s="5" t="s">
        <v>621</v>
      </c>
      <c r="B151" s="5">
        <v>1189.46</v>
      </c>
      <c r="C151" s="5">
        <v>1341.58</v>
      </c>
      <c r="D151" s="5">
        <v>8.260245680429664</v>
      </c>
      <c r="E151" s="5">
        <v>-4.3986785153124307E-4</v>
      </c>
      <c r="F151" s="5">
        <v>222.04016751895676</v>
      </c>
      <c r="G151" s="5">
        <v>-7.4874858954126808E-2</v>
      </c>
      <c r="H151" s="5">
        <v>0.31126989256771725</v>
      </c>
      <c r="I151" s="5">
        <v>3.4571666221380931E-5</v>
      </c>
      <c r="J151" s="5">
        <v>10.148438448561009</v>
      </c>
      <c r="K151" s="5">
        <v>1.4875982249929478E-2</v>
      </c>
      <c r="L151" s="5">
        <v>1.186069144771291</v>
      </c>
      <c r="M151" s="5">
        <v>-4.3881075365826371E-4</v>
      </c>
      <c r="N151" s="5">
        <v>10.830993436372573</v>
      </c>
      <c r="O151" s="5">
        <v>6.5278100043582249E-3</v>
      </c>
      <c r="P151" s="5">
        <v>-16568.536851839999</v>
      </c>
      <c r="Q151" s="5">
        <v>31.861060321271545</v>
      </c>
      <c r="R151" s="5">
        <v>17.254993894984327</v>
      </c>
      <c r="S151" s="5">
        <v>2.88433850552289E-2</v>
      </c>
      <c r="T151" s="5">
        <v>13286.785</v>
      </c>
      <c r="U151" s="5">
        <v>4.4060000000000006</v>
      </c>
    </row>
    <row r="152" spans="1:21" x14ac:dyDescent="0.15">
      <c r="A152" s="5" t="s">
        <v>622</v>
      </c>
      <c r="B152" s="5">
        <v>1240</v>
      </c>
      <c r="C152" s="5">
        <v>1362.87</v>
      </c>
      <c r="D152" s="5">
        <v>8.221055514622936</v>
      </c>
      <c r="E152" s="5">
        <v>-4.5757209887729513E-4</v>
      </c>
      <c r="F152" s="5">
        <v>217.56015622671717</v>
      </c>
      <c r="G152" s="5">
        <v>-7.1467158428984365E-2</v>
      </c>
      <c r="H152" s="5">
        <v>0.30907397781590851</v>
      </c>
      <c r="I152" s="5">
        <v>3.8945965867910324E-5</v>
      </c>
      <c r="J152" s="5">
        <v>9.4839639543362821</v>
      </c>
      <c r="K152" s="5">
        <v>1.5826522898045061E-2</v>
      </c>
      <c r="L152" s="5">
        <v>1.1425723220132999</v>
      </c>
      <c r="M152" s="5">
        <v>-3.7613798946915545E-4</v>
      </c>
      <c r="N152" s="5">
        <v>10.532569410253954</v>
      </c>
      <c r="O152" s="5">
        <v>7.188889977361208E-3</v>
      </c>
      <c r="P152" s="5">
        <v>-21569.971707018463</v>
      </c>
      <c r="Q152" s="5">
        <v>33.473331498428131</v>
      </c>
      <c r="R152" s="5">
        <v>20.003450382954114</v>
      </c>
      <c r="S152" s="5">
        <v>2.4316300188505356E-2</v>
      </c>
      <c r="T152" s="5">
        <v>13383.191999999999</v>
      </c>
      <c r="U152" s="5">
        <v>5.1585400000000003</v>
      </c>
    </row>
    <row r="153" spans="1:21" x14ac:dyDescent="0.15">
      <c r="A153" s="5" t="s">
        <v>623</v>
      </c>
      <c r="B153" s="5">
        <v>1175</v>
      </c>
      <c r="C153" s="5">
        <v>1351.55</v>
      </c>
      <c r="D153" s="5">
        <v>8.3855866424534895</v>
      </c>
      <c r="E153" s="5">
        <v>-4.4325775299610456E-4</v>
      </c>
      <c r="F153" s="5">
        <v>223.77237757055443</v>
      </c>
      <c r="G153" s="5">
        <v>-7.5503075360278407E-2</v>
      </c>
      <c r="H153" s="5">
        <v>0.31243864743437405</v>
      </c>
      <c r="I153" s="5">
        <v>3.377584369515498E-5</v>
      </c>
      <c r="J153" s="5">
        <v>10.212961999761092</v>
      </c>
      <c r="K153" s="5">
        <v>1.5996938927004867E-2</v>
      </c>
      <c r="L153" s="5">
        <v>1.2049917445850464</v>
      </c>
      <c r="M153" s="5">
        <v>-4.2259114865109983E-4</v>
      </c>
      <c r="N153" s="5">
        <v>11.074363288744351</v>
      </c>
      <c r="O153" s="5">
        <v>6.3515351460790414E-3</v>
      </c>
      <c r="P153" s="5">
        <v>-11167.232583045126</v>
      </c>
      <c r="Q153" s="5">
        <v>31.754180190314191</v>
      </c>
      <c r="R153" s="5">
        <v>20.09469669223467</v>
      </c>
      <c r="S153" s="5">
        <v>2.2213450260011487E-2</v>
      </c>
      <c r="T153" s="5">
        <v>14404.375</v>
      </c>
      <c r="U153" s="5">
        <v>4.5790899999999999</v>
      </c>
    </row>
    <row r="154" spans="1:21" x14ac:dyDescent="0.15">
      <c r="A154" s="5" t="s">
        <v>624</v>
      </c>
      <c r="B154" s="5">
        <v>1195</v>
      </c>
      <c r="C154" s="5">
        <v>1373.47</v>
      </c>
      <c r="D154" s="5">
        <v>8.3095150623257954</v>
      </c>
      <c r="E154" s="5">
        <v>-4.3877633112122006E-4</v>
      </c>
      <c r="F154" s="5">
        <v>227.44355354267955</v>
      </c>
      <c r="G154" s="5">
        <v>-8.2702111337225312E-2</v>
      </c>
      <c r="H154" s="5">
        <v>0.31391725666282899</v>
      </c>
      <c r="I154" s="5">
        <v>3.3702651954425576E-5</v>
      </c>
      <c r="J154" s="5">
        <v>10.67798120815505</v>
      </c>
      <c r="K154" s="5">
        <v>1.7200038223140209E-2</v>
      </c>
      <c r="L154" s="5">
        <v>1.2568051602086299</v>
      </c>
      <c r="M154" s="5">
        <v>-4.1647251232823526E-4</v>
      </c>
      <c r="N154" s="5">
        <v>11.66464428941306</v>
      </c>
      <c r="O154" s="5">
        <v>5.8931823711797426E-3</v>
      </c>
      <c r="P154" s="5">
        <v>-6939.0635764980298</v>
      </c>
      <c r="Q154" s="5">
        <v>31.914386626315657</v>
      </c>
      <c r="R154" s="5">
        <v>23.363201298191555</v>
      </c>
      <c r="S154" s="5">
        <v>1.4885157128373707E-2</v>
      </c>
      <c r="T154" s="5">
        <v>14578.626</v>
      </c>
      <c r="U154" s="5">
        <v>4.6147599999999995</v>
      </c>
    </row>
    <row r="155" spans="1:21" x14ac:dyDescent="0.15">
      <c r="A155" s="5" t="s">
        <v>625</v>
      </c>
      <c r="B155" s="5">
        <v>1170</v>
      </c>
      <c r="C155" s="5">
        <v>1337.62</v>
      </c>
      <c r="D155" s="5">
        <v>7.9948783960130756</v>
      </c>
      <c r="E155" s="5">
        <v>-4.4985598838378609E-4</v>
      </c>
      <c r="F155" s="5">
        <v>222.14999417870172</v>
      </c>
      <c r="G155" s="5">
        <v>-8.0171632319018721E-2</v>
      </c>
      <c r="H155" s="5">
        <v>0.31048591038870238</v>
      </c>
      <c r="I155" s="5">
        <v>3.4518814205650239E-5</v>
      </c>
      <c r="J155" s="5">
        <v>10.639779529669177</v>
      </c>
      <c r="K155" s="5">
        <v>1.57176310674998E-2</v>
      </c>
      <c r="L155" s="5">
        <v>1.2420104817015063</v>
      </c>
      <c r="M155" s="5">
        <v>-4.5766208629913983E-4</v>
      </c>
      <c r="N155" s="5">
        <v>11.272170325685737</v>
      </c>
      <c r="O155" s="5">
        <v>7.2074582300509261E-3</v>
      </c>
      <c r="P155" s="5">
        <v>-9959.1117326120147</v>
      </c>
      <c r="Q155" s="5">
        <v>31.531231922230344</v>
      </c>
      <c r="R155" s="5">
        <v>19.936666615720529</v>
      </c>
      <c r="S155" s="5">
        <v>2.202927803303591E-2</v>
      </c>
      <c r="T155" s="5">
        <v>13764.35</v>
      </c>
      <c r="U155" s="5">
        <v>4.4631700000000007</v>
      </c>
    </row>
    <row r="156" spans="1:21" x14ac:dyDescent="0.15">
      <c r="A156" s="5" t="s">
        <v>626</v>
      </c>
      <c r="B156" s="5">
        <v>1191.03</v>
      </c>
      <c r="C156" s="5">
        <v>1335.65</v>
      </c>
      <c r="D156" s="5">
        <v>8.3473384968976454</v>
      </c>
      <c r="E156" s="5">
        <v>-4.4653923128104442E-4</v>
      </c>
      <c r="F156" s="5">
        <v>222.84852975068927</v>
      </c>
      <c r="G156" s="5">
        <v>-7.5995233389746855E-2</v>
      </c>
      <c r="H156" s="5">
        <v>0.3112137722511566</v>
      </c>
      <c r="I156" s="5">
        <v>3.2088316037686034E-5</v>
      </c>
      <c r="J156" s="5">
        <v>10.477219556910557</v>
      </c>
      <c r="K156" s="5">
        <v>1.5523050842662218E-2</v>
      </c>
      <c r="L156" s="5">
        <v>1.2183424594459316</v>
      </c>
      <c r="M156" s="5">
        <v>-4.3872863527939793E-4</v>
      </c>
      <c r="N156" s="5">
        <v>10.71040342365904</v>
      </c>
      <c r="O156" s="5">
        <v>6.7623272591692983E-3</v>
      </c>
      <c r="P156" s="5">
        <v>-8302.5582286259123</v>
      </c>
      <c r="Q156" s="5">
        <v>31.095914013672367</v>
      </c>
      <c r="R156" s="5">
        <v>18.957415935696321</v>
      </c>
      <c r="S156" s="5">
        <v>2.3083980902995155E-2</v>
      </c>
      <c r="T156" s="5">
        <v>14099.141</v>
      </c>
      <c r="U156" s="5">
        <v>4.0171599999999996</v>
      </c>
    </row>
    <row r="157" spans="1:21" x14ac:dyDescent="0.15">
      <c r="A157" s="5" t="s">
        <v>627</v>
      </c>
      <c r="B157" s="5">
        <v>1168.3800000000001</v>
      </c>
      <c r="C157" s="5">
        <v>1322.31</v>
      </c>
      <c r="D157" s="5">
        <v>7.8242188383851783</v>
      </c>
      <c r="E157" s="5">
        <v>-4.5235638855103781E-4</v>
      </c>
      <c r="F157" s="5">
        <v>216.36173140807736</v>
      </c>
      <c r="G157" s="5">
        <v>-7.8292216604932588E-2</v>
      </c>
      <c r="H157" s="5">
        <v>0.30951887370414721</v>
      </c>
      <c r="I157" s="5">
        <v>3.5662597758965358E-5</v>
      </c>
      <c r="J157" s="5">
        <v>10.632344691676593</v>
      </c>
      <c r="K157" s="5">
        <v>1.5549099009139838E-2</v>
      </c>
      <c r="L157" s="5">
        <v>1.2432556742258556</v>
      </c>
      <c r="M157" s="5">
        <v>-4.6713910670471927E-4</v>
      </c>
      <c r="N157" s="5">
        <v>11.081700617052078</v>
      </c>
      <c r="O157" s="5">
        <v>7.8132030272446522E-3</v>
      </c>
      <c r="P157" s="5">
        <v>-13256.204211129843</v>
      </c>
      <c r="Q157" s="5">
        <v>31.988026043013829</v>
      </c>
      <c r="R157" s="5">
        <v>19.28701701174743</v>
      </c>
      <c r="S157" s="5">
        <v>2.4441271671811718E-2</v>
      </c>
      <c r="T157" s="5">
        <v>13217.878000000001</v>
      </c>
      <c r="U157" s="5">
        <v>4.4218799999999998</v>
      </c>
    </row>
    <row r="158" spans="1:21" x14ac:dyDescent="0.15">
      <c r="A158" s="5" t="s">
        <v>628</v>
      </c>
      <c r="B158" s="5">
        <v>1105</v>
      </c>
      <c r="C158" s="5">
        <v>1345</v>
      </c>
      <c r="D158" s="5">
        <v>8.4322680900995675</v>
      </c>
      <c r="E158" s="5">
        <v>-4.267661325842599E-4</v>
      </c>
      <c r="F158" s="5">
        <v>206.21819895828077</v>
      </c>
      <c r="G158" s="5">
        <v>-6.9377047948420215E-2</v>
      </c>
      <c r="H158" s="5">
        <v>0.31069176193292525</v>
      </c>
      <c r="I158" s="5">
        <v>3.5442124813463198E-5</v>
      </c>
      <c r="J158" s="5">
        <v>10.918341290731469</v>
      </c>
      <c r="K158" s="5">
        <v>1.570297429553905E-2</v>
      </c>
      <c r="L158" s="5">
        <v>1.2697004436805954</v>
      </c>
      <c r="M158" s="5">
        <v>-4.9271356709706677E-4</v>
      </c>
      <c r="N158" s="5">
        <v>12.840096496527389</v>
      </c>
      <c r="O158" s="5">
        <v>4.497804185343725E-3</v>
      </c>
      <c r="P158" s="5">
        <v>-1838.7723626932793</v>
      </c>
      <c r="Q158" s="5">
        <v>29.623317299334101</v>
      </c>
      <c r="R158" s="5">
        <v>21.863998272179167</v>
      </c>
      <c r="S158" s="5">
        <v>1.508422736993773E-2</v>
      </c>
      <c r="T158" s="5">
        <v>12858.285</v>
      </c>
      <c r="U158" s="5">
        <v>4.0959199999999996</v>
      </c>
    </row>
    <row r="159" spans="1:21" x14ac:dyDescent="0.15">
      <c r="A159" s="5" t="s">
        <v>629</v>
      </c>
      <c r="B159" s="5">
        <v>1165</v>
      </c>
      <c r="C159" s="5">
        <v>1320</v>
      </c>
      <c r="D159" s="5">
        <v>7.8464417127052011</v>
      </c>
      <c r="E159" s="5">
        <v>-4.4566537550086731E-4</v>
      </c>
      <c r="F159" s="5">
        <v>218.26372919361211</v>
      </c>
      <c r="G159" s="5">
        <v>-7.7715314432503721E-2</v>
      </c>
      <c r="H159" s="5">
        <v>0.30986399211113241</v>
      </c>
      <c r="I159" s="5">
        <v>3.6106180999660812E-5</v>
      </c>
      <c r="J159" s="5">
        <v>10.513725995175534</v>
      </c>
      <c r="K159" s="5">
        <v>1.5261613100665527E-2</v>
      </c>
      <c r="L159" s="5">
        <v>1.2297129842782897</v>
      </c>
      <c r="M159" s="5">
        <v>-4.6759889324403023E-4</v>
      </c>
      <c r="N159" s="5">
        <v>11.108578779909729</v>
      </c>
      <c r="O159" s="5">
        <v>7.4865735461836684E-3</v>
      </c>
      <c r="P159" s="5">
        <v>-14812.515088295489</v>
      </c>
      <c r="Q159" s="5">
        <v>31.488236982360245</v>
      </c>
      <c r="R159" s="5">
        <v>17.699228564031227</v>
      </c>
      <c r="S159" s="5">
        <v>2.7645863996022969E-2</v>
      </c>
      <c r="T159" s="5">
        <v>13096.36</v>
      </c>
      <c r="U159" s="5">
        <v>4.5468999999999999</v>
      </c>
    </row>
    <row r="160" spans="1:21" x14ac:dyDescent="0.15">
      <c r="A160" s="5" t="s">
        <v>630</v>
      </c>
      <c r="B160" s="5">
        <v>1170</v>
      </c>
      <c r="C160" s="5">
        <v>1316.97</v>
      </c>
      <c r="D160" s="5">
        <v>8.0335774152686206</v>
      </c>
      <c r="E160" s="5">
        <v>-4.2943678558867956E-4</v>
      </c>
      <c r="F160" s="5">
        <v>221.05181648991314</v>
      </c>
      <c r="G160" s="5">
        <v>-7.6443053513039677E-2</v>
      </c>
      <c r="H160" s="5">
        <v>0.31106151675303662</v>
      </c>
      <c r="I160" s="5">
        <v>3.2076248268945288E-5</v>
      </c>
      <c r="J160" s="5">
        <v>10.832405057136683</v>
      </c>
      <c r="K160" s="5">
        <v>1.3887828126032066E-2</v>
      </c>
      <c r="L160" s="5">
        <v>1.2380783781075186</v>
      </c>
      <c r="M160" s="5">
        <v>-5.1105388194421354E-4</v>
      </c>
      <c r="N160" s="5">
        <v>10.829756376448023</v>
      </c>
      <c r="O160" s="5">
        <v>6.7530791150183468E-3</v>
      </c>
      <c r="P160" s="5">
        <v>-12622.31413255149</v>
      </c>
      <c r="Q160" s="5">
        <v>29.830024141620292</v>
      </c>
      <c r="R160" s="5">
        <v>15.98911935646978</v>
      </c>
      <c r="S160" s="5">
        <v>2.8465504365812976E-2</v>
      </c>
      <c r="T160" s="5">
        <v>14060.069</v>
      </c>
      <c r="U160" s="5">
        <v>4.2816799999999997</v>
      </c>
    </row>
    <row r="161" spans="1:21" x14ac:dyDescent="0.15">
      <c r="A161" s="5" t="s">
        <v>631</v>
      </c>
      <c r="B161" s="5">
        <v>1160</v>
      </c>
      <c r="C161" s="5">
        <v>1364.52</v>
      </c>
      <c r="D161" s="5">
        <v>8.4833557149437979</v>
      </c>
      <c r="E161" s="5">
        <v>-4.5908537641975135E-4</v>
      </c>
      <c r="F161" s="5">
        <v>213.20522620355939</v>
      </c>
      <c r="G161" s="5">
        <v>-6.7584510842244885E-2</v>
      </c>
      <c r="H161" s="5">
        <v>0.31046287400411043</v>
      </c>
      <c r="I161" s="5">
        <v>3.5582816382317345E-5</v>
      </c>
      <c r="J161" s="5">
        <v>10.420721637127413</v>
      </c>
      <c r="K161" s="5">
        <v>1.6132555555036125E-2</v>
      </c>
      <c r="L161" s="5">
        <v>1.2287266151933978</v>
      </c>
      <c r="M161" s="5">
        <v>-4.4078690437294906E-4</v>
      </c>
      <c r="N161" s="5">
        <v>11.768424581334758</v>
      </c>
      <c r="O161" s="5">
        <v>6.2132475969373518E-3</v>
      </c>
      <c r="P161" s="5">
        <v>-8490.841737027853</v>
      </c>
      <c r="Q161" s="5">
        <v>31.750563538346995</v>
      </c>
      <c r="R161" s="5">
        <v>21.682970508770609</v>
      </c>
      <c r="S161" s="5">
        <v>1.883919292856575E-2</v>
      </c>
      <c r="T161" s="5">
        <v>13794.552</v>
      </c>
      <c r="U161" s="5">
        <v>4.2528899999999998</v>
      </c>
    </row>
    <row r="162" spans="1:21" x14ac:dyDescent="0.15">
      <c r="A162" s="5" t="s">
        <v>632</v>
      </c>
      <c r="B162" s="5">
        <v>1190</v>
      </c>
      <c r="C162" s="5">
        <v>1350.37</v>
      </c>
      <c r="D162" s="5">
        <v>8.1866433990043621</v>
      </c>
      <c r="E162" s="5">
        <v>-4.4240198626560259E-4</v>
      </c>
      <c r="F162" s="5">
        <v>225.18727506480874</v>
      </c>
      <c r="G162" s="5">
        <v>-8.2071689505336803E-2</v>
      </c>
      <c r="H162" s="5">
        <v>0.31211717093164104</v>
      </c>
      <c r="I162" s="5">
        <v>3.2508347840632845E-5</v>
      </c>
      <c r="J162" s="5">
        <v>10.867444338603152</v>
      </c>
      <c r="K162" s="5">
        <v>1.6059971100252264E-2</v>
      </c>
      <c r="L162" s="5">
        <v>1.2630035658171808</v>
      </c>
      <c r="M162" s="5">
        <v>-4.5580546726024432E-4</v>
      </c>
      <c r="N162" s="5">
        <v>11.312509089237519</v>
      </c>
      <c r="O162" s="5">
        <v>6.4841939795476393E-3</v>
      </c>
      <c r="P162" s="5">
        <v>-6724.1009853547694</v>
      </c>
      <c r="Q162" s="5">
        <v>31.445159694074182</v>
      </c>
      <c r="R162" s="5">
        <v>20.420645374056537</v>
      </c>
      <c r="S162" s="5">
        <v>2.0549678132459014E-2</v>
      </c>
      <c r="T162" s="5">
        <v>14324.241</v>
      </c>
      <c r="U162" s="5">
        <v>4.0623300000000002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7"/>
  <sheetViews>
    <sheetView tabSelected="1" workbookViewId="0">
      <selection activeCell="A65" sqref="A65"/>
    </sheetView>
  </sheetViews>
  <sheetFormatPr defaultColWidth="9" defaultRowHeight="13.5" x14ac:dyDescent="0.15"/>
  <cols>
    <col min="1" max="1" width="9" style="5"/>
    <col min="2" max="2" width="14.875" style="5" customWidth="1"/>
    <col min="3" max="16384" width="9" style="5"/>
  </cols>
  <sheetData>
    <row r="1" spans="1:11" ht="27" x14ac:dyDescent="0.15">
      <c r="A1" s="6" t="s">
        <v>27</v>
      </c>
      <c r="B1" s="6"/>
      <c r="C1" s="6"/>
    </row>
    <row r="2" spans="1:11" x14ac:dyDescent="0.15">
      <c r="A2" s="4" t="s">
        <v>117</v>
      </c>
      <c r="B2" s="4"/>
      <c r="C2" s="4"/>
      <c r="D2" s="4"/>
      <c r="E2" s="4"/>
      <c r="F2" s="4"/>
      <c r="G2" s="24" t="s">
        <v>29</v>
      </c>
      <c r="H2" s="24"/>
      <c r="I2" s="24"/>
      <c r="J2" s="24"/>
      <c r="K2" s="4"/>
    </row>
    <row r="3" spans="1:11" s="8" customFormat="1" ht="27" x14ac:dyDescent="0.15">
      <c r="A3" s="7" t="s">
        <v>30</v>
      </c>
      <c r="B3" s="7" t="s">
        <v>31</v>
      </c>
      <c r="C3" s="7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J3" s="8" t="s">
        <v>39</v>
      </c>
      <c r="K3" s="8" t="s">
        <v>40</v>
      </c>
    </row>
    <row r="4" spans="1:11" s="8" customFormat="1" x14ac:dyDescent="0.15">
      <c r="A4" s="8" t="s">
        <v>41</v>
      </c>
      <c r="B4" s="8" t="s">
        <v>42</v>
      </c>
      <c r="C4" s="8" t="s">
        <v>43</v>
      </c>
      <c r="D4" s="8" t="s">
        <v>44</v>
      </c>
      <c r="F4" s="8" t="s">
        <v>45</v>
      </c>
    </row>
    <row r="5" spans="1:11" x14ac:dyDescent="0.15">
      <c r="A5" s="8" t="s">
        <v>41</v>
      </c>
      <c r="B5" s="4" t="s">
        <v>42</v>
      </c>
      <c r="C5" s="4">
        <v>700</v>
      </c>
      <c r="D5" s="5">
        <v>295</v>
      </c>
      <c r="F5" s="5">
        <v>30</v>
      </c>
    </row>
    <row r="6" spans="1:11" x14ac:dyDescent="0.15">
      <c r="A6" s="8" t="s">
        <v>46</v>
      </c>
      <c r="B6" s="4" t="s">
        <v>42</v>
      </c>
      <c r="C6" s="4">
        <v>20</v>
      </c>
      <c r="D6" s="5">
        <v>735</v>
      </c>
      <c r="F6" s="5">
        <v>40</v>
      </c>
    </row>
    <row r="7" spans="1:11" x14ac:dyDescent="0.15">
      <c r="A7" s="8" t="s">
        <v>46</v>
      </c>
      <c r="B7" s="4" t="s">
        <v>42</v>
      </c>
      <c r="C7" s="5">
        <v>800</v>
      </c>
      <c r="D7" s="5">
        <v>245</v>
      </c>
      <c r="F7" s="5">
        <v>40</v>
      </c>
    </row>
    <row r="8" spans="1:11" x14ac:dyDescent="0.15">
      <c r="A8" s="8" t="s">
        <v>47</v>
      </c>
      <c r="B8" s="5" t="s">
        <v>42</v>
      </c>
      <c r="C8" s="5">
        <v>20</v>
      </c>
      <c r="D8" s="5">
        <v>735</v>
      </c>
      <c r="F8" s="5">
        <v>40</v>
      </c>
    </row>
    <row r="9" spans="1:11" x14ac:dyDescent="0.15">
      <c r="A9" s="8" t="s">
        <v>47</v>
      </c>
      <c r="B9" s="5" t="s">
        <v>42</v>
      </c>
      <c r="C9" s="5">
        <v>900</v>
      </c>
      <c r="D9" s="5">
        <v>195</v>
      </c>
      <c r="F9" s="5">
        <v>30</v>
      </c>
    </row>
    <row r="10" spans="1:11" x14ac:dyDescent="0.15">
      <c r="A10" s="8" t="s">
        <v>48</v>
      </c>
      <c r="B10" s="5" t="s">
        <v>42</v>
      </c>
      <c r="C10" s="5">
        <v>20</v>
      </c>
      <c r="D10" s="5">
        <v>735</v>
      </c>
      <c r="F10" s="5">
        <v>40</v>
      </c>
      <c r="G10" s="5">
        <v>950</v>
      </c>
      <c r="H10" s="5">
        <v>39</v>
      </c>
      <c r="I10" s="5">
        <v>100</v>
      </c>
    </row>
    <row r="11" spans="1:11" x14ac:dyDescent="0.15">
      <c r="A11" s="8" t="s">
        <v>48</v>
      </c>
      <c r="B11" s="5" t="s">
        <v>42</v>
      </c>
      <c r="C11" s="5">
        <v>950</v>
      </c>
      <c r="D11" s="5">
        <v>175</v>
      </c>
      <c r="F11" s="5">
        <v>40</v>
      </c>
      <c r="G11" s="5">
        <v>950</v>
      </c>
      <c r="H11" s="5">
        <v>54</v>
      </c>
      <c r="I11" s="5">
        <v>23</v>
      </c>
    </row>
    <row r="12" spans="1:11" x14ac:dyDescent="0.15">
      <c r="A12" s="8" t="s">
        <v>49</v>
      </c>
      <c r="B12" s="5" t="s">
        <v>50</v>
      </c>
      <c r="C12" s="5">
        <v>20</v>
      </c>
      <c r="D12" s="5">
        <v>725</v>
      </c>
      <c r="E12" s="5">
        <v>310</v>
      </c>
      <c r="F12" s="5">
        <v>35</v>
      </c>
      <c r="G12" s="5">
        <v>815</v>
      </c>
      <c r="H12" s="5">
        <v>110</v>
      </c>
      <c r="I12" s="5">
        <v>24</v>
      </c>
      <c r="J12" s="5">
        <v>8</v>
      </c>
    </row>
    <row r="13" spans="1:11" x14ac:dyDescent="0.15">
      <c r="A13" s="8" t="s">
        <v>49</v>
      </c>
      <c r="B13" s="5" t="s">
        <v>50</v>
      </c>
    </row>
    <row r="14" spans="1:11" x14ac:dyDescent="0.15">
      <c r="A14" s="8" t="s">
        <v>51</v>
      </c>
      <c r="B14" s="5" t="s">
        <v>52</v>
      </c>
      <c r="C14" s="5">
        <v>20</v>
      </c>
      <c r="D14" s="5">
        <v>830</v>
      </c>
      <c r="E14" s="5">
        <v>410</v>
      </c>
      <c r="F14" s="5">
        <v>30</v>
      </c>
      <c r="G14" s="5">
        <v>815</v>
      </c>
      <c r="H14" s="5">
        <v>114</v>
      </c>
      <c r="I14" s="5">
        <v>23</v>
      </c>
      <c r="J14" s="5">
        <v>15</v>
      </c>
    </row>
    <row r="15" spans="1:11" x14ac:dyDescent="0.15">
      <c r="A15" s="8" t="s">
        <v>51</v>
      </c>
      <c r="B15" s="5" t="s">
        <v>52</v>
      </c>
    </row>
    <row r="16" spans="1:11" x14ac:dyDescent="0.15">
      <c r="A16" s="8" t="s">
        <v>53</v>
      </c>
      <c r="B16" s="5" t="s">
        <v>54</v>
      </c>
      <c r="C16" s="5">
        <v>20</v>
      </c>
      <c r="D16" s="5">
        <v>735</v>
      </c>
      <c r="F16" s="5">
        <v>40</v>
      </c>
      <c r="G16" s="5">
        <v>1000</v>
      </c>
      <c r="H16" s="5">
        <v>39</v>
      </c>
      <c r="I16" s="5">
        <v>100</v>
      </c>
    </row>
    <row r="17" spans="1:9" x14ac:dyDescent="0.15">
      <c r="A17" s="8" t="s">
        <v>53</v>
      </c>
      <c r="B17" s="5" t="s">
        <v>55</v>
      </c>
      <c r="C17" s="5">
        <v>1000</v>
      </c>
      <c r="D17" s="5">
        <v>135</v>
      </c>
      <c r="F17" s="5">
        <v>40</v>
      </c>
    </row>
    <row r="18" spans="1:9" x14ac:dyDescent="0.15">
      <c r="A18" s="5" t="s">
        <v>56</v>
      </c>
      <c r="B18" s="5" t="s">
        <v>57</v>
      </c>
      <c r="C18" s="5">
        <v>20</v>
      </c>
      <c r="D18" s="5">
        <v>880</v>
      </c>
      <c r="E18" s="5">
        <v>590</v>
      </c>
      <c r="F18" s="5">
        <v>13</v>
      </c>
      <c r="G18" s="5">
        <v>700</v>
      </c>
      <c r="H18" s="5">
        <v>430</v>
      </c>
      <c r="I18" s="5">
        <v>60</v>
      </c>
    </row>
    <row r="19" spans="1:9" x14ac:dyDescent="0.15">
      <c r="A19" s="5" t="s">
        <v>56</v>
      </c>
      <c r="B19" s="5" t="s">
        <v>57</v>
      </c>
      <c r="C19" s="5">
        <v>700</v>
      </c>
      <c r="D19" s="5">
        <v>685</v>
      </c>
      <c r="F19" s="5">
        <v>15</v>
      </c>
    </row>
    <row r="20" spans="1:9" x14ac:dyDescent="0.15">
      <c r="A20" s="5" t="s">
        <v>58</v>
      </c>
      <c r="B20" s="5" t="s">
        <v>59</v>
      </c>
      <c r="G20" s="5">
        <v>800</v>
      </c>
      <c r="H20" s="5">
        <v>245</v>
      </c>
      <c r="I20" s="5">
        <v>100</v>
      </c>
    </row>
    <row r="21" spans="1:9" x14ac:dyDescent="0.15">
      <c r="A21" s="5" t="s">
        <v>58</v>
      </c>
      <c r="B21" s="5" t="s">
        <v>59</v>
      </c>
      <c r="C21" s="5">
        <v>800</v>
      </c>
      <c r="D21" s="5">
        <v>665</v>
      </c>
      <c r="F21" s="5">
        <v>5</v>
      </c>
      <c r="G21" s="5">
        <v>850</v>
      </c>
      <c r="H21" s="5">
        <v>196</v>
      </c>
      <c r="I21" s="5">
        <v>50</v>
      </c>
    </row>
    <row r="22" spans="1:9" x14ac:dyDescent="0.15">
      <c r="A22" s="5" t="s">
        <v>60</v>
      </c>
      <c r="B22" s="5" t="s">
        <v>61</v>
      </c>
      <c r="C22" s="5">
        <v>900</v>
      </c>
      <c r="D22" s="5">
        <v>570</v>
      </c>
      <c r="F22" s="5">
        <v>8</v>
      </c>
      <c r="G22" s="5">
        <v>900</v>
      </c>
      <c r="H22" s="5">
        <v>275</v>
      </c>
      <c r="I22" s="5">
        <v>20</v>
      </c>
    </row>
    <row r="23" spans="1:9" x14ac:dyDescent="0.15">
      <c r="A23" s="5" t="s">
        <v>60</v>
      </c>
      <c r="B23" s="5" t="s">
        <v>61</v>
      </c>
      <c r="G23" s="5">
        <v>900</v>
      </c>
      <c r="H23" s="5">
        <v>215</v>
      </c>
      <c r="I23" s="5">
        <v>80</v>
      </c>
    </row>
    <row r="24" spans="1:9" x14ac:dyDescent="0.15">
      <c r="A24" s="5" t="s">
        <v>62</v>
      </c>
      <c r="B24" s="5" t="s">
        <v>42</v>
      </c>
      <c r="C24" s="5">
        <v>20</v>
      </c>
      <c r="D24" s="5">
        <v>1130</v>
      </c>
      <c r="F24" s="5">
        <v>30</v>
      </c>
      <c r="G24" s="5">
        <v>900</v>
      </c>
      <c r="H24" s="5">
        <v>118</v>
      </c>
      <c r="I24" s="5">
        <v>23</v>
      </c>
    </row>
    <row r="25" spans="1:9" x14ac:dyDescent="0.15">
      <c r="A25" s="5" t="s">
        <v>62</v>
      </c>
      <c r="B25" s="5" t="s">
        <v>42</v>
      </c>
      <c r="C25" s="5">
        <v>900</v>
      </c>
      <c r="D25" s="5">
        <v>375</v>
      </c>
      <c r="F25" s="5">
        <v>15</v>
      </c>
    </row>
    <row r="26" spans="1:9" x14ac:dyDescent="0.15">
      <c r="A26" s="5" t="s">
        <v>63</v>
      </c>
      <c r="B26" s="5" t="s">
        <v>64</v>
      </c>
      <c r="C26" s="5">
        <v>20</v>
      </c>
      <c r="D26" s="5">
        <v>1060</v>
      </c>
      <c r="E26" s="5">
        <v>735</v>
      </c>
      <c r="F26" s="5">
        <v>16</v>
      </c>
      <c r="G26" s="5">
        <v>750</v>
      </c>
      <c r="H26" s="5">
        <v>294</v>
      </c>
      <c r="I26" s="5">
        <v>100</v>
      </c>
    </row>
    <row r="27" spans="1:9" x14ac:dyDescent="0.15">
      <c r="A27" s="5" t="s">
        <v>63</v>
      </c>
      <c r="B27" s="5" t="s">
        <v>64</v>
      </c>
    </row>
    <row r="28" spans="1:9" x14ac:dyDescent="0.15">
      <c r="A28" s="5" t="s">
        <v>65</v>
      </c>
    </row>
    <row r="29" spans="1:9" x14ac:dyDescent="0.15">
      <c r="A29" s="5" t="s">
        <v>65</v>
      </c>
    </row>
    <row r="30" spans="1:9" x14ac:dyDescent="0.15">
      <c r="A30" s="5" t="s">
        <v>66</v>
      </c>
      <c r="B30" s="5" t="s">
        <v>67</v>
      </c>
      <c r="C30" s="5">
        <v>20</v>
      </c>
      <c r="D30" s="5">
        <v>1280</v>
      </c>
      <c r="E30" s="5">
        <v>1030</v>
      </c>
      <c r="F30" s="5">
        <v>12</v>
      </c>
      <c r="G30" s="5">
        <v>650</v>
      </c>
      <c r="H30" s="5">
        <v>690</v>
      </c>
      <c r="I30" s="5">
        <v>25</v>
      </c>
    </row>
    <row r="31" spans="1:9" x14ac:dyDescent="0.15">
      <c r="A31" s="5" t="s">
        <v>66</v>
      </c>
      <c r="B31" s="5" t="s">
        <v>67</v>
      </c>
      <c r="C31" s="5">
        <v>650</v>
      </c>
      <c r="D31" s="5">
        <v>1000</v>
      </c>
      <c r="E31" s="5">
        <v>860</v>
      </c>
      <c r="F31" s="5">
        <v>12</v>
      </c>
    </row>
    <row r="32" spans="1:9" x14ac:dyDescent="0.15">
      <c r="A32" s="5" t="s">
        <v>68</v>
      </c>
      <c r="B32" s="5" t="s">
        <v>61</v>
      </c>
      <c r="C32" s="5">
        <v>950</v>
      </c>
      <c r="D32" s="5">
        <v>490</v>
      </c>
      <c r="F32" s="5">
        <v>8</v>
      </c>
      <c r="G32" s="5">
        <v>940</v>
      </c>
      <c r="H32" s="5">
        <v>215</v>
      </c>
      <c r="I32" s="5">
        <v>40</v>
      </c>
    </row>
    <row r="33" spans="1:9" x14ac:dyDescent="0.15">
      <c r="A33" s="5" t="s">
        <v>68</v>
      </c>
      <c r="B33" s="5" t="s">
        <v>61</v>
      </c>
      <c r="G33" s="5">
        <v>900</v>
      </c>
      <c r="H33" s="5">
        <v>275</v>
      </c>
      <c r="I33" s="5">
        <v>55</v>
      </c>
    </row>
    <row r="34" spans="1:9" x14ac:dyDescent="0.15">
      <c r="A34" s="5" t="s">
        <v>69</v>
      </c>
      <c r="B34" s="5" t="s">
        <v>70</v>
      </c>
      <c r="C34" s="5">
        <v>20</v>
      </c>
      <c r="D34" s="5">
        <v>1130</v>
      </c>
      <c r="E34" s="5">
        <v>705</v>
      </c>
      <c r="F34" s="5">
        <v>17</v>
      </c>
      <c r="G34" s="5">
        <v>750</v>
      </c>
      <c r="H34" s="5">
        <v>412</v>
      </c>
      <c r="I34" s="5">
        <v>50</v>
      </c>
    </row>
    <row r="35" spans="1:9" x14ac:dyDescent="0.15">
      <c r="A35" s="5" t="s">
        <v>69</v>
      </c>
      <c r="B35" s="5" t="s">
        <v>70</v>
      </c>
      <c r="H35" s="5">
        <v>363</v>
      </c>
      <c r="I35" s="5">
        <v>100</v>
      </c>
    </row>
    <row r="36" spans="1:9" x14ac:dyDescent="0.15">
      <c r="A36" s="5" t="s">
        <v>71</v>
      </c>
      <c r="B36" s="5" t="s">
        <v>61</v>
      </c>
      <c r="C36" s="5">
        <v>20</v>
      </c>
      <c r="D36" s="5">
        <v>1000</v>
      </c>
      <c r="E36" s="5">
        <v>620</v>
      </c>
      <c r="F36" s="5">
        <v>20</v>
      </c>
      <c r="G36" s="5">
        <v>750</v>
      </c>
      <c r="H36" s="5">
        <v>340</v>
      </c>
      <c r="I36" s="5">
        <v>32</v>
      </c>
    </row>
    <row r="37" spans="1:9" x14ac:dyDescent="0.15">
      <c r="A37" s="5" t="s">
        <v>71</v>
      </c>
      <c r="B37" s="5" t="s">
        <v>52</v>
      </c>
      <c r="C37" s="5">
        <v>20</v>
      </c>
      <c r="D37" s="5">
        <v>1030</v>
      </c>
      <c r="E37" s="5">
        <v>640</v>
      </c>
      <c r="F37" s="5">
        <v>25</v>
      </c>
      <c r="G37" s="5">
        <v>750</v>
      </c>
      <c r="H37" s="5">
        <v>340</v>
      </c>
      <c r="I37" s="5">
        <v>30</v>
      </c>
    </row>
    <row r="38" spans="1:9" x14ac:dyDescent="0.15">
      <c r="A38" s="5" t="s">
        <v>72</v>
      </c>
      <c r="B38" s="5" t="s">
        <v>73</v>
      </c>
      <c r="C38" s="5">
        <v>650</v>
      </c>
      <c r="D38" s="5">
        <v>820</v>
      </c>
      <c r="E38" s="5">
        <v>590</v>
      </c>
      <c r="F38" s="5">
        <v>8</v>
      </c>
      <c r="G38" s="5">
        <v>870</v>
      </c>
      <c r="H38" s="5">
        <v>140</v>
      </c>
      <c r="I38" s="5">
        <v>30</v>
      </c>
    </row>
    <row r="39" spans="1:9" x14ac:dyDescent="0.15">
      <c r="A39" s="5" t="s">
        <v>72</v>
      </c>
      <c r="B39" s="5" t="s">
        <v>50</v>
      </c>
      <c r="C39" s="5">
        <v>20</v>
      </c>
      <c r="D39" s="5">
        <v>1310</v>
      </c>
      <c r="E39" s="5">
        <v>1000</v>
      </c>
      <c r="F39" s="5">
        <v>10</v>
      </c>
      <c r="G39" s="5">
        <v>870</v>
      </c>
      <c r="H39" s="5">
        <v>140</v>
      </c>
      <c r="I39" s="5">
        <v>30</v>
      </c>
    </row>
    <row r="40" spans="1:9" x14ac:dyDescent="0.15">
      <c r="A40" s="5" t="s">
        <v>74</v>
      </c>
      <c r="B40" s="5" t="s">
        <v>75</v>
      </c>
      <c r="C40" s="5">
        <v>700</v>
      </c>
      <c r="D40" s="5">
        <v>1000</v>
      </c>
      <c r="E40" s="5">
        <v>680</v>
      </c>
      <c r="F40" s="5">
        <v>18</v>
      </c>
      <c r="G40" s="5">
        <v>815</v>
      </c>
      <c r="H40" s="5">
        <v>360</v>
      </c>
      <c r="I40" s="5">
        <v>42</v>
      </c>
    </row>
    <row r="41" spans="1:9" x14ac:dyDescent="0.15">
      <c r="A41" s="5" t="s">
        <v>74</v>
      </c>
      <c r="B41" s="5" t="s">
        <v>76</v>
      </c>
      <c r="G41" s="5">
        <v>650</v>
      </c>
      <c r="H41" s="5">
        <v>465</v>
      </c>
      <c r="I41" s="5">
        <v>100</v>
      </c>
    </row>
    <row r="42" spans="1:9" x14ac:dyDescent="0.15">
      <c r="A42" s="5" t="s">
        <v>77</v>
      </c>
      <c r="B42" s="5" t="s">
        <v>67</v>
      </c>
      <c r="C42" s="5">
        <v>20</v>
      </c>
      <c r="D42" s="5">
        <v>1175</v>
      </c>
      <c r="E42" s="5">
        <v>880</v>
      </c>
      <c r="F42" s="5">
        <v>12</v>
      </c>
      <c r="G42" s="5">
        <v>800</v>
      </c>
      <c r="H42" s="5">
        <v>588</v>
      </c>
      <c r="I42" s="5">
        <v>90</v>
      </c>
    </row>
    <row r="43" spans="1:9" x14ac:dyDescent="0.15">
      <c r="A43" s="5" t="s">
        <v>77</v>
      </c>
      <c r="B43" s="5" t="s">
        <v>78</v>
      </c>
      <c r="C43" s="5">
        <v>800</v>
      </c>
      <c r="D43" s="5">
        <v>735</v>
      </c>
      <c r="E43" s="5">
        <v>635</v>
      </c>
      <c r="F43" s="5">
        <v>15</v>
      </c>
    </row>
    <row r="44" spans="1:9" x14ac:dyDescent="0.15">
      <c r="A44" s="5" t="s">
        <v>79</v>
      </c>
      <c r="B44" s="5" t="s">
        <v>80</v>
      </c>
      <c r="C44" s="5">
        <v>20</v>
      </c>
      <c r="D44" s="5">
        <v>1170</v>
      </c>
      <c r="E44" s="5">
        <v>795</v>
      </c>
      <c r="F44" s="5">
        <v>18</v>
      </c>
      <c r="G44" s="5">
        <v>730</v>
      </c>
      <c r="H44" s="5">
        <v>362</v>
      </c>
      <c r="I44" s="5">
        <v>23</v>
      </c>
    </row>
    <row r="45" spans="1:9" x14ac:dyDescent="0.15">
      <c r="A45" s="5" t="s">
        <v>79</v>
      </c>
      <c r="B45" s="5" t="s">
        <v>81</v>
      </c>
    </row>
    <row r="46" spans="1:9" x14ac:dyDescent="0.15">
      <c r="A46" s="5" t="s">
        <v>82</v>
      </c>
      <c r="B46" s="5" t="s">
        <v>57</v>
      </c>
      <c r="C46" s="5">
        <v>780</v>
      </c>
      <c r="D46" s="5">
        <v>540</v>
      </c>
      <c r="E46" s="5">
        <v>400</v>
      </c>
      <c r="F46" s="5">
        <v>12</v>
      </c>
      <c r="G46" s="5">
        <v>780</v>
      </c>
      <c r="H46" s="5">
        <v>120</v>
      </c>
      <c r="I46" s="5">
        <v>50</v>
      </c>
    </row>
    <row r="47" spans="1:9" x14ac:dyDescent="0.15">
      <c r="A47" s="5" t="s">
        <v>82</v>
      </c>
      <c r="B47" s="5" t="s">
        <v>57</v>
      </c>
    </row>
    <row r="48" spans="1:9" x14ac:dyDescent="0.15">
      <c r="A48" s="5" t="s">
        <v>83</v>
      </c>
      <c r="B48" s="5" t="s">
        <v>57</v>
      </c>
      <c r="C48" s="5">
        <v>20</v>
      </c>
      <c r="D48" s="5">
        <v>1100</v>
      </c>
      <c r="E48" s="5">
        <v>750</v>
      </c>
      <c r="F48" s="5">
        <v>10</v>
      </c>
      <c r="G48" s="5">
        <v>750</v>
      </c>
      <c r="H48" s="5">
        <v>490</v>
      </c>
      <c r="I48" s="5">
        <v>30</v>
      </c>
    </row>
    <row r="49" spans="1:9" x14ac:dyDescent="0.15">
      <c r="A49" s="5" t="s">
        <v>83</v>
      </c>
      <c r="B49" s="5" t="s">
        <v>57</v>
      </c>
      <c r="G49" s="5">
        <v>870</v>
      </c>
      <c r="H49" s="5">
        <v>215</v>
      </c>
      <c r="I49" s="5">
        <v>50</v>
      </c>
    </row>
    <row r="50" spans="1:9" x14ac:dyDescent="0.15">
      <c r="A50" s="5" t="s">
        <v>84</v>
      </c>
      <c r="B50" s="5" t="s">
        <v>70</v>
      </c>
      <c r="C50" s="5">
        <v>20</v>
      </c>
      <c r="D50" s="5">
        <v>980</v>
      </c>
      <c r="E50" s="5">
        <v>815</v>
      </c>
      <c r="F50" s="5">
        <v>4</v>
      </c>
      <c r="G50" s="5">
        <v>980</v>
      </c>
      <c r="H50" s="5">
        <v>120</v>
      </c>
      <c r="I50" s="5">
        <v>30</v>
      </c>
    </row>
    <row r="51" spans="1:9" x14ac:dyDescent="0.15">
      <c r="A51" s="5" t="s">
        <v>84</v>
      </c>
      <c r="B51" s="5" t="s">
        <v>70</v>
      </c>
      <c r="G51" s="5">
        <v>815</v>
      </c>
      <c r="H51" s="5">
        <v>420</v>
      </c>
      <c r="I51" s="5">
        <v>30</v>
      </c>
    </row>
    <row r="52" spans="1:9" x14ac:dyDescent="0.15">
      <c r="A52" s="5" t="s">
        <v>85</v>
      </c>
      <c r="B52" s="5" t="s">
        <v>57</v>
      </c>
      <c r="C52" s="5">
        <v>815</v>
      </c>
      <c r="D52" s="5">
        <v>608</v>
      </c>
      <c r="F52" s="5">
        <v>20</v>
      </c>
      <c r="G52" s="5">
        <v>815</v>
      </c>
      <c r="H52" s="5">
        <v>328</v>
      </c>
      <c r="I52" s="5">
        <v>23</v>
      </c>
    </row>
    <row r="53" spans="1:9" x14ac:dyDescent="0.15">
      <c r="A53" s="5" t="s">
        <v>85</v>
      </c>
    </row>
    <row r="54" spans="1:9" x14ac:dyDescent="0.15">
      <c r="A54" s="5" t="s">
        <v>86</v>
      </c>
      <c r="B54" s="5" t="s">
        <v>87</v>
      </c>
      <c r="C54" s="5">
        <v>20</v>
      </c>
      <c r="D54" s="5">
        <v>1210</v>
      </c>
      <c r="E54" s="5">
        <v>755</v>
      </c>
      <c r="F54" s="5">
        <v>13</v>
      </c>
      <c r="G54" s="5">
        <v>750</v>
      </c>
      <c r="H54" s="5">
        <v>539</v>
      </c>
      <c r="I54" s="5">
        <v>50</v>
      </c>
    </row>
    <row r="55" spans="1:9" x14ac:dyDescent="0.15">
      <c r="A55" s="5" t="s">
        <v>86</v>
      </c>
      <c r="B55" s="5" t="s">
        <v>88</v>
      </c>
      <c r="G55" s="5">
        <v>650</v>
      </c>
      <c r="H55" s="5">
        <v>834</v>
      </c>
      <c r="I55" s="5">
        <v>50</v>
      </c>
    </row>
    <row r="56" spans="1:9" x14ac:dyDescent="0.15">
      <c r="A56" s="5" t="s">
        <v>89</v>
      </c>
      <c r="B56" s="5" t="s">
        <v>90</v>
      </c>
      <c r="C56" s="5">
        <v>800</v>
      </c>
      <c r="D56" s="5">
        <v>785</v>
      </c>
      <c r="F56" s="5">
        <v>2</v>
      </c>
      <c r="G56" s="5">
        <v>975</v>
      </c>
      <c r="H56" s="5">
        <v>195</v>
      </c>
      <c r="I56" s="5">
        <v>50</v>
      </c>
    </row>
    <row r="57" spans="1:9" x14ac:dyDescent="0.15">
      <c r="A57" s="5" t="s">
        <v>91</v>
      </c>
      <c r="B57" s="5" t="s">
        <v>90</v>
      </c>
      <c r="C57" s="5">
        <v>900</v>
      </c>
      <c r="D57" s="5">
        <v>675</v>
      </c>
      <c r="F57" s="5">
        <v>6</v>
      </c>
      <c r="G57" s="5">
        <v>750</v>
      </c>
      <c r="H57" s="5">
        <v>685</v>
      </c>
      <c r="I57" s="5">
        <v>45</v>
      </c>
    </row>
    <row r="58" spans="1:9" x14ac:dyDescent="0.15">
      <c r="A58" s="5" t="s">
        <v>92</v>
      </c>
      <c r="B58" s="5" t="s">
        <v>93</v>
      </c>
      <c r="G58" s="5">
        <v>900</v>
      </c>
      <c r="H58" s="5">
        <v>315</v>
      </c>
      <c r="I58" s="5">
        <v>80</v>
      </c>
    </row>
    <row r="59" spans="1:9" x14ac:dyDescent="0.15">
      <c r="A59" s="5" t="s">
        <v>94</v>
      </c>
      <c r="B59" s="5" t="s">
        <v>93</v>
      </c>
      <c r="G59" s="5">
        <v>950</v>
      </c>
      <c r="H59" s="5">
        <v>215</v>
      </c>
      <c r="I59" s="5">
        <v>80</v>
      </c>
    </row>
    <row r="60" spans="1:9" x14ac:dyDescent="0.15">
      <c r="A60" s="5" t="s">
        <v>95</v>
      </c>
      <c r="B60" s="5" t="s">
        <v>93</v>
      </c>
      <c r="C60" s="5">
        <v>800</v>
      </c>
      <c r="D60" s="5">
        <v>665</v>
      </c>
      <c r="F60" s="5">
        <v>4</v>
      </c>
      <c r="G60" s="5">
        <v>850</v>
      </c>
      <c r="H60" s="5">
        <v>245</v>
      </c>
      <c r="I60" s="5">
        <v>100</v>
      </c>
    </row>
    <row r="61" spans="1:9" x14ac:dyDescent="0.15">
      <c r="A61" s="5" t="s">
        <v>95</v>
      </c>
      <c r="B61" s="5" t="s">
        <v>96</v>
      </c>
      <c r="G61" s="5">
        <v>850</v>
      </c>
      <c r="H61" s="5">
        <v>275</v>
      </c>
      <c r="I61" s="5">
        <v>50</v>
      </c>
    </row>
    <row r="62" spans="1:9" x14ac:dyDescent="0.15">
      <c r="A62" s="5" t="s">
        <v>97</v>
      </c>
      <c r="B62" s="5" t="s">
        <v>96</v>
      </c>
      <c r="C62" s="5">
        <v>25</v>
      </c>
      <c r="D62" s="5">
        <v>830</v>
      </c>
      <c r="E62" s="5">
        <v>725</v>
      </c>
      <c r="F62" s="5">
        <v>5</v>
      </c>
      <c r="G62" s="5">
        <v>760</v>
      </c>
      <c r="H62" s="5">
        <v>645</v>
      </c>
      <c r="I62" s="5">
        <v>23</v>
      </c>
    </row>
    <row r="63" spans="1:9" x14ac:dyDescent="0.15">
      <c r="A63" s="5" t="s">
        <v>97</v>
      </c>
      <c r="B63" s="5" t="s">
        <v>96</v>
      </c>
      <c r="G63" s="5">
        <v>980</v>
      </c>
      <c r="H63" s="5">
        <v>200</v>
      </c>
      <c r="I63" s="5">
        <v>30</v>
      </c>
    </row>
    <row r="64" spans="1:9" x14ac:dyDescent="0.15">
      <c r="A64" s="5" t="s">
        <v>98</v>
      </c>
      <c r="B64" s="5" t="s">
        <v>96</v>
      </c>
      <c r="C64" s="5">
        <v>900</v>
      </c>
      <c r="D64" s="5">
        <v>635</v>
      </c>
      <c r="F64" s="5">
        <v>6</v>
      </c>
      <c r="G64" s="5">
        <v>900</v>
      </c>
      <c r="H64" s="5">
        <v>315</v>
      </c>
      <c r="I64" s="5">
        <v>70</v>
      </c>
    </row>
    <row r="65" spans="1:9" x14ac:dyDescent="0.15">
      <c r="A65" s="5" t="s">
        <v>98</v>
      </c>
      <c r="G65" s="5">
        <v>950</v>
      </c>
      <c r="H65" s="5">
        <v>235</v>
      </c>
      <c r="I65" s="5">
        <v>40</v>
      </c>
    </row>
    <row r="66" spans="1:9" x14ac:dyDescent="0.15">
      <c r="A66" s="5" t="s">
        <v>99</v>
      </c>
      <c r="B66" s="5" t="s">
        <v>96</v>
      </c>
      <c r="C66" s="5">
        <v>900</v>
      </c>
      <c r="D66" s="5">
        <v>635</v>
      </c>
      <c r="F66" s="5">
        <v>6</v>
      </c>
      <c r="G66" s="5">
        <v>900</v>
      </c>
      <c r="H66" s="5">
        <v>315</v>
      </c>
      <c r="I66" s="5">
        <v>70</v>
      </c>
    </row>
    <row r="67" spans="1:9" x14ac:dyDescent="0.15">
      <c r="A67" s="5" t="s">
        <v>99</v>
      </c>
      <c r="G67" s="5">
        <v>950</v>
      </c>
      <c r="H67" s="5">
        <v>235</v>
      </c>
      <c r="I67" s="5">
        <v>40</v>
      </c>
    </row>
    <row r="68" spans="1:9" x14ac:dyDescent="0.15">
      <c r="A68" s="5" t="s">
        <v>100</v>
      </c>
      <c r="B68" s="5" t="s">
        <v>96</v>
      </c>
      <c r="C68" s="5">
        <v>25</v>
      </c>
      <c r="D68" s="5">
        <v>755</v>
      </c>
      <c r="E68" s="5">
        <v>635</v>
      </c>
      <c r="F68" s="5">
        <v>3</v>
      </c>
      <c r="G68" s="5">
        <v>750</v>
      </c>
      <c r="H68" s="5">
        <v>605</v>
      </c>
      <c r="I68" s="5">
        <v>40</v>
      </c>
    </row>
    <row r="69" spans="1:9" x14ac:dyDescent="0.15">
      <c r="A69" s="5" t="s">
        <v>100</v>
      </c>
      <c r="G69" s="5">
        <v>800</v>
      </c>
      <c r="H69" s="5">
        <v>490</v>
      </c>
      <c r="I69" s="5">
        <v>45</v>
      </c>
    </row>
    <row r="70" spans="1:9" x14ac:dyDescent="0.15">
      <c r="A70" s="5" t="s">
        <v>101</v>
      </c>
      <c r="B70" s="5" t="s">
        <v>96</v>
      </c>
      <c r="C70" s="5">
        <v>25</v>
      </c>
      <c r="D70" s="5">
        <v>760</v>
      </c>
      <c r="E70" s="5">
        <v>690</v>
      </c>
      <c r="F70" s="5">
        <v>5</v>
      </c>
      <c r="G70" s="5">
        <v>760</v>
      </c>
      <c r="H70" s="5">
        <v>530</v>
      </c>
      <c r="I70" s="5">
        <v>50</v>
      </c>
    </row>
    <row r="71" spans="1:9" x14ac:dyDescent="0.15">
      <c r="A71" s="5" t="s">
        <v>101</v>
      </c>
      <c r="G71" s="5">
        <v>980</v>
      </c>
      <c r="H71" s="5">
        <v>150</v>
      </c>
      <c r="I71" s="5">
        <v>30</v>
      </c>
    </row>
    <row r="72" spans="1:9" x14ac:dyDescent="0.15">
      <c r="A72" s="5" t="s">
        <v>102</v>
      </c>
      <c r="B72" s="5" t="s">
        <v>96</v>
      </c>
      <c r="G72" s="5">
        <v>750</v>
      </c>
      <c r="H72" s="5">
        <v>685</v>
      </c>
      <c r="I72" s="5">
        <v>45</v>
      </c>
    </row>
    <row r="73" spans="1:9" x14ac:dyDescent="0.15">
      <c r="A73" s="5" t="s">
        <v>102</v>
      </c>
      <c r="G73" s="5">
        <v>950</v>
      </c>
      <c r="H73" s="5">
        <v>225</v>
      </c>
      <c r="I73" s="5">
        <v>80</v>
      </c>
    </row>
    <row r="74" spans="1:9" x14ac:dyDescent="0.15">
      <c r="A74" s="5" t="s">
        <v>103</v>
      </c>
      <c r="B74" s="5" t="s">
        <v>96</v>
      </c>
      <c r="C74" s="5">
        <v>25</v>
      </c>
      <c r="D74" s="5">
        <v>850</v>
      </c>
      <c r="E74" s="5">
        <v>750</v>
      </c>
      <c r="F74" s="5">
        <v>3</v>
      </c>
      <c r="G74" s="5">
        <v>850</v>
      </c>
      <c r="H74" s="5">
        <v>325</v>
      </c>
      <c r="I74" s="5">
        <v>32</v>
      </c>
    </row>
    <row r="75" spans="1:9" x14ac:dyDescent="0.15">
      <c r="A75" s="5" t="s">
        <v>104</v>
      </c>
      <c r="B75" s="5" t="s">
        <v>96</v>
      </c>
      <c r="C75" s="5">
        <v>25</v>
      </c>
      <c r="D75" s="5">
        <v>850</v>
      </c>
      <c r="E75" s="5">
        <v>750</v>
      </c>
      <c r="F75" s="5">
        <v>3</v>
      </c>
      <c r="G75" s="5">
        <v>850</v>
      </c>
      <c r="H75" s="5">
        <v>325</v>
      </c>
      <c r="I75" s="5">
        <v>32</v>
      </c>
    </row>
    <row r="76" spans="1:9" x14ac:dyDescent="0.15">
      <c r="A76" s="5" t="s">
        <v>105</v>
      </c>
      <c r="B76" s="5" t="s">
        <v>96</v>
      </c>
      <c r="C76" s="5">
        <v>25</v>
      </c>
      <c r="D76" s="5">
        <v>835</v>
      </c>
      <c r="F76" s="5">
        <v>5</v>
      </c>
      <c r="G76" s="5">
        <v>975</v>
      </c>
      <c r="H76" s="5">
        <v>196</v>
      </c>
      <c r="I76" s="5">
        <v>40</v>
      </c>
    </row>
    <row r="77" spans="1:9" x14ac:dyDescent="0.15">
      <c r="A77" s="5" t="s">
        <v>106</v>
      </c>
      <c r="B77" s="5" t="s">
        <v>96</v>
      </c>
      <c r="G77" s="5">
        <v>980</v>
      </c>
      <c r="H77" s="5">
        <v>83</v>
      </c>
      <c r="I77" s="5">
        <v>18</v>
      </c>
    </row>
    <row r="78" spans="1:9" x14ac:dyDescent="0.15">
      <c r="A78" s="5" t="s">
        <v>107</v>
      </c>
      <c r="B78" s="5" t="s">
        <v>96</v>
      </c>
      <c r="C78" s="5">
        <v>25</v>
      </c>
      <c r="D78" s="5">
        <v>690</v>
      </c>
      <c r="E78" s="5">
        <v>675</v>
      </c>
      <c r="F78" s="5">
        <v>6</v>
      </c>
      <c r="G78" s="5">
        <v>980</v>
      </c>
      <c r="H78" s="5">
        <v>150</v>
      </c>
    </row>
    <row r="79" spans="1:9" x14ac:dyDescent="0.15">
      <c r="A79" s="5" t="s">
        <v>107</v>
      </c>
      <c r="C79" s="5">
        <v>870</v>
      </c>
      <c r="D79" s="5">
        <v>415</v>
      </c>
      <c r="E79" s="5">
        <v>370</v>
      </c>
      <c r="F79" s="5">
        <v>2</v>
      </c>
    </row>
    <row r="80" spans="1:9" x14ac:dyDescent="0.15">
      <c r="A80" s="5" t="s">
        <v>108</v>
      </c>
      <c r="B80" s="5" t="s">
        <v>96</v>
      </c>
      <c r="G80" s="5">
        <v>760</v>
      </c>
      <c r="H80" s="5">
        <v>695</v>
      </c>
      <c r="I80" s="5">
        <v>82</v>
      </c>
    </row>
    <row r="81" spans="1:9" x14ac:dyDescent="0.15">
      <c r="A81" s="5" t="s">
        <v>108</v>
      </c>
      <c r="G81" s="5">
        <v>1040</v>
      </c>
      <c r="H81" s="5">
        <v>124</v>
      </c>
      <c r="I81" s="5">
        <v>42</v>
      </c>
    </row>
    <row r="82" spans="1:9" x14ac:dyDescent="0.15">
      <c r="A82" s="5" t="s">
        <v>109</v>
      </c>
      <c r="B82" s="5" t="s">
        <v>96</v>
      </c>
      <c r="C82" s="5">
        <v>900</v>
      </c>
      <c r="D82" s="5">
        <v>735</v>
      </c>
      <c r="F82" s="5">
        <v>6</v>
      </c>
      <c r="G82" s="5">
        <v>760</v>
      </c>
      <c r="H82" s="5">
        <v>725</v>
      </c>
      <c r="I82" s="5">
        <v>100</v>
      </c>
    </row>
    <row r="83" spans="1:9" x14ac:dyDescent="0.15">
      <c r="A83" s="5" t="s">
        <v>109</v>
      </c>
      <c r="G83" s="5">
        <v>900</v>
      </c>
      <c r="H83" s="5">
        <v>315</v>
      </c>
      <c r="I83" s="5">
        <v>100</v>
      </c>
    </row>
    <row r="84" spans="1:9" x14ac:dyDescent="0.15">
      <c r="A84" s="5" t="s">
        <v>109</v>
      </c>
      <c r="G84" s="5">
        <v>950</v>
      </c>
      <c r="H84" s="5">
        <v>235</v>
      </c>
      <c r="I84" s="5">
        <v>55</v>
      </c>
    </row>
    <row r="85" spans="1:9" x14ac:dyDescent="0.15">
      <c r="A85" s="5" t="s">
        <v>110</v>
      </c>
      <c r="B85" s="5" t="s">
        <v>96</v>
      </c>
      <c r="C85" s="5">
        <v>25</v>
      </c>
      <c r="D85" s="5">
        <v>930</v>
      </c>
      <c r="F85" s="5">
        <v>6</v>
      </c>
      <c r="G85" s="5">
        <v>750</v>
      </c>
      <c r="H85" s="5">
        <v>685</v>
      </c>
      <c r="I85" s="5">
        <v>120</v>
      </c>
    </row>
    <row r="86" spans="1:9" x14ac:dyDescent="0.15">
      <c r="A86" s="5" t="s">
        <v>110</v>
      </c>
      <c r="G86" s="5">
        <v>950</v>
      </c>
      <c r="H86" s="5">
        <v>225</v>
      </c>
      <c r="I86" s="5">
        <v>80</v>
      </c>
    </row>
    <row r="87" spans="1:9" x14ac:dyDescent="0.15">
      <c r="A87" s="5" t="s">
        <v>111</v>
      </c>
      <c r="B87" s="5" t="s">
        <v>96</v>
      </c>
      <c r="C87" s="5">
        <v>900</v>
      </c>
      <c r="D87" s="5">
        <v>700</v>
      </c>
      <c r="F87" s="5">
        <v>6</v>
      </c>
      <c r="G87" s="5">
        <v>760</v>
      </c>
      <c r="H87" s="5">
        <v>725</v>
      </c>
      <c r="I87" s="5">
        <v>48</v>
      </c>
    </row>
    <row r="88" spans="1:9" x14ac:dyDescent="0.15">
      <c r="A88" s="5" t="s">
        <v>111</v>
      </c>
      <c r="G88" s="5">
        <v>980</v>
      </c>
      <c r="H88" s="5">
        <v>216</v>
      </c>
      <c r="I88" s="5">
        <v>24</v>
      </c>
    </row>
    <row r="89" spans="1:9" x14ac:dyDescent="0.15">
      <c r="A89" s="5" t="s">
        <v>112</v>
      </c>
      <c r="B89" s="5" t="s">
        <v>96</v>
      </c>
      <c r="C89" s="5">
        <v>25</v>
      </c>
      <c r="D89" s="5">
        <v>980</v>
      </c>
      <c r="F89" s="5">
        <v>5</v>
      </c>
      <c r="G89" s="5">
        <v>760</v>
      </c>
      <c r="H89" s="5">
        <v>690</v>
      </c>
      <c r="I89" s="5">
        <v>48</v>
      </c>
    </row>
    <row r="90" spans="1:9" x14ac:dyDescent="0.15">
      <c r="A90" s="5" t="s">
        <v>112</v>
      </c>
      <c r="G90" s="5">
        <v>980</v>
      </c>
      <c r="H90" s="5">
        <v>220</v>
      </c>
      <c r="I90" s="5">
        <v>32</v>
      </c>
    </row>
    <row r="91" spans="1:9" x14ac:dyDescent="0.15">
      <c r="A91" s="5" t="s">
        <v>113</v>
      </c>
      <c r="B91" s="5" t="s">
        <v>96</v>
      </c>
      <c r="C91" s="5">
        <v>850</v>
      </c>
      <c r="D91" s="5">
        <v>1010</v>
      </c>
      <c r="F91" s="5">
        <v>16</v>
      </c>
      <c r="G91" s="5">
        <v>982</v>
      </c>
      <c r="H91" s="5">
        <v>220</v>
      </c>
      <c r="I91" s="5">
        <v>32</v>
      </c>
    </row>
    <row r="92" spans="1:9" x14ac:dyDescent="0.15">
      <c r="A92" s="5" t="s">
        <v>114</v>
      </c>
      <c r="B92" s="5" t="s">
        <v>96</v>
      </c>
      <c r="C92" s="5">
        <v>800</v>
      </c>
      <c r="D92" s="5">
        <v>784</v>
      </c>
      <c r="F92" s="5">
        <v>8</v>
      </c>
      <c r="G92" s="5">
        <v>700</v>
      </c>
      <c r="H92" s="5">
        <v>784</v>
      </c>
      <c r="I92" s="5">
        <v>100</v>
      </c>
    </row>
    <row r="93" spans="1:9" x14ac:dyDescent="0.15">
      <c r="A93" s="5" t="s">
        <v>114</v>
      </c>
      <c r="G93" s="5">
        <v>800</v>
      </c>
      <c r="H93" s="5">
        <v>422</v>
      </c>
      <c r="I93" s="5">
        <v>60</v>
      </c>
    </row>
    <row r="94" spans="1:9" x14ac:dyDescent="0.15">
      <c r="A94" s="5" t="s">
        <v>115</v>
      </c>
      <c r="B94" s="5" t="s">
        <v>96</v>
      </c>
      <c r="C94" s="5">
        <v>25</v>
      </c>
      <c r="D94" s="5">
        <v>980</v>
      </c>
      <c r="F94" s="5">
        <v>5</v>
      </c>
      <c r="G94" s="5">
        <v>760</v>
      </c>
      <c r="H94" s="5">
        <v>725</v>
      </c>
      <c r="I94" s="5">
        <v>48</v>
      </c>
    </row>
    <row r="95" spans="1:9" x14ac:dyDescent="0.15">
      <c r="A95" s="5" t="s">
        <v>115</v>
      </c>
      <c r="G95" s="5">
        <v>980</v>
      </c>
      <c r="H95" s="5">
        <v>235</v>
      </c>
      <c r="I95" s="5">
        <v>32</v>
      </c>
    </row>
    <row r="96" spans="1:9" x14ac:dyDescent="0.15">
      <c r="A96" s="5" t="s">
        <v>116</v>
      </c>
      <c r="B96" s="5" t="s">
        <v>96</v>
      </c>
      <c r="C96" s="5">
        <v>25</v>
      </c>
      <c r="D96" s="5">
        <v>980</v>
      </c>
      <c r="F96" s="5">
        <v>5</v>
      </c>
      <c r="G96" s="5">
        <v>760</v>
      </c>
      <c r="H96" s="5">
        <v>725</v>
      </c>
      <c r="I96" s="5">
        <v>48</v>
      </c>
    </row>
    <row r="97" spans="1:9" x14ac:dyDescent="0.15">
      <c r="A97" s="5" t="s">
        <v>116</v>
      </c>
      <c r="G97" s="5">
        <v>980</v>
      </c>
      <c r="H97" s="5">
        <v>235</v>
      </c>
      <c r="I97" s="5">
        <v>32</v>
      </c>
    </row>
  </sheetData>
  <mergeCells count="1">
    <mergeCell ref="G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合金牌号</vt:lpstr>
      <vt:lpstr>热物理性能</vt:lpstr>
      <vt:lpstr>力学性能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2017-10-07T01:10:00Z</dcterms:modified>
</cp:coreProperties>
</file>