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576" yWindow="396" windowWidth="11136" windowHeight="4116" activeTab="1"/>
  </bookViews>
  <sheets>
    <sheet name="合金牌号" sheetId="1" r:id="rId1"/>
    <sheet name="热物理性能" sheetId="2" r:id="rId2"/>
    <sheet name="力学性能" sheetId="3" r:id="rId3"/>
  </sheets>
  <calcPr calcId="144525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3" i="1"/>
</calcChain>
</file>

<file path=xl/sharedStrings.xml><?xml version="1.0" encoding="utf-8"?>
<sst xmlns="http://schemas.openxmlformats.org/spreadsheetml/2006/main" count="217" uniqueCount="164">
  <si>
    <t>Aluminium Alloy, 铝合金</t>
    <phoneticPr fontId="18" type="noConversion"/>
  </si>
  <si>
    <t>牌号</t>
    <phoneticPr fontId="18" type="noConversion"/>
  </si>
  <si>
    <r>
      <t>–</t>
    </r>
    <r>
      <rPr>
        <b/>
        <sz val="26"/>
        <color rgb="FF0000FF"/>
        <rFont val="黑体"/>
        <family val="3"/>
        <charset val="134"/>
      </rPr>
      <t xml:space="preserve">热物理性能：相图（图片）、熔点、密度、热膨胀系数、热导率、模量 </t>
    </r>
    <r>
      <rPr>
        <b/>
        <sz val="26"/>
        <color rgb="FF0000FF"/>
        <rFont val="Times New Roman"/>
        <family val="1"/>
      </rPr>
      <t xml:space="preserve"> </t>
    </r>
  </si>
  <si>
    <t>熔点(固)</t>
    <phoneticPr fontId="18" type="noConversion"/>
  </si>
  <si>
    <t>熔点(液)</t>
    <phoneticPr fontId="18" type="noConversion"/>
  </si>
  <si>
    <t>密度斜率</t>
    <phoneticPr fontId="18" type="noConversion"/>
  </si>
  <si>
    <t>模量(25C)</t>
    <phoneticPr fontId="18" type="noConversion"/>
  </si>
  <si>
    <t>模量斜率</t>
    <phoneticPr fontId="18" type="noConversion"/>
  </si>
  <si>
    <t>泊松比斜率</t>
    <phoneticPr fontId="18" type="noConversion"/>
  </si>
  <si>
    <t>热导率(25C)</t>
    <phoneticPr fontId="18" type="noConversion"/>
  </si>
  <si>
    <t>电导率(25C)</t>
    <phoneticPr fontId="18" type="noConversion"/>
  </si>
  <si>
    <t>电导率(2D data)</t>
    <phoneticPr fontId="18" type="noConversion"/>
  </si>
  <si>
    <t>热膨胀(CTE 25C)</t>
    <phoneticPr fontId="18" type="noConversion"/>
  </si>
  <si>
    <t>泊松比(25C)</t>
    <phoneticPr fontId="18" type="noConversion"/>
  </si>
  <si>
    <t>CTE斜率</t>
    <phoneticPr fontId="18" type="noConversion"/>
  </si>
  <si>
    <t>热晗(25C)</t>
    <phoneticPr fontId="18" type="noConversion"/>
  </si>
  <si>
    <t>热晗斜率</t>
    <phoneticPr fontId="18" type="noConversion"/>
  </si>
  <si>
    <t>热容(25C)</t>
    <phoneticPr fontId="18" type="noConversion"/>
  </si>
  <si>
    <t>热容斜率</t>
    <phoneticPr fontId="18" type="noConversion"/>
  </si>
  <si>
    <t>潜热(J/mole)</t>
    <phoneticPr fontId="18" type="noConversion"/>
  </si>
  <si>
    <r>
      <t>–</t>
    </r>
    <r>
      <rPr>
        <b/>
        <sz val="22"/>
        <color rgb="FF0000FF"/>
        <rFont val="黑体"/>
        <family val="3"/>
        <charset val="134"/>
      </rPr>
      <t>力学性能：拉伸屈服、抗拉强度、塑性、硬度、压缩屈服和塑性、蠕变性能，疲劳、应力腐蚀断裂</t>
    </r>
    <r>
      <rPr>
        <b/>
        <sz val="22"/>
        <color rgb="FF0000FF"/>
        <rFont val="Times New Roman"/>
        <family val="1"/>
      </rPr>
      <t xml:space="preserve"> </t>
    </r>
  </si>
  <si>
    <t>拉伸YS(MPa)</t>
    <phoneticPr fontId="18" type="noConversion"/>
  </si>
  <si>
    <t>延伸率(%)</t>
    <phoneticPr fontId="18" type="noConversion"/>
  </si>
  <si>
    <t>硬度BHN</t>
    <phoneticPr fontId="18" type="noConversion"/>
  </si>
  <si>
    <t>压缩YS(MPa)</t>
    <phoneticPr fontId="18" type="noConversion"/>
  </si>
  <si>
    <t>压缩塑性(%)</t>
    <phoneticPr fontId="18" type="noConversion"/>
  </si>
  <si>
    <t>稳定蠕变k</t>
    <phoneticPr fontId="18" type="noConversion"/>
  </si>
  <si>
    <t>稳定蠕变n</t>
    <phoneticPr fontId="18" type="noConversion"/>
  </si>
  <si>
    <t>腐蚀速率(mm/y)</t>
    <phoneticPr fontId="18" type="noConversion"/>
  </si>
  <si>
    <t>疲劳R-1</t>
    <phoneticPr fontId="18" type="noConversion"/>
  </si>
  <si>
    <t>疲劳R0</t>
    <phoneticPr fontId="18" type="noConversion"/>
  </si>
  <si>
    <t>应力腐蚀疲劳KIC</t>
    <phoneticPr fontId="18" type="noConversion"/>
  </si>
  <si>
    <t>密度(25C拟合)</t>
    <phoneticPr fontId="18" type="noConversion"/>
  </si>
  <si>
    <t>体积收缩率(%)</t>
    <phoneticPr fontId="18" type="noConversion"/>
  </si>
  <si>
    <t>测试温度</t>
    <phoneticPr fontId="18" type="noConversion"/>
  </si>
  <si>
    <t>工艺（文本）</t>
    <phoneticPr fontId="18" type="noConversion"/>
  </si>
  <si>
    <t>热导率斜率</t>
    <phoneticPr fontId="18" type="noConversion"/>
  </si>
  <si>
    <t>Magnesium Alloy, 镁合金</t>
    <phoneticPr fontId="18" type="noConversion"/>
  </si>
  <si>
    <t>AZ81A</t>
    <phoneticPr fontId="18" type="noConversion"/>
  </si>
  <si>
    <t>Mg</t>
    <phoneticPr fontId="18" type="noConversion"/>
  </si>
  <si>
    <t>Al</t>
    <phoneticPr fontId="18" type="noConversion"/>
  </si>
  <si>
    <t>Zn</t>
    <phoneticPr fontId="18" type="noConversion"/>
  </si>
  <si>
    <t>Mn</t>
    <phoneticPr fontId="18" type="noConversion"/>
  </si>
  <si>
    <t>Zr</t>
    <phoneticPr fontId="18" type="noConversion"/>
  </si>
  <si>
    <t>Ag</t>
    <phoneticPr fontId="18" type="noConversion"/>
  </si>
  <si>
    <t>Y</t>
    <phoneticPr fontId="18" type="noConversion"/>
  </si>
  <si>
    <t>Li</t>
    <phoneticPr fontId="18" type="noConversion"/>
  </si>
  <si>
    <t>Be</t>
    <phoneticPr fontId="18" type="noConversion"/>
  </si>
  <si>
    <t>Si</t>
    <phoneticPr fontId="18" type="noConversion"/>
  </si>
  <si>
    <t>Fe</t>
    <phoneticPr fontId="18" type="noConversion"/>
  </si>
  <si>
    <t>Cu</t>
    <phoneticPr fontId="18" type="noConversion"/>
  </si>
  <si>
    <t>Ni</t>
    <phoneticPr fontId="18" type="noConversion"/>
  </si>
  <si>
    <t>AZ81S</t>
    <phoneticPr fontId="18" type="noConversion"/>
  </si>
  <si>
    <t>AZ91D</t>
    <phoneticPr fontId="18" type="noConversion"/>
  </si>
  <si>
    <t>AZ91S</t>
    <phoneticPr fontId="18" type="noConversion"/>
  </si>
  <si>
    <t>AZ63A</t>
    <phoneticPr fontId="18" type="noConversion"/>
  </si>
  <si>
    <t>AM20S</t>
    <phoneticPr fontId="18" type="noConversion"/>
  </si>
  <si>
    <t>AM50A</t>
    <phoneticPr fontId="18" type="noConversion"/>
  </si>
  <si>
    <t>AM60B</t>
    <phoneticPr fontId="18" type="noConversion"/>
  </si>
  <si>
    <t>AM100A</t>
    <phoneticPr fontId="18" type="noConversion"/>
  </si>
  <si>
    <t>AS21S</t>
    <phoneticPr fontId="18" type="noConversion"/>
  </si>
  <si>
    <t>AS41B</t>
    <phoneticPr fontId="18" type="noConversion"/>
  </si>
  <si>
    <t>AS41S</t>
    <phoneticPr fontId="18" type="noConversion"/>
  </si>
  <si>
    <t>ZC63A</t>
    <phoneticPr fontId="18" type="noConversion"/>
  </si>
  <si>
    <t>ZK51A</t>
    <phoneticPr fontId="18" type="noConversion"/>
  </si>
  <si>
    <t>ZK61A</t>
    <phoneticPr fontId="18" type="noConversion"/>
  </si>
  <si>
    <t>KIA</t>
    <phoneticPr fontId="18" type="noConversion"/>
  </si>
  <si>
    <t>ZE41A</t>
    <phoneticPr fontId="18" type="noConversion"/>
  </si>
  <si>
    <t>EZ33A</t>
    <phoneticPr fontId="18" type="noConversion"/>
  </si>
  <si>
    <t>QE22A</t>
    <phoneticPr fontId="18" type="noConversion"/>
  </si>
  <si>
    <t>QE22S</t>
    <phoneticPr fontId="18" type="noConversion"/>
  </si>
  <si>
    <t>EQ21A</t>
    <phoneticPr fontId="18" type="noConversion"/>
  </si>
  <si>
    <t>EQ21S</t>
    <phoneticPr fontId="18" type="noConversion"/>
  </si>
  <si>
    <t>WE54A</t>
    <phoneticPr fontId="18" type="noConversion"/>
  </si>
  <si>
    <t>WE43A</t>
  </si>
  <si>
    <t>其他</t>
    <phoneticPr fontId="18" type="noConversion"/>
  </si>
  <si>
    <t>AZ31B</t>
    <phoneticPr fontId="18" type="noConversion"/>
  </si>
  <si>
    <t>AZ31S</t>
    <phoneticPr fontId="18" type="noConversion"/>
  </si>
  <si>
    <t>AZ31T</t>
    <phoneticPr fontId="18" type="noConversion"/>
  </si>
  <si>
    <t>AZ40M</t>
    <phoneticPr fontId="18" type="noConversion"/>
  </si>
  <si>
    <t>AZ41M</t>
    <phoneticPr fontId="18" type="noConversion"/>
  </si>
  <si>
    <t>AZ61A</t>
    <phoneticPr fontId="18" type="noConversion"/>
  </si>
  <si>
    <t>AZ61M</t>
    <phoneticPr fontId="18" type="noConversion"/>
  </si>
  <si>
    <t>AZ61S</t>
    <phoneticPr fontId="18" type="noConversion"/>
  </si>
  <si>
    <t>AZ62M</t>
    <phoneticPr fontId="18" type="noConversion"/>
  </si>
  <si>
    <t>AZ63B</t>
    <phoneticPr fontId="18" type="noConversion"/>
  </si>
  <si>
    <t>Ca</t>
    <phoneticPr fontId="18" type="noConversion"/>
  </si>
  <si>
    <t>AZ80A</t>
    <phoneticPr fontId="18" type="noConversion"/>
  </si>
  <si>
    <t>AZ80M</t>
    <phoneticPr fontId="18" type="noConversion"/>
  </si>
  <si>
    <t>AZ80S</t>
    <phoneticPr fontId="18" type="noConversion"/>
  </si>
  <si>
    <t>AZ91D</t>
    <phoneticPr fontId="18" type="noConversion"/>
  </si>
  <si>
    <t>M1C</t>
    <phoneticPr fontId="18" type="noConversion"/>
  </si>
  <si>
    <t>M2M</t>
    <phoneticPr fontId="18" type="noConversion"/>
  </si>
  <si>
    <t>M2S</t>
    <phoneticPr fontId="18" type="noConversion"/>
  </si>
  <si>
    <t>ZK61M</t>
    <phoneticPr fontId="18" type="noConversion"/>
  </si>
  <si>
    <t>ZK61S</t>
    <phoneticPr fontId="18" type="noConversion"/>
  </si>
  <si>
    <t>ME20M</t>
    <phoneticPr fontId="18" type="noConversion"/>
  </si>
  <si>
    <t>AZ91</t>
    <phoneticPr fontId="18" type="noConversion"/>
  </si>
  <si>
    <t>T4</t>
    <phoneticPr fontId="18" type="noConversion"/>
  </si>
  <si>
    <t>100</t>
    <phoneticPr fontId="18" type="noConversion"/>
  </si>
  <si>
    <t>T6</t>
    <phoneticPr fontId="18" type="noConversion"/>
  </si>
  <si>
    <t>T4</t>
    <phoneticPr fontId="18" type="noConversion"/>
  </si>
  <si>
    <t>226</t>
    <phoneticPr fontId="18" type="noConversion"/>
  </si>
  <si>
    <t>78</t>
    <phoneticPr fontId="18" type="noConversion"/>
  </si>
  <si>
    <t>10</t>
    <phoneticPr fontId="18" type="noConversion"/>
  </si>
  <si>
    <t>ZK51</t>
    <phoneticPr fontId="18" type="noConversion"/>
  </si>
  <si>
    <t>F</t>
    <phoneticPr fontId="18" type="noConversion"/>
  </si>
  <si>
    <t>拉UTS(MPa)</t>
    <phoneticPr fontId="18" type="noConversion"/>
  </si>
  <si>
    <t>EQ21A</t>
    <phoneticPr fontId="18" type="noConversion"/>
  </si>
  <si>
    <t>65~85</t>
    <phoneticPr fontId="18" type="noConversion"/>
  </si>
  <si>
    <t>EZ33A</t>
    <phoneticPr fontId="18" type="noConversion"/>
  </si>
  <si>
    <t>T5</t>
    <phoneticPr fontId="18" type="noConversion"/>
  </si>
  <si>
    <t>QE22A</t>
    <phoneticPr fontId="18" type="noConversion"/>
  </si>
  <si>
    <t>QH21A</t>
    <phoneticPr fontId="18" type="noConversion"/>
  </si>
  <si>
    <t>WE43A</t>
    <phoneticPr fontId="18" type="noConversion"/>
  </si>
  <si>
    <t>WE54A</t>
    <phoneticPr fontId="18" type="noConversion"/>
  </si>
  <si>
    <t>75-95</t>
    <phoneticPr fontId="18" type="noConversion"/>
  </si>
  <si>
    <t>AZ31</t>
    <phoneticPr fontId="18" type="noConversion"/>
  </si>
  <si>
    <t>板材软态</t>
    <phoneticPr fontId="18" type="noConversion"/>
  </si>
  <si>
    <t>板材硬态</t>
    <phoneticPr fontId="18" type="noConversion"/>
  </si>
  <si>
    <t>锻件</t>
    <phoneticPr fontId="18" type="noConversion"/>
  </si>
  <si>
    <t>75-95</t>
    <phoneticPr fontId="18" type="noConversion"/>
  </si>
  <si>
    <t>AZ61</t>
    <phoneticPr fontId="18" type="noConversion"/>
  </si>
  <si>
    <t>挤压实心材</t>
    <phoneticPr fontId="18" type="noConversion"/>
  </si>
  <si>
    <t>挤压空心材</t>
    <phoneticPr fontId="18" type="noConversion"/>
  </si>
  <si>
    <t>AZ80</t>
    <phoneticPr fontId="18" type="noConversion"/>
  </si>
  <si>
    <t>锻造+T5</t>
    <phoneticPr fontId="18" type="noConversion"/>
  </si>
  <si>
    <t>挤压+T5</t>
    <phoneticPr fontId="18" type="noConversion"/>
  </si>
  <si>
    <t>Ce</t>
    <phoneticPr fontId="18" type="noConversion"/>
  </si>
  <si>
    <t>Nd</t>
    <phoneticPr fontId="18" type="noConversion"/>
  </si>
  <si>
    <t>Gd</t>
    <phoneticPr fontId="18" type="noConversion"/>
  </si>
  <si>
    <t>AM100A</t>
  </si>
  <si>
    <t>AM20S</t>
  </si>
  <si>
    <t>AM50A</t>
  </si>
  <si>
    <t>AM60B</t>
  </si>
  <si>
    <t>AS21S</t>
  </si>
  <si>
    <t>AS41B</t>
  </si>
  <si>
    <t>AS41S</t>
  </si>
  <si>
    <t>AZ31B</t>
  </si>
  <si>
    <t>AZ31S</t>
  </si>
  <si>
    <t>AZ31T</t>
  </si>
  <si>
    <t>AZ40M</t>
  </si>
  <si>
    <t>AZ41M</t>
  </si>
  <si>
    <t>AZ61A</t>
  </si>
  <si>
    <t>AZ61M</t>
  </si>
  <si>
    <t>AZ61S</t>
  </si>
  <si>
    <t>AZ62M</t>
  </si>
  <si>
    <t>AZ63B</t>
  </si>
  <si>
    <t>AZ80A</t>
  </si>
  <si>
    <t>AZ80M</t>
  </si>
  <si>
    <t>AZ81A</t>
  </si>
  <si>
    <t>AZ81S</t>
  </si>
  <si>
    <t>AZ91D</t>
  </si>
  <si>
    <t>AZ91S</t>
  </si>
  <si>
    <t>EZ33A</t>
  </si>
  <si>
    <t>M1C</t>
  </si>
  <si>
    <t>M2M</t>
  </si>
  <si>
    <t>M2S</t>
  </si>
  <si>
    <t>ME20M</t>
  </si>
  <si>
    <t>ZE41A</t>
  </si>
  <si>
    <t>ZK51A</t>
  </si>
  <si>
    <t>ZK61A</t>
  </si>
  <si>
    <t>ZK61M</t>
  </si>
  <si>
    <t>ZK61S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</si>
</sst>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0_);[Red]\(0.000\)"/>
  </numFmts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6"/>
      <color theme="1"/>
      <name val="Arial"/>
      <family val="2"/>
    </font>
    <font>
      <b/>
      <sz val="26"/>
      <color rgb="FF0000FF"/>
      <name val="黑体"/>
      <family val="3"/>
      <charset val="134"/>
    </font>
    <font>
      <b/>
      <sz val="26"/>
      <color rgb="FF0000FF"/>
      <name val="Times New Roman"/>
      <family val="1"/>
    </font>
    <font>
      <sz val="22"/>
      <color theme="1"/>
      <name val="Arial"/>
      <family val="2"/>
    </font>
    <font>
      <b/>
      <sz val="22"/>
      <color rgb="FF0000FF"/>
      <name val="黑体"/>
      <family val="3"/>
      <charset val="134"/>
    </font>
    <font>
      <b/>
      <sz val="22"/>
      <color rgb="FF0000FF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0" xfId="0" applyFont="1" applyAlignment="1">
      <alignment horizontal="left" vertical="center" indent="3" readingOrder="1"/>
    </xf>
    <xf numFmtId="49" fontId="0" fillId="0" borderId="0" xfId="0" applyNumberFormat="1" applyAlignment="1">
      <alignment vertical="center" wrapText="1"/>
    </xf>
    <xf numFmtId="0" fontId="22" fillId="0" borderId="0" xfId="0" applyFont="1" applyAlignment="1">
      <alignment horizontal="left" vertical="center" indent="3" readingOrder="1"/>
    </xf>
    <xf numFmtId="49" fontId="0" fillId="33" borderId="0" xfId="0" applyNumberFormat="1" applyFill="1" applyAlignment="1">
      <alignment vertical="center" wrapText="1"/>
    </xf>
    <xf numFmtId="177" fontId="0" fillId="0" borderId="0" xfId="0" applyNumberForma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0"/>
  <sheetViews>
    <sheetView topLeftCell="A2" zoomScale="130" zoomScaleNormal="130" workbookViewId="0">
      <pane ySplit="1" topLeftCell="A48" activePane="bottomLeft" state="frozen"/>
      <selection activeCell="A2" sqref="A2"/>
      <selection pane="bottomLeft" activeCell="J97" sqref="J97"/>
    </sheetView>
  </sheetViews>
  <sheetFormatPr defaultRowHeight="14.4" x14ac:dyDescent="0.25"/>
  <cols>
    <col min="1" max="1" width="7.88671875" style="1" customWidth="1"/>
    <col min="2" max="2" width="8.44140625" style="1" customWidth="1"/>
    <col min="3" max="3" width="7.33203125" style="1" customWidth="1"/>
    <col min="4" max="5" width="6.44140625" style="1" bestFit="1" customWidth="1"/>
    <col min="6" max="6" width="6.21875" style="1" customWidth="1"/>
    <col min="7" max="7" width="9.44140625" style="1" customWidth="1"/>
    <col min="8" max="9" width="6.44140625" style="1" bestFit="1" customWidth="1"/>
    <col min="10" max="10" width="10.33203125" style="6" customWidth="1"/>
    <col min="11" max="14" width="7.44140625" style="6" bestFit="1" customWidth="1"/>
    <col min="15" max="17" width="7.44140625" style="6" customWidth="1"/>
    <col min="18" max="18" width="8.21875" style="1" bestFit="1" customWidth="1"/>
    <col min="19" max="19" width="16.44140625" style="1" customWidth="1"/>
    <col min="20" max="20" width="9.77734375" style="1" customWidth="1"/>
    <col min="21" max="29" width="6.44140625" style="1" bestFit="1" customWidth="1"/>
    <col min="30" max="30" width="8.77734375" style="1"/>
  </cols>
  <sheetData>
    <row r="1" spans="1:30" hidden="1" x14ac:dyDescent="0.25">
      <c r="A1" s="1" t="s">
        <v>37</v>
      </c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25">
      <c r="A2" s="1" t="s">
        <v>1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6" t="s">
        <v>47</v>
      </c>
      <c r="K2" s="6" t="s">
        <v>48</v>
      </c>
      <c r="L2" s="6" t="s">
        <v>49</v>
      </c>
      <c r="M2" s="6" t="s">
        <v>50</v>
      </c>
      <c r="N2" s="6" t="s">
        <v>51</v>
      </c>
      <c r="O2" s="6" t="s">
        <v>86</v>
      </c>
      <c r="P2" s="6" t="s">
        <v>128</v>
      </c>
      <c r="Q2" s="6" t="s">
        <v>129</v>
      </c>
      <c r="R2" s="1" t="s">
        <v>130</v>
      </c>
      <c r="S2" s="1" t="s">
        <v>75</v>
      </c>
    </row>
    <row r="3" spans="1:30" x14ac:dyDescent="0.25">
      <c r="A3" s="1" t="s">
        <v>38</v>
      </c>
      <c r="B3" s="1">
        <f>100-SUM(C3:S3)</f>
        <v>92.149500000000003</v>
      </c>
      <c r="C3" s="1">
        <v>7.2</v>
      </c>
      <c r="D3" s="1">
        <v>0.5</v>
      </c>
      <c r="E3" s="1">
        <v>0.15</v>
      </c>
      <c r="J3" s="6">
        <v>5.0000000000000001E-4</v>
      </c>
    </row>
    <row r="4" spans="1:30" x14ac:dyDescent="0.25">
      <c r="B4" s="1">
        <f t="shared" ref="B4:B67" si="0">100-SUM(C4:S4)</f>
        <v>90.458500000000001</v>
      </c>
      <c r="C4" s="1">
        <v>8</v>
      </c>
      <c r="D4" s="1">
        <v>0.9</v>
      </c>
      <c r="E4" s="1">
        <v>0.35</v>
      </c>
      <c r="J4" s="6">
        <v>1.5E-3</v>
      </c>
      <c r="K4" s="6">
        <v>0.2</v>
      </c>
      <c r="M4" s="6">
        <v>0.08</v>
      </c>
      <c r="N4" s="6">
        <v>0.01</v>
      </c>
    </row>
    <row r="5" spans="1:30" x14ac:dyDescent="0.25">
      <c r="A5" s="1" t="s">
        <v>52</v>
      </c>
      <c r="B5" s="1">
        <f t="shared" si="0"/>
        <v>92.18</v>
      </c>
      <c r="C5" s="1">
        <v>7.2</v>
      </c>
      <c r="D5" s="1">
        <v>0.45</v>
      </c>
      <c r="E5" s="1">
        <v>0.17</v>
      </c>
    </row>
    <row r="6" spans="1:30" x14ac:dyDescent="0.25">
      <c r="B6" s="1">
        <f t="shared" si="0"/>
        <v>90.12</v>
      </c>
      <c r="C6" s="1">
        <v>8.5</v>
      </c>
      <c r="D6" s="1">
        <v>0.9</v>
      </c>
      <c r="E6" s="1">
        <v>0.4</v>
      </c>
      <c r="K6" s="6">
        <v>0.05</v>
      </c>
      <c r="L6" s="6">
        <v>4.0000000000000001E-3</v>
      </c>
      <c r="M6" s="6">
        <v>2.5000000000000001E-2</v>
      </c>
      <c r="N6" s="6">
        <v>1E-3</v>
      </c>
    </row>
    <row r="7" spans="1:30" x14ac:dyDescent="0.25">
      <c r="A7" s="1" t="s">
        <v>53</v>
      </c>
      <c r="B7" s="1">
        <f t="shared" si="0"/>
        <v>90.879500000000007</v>
      </c>
      <c r="C7" s="1">
        <v>8.5</v>
      </c>
      <c r="D7" s="1">
        <v>0.45</v>
      </c>
      <c r="E7" s="1">
        <v>0.17</v>
      </c>
      <c r="J7" s="6">
        <v>5.0000000000000001E-4</v>
      </c>
    </row>
    <row r="8" spans="1:30" x14ac:dyDescent="0.25">
      <c r="B8" s="1">
        <f t="shared" si="0"/>
        <v>89.117000000000004</v>
      </c>
      <c r="C8" s="1">
        <v>9.5</v>
      </c>
      <c r="D8" s="1">
        <v>0.9</v>
      </c>
      <c r="E8" s="1">
        <v>0.4</v>
      </c>
      <c r="J8" s="6">
        <v>3.0000000000000001E-3</v>
      </c>
      <c r="K8" s="6">
        <v>0.05</v>
      </c>
      <c r="L8" s="6">
        <v>4.0000000000000001E-3</v>
      </c>
      <c r="M8" s="6">
        <v>2.5000000000000001E-2</v>
      </c>
      <c r="N8" s="6">
        <v>1E-3</v>
      </c>
    </row>
    <row r="9" spans="1:30" x14ac:dyDescent="0.25">
      <c r="A9" s="1" t="s">
        <v>54</v>
      </c>
      <c r="B9" s="1">
        <f t="shared" si="0"/>
        <v>91.6</v>
      </c>
      <c r="C9" s="1">
        <v>8</v>
      </c>
      <c r="D9" s="1">
        <v>0.3</v>
      </c>
      <c r="E9" s="1">
        <v>0.1</v>
      </c>
    </row>
    <row r="10" spans="1:30" x14ac:dyDescent="0.25">
      <c r="B10" s="1">
        <f t="shared" si="0"/>
        <v>87.960000000000008</v>
      </c>
      <c r="C10" s="1">
        <v>10</v>
      </c>
      <c r="D10" s="1">
        <v>1</v>
      </c>
      <c r="E10" s="1">
        <v>0.5</v>
      </c>
      <c r="K10" s="6">
        <v>0.3</v>
      </c>
      <c r="L10" s="6">
        <v>0.03</v>
      </c>
      <c r="M10" s="6">
        <v>0.2</v>
      </c>
      <c r="N10" s="6">
        <v>0.01</v>
      </c>
    </row>
    <row r="11" spans="1:30" x14ac:dyDescent="0.25">
      <c r="A11" s="1" t="s">
        <v>55</v>
      </c>
      <c r="B11" s="1">
        <f t="shared" si="0"/>
        <v>91.649500000000003</v>
      </c>
      <c r="C11" s="1">
        <v>5.5</v>
      </c>
      <c r="D11" s="1">
        <v>2.7</v>
      </c>
      <c r="E11" s="1">
        <v>0.15</v>
      </c>
      <c r="J11" s="6">
        <v>5.0000000000000001E-4</v>
      </c>
    </row>
    <row r="12" spans="1:30" x14ac:dyDescent="0.25">
      <c r="B12" s="1">
        <f t="shared" si="0"/>
        <v>89.777500000000003</v>
      </c>
      <c r="C12" s="1">
        <v>6.5</v>
      </c>
      <c r="D12" s="1">
        <v>3.3</v>
      </c>
      <c r="E12" s="1">
        <v>0.35</v>
      </c>
      <c r="J12" s="6">
        <v>1.5E-3</v>
      </c>
      <c r="K12" s="6">
        <v>0.05</v>
      </c>
      <c r="L12" s="6">
        <v>5.0000000000000001E-3</v>
      </c>
      <c r="M12" s="6">
        <v>1.4999999999999999E-2</v>
      </c>
      <c r="N12" s="6">
        <v>1E-3</v>
      </c>
    </row>
    <row r="13" spans="1:30" x14ac:dyDescent="0.25">
      <c r="A13" s="1" t="s">
        <v>56</v>
      </c>
      <c r="B13" s="1">
        <f t="shared" si="0"/>
        <v>97.95</v>
      </c>
      <c r="C13" s="1">
        <v>1.7</v>
      </c>
      <c r="E13" s="1">
        <v>0.35</v>
      </c>
    </row>
    <row r="14" spans="1:30" x14ac:dyDescent="0.25">
      <c r="B14" s="1">
        <f t="shared" si="0"/>
        <v>96.682000000000002</v>
      </c>
      <c r="C14" s="1">
        <v>2.5</v>
      </c>
      <c r="D14" s="1">
        <v>0.2</v>
      </c>
      <c r="E14" s="1">
        <v>0.6</v>
      </c>
      <c r="K14" s="6">
        <v>5.0000000000000001E-3</v>
      </c>
      <c r="L14" s="6">
        <v>4.0000000000000001E-3</v>
      </c>
      <c r="M14" s="6">
        <v>8.0000000000000002E-3</v>
      </c>
      <c r="N14" s="6">
        <v>1E-3</v>
      </c>
    </row>
    <row r="15" spans="1:30" x14ac:dyDescent="0.25">
      <c r="A15" s="1" t="s">
        <v>57</v>
      </c>
      <c r="B15" s="1">
        <f t="shared" si="0"/>
        <v>95.219499999999996</v>
      </c>
      <c r="C15" s="1">
        <v>4.5</v>
      </c>
      <c r="E15" s="1">
        <v>0.28000000000000003</v>
      </c>
      <c r="J15" s="6">
        <v>5.0000000000000001E-4</v>
      </c>
    </row>
    <row r="16" spans="1:30" x14ac:dyDescent="0.25">
      <c r="B16" s="1">
        <f t="shared" si="0"/>
        <v>93.778999999999996</v>
      </c>
      <c r="C16" s="1">
        <v>5.5</v>
      </c>
      <c r="D16" s="1">
        <v>0.2</v>
      </c>
      <c r="E16" s="1">
        <v>0.5</v>
      </c>
      <c r="J16" s="6">
        <v>3.0000000000000001E-3</v>
      </c>
      <c r="K16" s="6">
        <v>5.0000000000000001E-3</v>
      </c>
      <c r="L16" s="6">
        <v>4.0000000000000001E-3</v>
      </c>
      <c r="M16" s="6">
        <v>8.0000000000000002E-3</v>
      </c>
      <c r="N16" s="6">
        <v>1E-3</v>
      </c>
    </row>
    <row r="17" spans="1:14" x14ac:dyDescent="0.25">
      <c r="A17" s="1" t="s">
        <v>58</v>
      </c>
      <c r="B17" s="1">
        <f t="shared" si="0"/>
        <v>94.135000000000005</v>
      </c>
      <c r="C17" s="1">
        <v>5.6</v>
      </c>
      <c r="E17" s="1">
        <v>0.26</v>
      </c>
      <c r="J17" s="6">
        <v>5.0000000000000001E-3</v>
      </c>
    </row>
    <row r="18" spans="1:14" x14ac:dyDescent="0.25">
      <c r="B18" s="1">
        <f t="shared" si="0"/>
        <v>92.798000000000002</v>
      </c>
      <c r="C18" s="1">
        <v>6.4</v>
      </c>
      <c r="D18" s="1">
        <v>0.2</v>
      </c>
      <c r="E18" s="1">
        <v>0.5</v>
      </c>
      <c r="J18" s="6">
        <v>3.0000000000000001E-3</v>
      </c>
      <c r="K18" s="6">
        <v>5.0000000000000001E-3</v>
      </c>
      <c r="L18" s="6">
        <v>4.0000000000000001E-3</v>
      </c>
      <c r="M18" s="6">
        <v>0.08</v>
      </c>
      <c r="N18" s="6">
        <v>0.01</v>
      </c>
    </row>
    <row r="19" spans="1:14" x14ac:dyDescent="0.25">
      <c r="A19" s="1" t="s">
        <v>59</v>
      </c>
      <c r="B19" s="1">
        <f t="shared" si="0"/>
        <v>90.47</v>
      </c>
      <c r="C19" s="1">
        <v>9.4</v>
      </c>
      <c r="E19" s="1">
        <v>0.13</v>
      </c>
    </row>
    <row r="20" spans="1:14" x14ac:dyDescent="0.25">
      <c r="B20" s="1">
        <f t="shared" si="0"/>
        <v>88.736000000000004</v>
      </c>
      <c r="C20" s="1">
        <v>10.6</v>
      </c>
      <c r="D20" s="1">
        <v>0.2</v>
      </c>
      <c r="E20" s="1">
        <v>0.35</v>
      </c>
      <c r="K20" s="6">
        <v>0.02</v>
      </c>
      <c r="L20" s="6">
        <v>4.0000000000000001E-3</v>
      </c>
      <c r="M20" s="6">
        <v>0.08</v>
      </c>
      <c r="N20" s="6">
        <v>0.01</v>
      </c>
    </row>
    <row r="21" spans="1:14" x14ac:dyDescent="0.25">
      <c r="A21" s="1" t="s">
        <v>60</v>
      </c>
      <c r="B21" s="1">
        <f t="shared" si="0"/>
        <v>97.2</v>
      </c>
      <c r="C21" s="1">
        <v>1.9</v>
      </c>
      <c r="E21" s="1">
        <v>0.2</v>
      </c>
      <c r="K21" s="6">
        <v>0.7</v>
      </c>
    </row>
    <row r="22" spans="1:14" x14ac:dyDescent="0.25">
      <c r="B22" s="1">
        <f t="shared" si="0"/>
        <v>95.486999999999995</v>
      </c>
      <c r="C22" s="1">
        <v>2.5</v>
      </c>
      <c r="D22" s="1">
        <v>0.2</v>
      </c>
      <c r="E22" s="1">
        <v>0.6</v>
      </c>
      <c r="K22" s="6">
        <v>1.2</v>
      </c>
      <c r="L22" s="6">
        <v>4.0000000000000001E-3</v>
      </c>
      <c r="M22" s="6">
        <v>8.0000000000000002E-3</v>
      </c>
      <c r="N22" s="6">
        <v>1E-3</v>
      </c>
    </row>
    <row r="23" spans="1:14" x14ac:dyDescent="0.25">
      <c r="A23" s="1" t="s">
        <v>61</v>
      </c>
      <c r="B23" s="1">
        <f t="shared" si="0"/>
        <v>95.349500000000006</v>
      </c>
      <c r="C23" s="1">
        <v>3.7</v>
      </c>
      <c r="E23" s="1">
        <v>0.35</v>
      </c>
      <c r="J23" s="6">
        <v>5.0000000000000001E-4</v>
      </c>
      <c r="K23" s="6">
        <v>0.6</v>
      </c>
    </row>
    <row r="24" spans="1:14" x14ac:dyDescent="0.25">
      <c r="B24" s="1">
        <f t="shared" si="0"/>
        <v>93.077500000000001</v>
      </c>
      <c r="C24" s="1">
        <v>4.8</v>
      </c>
      <c r="D24" s="1">
        <v>0.1</v>
      </c>
      <c r="E24" s="1">
        <v>0.6</v>
      </c>
      <c r="J24" s="6">
        <v>3.0000000000000001E-3</v>
      </c>
      <c r="K24" s="6">
        <v>1.4</v>
      </c>
      <c r="L24" s="6">
        <v>3.5000000000000001E-3</v>
      </c>
      <c r="M24" s="6">
        <v>1.4999999999999999E-2</v>
      </c>
      <c r="N24" s="6">
        <v>1E-3</v>
      </c>
    </row>
    <row r="25" spans="1:14" x14ac:dyDescent="0.25">
      <c r="A25" s="1" t="s">
        <v>62</v>
      </c>
      <c r="B25" s="1">
        <f t="shared" si="0"/>
        <v>95.4</v>
      </c>
      <c r="C25" s="1">
        <v>3.7</v>
      </c>
      <c r="E25" s="1">
        <v>0.2</v>
      </c>
      <c r="K25" s="6">
        <v>0.7</v>
      </c>
    </row>
    <row r="26" spans="1:14" x14ac:dyDescent="0.25">
      <c r="B26" s="1">
        <f t="shared" si="0"/>
        <v>93.186999999999998</v>
      </c>
      <c r="C26" s="1">
        <v>4.8</v>
      </c>
      <c r="D26" s="1">
        <v>0.2</v>
      </c>
      <c r="E26" s="1">
        <v>0.6</v>
      </c>
      <c r="K26" s="6">
        <v>1.2</v>
      </c>
      <c r="L26" s="6">
        <v>4.0000000000000001E-3</v>
      </c>
      <c r="M26" s="6">
        <v>8.0000000000000002E-3</v>
      </c>
      <c r="N26" s="6">
        <v>1E-3</v>
      </c>
    </row>
    <row r="27" spans="1:14" x14ac:dyDescent="0.25">
      <c r="A27" s="1" t="s">
        <v>63</v>
      </c>
      <c r="B27" s="1">
        <f t="shared" si="0"/>
        <v>91.85</v>
      </c>
      <c r="D27" s="1">
        <v>5.5</v>
      </c>
      <c r="E27" s="1">
        <v>0.25</v>
      </c>
      <c r="M27" s="6">
        <v>2.4</v>
      </c>
    </row>
    <row r="28" spans="1:14" x14ac:dyDescent="0.25">
      <c r="B28" s="1">
        <f t="shared" si="0"/>
        <v>89.448999999999998</v>
      </c>
      <c r="C28" s="1">
        <v>0.2</v>
      </c>
      <c r="D28" s="1">
        <v>6.5</v>
      </c>
      <c r="E28" s="1">
        <v>0.6</v>
      </c>
      <c r="K28" s="6">
        <v>0.2</v>
      </c>
      <c r="L28" s="6">
        <v>0.05</v>
      </c>
      <c r="M28" s="6">
        <v>3</v>
      </c>
      <c r="N28" s="6">
        <v>1E-3</v>
      </c>
    </row>
    <row r="29" spans="1:14" x14ac:dyDescent="0.25">
      <c r="A29" s="1" t="s">
        <v>64</v>
      </c>
      <c r="B29" s="1">
        <f t="shared" si="0"/>
        <v>95.9</v>
      </c>
      <c r="D29" s="1">
        <v>3.8</v>
      </c>
      <c r="F29" s="1">
        <v>0.3</v>
      </c>
    </row>
    <row r="30" spans="1:14" x14ac:dyDescent="0.25">
      <c r="B30" s="1">
        <f t="shared" si="0"/>
        <v>93.65</v>
      </c>
      <c r="D30" s="1">
        <v>5.3</v>
      </c>
      <c r="F30" s="1">
        <v>1</v>
      </c>
      <c r="K30" s="6">
        <v>0.01</v>
      </c>
      <c r="M30" s="6">
        <v>0.03</v>
      </c>
      <c r="N30" s="6">
        <v>0.01</v>
      </c>
    </row>
    <row r="31" spans="1:14" x14ac:dyDescent="0.25">
      <c r="A31" s="1" t="s">
        <v>65</v>
      </c>
      <c r="B31" s="1">
        <f t="shared" si="0"/>
        <v>94</v>
      </c>
      <c r="D31" s="1">
        <v>5.7</v>
      </c>
      <c r="F31" s="1">
        <v>0.3</v>
      </c>
    </row>
    <row r="32" spans="1:14" x14ac:dyDescent="0.25">
      <c r="B32" s="1">
        <f t="shared" si="0"/>
        <v>92.65</v>
      </c>
      <c r="D32" s="1">
        <v>6.3</v>
      </c>
      <c r="F32" s="1">
        <v>1</v>
      </c>
      <c r="K32" s="6">
        <v>0.01</v>
      </c>
      <c r="M32" s="6">
        <v>0.03</v>
      </c>
      <c r="N32" s="6">
        <v>0.01</v>
      </c>
    </row>
    <row r="33" spans="1:18" x14ac:dyDescent="0.25">
      <c r="A33" s="1" t="s">
        <v>66</v>
      </c>
      <c r="B33" s="1">
        <f t="shared" si="0"/>
        <v>100</v>
      </c>
    </row>
    <row r="34" spans="1:18" x14ac:dyDescent="0.25">
      <c r="B34" s="1">
        <f t="shared" si="0"/>
        <v>99.966999999999999</v>
      </c>
      <c r="K34" s="6">
        <v>0.01</v>
      </c>
      <c r="L34" s="6">
        <v>0.01</v>
      </c>
      <c r="M34" s="6">
        <v>3.0000000000000001E-3</v>
      </c>
      <c r="N34" s="6">
        <v>0.01</v>
      </c>
    </row>
    <row r="35" spans="1:18" x14ac:dyDescent="0.25">
      <c r="A35" s="1" t="s">
        <v>67</v>
      </c>
      <c r="B35" s="1">
        <f t="shared" si="0"/>
        <v>95</v>
      </c>
      <c r="D35" s="1">
        <v>3.7</v>
      </c>
      <c r="F35" s="1">
        <v>0.3</v>
      </c>
      <c r="P35" s="6">
        <v>1</v>
      </c>
    </row>
    <row r="36" spans="1:18" x14ac:dyDescent="0.25">
      <c r="B36" s="1">
        <f t="shared" si="0"/>
        <v>92.245000000000005</v>
      </c>
      <c r="D36" s="1">
        <v>4.8</v>
      </c>
      <c r="E36" s="1">
        <v>0.15</v>
      </c>
      <c r="F36" s="1">
        <v>1</v>
      </c>
      <c r="K36" s="6">
        <v>0.01</v>
      </c>
      <c r="L36" s="6">
        <v>0.01</v>
      </c>
      <c r="M36" s="6">
        <v>0.03</v>
      </c>
      <c r="N36" s="6">
        <v>5.0000000000000001E-3</v>
      </c>
      <c r="P36" s="6">
        <v>1.75</v>
      </c>
    </row>
    <row r="37" spans="1:18" x14ac:dyDescent="0.25">
      <c r="A37" s="1" t="s">
        <v>68</v>
      </c>
      <c r="B37" s="1">
        <f t="shared" si="0"/>
        <v>95.1</v>
      </c>
      <c r="D37" s="1">
        <v>2</v>
      </c>
      <c r="F37" s="1">
        <v>0.3</v>
      </c>
      <c r="P37" s="6">
        <v>2.6</v>
      </c>
    </row>
    <row r="38" spans="1:18" x14ac:dyDescent="0.25">
      <c r="B38" s="1">
        <f t="shared" si="0"/>
        <v>91.905000000000001</v>
      </c>
      <c r="D38" s="1">
        <v>3</v>
      </c>
      <c r="E38" s="1">
        <v>0.15</v>
      </c>
      <c r="F38" s="1">
        <v>1</v>
      </c>
      <c r="K38" s="6">
        <v>0.01</v>
      </c>
      <c r="M38" s="6">
        <v>0.03</v>
      </c>
      <c r="N38" s="6">
        <v>5.0000000000000001E-3</v>
      </c>
      <c r="P38" s="6">
        <v>3.9</v>
      </c>
    </row>
    <row r="39" spans="1:18" x14ac:dyDescent="0.25">
      <c r="A39" s="1" t="s">
        <v>69</v>
      </c>
      <c r="B39" s="1">
        <f t="shared" si="0"/>
        <v>95.8</v>
      </c>
      <c r="F39" s="1">
        <v>0.3</v>
      </c>
      <c r="G39" s="1">
        <v>2</v>
      </c>
      <c r="P39" s="6">
        <v>1.9</v>
      </c>
    </row>
    <row r="40" spans="1:18" x14ac:dyDescent="0.25">
      <c r="B40" s="1">
        <f t="shared" si="0"/>
        <v>93.19</v>
      </c>
      <c r="D40" s="1">
        <v>0.2</v>
      </c>
      <c r="E40" s="1">
        <v>0.15</v>
      </c>
      <c r="F40" s="1">
        <v>1</v>
      </c>
      <c r="G40" s="1">
        <v>3</v>
      </c>
      <c r="K40" s="6">
        <v>0.01</v>
      </c>
      <c r="L40" s="6">
        <v>0.01</v>
      </c>
      <c r="M40" s="6">
        <v>0.03</v>
      </c>
      <c r="N40" s="6">
        <v>0.01</v>
      </c>
      <c r="Q40" s="6">
        <v>2.4</v>
      </c>
    </row>
    <row r="41" spans="1:18" x14ac:dyDescent="0.25">
      <c r="A41" s="1" t="s">
        <v>70</v>
      </c>
      <c r="B41" s="1">
        <f t="shared" si="0"/>
        <v>95.7</v>
      </c>
      <c r="F41" s="1">
        <v>0.3</v>
      </c>
      <c r="G41" s="1">
        <v>2</v>
      </c>
      <c r="Q41" s="6">
        <v>2</v>
      </c>
    </row>
    <row r="42" spans="1:18" x14ac:dyDescent="0.25">
      <c r="B42" s="1">
        <f t="shared" si="0"/>
        <v>92.605000000000004</v>
      </c>
      <c r="D42" s="1">
        <v>0.2</v>
      </c>
      <c r="E42" s="1">
        <v>0.15</v>
      </c>
      <c r="F42" s="1">
        <v>1</v>
      </c>
      <c r="G42" s="1">
        <v>3</v>
      </c>
      <c r="K42" s="6">
        <v>0.01</v>
      </c>
      <c r="M42" s="6">
        <v>0.03</v>
      </c>
      <c r="N42" s="6">
        <v>5.0000000000000001E-3</v>
      </c>
      <c r="Q42" s="6">
        <v>3</v>
      </c>
    </row>
    <row r="43" spans="1:18" x14ac:dyDescent="0.25">
      <c r="A43" s="1" t="s">
        <v>71</v>
      </c>
      <c r="B43" s="1">
        <f t="shared" si="0"/>
        <v>96.85</v>
      </c>
      <c r="F43" s="1">
        <v>0.3</v>
      </c>
      <c r="G43" s="1">
        <v>1.3</v>
      </c>
      <c r="M43" s="6">
        <v>0.05</v>
      </c>
      <c r="Q43" s="6">
        <v>1.5</v>
      </c>
    </row>
    <row r="44" spans="1:18" x14ac:dyDescent="0.25">
      <c r="B44" s="1">
        <f t="shared" si="0"/>
        <v>94.18</v>
      </c>
      <c r="F44" s="1">
        <v>1</v>
      </c>
      <c r="G44" s="1">
        <v>1.7</v>
      </c>
      <c r="K44" s="6">
        <v>0.01</v>
      </c>
      <c r="M44" s="6">
        <v>0.1</v>
      </c>
      <c r="N44" s="6">
        <v>0.01</v>
      </c>
      <c r="Q44" s="6">
        <v>3</v>
      </c>
    </row>
    <row r="45" spans="1:18" x14ac:dyDescent="0.25">
      <c r="A45" s="1" t="s">
        <v>72</v>
      </c>
      <c r="B45" s="1">
        <f t="shared" si="0"/>
        <v>96.85</v>
      </c>
      <c r="F45" s="1">
        <v>0.3</v>
      </c>
      <c r="G45" s="1">
        <v>1.3</v>
      </c>
      <c r="M45" s="6">
        <v>0.05</v>
      </c>
      <c r="Q45" s="6">
        <v>1.5</v>
      </c>
    </row>
    <row r="46" spans="1:18" x14ac:dyDescent="0.25">
      <c r="B46" s="1">
        <f t="shared" si="0"/>
        <v>93.825000000000003</v>
      </c>
      <c r="D46" s="1">
        <v>0.2</v>
      </c>
      <c r="E46" s="1">
        <v>0.15</v>
      </c>
      <c r="F46" s="1">
        <v>1</v>
      </c>
      <c r="G46" s="1">
        <v>1.7</v>
      </c>
      <c r="K46" s="6">
        <v>0.01</v>
      </c>
      <c r="L46" s="6">
        <v>0.01</v>
      </c>
      <c r="M46" s="6">
        <v>0.1</v>
      </c>
      <c r="N46" s="6">
        <v>5.0000000000000001E-3</v>
      </c>
      <c r="Q46" s="6">
        <v>3</v>
      </c>
    </row>
    <row r="47" spans="1:18" x14ac:dyDescent="0.25">
      <c r="A47" s="1" t="s">
        <v>73</v>
      </c>
      <c r="B47" s="1">
        <f t="shared" si="0"/>
        <v>93.45</v>
      </c>
      <c r="F47" s="1">
        <v>0.3</v>
      </c>
      <c r="H47" s="1">
        <v>4.75</v>
      </c>
      <c r="Q47" s="6">
        <v>1.5</v>
      </c>
    </row>
    <row r="48" spans="1:18" x14ac:dyDescent="0.25">
      <c r="B48" s="1">
        <f t="shared" si="0"/>
        <v>88.894999999999996</v>
      </c>
      <c r="D48" s="1">
        <v>0.2</v>
      </c>
      <c r="E48" s="1">
        <v>0.15</v>
      </c>
      <c r="F48" s="1">
        <v>1</v>
      </c>
      <c r="H48" s="1">
        <v>5.5</v>
      </c>
      <c r="I48" s="1">
        <v>0.2</v>
      </c>
      <c r="K48" s="6">
        <v>0.01</v>
      </c>
      <c r="L48" s="6">
        <v>0.01</v>
      </c>
      <c r="M48" s="6">
        <v>0.03</v>
      </c>
      <c r="N48" s="6">
        <v>5.0000000000000001E-3</v>
      </c>
      <c r="Q48" s="6">
        <v>2</v>
      </c>
      <c r="R48" s="1">
        <v>2</v>
      </c>
    </row>
    <row r="49" spans="1:18" x14ac:dyDescent="0.25">
      <c r="A49" s="1" t="s">
        <v>74</v>
      </c>
      <c r="B49" s="1">
        <f t="shared" si="0"/>
        <v>93.6</v>
      </c>
      <c r="F49" s="1">
        <v>0.3</v>
      </c>
      <c r="H49" s="1">
        <v>3.7</v>
      </c>
      <c r="Q49" s="6">
        <v>2.4</v>
      </c>
    </row>
    <row r="50" spans="1:18" x14ac:dyDescent="0.25">
      <c r="B50" s="1">
        <f t="shared" si="0"/>
        <v>89.694999999999993</v>
      </c>
      <c r="D50" s="1">
        <v>0.2</v>
      </c>
      <c r="E50" s="1">
        <v>0.15</v>
      </c>
      <c r="F50" s="1">
        <v>1</v>
      </c>
      <c r="H50" s="1">
        <v>4.3</v>
      </c>
      <c r="I50" s="1">
        <v>0.2</v>
      </c>
      <c r="K50" s="6">
        <v>0.01</v>
      </c>
      <c r="L50" s="6">
        <v>0.01</v>
      </c>
      <c r="M50" s="6">
        <v>0.03</v>
      </c>
      <c r="N50" s="6">
        <v>5.0000000000000001E-3</v>
      </c>
      <c r="Q50" s="6">
        <v>2.5</v>
      </c>
      <c r="R50" s="1">
        <v>1.9</v>
      </c>
    </row>
    <row r="51" spans="1:18" x14ac:dyDescent="0.25">
      <c r="A51" s="1" t="s">
        <v>76</v>
      </c>
      <c r="B51" s="1">
        <f t="shared" si="0"/>
        <v>96.7</v>
      </c>
      <c r="C51" s="1">
        <v>2.5</v>
      </c>
      <c r="D51" s="1">
        <v>0.6</v>
      </c>
      <c r="E51" s="1">
        <v>0.2</v>
      </c>
    </row>
    <row r="52" spans="1:18" x14ac:dyDescent="0.25">
      <c r="B52" s="1">
        <f t="shared" si="0"/>
        <v>93.965999999999994</v>
      </c>
      <c r="C52" s="1">
        <v>3.5</v>
      </c>
      <c r="D52" s="1">
        <v>1.4</v>
      </c>
      <c r="E52" s="1">
        <v>1</v>
      </c>
      <c r="K52" s="6">
        <v>0.08</v>
      </c>
      <c r="L52" s="6">
        <v>3.0000000000000001E-3</v>
      </c>
      <c r="M52" s="6">
        <v>0.01</v>
      </c>
      <c r="N52" s="6">
        <v>1E-3</v>
      </c>
      <c r="O52" s="6">
        <v>0.04</v>
      </c>
    </row>
    <row r="53" spans="1:18" x14ac:dyDescent="0.25">
      <c r="A53" s="1" t="s">
        <v>77</v>
      </c>
      <c r="B53" s="1">
        <f t="shared" si="0"/>
        <v>96.95</v>
      </c>
      <c r="C53" s="1">
        <v>2.4</v>
      </c>
      <c r="D53" s="1">
        <v>0.5</v>
      </c>
      <c r="E53" s="1">
        <v>0.15</v>
      </c>
    </row>
    <row r="54" spans="1:18" x14ac:dyDescent="0.25">
      <c r="B54" s="1">
        <f t="shared" si="0"/>
        <v>94.34</v>
      </c>
      <c r="C54" s="1">
        <v>3.6</v>
      </c>
      <c r="D54" s="1">
        <v>1.5</v>
      </c>
      <c r="E54" s="1">
        <v>0.4</v>
      </c>
      <c r="K54" s="6">
        <v>0.1</v>
      </c>
      <c r="L54" s="6">
        <v>5.0000000000000001E-3</v>
      </c>
      <c r="M54" s="6">
        <v>0.05</v>
      </c>
      <c r="N54" s="6">
        <v>5.0000000000000001E-3</v>
      </c>
    </row>
    <row r="55" spans="1:18" x14ac:dyDescent="0.25">
      <c r="A55" s="1" t="s">
        <v>78</v>
      </c>
      <c r="B55" s="1">
        <f t="shared" si="0"/>
        <v>97.05</v>
      </c>
      <c r="C55" s="1">
        <v>2.4</v>
      </c>
      <c r="D55" s="1">
        <v>0.5</v>
      </c>
      <c r="E55" s="1">
        <v>0.05</v>
      </c>
    </row>
    <row r="56" spans="1:18" x14ac:dyDescent="0.25">
      <c r="B56" s="1">
        <f t="shared" si="0"/>
        <v>94.295000000000002</v>
      </c>
      <c r="C56" s="1">
        <v>3.6</v>
      </c>
      <c r="D56" s="1">
        <v>1.5</v>
      </c>
      <c r="E56" s="1">
        <v>0.4</v>
      </c>
      <c r="K56" s="6">
        <v>0.1</v>
      </c>
      <c r="L56" s="6">
        <v>0.05</v>
      </c>
      <c r="M56" s="6">
        <v>0.05</v>
      </c>
      <c r="N56" s="6">
        <v>5.0000000000000001E-3</v>
      </c>
    </row>
    <row r="57" spans="1:18" x14ac:dyDescent="0.25">
      <c r="A57" s="1" t="s">
        <v>79</v>
      </c>
      <c r="B57" s="1">
        <f t="shared" si="0"/>
        <v>96.64</v>
      </c>
      <c r="C57" s="1">
        <v>3</v>
      </c>
      <c r="D57" s="1">
        <v>0.2</v>
      </c>
      <c r="E57" s="1">
        <v>0.15</v>
      </c>
      <c r="J57" s="6">
        <v>0.01</v>
      </c>
    </row>
    <row r="58" spans="1:18" x14ac:dyDescent="0.25">
      <c r="B58" s="1">
        <f t="shared" si="0"/>
        <v>94.495000000000005</v>
      </c>
      <c r="C58" s="1">
        <v>4</v>
      </c>
      <c r="D58" s="1">
        <v>0.8</v>
      </c>
      <c r="E58" s="1">
        <v>0.5</v>
      </c>
      <c r="K58" s="6">
        <v>0.1</v>
      </c>
      <c r="L58" s="6">
        <v>0.05</v>
      </c>
      <c r="M58" s="6">
        <v>0.05</v>
      </c>
      <c r="N58" s="6">
        <v>5.0000000000000001E-3</v>
      </c>
    </row>
    <row r="59" spans="1:18" x14ac:dyDescent="0.25">
      <c r="A59" s="1" t="s">
        <v>80</v>
      </c>
      <c r="B59" s="1">
        <f t="shared" si="0"/>
        <v>95.19</v>
      </c>
      <c r="C59" s="1">
        <v>3.7</v>
      </c>
      <c r="D59" s="1">
        <v>0.8</v>
      </c>
      <c r="E59" s="1">
        <v>0.3</v>
      </c>
      <c r="J59" s="6">
        <v>0.01</v>
      </c>
    </row>
    <row r="60" spans="1:18" x14ac:dyDescent="0.25">
      <c r="B60" s="1">
        <f t="shared" si="0"/>
        <v>93.094999999999999</v>
      </c>
      <c r="C60" s="1">
        <v>4.7</v>
      </c>
      <c r="D60" s="1">
        <v>1.4</v>
      </c>
      <c r="E60" s="1">
        <v>0.6</v>
      </c>
      <c r="K60" s="6">
        <v>0.1</v>
      </c>
      <c r="L60" s="6">
        <v>0.05</v>
      </c>
      <c r="M60" s="6">
        <v>0.05</v>
      </c>
      <c r="N60" s="6">
        <v>5.0000000000000001E-3</v>
      </c>
    </row>
    <row r="61" spans="1:18" x14ac:dyDescent="0.25">
      <c r="A61" s="1" t="s">
        <v>81</v>
      </c>
      <c r="B61" s="1">
        <f t="shared" si="0"/>
        <v>93.65</v>
      </c>
      <c r="C61" s="1">
        <v>5.8</v>
      </c>
      <c r="D61" s="1">
        <v>0.4</v>
      </c>
      <c r="E61" s="1">
        <v>0.15</v>
      </c>
    </row>
    <row r="62" spans="1:18" x14ac:dyDescent="0.25">
      <c r="B62" s="1">
        <f t="shared" si="0"/>
        <v>90.64</v>
      </c>
      <c r="C62" s="1">
        <v>7.2</v>
      </c>
      <c r="D62" s="1">
        <v>1.5</v>
      </c>
      <c r="E62" s="1">
        <v>0.5</v>
      </c>
      <c r="K62" s="6">
        <v>0.1</v>
      </c>
      <c r="L62" s="6">
        <v>5.0000000000000001E-3</v>
      </c>
      <c r="M62" s="6">
        <v>0.05</v>
      </c>
      <c r="N62" s="6">
        <v>5.0000000000000001E-3</v>
      </c>
    </row>
    <row r="63" spans="1:18" x14ac:dyDescent="0.25">
      <c r="A63" s="1" t="s">
        <v>82</v>
      </c>
      <c r="B63" s="1">
        <f t="shared" si="0"/>
        <v>93.844999999999999</v>
      </c>
      <c r="C63" s="1">
        <v>5.5</v>
      </c>
      <c r="D63" s="1">
        <v>0.5</v>
      </c>
      <c r="E63" s="1">
        <v>0.15</v>
      </c>
      <c r="N63" s="6">
        <v>5.0000000000000001E-3</v>
      </c>
    </row>
    <row r="64" spans="1:18" x14ac:dyDescent="0.25">
      <c r="B64" s="1">
        <f t="shared" si="0"/>
        <v>90.789999999999992</v>
      </c>
      <c r="C64" s="1">
        <v>7</v>
      </c>
      <c r="D64" s="1">
        <v>1.5</v>
      </c>
      <c r="E64" s="1">
        <v>0.5</v>
      </c>
      <c r="J64" s="6">
        <v>0.01</v>
      </c>
      <c r="K64" s="6">
        <v>0.1</v>
      </c>
      <c r="L64" s="6">
        <v>0.05</v>
      </c>
      <c r="M64" s="6">
        <v>0.05</v>
      </c>
    </row>
    <row r="65" spans="1:14" x14ac:dyDescent="0.25">
      <c r="A65" s="1" t="s">
        <v>83</v>
      </c>
      <c r="B65" s="1">
        <f t="shared" si="0"/>
        <v>93.844999999999999</v>
      </c>
      <c r="C65" s="1">
        <v>5.5</v>
      </c>
      <c r="D65" s="1">
        <v>0.5</v>
      </c>
      <c r="E65" s="1">
        <v>0.15</v>
      </c>
      <c r="N65" s="6">
        <v>5.0000000000000001E-3</v>
      </c>
    </row>
    <row r="66" spans="1:14" x14ac:dyDescent="0.25">
      <c r="B66" s="1">
        <f t="shared" si="0"/>
        <v>91.444999999999993</v>
      </c>
      <c r="C66" s="1">
        <v>6.5</v>
      </c>
      <c r="D66" s="1">
        <v>1.5</v>
      </c>
      <c r="E66" s="1">
        <v>0.4</v>
      </c>
      <c r="K66" s="6">
        <v>0.1</v>
      </c>
      <c r="L66" s="6">
        <v>5.0000000000000001E-3</v>
      </c>
      <c r="M66" s="6">
        <v>0.05</v>
      </c>
    </row>
    <row r="67" spans="1:14" x14ac:dyDescent="0.25">
      <c r="A67" s="1" t="s">
        <v>84</v>
      </c>
      <c r="B67" s="1">
        <f t="shared" si="0"/>
        <v>92.8</v>
      </c>
      <c r="C67" s="1">
        <v>5</v>
      </c>
      <c r="D67" s="1">
        <v>2</v>
      </c>
      <c r="E67" s="1">
        <v>0.2</v>
      </c>
    </row>
    <row r="68" spans="1:14" x14ac:dyDescent="0.25">
      <c r="B68" s="1">
        <f t="shared" ref="B68:B90" si="1">100-SUM(C68:S68)</f>
        <v>89.284999999999997</v>
      </c>
      <c r="C68" s="1">
        <v>7</v>
      </c>
      <c r="D68" s="1">
        <v>3</v>
      </c>
      <c r="E68" s="1">
        <v>0.5</v>
      </c>
      <c r="J68" s="6">
        <v>0.01</v>
      </c>
      <c r="K68" s="6">
        <v>0.1</v>
      </c>
      <c r="L68" s="6">
        <v>0.05</v>
      </c>
      <c r="M68" s="6">
        <v>0.05</v>
      </c>
      <c r="N68" s="6">
        <v>5.0000000000000001E-3</v>
      </c>
    </row>
    <row r="69" spans="1:14" x14ac:dyDescent="0.25">
      <c r="A69" s="1" t="s">
        <v>85</v>
      </c>
      <c r="B69" s="1">
        <f t="shared" si="1"/>
        <v>92.05</v>
      </c>
      <c r="C69" s="1">
        <v>5.3</v>
      </c>
      <c r="D69" s="1">
        <v>2.5</v>
      </c>
      <c r="E69" s="1">
        <v>0.15</v>
      </c>
    </row>
    <row r="70" spans="1:14" x14ac:dyDescent="0.25">
      <c r="B70" s="1">
        <f t="shared" si="1"/>
        <v>89.105999999999995</v>
      </c>
      <c r="C70" s="1">
        <v>6.7</v>
      </c>
      <c r="D70" s="1">
        <v>3.5</v>
      </c>
      <c r="E70" s="1">
        <v>0.6</v>
      </c>
      <c r="K70" s="6">
        <v>0.08</v>
      </c>
      <c r="L70" s="6">
        <v>3.0000000000000001E-3</v>
      </c>
      <c r="M70" s="6">
        <v>0.01</v>
      </c>
      <c r="N70" s="6">
        <v>1E-3</v>
      </c>
    </row>
    <row r="71" spans="1:14" x14ac:dyDescent="0.25">
      <c r="A71" s="1" t="s">
        <v>87</v>
      </c>
      <c r="B71" s="1">
        <f t="shared" si="1"/>
        <v>91.88</v>
      </c>
      <c r="C71" s="1">
        <v>7.8</v>
      </c>
      <c r="D71" s="1">
        <v>0.2</v>
      </c>
      <c r="E71" s="1">
        <v>0.12</v>
      </c>
    </row>
    <row r="72" spans="1:14" x14ac:dyDescent="0.25">
      <c r="B72" s="1">
        <f t="shared" si="1"/>
        <v>89.34</v>
      </c>
      <c r="C72" s="1">
        <v>9.1999999999999993</v>
      </c>
      <c r="D72" s="1">
        <v>0.8</v>
      </c>
      <c r="E72" s="1">
        <v>0.5</v>
      </c>
      <c r="K72" s="6">
        <v>0.1</v>
      </c>
      <c r="L72" s="6">
        <v>5.0000000000000001E-3</v>
      </c>
      <c r="M72" s="6">
        <v>0.05</v>
      </c>
      <c r="N72" s="6">
        <v>5.0000000000000001E-3</v>
      </c>
    </row>
    <row r="73" spans="1:14" x14ac:dyDescent="0.25">
      <c r="A73" s="1" t="s">
        <v>88</v>
      </c>
      <c r="B73" s="1">
        <f t="shared" si="1"/>
        <v>91.85</v>
      </c>
      <c r="C73" s="1">
        <v>7.8</v>
      </c>
      <c r="D73" s="1">
        <v>0.2</v>
      </c>
      <c r="E73" s="1">
        <v>0.15</v>
      </c>
    </row>
    <row r="74" spans="1:14" x14ac:dyDescent="0.25">
      <c r="B74" s="1">
        <f t="shared" si="1"/>
        <v>89.384999999999991</v>
      </c>
      <c r="C74" s="1">
        <v>9.1999999999999993</v>
      </c>
      <c r="D74" s="1">
        <v>0.8</v>
      </c>
      <c r="E74" s="1">
        <v>0.4</v>
      </c>
      <c r="J74" s="6">
        <v>0.01</v>
      </c>
      <c r="K74" s="6">
        <v>0.1</v>
      </c>
      <c r="L74" s="6">
        <v>0.05</v>
      </c>
      <c r="M74" s="6">
        <v>0.05</v>
      </c>
      <c r="N74" s="6">
        <v>5.0000000000000001E-3</v>
      </c>
    </row>
    <row r="75" spans="1:14" x14ac:dyDescent="0.25">
      <c r="A75" s="1" t="s">
        <v>89</v>
      </c>
      <c r="B75" s="1">
        <f t="shared" si="1"/>
        <v>91.88</v>
      </c>
      <c r="C75" s="1">
        <v>7.8</v>
      </c>
      <c r="D75" s="1">
        <v>0.2</v>
      </c>
      <c r="E75" s="1">
        <v>0.12</v>
      </c>
    </row>
    <row r="76" spans="1:14" x14ac:dyDescent="0.25">
      <c r="B76" s="1">
        <f t="shared" si="1"/>
        <v>89.394999999999996</v>
      </c>
      <c r="C76" s="1">
        <v>9.1999999999999993</v>
      </c>
      <c r="D76" s="1">
        <v>0.8</v>
      </c>
      <c r="E76" s="1">
        <v>0.4</v>
      </c>
      <c r="K76" s="6">
        <v>0.1</v>
      </c>
      <c r="L76" s="6">
        <v>5.0000000000000001E-3</v>
      </c>
      <c r="M76" s="6">
        <v>0.05</v>
      </c>
      <c r="N76" s="6">
        <v>0.05</v>
      </c>
    </row>
    <row r="77" spans="1:14" x14ac:dyDescent="0.25">
      <c r="A77" s="1" t="s">
        <v>90</v>
      </c>
      <c r="B77" s="1">
        <f t="shared" si="1"/>
        <v>90.879500000000007</v>
      </c>
      <c r="C77" s="1">
        <v>8.5</v>
      </c>
      <c r="D77" s="1">
        <v>0.45</v>
      </c>
      <c r="E77" s="1">
        <v>0.17</v>
      </c>
      <c r="J77" s="6">
        <v>5.0000000000000001E-4</v>
      </c>
    </row>
    <row r="78" spans="1:14" x14ac:dyDescent="0.25">
      <c r="B78" s="1">
        <f t="shared" si="1"/>
        <v>89.087000000000003</v>
      </c>
      <c r="C78" s="1">
        <v>9.5</v>
      </c>
      <c r="D78" s="1">
        <v>0.9</v>
      </c>
      <c r="E78" s="1">
        <v>0.4</v>
      </c>
      <c r="J78" s="6">
        <v>3.0000000000000001E-3</v>
      </c>
      <c r="K78" s="6">
        <v>0.08</v>
      </c>
      <c r="L78" s="6">
        <v>4.0000000000000001E-3</v>
      </c>
      <c r="M78" s="6">
        <v>2.5000000000000001E-2</v>
      </c>
      <c r="N78" s="6">
        <v>1E-3</v>
      </c>
    </row>
    <row r="79" spans="1:14" x14ac:dyDescent="0.25">
      <c r="A79" s="1" t="s">
        <v>91</v>
      </c>
      <c r="B79" s="1">
        <f t="shared" si="1"/>
        <v>99.5</v>
      </c>
      <c r="E79" s="1">
        <v>0.5</v>
      </c>
    </row>
    <row r="80" spans="1:14" x14ac:dyDescent="0.25">
      <c r="B80" s="1">
        <f t="shared" si="1"/>
        <v>98.619</v>
      </c>
      <c r="C80" s="1">
        <v>0.01</v>
      </c>
      <c r="E80" s="1">
        <v>1.3</v>
      </c>
      <c r="K80" s="6">
        <v>0.05</v>
      </c>
      <c r="L80" s="6">
        <v>0.01</v>
      </c>
      <c r="M80" s="6">
        <v>0.01</v>
      </c>
      <c r="N80" s="6">
        <v>1E-3</v>
      </c>
    </row>
    <row r="81" spans="1:16" x14ac:dyDescent="0.25">
      <c r="A81" s="1" t="s">
        <v>92</v>
      </c>
      <c r="B81" s="1">
        <f t="shared" si="1"/>
        <v>98.7</v>
      </c>
      <c r="E81" s="1">
        <v>1.3</v>
      </c>
    </row>
    <row r="82" spans="1:16" x14ac:dyDescent="0.25">
      <c r="B82" s="1">
        <f t="shared" si="1"/>
        <v>96.972999999999999</v>
      </c>
      <c r="C82" s="1">
        <v>0.02</v>
      </c>
      <c r="D82" s="1">
        <v>0.3</v>
      </c>
      <c r="E82" s="1">
        <v>2.5</v>
      </c>
      <c r="K82" s="6">
        <v>0.1</v>
      </c>
      <c r="L82" s="6">
        <v>0.05</v>
      </c>
      <c r="M82" s="6">
        <v>0.05</v>
      </c>
      <c r="N82" s="6">
        <v>7.0000000000000001E-3</v>
      </c>
    </row>
    <row r="83" spans="1:16" x14ac:dyDescent="0.25">
      <c r="A83" s="1" t="s">
        <v>93</v>
      </c>
      <c r="B83" s="1">
        <f t="shared" si="1"/>
        <v>98.8</v>
      </c>
      <c r="E83" s="1">
        <v>1.2</v>
      </c>
    </row>
    <row r="84" spans="1:16" x14ac:dyDescent="0.25">
      <c r="B84" s="1">
        <f t="shared" si="1"/>
        <v>97.84</v>
      </c>
      <c r="E84" s="1">
        <v>2</v>
      </c>
      <c r="K84" s="6">
        <v>0.1</v>
      </c>
      <c r="M84" s="6">
        <v>0.05</v>
      </c>
      <c r="N84" s="6">
        <v>0.01</v>
      </c>
    </row>
    <row r="85" spans="1:16" x14ac:dyDescent="0.25">
      <c r="A85" s="1" t="s">
        <v>94</v>
      </c>
      <c r="B85" s="1">
        <f t="shared" si="1"/>
        <v>94.7</v>
      </c>
      <c r="D85" s="1">
        <v>5</v>
      </c>
      <c r="F85" s="1">
        <v>0.3</v>
      </c>
    </row>
    <row r="86" spans="1:16" x14ac:dyDescent="0.25">
      <c r="B86" s="1">
        <f t="shared" si="1"/>
        <v>92.745000000000005</v>
      </c>
      <c r="C86" s="1">
        <v>0.05</v>
      </c>
      <c r="D86" s="1">
        <v>6</v>
      </c>
      <c r="E86" s="1">
        <v>0.1</v>
      </c>
      <c r="F86" s="1">
        <v>0.9</v>
      </c>
      <c r="K86" s="6">
        <v>0.1</v>
      </c>
      <c r="L86" s="6">
        <v>0.05</v>
      </c>
      <c r="M86" s="6">
        <v>0.05</v>
      </c>
      <c r="N86" s="6">
        <v>5.0000000000000001E-3</v>
      </c>
    </row>
    <row r="87" spans="1:16" x14ac:dyDescent="0.25">
      <c r="A87" s="1" t="s">
        <v>95</v>
      </c>
      <c r="B87" s="1">
        <f t="shared" si="1"/>
        <v>94.75</v>
      </c>
      <c r="D87" s="1">
        <v>4.8</v>
      </c>
      <c r="F87" s="1">
        <v>0.45</v>
      </c>
    </row>
    <row r="88" spans="1:16" x14ac:dyDescent="0.25">
      <c r="B88" s="1">
        <f t="shared" si="1"/>
        <v>93</v>
      </c>
      <c r="D88" s="1">
        <v>6.2</v>
      </c>
      <c r="F88" s="1">
        <v>0.8</v>
      </c>
    </row>
    <row r="89" spans="1:16" x14ac:dyDescent="0.25">
      <c r="A89" s="1" t="s">
        <v>96</v>
      </c>
      <c r="B89" s="1">
        <f t="shared" si="1"/>
        <v>98.55</v>
      </c>
      <c r="E89" s="1">
        <v>1.3</v>
      </c>
      <c r="P89" s="6">
        <v>0.15</v>
      </c>
    </row>
    <row r="90" spans="1:16" x14ac:dyDescent="0.25">
      <c r="B90" s="1">
        <f t="shared" si="1"/>
        <v>97.192999999999998</v>
      </c>
      <c r="C90" s="1">
        <v>0.02</v>
      </c>
      <c r="D90" s="1">
        <v>0.03</v>
      </c>
      <c r="E90" s="1">
        <v>2.2000000000000002</v>
      </c>
      <c r="K90" s="6">
        <v>0.1</v>
      </c>
      <c r="L90" s="6">
        <v>0.05</v>
      </c>
      <c r="M90" s="6">
        <v>0.05</v>
      </c>
      <c r="N90" s="6">
        <v>7.0000000000000001E-3</v>
      </c>
      <c r="P90" s="6">
        <v>0.35</v>
      </c>
    </row>
  </sheetData>
  <phoneticPr fontId="18" type="noConversion"/>
  <pageMargins left="0.7" right="0.7" top="0.75" bottom="0.75" header="0.3" footer="0.3"/>
  <pageSetup paperSize="9" scale="41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topLeftCell="A13" workbookViewId="0">
      <selection activeCell="R36" sqref="R36"/>
    </sheetView>
  </sheetViews>
  <sheetFormatPr defaultRowHeight="14.4" x14ac:dyDescent="0.25"/>
  <cols>
    <col min="4" max="4" width="9.88671875" customWidth="1"/>
    <col min="5" max="5" width="9" customWidth="1"/>
    <col min="6" max="6" width="10.21875" customWidth="1"/>
    <col min="8" max="8" width="10.109375" customWidth="1"/>
    <col min="9" max="9" width="10.6640625" customWidth="1"/>
    <col min="10" max="10" width="8.44140625" customWidth="1"/>
    <col min="11" max="11" width="10" customWidth="1"/>
    <col min="12" max="12" width="12.21875" customWidth="1"/>
    <col min="13" max="13" width="9.6640625" customWidth="1"/>
    <col min="14" max="14" width="9.77734375" customWidth="1"/>
  </cols>
  <sheetData>
    <row r="1" spans="1:21" ht="32.4" x14ac:dyDescent="0.25">
      <c r="A1" s="2" t="s">
        <v>2</v>
      </c>
    </row>
    <row r="2" spans="1:2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21" s="3" customFormat="1" ht="43.2" x14ac:dyDescent="0.25">
      <c r="A3" s="3" t="s">
        <v>1</v>
      </c>
      <c r="B3" s="3" t="s">
        <v>3</v>
      </c>
      <c r="C3" s="3" t="s">
        <v>4</v>
      </c>
      <c r="D3" s="3" t="s">
        <v>32</v>
      </c>
      <c r="E3" s="3" t="s">
        <v>5</v>
      </c>
      <c r="F3" s="3" t="s">
        <v>6</v>
      </c>
      <c r="G3" s="3" t="s">
        <v>7</v>
      </c>
      <c r="H3" s="3" t="s">
        <v>13</v>
      </c>
      <c r="I3" s="3" t="s">
        <v>8</v>
      </c>
      <c r="J3" s="3" t="s">
        <v>9</v>
      </c>
      <c r="K3" s="3" t="s">
        <v>36</v>
      </c>
      <c r="L3" s="3" t="s">
        <v>10</v>
      </c>
      <c r="M3" s="3" t="s">
        <v>11</v>
      </c>
      <c r="N3" s="3" t="s">
        <v>12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5" t="s">
        <v>33</v>
      </c>
    </row>
    <row r="4" spans="1:21" x14ac:dyDescent="0.25">
      <c r="A4" t="s">
        <v>131</v>
      </c>
      <c r="B4">
        <v>418.36</v>
      </c>
      <c r="C4">
        <v>654.91999999999996</v>
      </c>
      <c r="D4">
        <v>1.8176968675881005</v>
      </c>
      <c r="E4">
        <v>-1.4997818805546548E-4</v>
      </c>
      <c r="F4">
        <v>47.298356529654448</v>
      </c>
      <c r="G4">
        <v>-2.9360924955017711E-2</v>
      </c>
      <c r="H4">
        <v>0.29423203028551492</v>
      </c>
      <c r="I4">
        <v>6.9979262224611628E-5</v>
      </c>
      <c r="J4">
        <v>76.194827504323541</v>
      </c>
      <c r="K4">
        <v>6.1376887832289007E-2</v>
      </c>
      <c r="L4">
        <v>9.6687541602743305</v>
      </c>
      <c r="M4">
        <v>-1.067811866687087E-2</v>
      </c>
      <c r="N4">
        <v>24.7216474372938</v>
      </c>
      <c r="O4">
        <v>9.359750154686269E-3</v>
      </c>
      <c r="P4">
        <v>-64.438300462566488</v>
      </c>
      <c r="Q4">
        <v>27.318836577784364</v>
      </c>
      <c r="R4">
        <v>24.444532201132191</v>
      </c>
      <c r="S4">
        <v>1.6035617547009936E-2</v>
      </c>
      <c r="T4">
        <v>7181.2669999999998</v>
      </c>
      <c r="U4">
        <v>6.1139200000000002</v>
      </c>
    </row>
    <row r="5" spans="1:21" x14ac:dyDescent="0.25">
      <c r="A5" t="s">
        <v>132</v>
      </c>
      <c r="B5">
        <v>420</v>
      </c>
      <c r="C5">
        <v>670</v>
      </c>
      <c r="D5">
        <v>1.7658846296849016</v>
      </c>
      <c r="E5">
        <v>-1.4604122713511865E-4</v>
      </c>
      <c r="F5">
        <v>45.841724613482278</v>
      </c>
      <c r="G5">
        <v>-2.8427148644096633E-2</v>
      </c>
      <c r="H5">
        <v>0.29093195582654674</v>
      </c>
      <c r="I5">
        <v>7.1138726388948417E-5</v>
      </c>
      <c r="J5">
        <v>125.55134838357566</v>
      </c>
      <c r="K5">
        <v>4.9724824534174906E-2</v>
      </c>
      <c r="L5">
        <v>15.821389688312795</v>
      </c>
      <c r="M5">
        <v>-2.0723107152603049E-2</v>
      </c>
      <c r="N5">
        <v>24.883585732645393</v>
      </c>
      <c r="O5">
        <v>9.2478388367729543E-3</v>
      </c>
      <c r="P5">
        <v>-40.154249008655015</v>
      </c>
      <c r="Q5">
        <v>27.143686276169348</v>
      </c>
      <c r="R5">
        <v>24.620319685741077</v>
      </c>
      <c r="S5">
        <v>1.4223014071294518E-2</v>
      </c>
      <c r="T5">
        <v>7913.7449999999999</v>
      </c>
      <c r="U5">
        <v>6.09788</v>
      </c>
    </row>
    <row r="6" spans="1:21" x14ac:dyDescent="0.25">
      <c r="A6" t="s">
        <v>133</v>
      </c>
      <c r="B6">
        <v>430</v>
      </c>
      <c r="C6">
        <v>660</v>
      </c>
      <c r="D6">
        <v>1.7848037320011763</v>
      </c>
      <c r="E6">
        <v>-1.4804492767819273E-4</v>
      </c>
      <c r="F6">
        <v>46.449624560681777</v>
      </c>
      <c r="G6">
        <v>-2.9318753626974035E-2</v>
      </c>
      <c r="H6">
        <v>0.29208202174551873</v>
      </c>
      <c r="I6">
        <v>7.1121602942936883E-5</v>
      </c>
      <c r="J6">
        <v>99.413182421392932</v>
      </c>
      <c r="K6">
        <v>5.6380570999444955E-2</v>
      </c>
      <c r="L6">
        <v>12.489991319424044</v>
      </c>
      <c r="M6">
        <v>-1.4987974597577308E-2</v>
      </c>
      <c r="N6">
        <v>24.813771549382714</v>
      </c>
      <c r="O6">
        <v>9.3646452574525571E-3</v>
      </c>
      <c r="P6">
        <v>-40.081069938291414</v>
      </c>
      <c r="Q6">
        <v>27.28722648208009</v>
      </c>
      <c r="R6">
        <v>22.740016604938269</v>
      </c>
      <c r="S6">
        <v>2.7929807588075894E-2</v>
      </c>
      <c r="T6">
        <v>7512.8429999999998</v>
      </c>
      <c r="U6">
        <v>5.8825000000000003</v>
      </c>
    </row>
    <row r="7" spans="1:21" x14ac:dyDescent="0.25">
      <c r="A7" t="s">
        <v>134</v>
      </c>
      <c r="B7">
        <v>430</v>
      </c>
      <c r="C7">
        <v>650</v>
      </c>
      <c r="D7">
        <v>1.7903646165148406</v>
      </c>
      <c r="E7">
        <v>-1.4836486324702506E-4</v>
      </c>
      <c r="F7">
        <v>46.574168019394669</v>
      </c>
      <c r="G7">
        <v>-2.9156739391169015E-2</v>
      </c>
      <c r="H7">
        <v>0.29245312665295342</v>
      </c>
      <c r="I7">
        <v>7.0675917763193767E-5</v>
      </c>
      <c r="J7">
        <v>93.79246367616814</v>
      </c>
      <c r="K7">
        <v>5.7735763237230807E-2</v>
      </c>
      <c r="L7">
        <v>11.801991913017931</v>
      </c>
      <c r="M7">
        <v>-1.3894004026947909E-2</v>
      </c>
      <c r="N7">
        <v>24.806675996913583</v>
      </c>
      <c r="O7">
        <v>9.3084633694670276E-3</v>
      </c>
      <c r="P7">
        <v>-36.825505436381867</v>
      </c>
      <c r="Q7">
        <v>27.289973890140523</v>
      </c>
      <c r="R7">
        <v>22.159789876543204</v>
      </c>
      <c r="S7">
        <v>3.2210395663956636E-2</v>
      </c>
      <c r="T7">
        <v>7458.6769999999997</v>
      </c>
      <c r="U7">
        <v>5.7560500000000001</v>
      </c>
    </row>
    <row r="8" spans="1:21" x14ac:dyDescent="0.25">
      <c r="A8" t="s">
        <v>135</v>
      </c>
      <c r="B8">
        <v>425</v>
      </c>
      <c r="C8">
        <v>655</v>
      </c>
      <c r="D8">
        <v>1.7732463203854267</v>
      </c>
      <c r="E8">
        <v>-1.4690135501355082E-4</v>
      </c>
      <c r="F8">
        <v>46.691692023486915</v>
      </c>
      <c r="G8">
        <v>-2.8644915672990077E-2</v>
      </c>
      <c r="H8">
        <v>0.29098007226738937</v>
      </c>
      <c r="I8">
        <v>7.0570009033423759E-5</v>
      </c>
      <c r="J8">
        <v>120.27444738934059</v>
      </c>
      <c r="K8">
        <v>5.2191585275519481E-2</v>
      </c>
      <c r="L8">
        <v>15.068517067148456</v>
      </c>
      <c r="M8">
        <v>-1.9163552619692874E-2</v>
      </c>
      <c r="N8">
        <v>24.855950161392418</v>
      </c>
      <c r="O8">
        <v>9.2837103141116036E-3</v>
      </c>
      <c r="P8">
        <v>-753.20793676603819</v>
      </c>
      <c r="Q8">
        <v>27.10561023938574</v>
      </c>
      <c r="R8">
        <v>24.313248481012671</v>
      </c>
      <c r="S8">
        <v>1.5505674167838742E-2</v>
      </c>
      <c r="T8">
        <v>8436.7960000000003</v>
      </c>
      <c r="U8">
        <v>5.6938200000000005</v>
      </c>
    </row>
    <row r="9" spans="1:21" x14ac:dyDescent="0.25">
      <c r="A9" t="s">
        <v>136</v>
      </c>
      <c r="B9">
        <v>430</v>
      </c>
      <c r="C9">
        <v>655</v>
      </c>
      <c r="D9">
        <v>1.7896510843373501</v>
      </c>
      <c r="E9">
        <v>-1.4824383713716606E-4</v>
      </c>
      <c r="F9">
        <v>47.258814407875427</v>
      </c>
      <c r="G9">
        <v>-2.878729909339256E-2</v>
      </c>
      <c r="H9">
        <v>0.29192651777843093</v>
      </c>
      <c r="I9">
        <v>6.9870854692482702E-5</v>
      </c>
      <c r="J9">
        <v>99.210293917132006</v>
      </c>
      <c r="K9">
        <v>5.7113153796758853E-2</v>
      </c>
      <c r="L9">
        <v>12.467732791654427</v>
      </c>
      <c r="M9">
        <v>-1.491069189495108E-2</v>
      </c>
      <c r="N9">
        <v>24.813527657407409</v>
      </c>
      <c r="O9">
        <v>9.2635615627822809E-3</v>
      </c>
      <c r="P9">
        <v>-872.72949191889836</v>
      </c>
      <c r="Q9">
        <v>27.133136846573297</v>
      </c>
      <c r="R9">
        <v>22.974982222222227</v>
      </c>
      <c r="S9">
        <v>2.5227837398373993E-2</v>
      </c>
      <c r="T9">
        <v>8370.9140000000007</v>
      </c>
      <c r="U9">
        <v>5.7269499999999995</v>
      </c>
    </row>
    <row r="10" spans="1:21" x14ac:dyDescent="0.25">
      <c r="A10" t="s">
        <v>137</v>
      </c>
      <c r="B10">
        <v>425</v>
      </c>
      <c r="C10">
        <v>630</v>
      </c>
      <c r="D10">
        <v>1.7892985636856373</v>
      </c>
      <c r="E10">
        <v>-1.4803541102077742E-4</v>
      </c>
      <c r="F10">
        <v>47.103035498343885</v>
      </c>
      <c r="G10">
        <v>-2.8654054652213209E-2</v>
      </c>
      <c r="H10">
        <v>0.29188895513399588</v>
      </c>
      <c r="I10">
        <v>6.9897199638663048E-5</v>
      </c>
      <c r="J10">
        <v>99.91992850647398</v>
      </c>
      <c r="K10">
        <v>5.6874354381210475E-2</v>
      </c>
      <c r="L10">
        <v>12.571268834688352</v>
      </c>
      <c r="M10">
        <v>-1.5179021951219519E-2</v>
      </c>
      <c r="N10">
        <v>24.820087860759504</v>
      </c>
      <c r="O10">
        <v>9.248535255508691E-3</v>
      </c>
      <c r="P10">
        <v>-757.58006112617227</v>
      </c>
      <c r="Q10">
        <v>27.123789503161714</v>
      </c>
      <c r="R10">
        <v>24.02791651898735</v>
      </c>
      <c r="S10">
        <v>1.7742251758087208E-2</v>
      </c>
      <c r="T10">
        <v>8283.4369999999999</v>
      </c>
      <c r="U10">
        <v>5.4049300000000002</v>
      </c>
    </row>
    <row r="11" spans="1:21" x14ac:dyDescent="0.25">
      <c r="A11" t="s">
        <v>138</v>
      </c>
      <c r="B11">
        <v>357.23</v>
      </c>
      <c r="C11">
        <v>670</v>
      </c>
      <c r="D11">
        <v>1.7926668575854003</v>
      </c>
      <c r="E11">
        <v>-1.4619853254981561E-4</v>
      </c>
      <c r="F11">
        <v>46.234967201680938</v>
      </c>
      <c r="G11">
        <v>-2.7822093671095102E-2</v>
      </c>
      <c r="H11">
        <v>0.29043298729961819</v>
      </c>
      <c r="I11">
        <v>7.059371450528032E-5</v>
      </c>
      <c r="J11">
        <v>114.30927831000936</v>
      </c>
      <c r="K11">
        <v>5.2549952439650674E-2</v>
      </c>
      <c r="L11">
        <v>14.596149602071382</v>
      </c>
      <c r="M11">
        <v>-2.0222274683206889E-2</v>
      </c>
      <c r="N11">
        <v>24.878636856738026</v>
      </c>
      <c r="O11">
        <v>9.25728826049463E-3</v>
      </c>
      <c r="P11">
        <v>-226.49821214325434</v>
      </c>
      <c r="Q11">
        <v>26.871495212245772</v>
      </c>
      <c r="R11">
        <v>24.574667878787888</v>
      </c>
      <c r="S11">
        <v>1.5116591587516971E-2</v>
      </c>
      <c r="T11">
        <v>7878.1940000000004</v>
      </c>
      <c r="U11">
        <v>6.6592400000000005</v>
      </c>
    </row>
    <row r="12" spans="1:21" x14ac:dyDescent="0.25">
      <c r="A12" t="s">
        <v>139</v>
      </c>
      <c r="B12">
        <v>359</v>
      </c>
      <c r="C12">
        <v>629.1</v>
      </c>
      <c r="D12">
        <v>1.7858082955191572</v>
      </c>
      <c r="E12">
        <v>-1.4563913383990699E-4</v>
      </c>
      <c r="F12">
        <v>46.06804947701535</v>
      </c>
      <c r="G12">
        <v>-2.7548163529462124E-2</v>
      </c>
      <c r="H12">
        <v>0.29079627285287052</v>
      </c>
      <c r="I12">
        <v>7.0420883835701058E-5</v>
      </c>
      <c r="J12">
        <v>111.5516980612224</v>
      </c>
      <c r="K12">
        <v>5.364673999796956E-2</v>
      </c>
      <c r="L12">
        <v>14.250843901423218</v>
      </c>
      <c r="M12">
        <v>-1.9584095644637724E-2</v>
      </c>
      <c r="N12">
        <v>24.871233494465553</v>
      </c>
      <c r="O12">
        <v>9.2231518018095256E-3</v>
      </c>
      <c r="P12">
        <v>-107.9997614115413</v>
      </c>
      <c r="Q12">
        <v>26.858974956184461</v>
      </c>
      <c r="R12">
        <v>24.640508438228441</v>
      </c>
      <c r="S12">
        <v>1.446218390564662E-2</v>
      </c>
      <c r="T12">
        <v>7713.0609999999997</v>
      </c>
      <c r="U12">
        <v>6.0110700000000001</v>
      </c>
    </row>
    <row r="13" spans="1:21" x14ac:dyDescent="0.25">
      <c r="A13" t="s">
        <v>140</v>
      </c>
      <c r="B13">
        <v>359</v>
      </c>
      <c r="C13">
        <v>629.1</v>
      </c>
      <c r="D13">
        <v>1.7858082955191572</v>
      </c>
      <c r="E13">
        <v>-1.4563913383990699E-4</v>
      </c>
      <c r="F13">
        <v>46.06804947701535</v>
      </c>
      <c r="G13">
        <v>-2.7548163529462124E-2</v>
      </c>
      <c r="H13">
        <v>0.29079627285287052</v>
      </c>
      <c r="I13">
        <v>7.0420883835701058E-5</v>
      </c>
      <c r="J13">
        <v>111.5516980612224</v>
      </c>
      <c r="K13">
        <v>5.364673999796956E-2</v>
      </c>
      <c r="L13">
        <v>14.250843901423218</v>
      </c>
      <c r="M13">
        <v>-1.9584095644637724E-2</v>
      </c>
      <c r="N13">
        <v>24.871233494465553</v>
      </c>
      <c r="O13">
        <v>9.2231518018095256E-3</v>
      </c>
      <c r="P13">
        <v>-107.9997614115413</v>
      </c>
      <c r="Q13">
        <v>26.858974956184461</v>
      </c>
      <c r="R13">
        <v>24.640508438228441</v>
      </c>
      <c r="S13">
        <v>1.446218390564662E-2</v>
      </c>
      <c r="T13">
        <v>7713.0609999999997</v>
      </c>
      <c r="U13">
        <v>6.0110700000000001</v>
      </c>
    </row>
    <row r="14" spans="1:21" x14ac:dyDescent="0.25">
      <c r="A14" t="s">
        <v>141</v>
      </c>
      <c r="B14">
        <v>390</v>
      </c>
      <c r="C14">
        <v>635</v>
      </c>
      <c r="D14">
        <v>1.781025372972973</v>
      </c>
      <c r="E14">
        <v>-1.4608497593484031E-4</v>
      </c>
      <c r="F14">
        <v>46.192029740540534</v>
      </c>
      <c r="G14">
        <v>-2.8229006353202558E-2</v>
      </c>
      <c r="H14">
        <v>0.29116341621621616</v>
      </c>
      <c r="I14">
        <v>7.0739518696778727E-5</v>
      </c>
      <c r="J14">
        <v>109.95467691891893</v>
      </c>
      <c r="K14">
        <v>5.3899090559052121E-2</v>
      </c>
      <c r="L14">
        <v>13.933911091891892</v>
      </c>
      <c r="M14">
        <v>-1.8238561332839704E-2</v>
      </c>
      <c r="N14">
        <v>24.854374075342474</v>
      </c>
      <c r="O14">
        <v>9.2681830803406362E-3</v>
      </c>
      <c r="P14">
        <v>-106.63852540540576</v>
      </c>
      <c r="Q14">
        <v>27.046531201777121</v>
      </c>
      <c r="R14">
        <v>24.516409817351605</v>
      </c>
      <c r="S14">
        <v>1.5246003949154648E-2</v>
      </c>
      <c r="T14">
        <v>7740.7060000000001</v>
      </c>
      <c r="U14">
        <v>5.8325800000000001</v>
      </c>
    </row>
    <row r="15" spans="1:21" x14ac:dyDescent="0.25">
      <c r="A15" t="s">
        <v>142</v>
      </c>
      <c r="B15">
        <v>360</v>
      </c>
      <c r="C15">
        <v>630</v>
      </c>
      <c r="D15">
        <v>1.7960265600765384</v>
      </c>
      <c r="E15">
        <v>-1.4664863205818951E-4</v>
      </c>
      <c r="F15">
        <v>46.404574362654124</v>
      </c>
      <c r="G15">
        <v>-2.8120755961667656E-2</v>
      </c>
      <c r="H15">
        <v>0.29109406781573377</v>
      </c>
      <c r="I15">
        <v>7.0510470467626826E-5</v>
      </c>
      <c r="J15">
        <v>103.23549593097577</v>
      </c>
      <c r="K15">
        <v>5.5559608130013108E-2</v>
      </c>
      <c r="L15">
        <v>13.176838225229821</v>
      </c>
      <c r="M15">
        <v>-1.7488077273684448E-2</v>
      </c>
      <c r="N15">
        <v>24.847476106518684</v>
      </c>
      <c r="O15">
        <v>9.2842874979441291E-3</v>
      </c>
      <c r="P15">
        <v>-154.84505381588696</v>
      </c>
      <c r="Q15">
        <v>26.94461144195656</v>
      </c>
      <c r="R15">
        <v>24.582044504748986</v>
      </c>
      <c r="S15">
        <v>1.5101775081810204E-2</v>
      </c>
      <c r="T15">
        <v>7695.2860000000001</v>
      </c>
      <c r="U15">
        <v>6.0533999999999999</v>
      </c>
    </row>
    <row r="16" spans="1:21" x14ac:dyDescent="0.25">
      <c r="A16" t="s">
        <v>143</v>
      </c>
      <c r="B16">
        <v>365</v>
      </c>
      <c r="C16">
        <v>620</v>
      </c>
      <c r="D16">
        <v>1.8121337898191878</v>
      </c>
      <c r="E16">
        <v>-1.4788654574401027E-4</v>
      </c>
      <c r="F16">
        <v>46.858725062913926</v>
      </c>
      <c r="G16">
        <v>-2.8462700466577159E-2</v>
      </c>
      <c r="H16">
        <v>0.29219536227544457</v>
      </c>
      <c r="I16">
        <v>7.0087810602881498E-5</v>
      </c>
      <c r="J16">
        <v>87.600978115853238</v>
      </c>
      <c r="K16">
        <v>5.9182371906371774E-2</v>
      </c>
      <c r="L16">
        <v>11.205959738716603</v>
      </c>
      <c r="M16">
        <v>-1.3987830511211998E-2</v>
      </c>
      <c r="N16">
        <v>24.797431686124689</v>
      </c>
      <c r="O16">
        <v>9.3101215889618144E-3</v>
      </c>
      <c r="P16">
        <v>-145.27475220398557</v>
      </c>
      <c r="Q16">
        <v>27.043347492369939</v>
      </c>
      <c r="R16">
        <v>24.739307621497808</v>
      </c>
      <c r="S16">
        <v>1.4000788540319949E-2</v>
      </c>
      <c r="T16">
        <v>7440.4359999999997</v>
      </c>
      <c r="U16">
        <v>5.9317200000000003</v>
      </c>
    </row>
    <row r="17" spans="1:21" x14ac:dyDescent="0.25">
      <c r="A17" t="s">
        <v>144</v>
      </c>
      <c r="B17">
        <v>365</v>
      </c>
      <c r="C17">
        <v>615</v>
      </c>
      <c r="D17">
        <v>1.8106399396277673</v>
      </c>
      <c r="E17">
        <v>-1.4777746632757031E-4</v>
      </c>
      <c r="F17">
        <v>46.81840075452179</v>
      </c>
      <c r="G17">
        <v>-2.8444419388436535E-2</v>
      </c>
      <c r="H17">
        <v>0.29210992291679128</v>
      </c>
      <c r="I17">
        <v>7.0139087082745556E-5</v>
      </c>
      <c r="J17">
        <v>88.624163128078649</v>
      </c>
      <c r="K17">
        <v>5.8963081572902032E-2</v>
      </c>
      <c r="L17">
        <v>11.333853513708805</v>
      </c>
      <c r="M17">
        <v>-1.4205793557042561E-2</v>
      </c>
      <c r="N17">
        <v>24.801263163693015</v>
      </c>
      <c r="O17">
        <v>9.3089743922845011E-3</v>
      </c>
      <c r="P17">
        <v>-143.73743018161593</v>
      </c>
      <c r="Q17">
        <v>27.039448699933633</v>
      </c>
      <c r="R17">
        <v>24.735204462691225</v>
      </c>
      <c r="S17">
        <v>1.4012000087691961E-2</v>
      </c>
      <c r="T17">
        <v>7454.59</v>
      </c>
      <c r="U17">
        <v>5.8478600000000007</v>
      </c>
    </row>
    <row r="18" spans="1:21" x14ac:dyDescent="0.25">
      <c r="A18" t="s">
        <v>145</v>
      </c>
      <c r="B18">
        <v>365</v>
      </c>
      <c r="C18">
        <v>660</v>
      </c>
      <c r="D18">
        <v>1.8062872670807453</v>
      </c>
      <c r="E18">
        <v>-1.4726269638290092E-4</v>
      </c>
      <c r="F18">
        <v>46.660464082815736</v>
      </c>
      <c r="G18">
        <v>-2.7983652320058474E-2</v>
      </c>
      <c r="H18">
        <v>0.2919475072463768</v>
      </c>
      <c r="I18">
        <v>6.9911508951406832E-5</v>
      </c>
      <c r="J18">
        <v>91.305617991718407</v>
      </c>
      <c r="K18">
        <v>5.8465893313847217E-2</v>
      </c>
      <c r="L18">
        <v>11.694301714285716</v>
      </c>
      <c r="M18">
        <v>-1.4996795250274031E-2</v>
      </c>
      <c r="N18">
        <v>24.814930136084278</v>
      </c>
      <c r="O18">
        <v>9.2544356987441286E-3</v>
      </c>
      <c r="P18">
        <v>-129.72090310558895</v>
      </c>
      <c r="Q18">
        <v>26.95113497990501</v>
      </c>
      <c r="R18">
        <v>24.607493064091308</v>
      </c>
      <c r="S18">
        <v>1.5047116081994128E-2</v>
      </c>
      <c r="T18">
        <v>7456.1189999999997</v>
      </c>
      <c r="U18">
        <v>6.5183799999999996</v>
      </c>
    </row>
    <row r="19" spans="1:21" x14ac:dyDescent="0.25">
      <c r="A19" t="s">
        <v>146</v>
      </c>
      <c r="B19">
        <v>355</v>
      </c>
      <c r="C19">
        <v>610</v>
      </c>
      <c r="D19">
        <v>1.8328461413520631</v>
      </c>
      <c r="E19">
        <v>-1.4904310000798195E-4</v>
      </c>
      <c r="F19">
        <v>46.994820570676033</v>
      </c>
      <c r="G19">
        <v>-2.8450496448240086E-2</v>
      </c>
      <c r="H19">
        <v>0.29149424056189638</v>
      </c>
      <c r="I19">
        <v>6.979790885146461E-5</v>
      </c>
      <c r="J19">
        <v>86.475312791922747</v>
      </c>
      <c r="K19">
        <v>5.9544145901508541E-2</v>
      </c>
      <c r="L19">
        <v>11.116943849868305</v>
      </c>
      <c r="M19">
        <v>-1.4203099768536996E-2</v>
      </c>
      <c r="N19">
        <v>24.816451916083924</v>
      </c>
      <c r="O19">
        <v>9.3151174616428554E-3</v>
      </c>
      <c r="P19">
        <v>-236.81897848990218</v>
      </c>
      <c r="Q19">
        <v>26.93098612020113</v>
      </c>
      <c r="R19">
        <v>24.019507692307698</v>
      </c>
      <c r="S19">
        <v>2.0629044984865924E-2</v>
      </c>
      <c r="T19">
        <v>7358.8530000000001</v>
      </c>
      <c r="U19">
        <v>5.8650500000000001</v>
      </c>
    </row>
    <row r="20" spans="1:21" x14ac:dyDescent="0.25">
      <c r="A20" t="s">
        <v>147</v>
      </c>
      <c r="B20">
        <v>350</v>
      </c>
      <c r="C20">
        <v>635</v>
      </c>
      <c r="D20">
        <v>1.8369437630031666</v>
      </c>
      <c r="E20">
        <v>-1.4928562780502772E-4</v>
      </c>
      <c r="F20">
        <v>46.846791886024434</v>
      </c>
      <c r="G20">
        <v>-2.801077803987052E-2</v>
      </c>
      <c r="H20">
        <v>0.29142339213025781</v>
      </c>
      <c r="I20">
        <v>6.9391712764847524E-5</v>
      </c>
      <c r="J20">
        <v>87.379887331524174</v>
      </c>
      <c r="K20">
        <v>5.9446499405072642E-2</v>
      </c>
      <c r="L20">
        <v>11.245669276345547</v>
      </c>
      <c r="M20">
        <v>-1.4530257551403804E-2</v>
      </c>
      <c r="N20">
        <v>24.837298043269236</v>
      </c>
      <c r="O20">
        <v>9.2439465909090572E-3</v>
      </c>
      <c r="P20">
        <v>-256.98468068747258</v>
      </c>
      <c r="Q20">
        <v>26.883660599102395</v>
      </c>
      <c r="R20">
        <v>24.366133269230772</v>
      </c>
      <c r="S20">
        <v>1.7554381118881097E-2</v>
      </c>
      <c r="T20">
        <v>7392.973</v>
      </c>
      <c r="U20">
        <v>6.2723499999999994</v>
      </c>
    </row>
    <row r="21" spans="1:21" x14ac:dyDescent="0.25">
      <c r="A21" t="s">
        <v>148</v>
      </c>
      <c r="B21">
        <v>403.81</v>
      </c>
      <c r="C21">
        <v>605</v>
      </c>
      <c r="D21">
        <v>1.8179675369560329</v>
      </c>
      <c r="E21">
        <v>-1.4940862213772495E-4</v>
      </c>
      <c r="F21">
        <v>47.229428709914416</v>
      </c>
      <c r="G21">
        <v>-2.9119852582910721E-2</v>
      </c>
      <c r="H21">
        <v>0.29331693968889533</v>
      </c>
      <c r="I21">
        <v>6.9963014350111683E-5</v>
      </c>
      <c r="J21">
        <v>79.58737997738595</v>
      </c>
      <c r="K21">
        <v>6.0730545529081331E-2</v>
      </c>
      <c r="L21">
        <v>10.12374440092127</v>
      </c>
      <c r="M21">
        <v>-1.1632346641383538E-2</v>
      </c>
      <c r="N21">
        <v>24.751724946057141</v>
      </c>
      <c r="O21">
        <v>9.3383012083455893E-3</v>
      </c>
      <c r="P21">
        <v>-142.43896754814833</v>
      </c>
      <c r="Q21">
        <v>27.239184356157974</v>
      </c>
      <c r="R21">
        <v>24.461514666666666</v>
      </c>
      <c r="S21">
        <v>1.6069894736842092E-2</v>
      </c>
      <c r="T21">
        <v>7295.4070000000002</v>
      </c>
      <c r="U21">
        <v>5.4197699999999998</v>
      </c>
    </row>
    <row r="22" spans="1:21" x14ac:dyDescent="0.25">
      <c r="A22" t="s">
        <v>149</v>
      </c>
      <c r="B22">
        <v>403.82</v>
      </c>
      <c r="C22">
        <v>650</v>
      </c>
      <c r="D22">
        <v>1.8172183191252451</v>
      </c>
      <c r="E22">
        <v>-1.4933675939986409E-4</v>
      </c>
      <c r="F22">
        <v>47.215438404350522</v>
      </c>
      <c r="G22">
        <v>-2.9112178366743981E-2</v>
      </c>
      <c r="H22">
        <v>0.29333611401942811</v>
      </c>
      <c r="I22">
        <v>6.9969363250353686E-5</v>
      </c>
      <c r="J22">
        <v>79.589524710572533</v>
      </c>
      <c r="K22">
        <v>6.0754258189376464E-2</v>
      </c>
      <c r="L22">
        <v>10.124091851595482</v>
      </c>
      <c r="M22">
        <v>-1.1631367572562404E-2</v>
      </c>
      <c r="N22">
        <v>24.749752414006604</v>
      </c>
      <c r="O22">
        <v>9.3383031943450566E-3</v>
      </c>
      <c r="P22">
        <v>-138.87665947561661</v>
      </c>
      <c r="Q22">
        <v>27.237771247415893</v>
      </c>
      <c r="R22">
        <v>24.461192792792797</v>
      </c>
      <c r="S22">
        <v>1.6063308108108111E-2</v>
      </c>
      <c r="T22">
        <v>7262.5929999999998</v>
      </c>
      <c r="U22">
        <v>6.1033800000000005</v>
      </c>
    </row>
    <row r="23" spans="1:21" x14ac:dyDescent="0.25">
      <c r="A23" t="s">
        <v>150</v>
      </c>
      <c r="B23">
        <v>420</v>
      </c>
      <c r="C23">
        <v>606.91999999999996</v>
      </c>
      <c r="D23">
        <v>1.7999762037037037</v>
      </c>
      <c r="E23">
        <v>-1.4855039849976577E-4</v>
      </c>
      <c r="F23">
        <v>46.72293375000001</v>
      </c>
      <c r="G23">
        <v>-2.9030037974683551E-2</v>
      </c>
      <c r="H23">
        <v>0.29334033333333343</v>
      </c>
      <c r="I23">
        <v>7.0349578059071828E-5</v>
      </c>
      <c r="J23">
        <v>84.503042990740752</v>
      </c>
      <c r="K23">
        <v>5.9938174097515229E-2</v>
      </c>
      <c r="L23">
        <v>10.691486675925924</v>
      </c>
      <c r="M23">
        <v>-1.2290328738865442E-2</v>
      </c>
      <c r="N23">
        <v>24.77255027263875</v>
      </c>
      <c r="O23">
        <v>9.3087037000973635E-3</v>
      </c>
      <c r="P23">
        <v>23.195351851851889</v>
      </c>
      <c r="Q23">
        <v>27.283020560243784</v>
      </c>
      <c r="R23">
        <v>24.250626290165528</v>
      </c>
      <c r="S23">
        <v>1.7303235637779926E-2</v>
      </c>
      <c r="T23">
        <v>7257.1530000000002</v>
      </c>
      <c r="U23">
        <v>5.2952399999999997</v>
      </c>
    </row>
    <row r="24" spans="1:21" x14ac:dyDescent="0.25">
      <c r="A24" t="s">
        <v>151</v>
      </c>
      <c r="B24">
        <v>394.7</v>
      </c>
      <c r="C24">
        <v>660</v>
      </c>
      <c r="D24">
        <v>1.8119255973155493</v>
      </c>
      <c r="E24">
        <v>-1.4856247693040262E-4</v>
      </c>
      <c r="F24">
        <v>46.949754696840067</v>
      </c>
      <c r="G24">
        <v>-2.8684363788983296E-2</v>
      </c>
      <c r="H24">
        <v>0.29318386254729223</v>
      </c>
      <c r="I24">
        <v>6.9930182919492273E-5</v>
      </c>
      <c r="J24">
        <v>82.21608295765833</v>
      </c>
      <c r="K24">
        <v>6.0323423798397266E-2</v>
      </c>
      <c r="L24">
        <v>10.475472645224759</v>
      </c>
      <c r="M24">
        <v>-1.2363891715990774E-2</v>
      </c>
      <c r="N24">
        <v>24.770487001818552</v>
      </c>
      <c r="O24">
        <v>9.2947971390680215E-3</v>
      </c>
      <c r="P24">
        <v>-74.949129007827992</v>
      </c>
      <c r="Q24">
        <v>27.166191750134203</v>
      </c>
      <c r="R24">
        <v>24.657799543379006</v>
      </c>
      <c r="S24">
        <v>1.4570546711094682E-2</v>
      </c>
      <c r="T24">
        <v>7312.5649999999996</v>
      </c>
      <c r="U24">
        <v>6.3388100000000005</v>
      </c>
    </row>
    <row r="25" spans="1:21" x14ac:dyDescent="0.25">
      <c r="A25" t="s">
        <v>152</v>
      </c>
      <c r="B25">
        <v>400</v>
      </c>
      <c r="C25">
        <v>650</v>
      </c>
      <c r="D25">
        <v>1.8190388083677751</v>
      </c>
      <c r="E25">
        <v>-1.4936284924646888E-4</v>
      </c>
      <c r="F25">
        <v>47.175602338494748</v>
      </c>
      <c r="G25">
        <v>-2.9080825750436065E-2</v>
      </c>
      <c r="H25">
        <v>0.29359221758704795</v>
      </c>
      <c r="I25">
        <v>6.9948843700913646E-5</v>
      </c>
      <c r="J25">
        <v>78.281577385200279</v>
      </c>
      <c r="K25">
        <v>6.1025355471841611E-2</v>
      </c>
      <c r="L25">
        <v>9.9642290794115169</v>
      </c>
      <c r="M25">
        <v>-1.1381117868777884E-2</v>
      </c>
      <c r="N25">
        <v>24.747266724459749</v>
      </c>
      <c r="O25">
        <v>9.3327174782681568E-3</v>
      </c>
      <c r="P25">
        <v>-93.422662552694831</v>
      </c>
      <c r="Q25">
        <v>27.25671939575497</v>
      </c>
      <c r="R25">
        <v>24.539241945945946</v>
      </c>
      <c r="S25">
        <v>1.5597547652916073E-2</v>
      </c>
      <c r="T25">
        <v>7234.2529999999997</v>
      </c>
      <c r="U25">
        <v>6.1676000000000002</v>
      </c>
    </row>
    <row r="26" spans="1:21" x14ac:dyDescent="0.25">
      <c r="A26" t="s">
        <v>153</v>
      </c>
      <c r="B26">
        <v>405</v>
      </c>
      <c r="C26">
        <v>650</v>
      </c>
      <c r="D26">
        <v>1.8272544018931958</v>
      </c>
      <c r="E26">
        <v>-1.4992712090454983E-4</v>
      </c>
      <c r="F26">
        <v>47.51042076238847</v>
      </c>
      <c r="G26">
        <v>-2.9217296354037938E-2</v>
      </c>
      <c r="H26">
        <v>0.2937334187585024</v>
      </c>
      <c r="I26">
        <v>6.968546090491968E-5</v>
      </c>
      <c r="J26">
        <v>75.907567816652545</v>
      </c>
      <c r="K26">
        <v>6.1371879605465224E-2</v>
      </c>
      <c r="L26">
        <v>9.6671295947121152</v>
      </c>
      <c r="M26">
        <v>-1.0890354741740488E-2</v>
      </c>
      <c r="N26">
        <v>24.732888329073859</v>
      </c>
      <c r="O26">
        <v>9.346251853685204E-3</v>
      </c>
      <c r="P26">
        <v>-287.73380068443515</v>
      </c>
      <c r="Q26">
        <v>27.273953908635605</v>
      </c>
      <c r="R26">
        <v>24.517972678805371</v>
      </c>
      <c r="S26">
        <v>1.5661657259256966E-2</v>
      </c>
      <c r="T26">
        <v>7335.7160000000003</v>
      </c>
      <c r="U26">
        <v>6.1184399999999997</v>
      </c>
    </row>
    <row r="27" spans="1:21" x14ac:dyDescent="0.25">
      <c r="A27" t="s">
        <v>154</v>
      </c>
      <c r="B27">
        <v>540</v>
      </c>
      <c r="C27">
        <v>660</v>
      </c>
      <c r="D27">
        <v>1.8586080879120883</v>
      </c>
      <c r="E27">
        <v>-1.5671886269070568E-4</v>
      </c>
      <c r="F27">
        <v>45.061642615384635</v>
      </c>
      <c r="G27">
        <v>-2.9070916803584753E-2</v>
      </c>
      <c r="H27">
        <v>0.28355800000000014</v>
      </c>
      <c r="I27">
        <v>6.5530918595967349E-5</v>
      </c>
      <c r="J27">
        <v>118.91555609340661</v>
      </c>
      <c r="K27">
        <v>4.2162642878480788E-2</v>
      </c>
      <c r="L27">
        <v>14.376327368131873</v>
      </c>
      <c r="M27">
        <v>-1.6251157068174531E-2</v>
      </c>
      <c r="N27">
        <v>24.735767521416328</v>
      </c>
      <c r="O27">
        <v>9.1062776435443353E-3</v>
      </c>
      <c r="P27">
        <v>-1115.2309725274717</v>
      </c>
      <c r="Q27">
        <v>27.825871177851269</v>
      </c>
      <c r="R27">
        <v>24.704691147915472</v>
      </c>
      <c r="S27">
        <v>1.2811718139085335E-2</v>
      </c>
      <c r="T27">
        <v>8248.3760000000002</v>
      </c>
      <c r="U27">
        <v>5.25387</v>
      </c>
    </row>
    <row r="28" spans="1:21" x14ac:dyDescent="0.25">
      <c r="A28" t="s">
        <v>155</v>
      </c>
      <c r="B28">
        <v>638.92999999999995</v>
      </c>
      <c r="C28">
        <v>649.89</v>
      </c>
      <c r="D28">
        <v>1.759723273848985</v>
      </c>
      <c r="E28">
        <v>-1.5299474591272863E-4</v>
      </c>
      <c r="F28">
        <v>46.594890510927762</v>
      </c>
      <c r="G28">
        <v>-3.2288417045929246E-2</v>
      </c>
      <c r="H28">
        <v>0.29027104697678902</v>
      </c>
      <c r="I28">
        <v>7.1355796632062749E-5</v>
      </c>
      <c r="J28">
        <v>155.26054679826666</v>
      </c>
      <c r="K28">
        <v>4.2425863432698913E-2</v>
      </c>
      <c r="L28">
        <v>18.176346978637714</v>
      </c>
      <c r="M28">
        <v>-1.8962687003046687E-2</v>
      </c>
      <c r="N28">
        <v>24.937303640721794</v>
      </c>
      <c r="O28">
        <v>9.19904314627293E-3</v>
      </c>
      <c r="P28">
        <v>-153.65490089010083</v>
      </c>
      <c r="Q28">
        <v>28.351261934451664</v>
      </c>
      <c r="R28">
        <v>23.830016962471209</v>
      </c>
      <c r="S28">
        <v>1.6647131296241843E-2</v>
      </c>
      <c r="T28">
        <v>8112.2250000000004</v>
      </c>
      <c r="U28">
        <v>3.6454499999999999</v>
      </c>
    </row>
    <row r="29" spans="1:21" x14ac:dyDescent="0.25">
      <c r="A29" t="s">
        <v>156</v>
      </c>
      <c r="B29">
        <v>585</v>
      </c>
      <c r="C29">
        <v>665</v>
      </c>
      <c r="D29">
        <v>1.7778608798602529</v>
      </c>
      <c r="E29">
        <v>-1.5285626095546919E-4</v>
      </c>
      <c r="F29">
        <v>46.915949691784846</v>
      </c>
      <c r="G29">
        <v>-3.1486693061371723E-2</v>
      </c>
      <c r="H29">
        <v>0.29024020234132503</v>
      </c>
      <c r="I29">
        <v>7.0761348317812021E-5</v>
      </c>
      <c r="J29">
        <v>144.03067736850969</v>
      </c>
      <c r="K29">
        <v>4.4858428313418443E-2</v>
      </c>
      <c r="L29">
        <v>17.123639531285743</v>
      </c>
      <c r="M29">
        <v>-1.8520876357459987E-2</v>
      </c>
      <c r="N29">
        <v>24.95664406706334</v>
      </c>
      <c r="O29">
        <v>9.1555345114368598E-3</v>
      </c>
      <c r="P29">
        <v>-26.500042468849131</v>
      </c>
      <c r="Q29">
        <v>28.108715495548452</v>
      </c>
      <c r="R29">
        <v>24.673712065637076</v>
      </c>
      <c r="S29">
        <v>1.2769653876379549E-2</v>
      </c>
      <c r="T29">
        <v>8286.482</v>
      </c>
      <c r="U29">
        <v>4.4686199999999996</v>
      </c>
    </row>
    <row r="30" spans="1:21" x14ac:dyDescent="0.25">
      <c r="A30" t="s">
        <v>157</v>
      </c>
      <c r="B30">
        <v>630</v>
      </c>
      <c r="C30">
        <v>649.72</v>
      </c>
      <c r="D30">
        <v>1.7693694322271092</v>
      </c>
      <c r="E30">
        <v>-1.5345239755337509E-4</v>
      </c>
      <c r="F30">
        <v>46.966359804078365</v>
      </c>
      <c r="G30">
        <v>-3.2054149467485742E-2</v>
      </c>
      <c r="H30">
        <v>0.29036863654538181</v>
      </c>
      <c r="I30">
        <v>7.0783263554082627E-5</v>
      </c>
      <c r="J30">
        <v>146.66480449020389</v>
      </c>
      <c r="K30">
        <v>4.4654201658179758E-2</v>
      </c>
      <c r="L30">
        <v>17.249792842862856</v>
      </c>
      <c r="M30">
        <v>-1.7975434137088967E-2</v>
      </c>
      <c r="N30">
        <v>24.959333285123975</v>
      </c>
      <c r="O30">
        <v>9.151869462132492E-3</v>
      </c>
      <c r="P30">
        <v>-55.036433026790412</v>
      </c>
      <c r="Q30">
        <v>28.286408964348158</v>
      </c>
      <c r="R30">
        <v>24.110595785123969</v>
      </c>
      <c r="S30">
        <v>1.5352540577157566E-2</v>
      </c>
      <c r="T30">
        <v>8286.1949999999997</v>
      </c>
      <c r="U30">
        <v>3.8072600000000003</v>
      </c>
    </row>
    <row r="31" spans="1:21" x14ac:dyDescent="0.25">
      <c r="A31" t="s">
        <v>158</v>
      </c>
      <c r="B31">
        <v>580</v>
      </c>
      <c r="C31">
        <v>648.99</v>
      </c>
      <c r="D31">
        <v>1.7751159903090272</v>
      </c>
      <c r="E31">
        <v>-1.5263119794080654E-4</v>
      </c>
      <c r="F31">
        <v>46.861082222333813</v>
      </c>
      <c r="G31">
        <v>-3.1334370051131204E-2</v>
      </c>
      <c r="H31">
        <v>0.29015846216168406</v>
      </c>
      <c r="I31">
        <v>7.057545314911557E-5</v>
      </c>
      <c r="J31">
        <v>144.06708333652477</v>
      </c>
      <c r="K31">
        <v>4.4734386776048511E-2</v>
      </c>
      <c r="L31">
        <v>17.148257941005934</v>
      </c>
      <c r="M31">
        <v>-1.8643926884847804E-2</v>
      </c>
      <c r="N31">
        <v>24.948857015334752</v>
      </c>
      <c r="O31">
        <v>9.1541053160042601E-3</v>
      </c>
      <c r="P31">
        <v>-51.926884343541836</v>
      </c>
      <c r="Q31">
        <v>28.061988528017579</v>
      </c>
      <c r="R31">
        <v>24.577745028665042</v>
      </c>
      <c r="S31">
        <v>1.3244533520533527E-2</v>
      </c>
      <c r="T31">
        <v>8252.4740000000002</v>
      </c>
      <c r="U31">
        <v>4.2892900000000003</v>
      </c>
    </row>
    <row r="32" spans="1:21" x14ac:dyDescent="0.25">
      <c r="A32" t="s">
        <v>159</v>
      </c>
      <c r="B32">
        <v>339.33</v>
      </c>
      <c r="C32">
        <v>650</v>
      </c>
      <c r="D32">
        <v>1.8497650537538566</v>
      </c>
      <c r="E32">
        <v>-1.4998154046418503E-4</v>
      </c>
      <c r="F32">
        <v>44.99860023342152</v>
      </c>
      <c r="G32">
        <v>-2.7284723780149862E-2</v>
      </c>
      <c r="H32">
        <v>0.28567545614114426</v>
      </c>
      <c r="I32">
        <v>6.9110824525713677E-5</v>
      </c>
      <c r="J32">
        <v>126.80564071835813</v>
      </c>
      <c r="K32">
        <v>4.5214284483698512E-2</v>
      </c>
      <c r="L32">
        <v>16.2430338166103</v>
      </c>
      <c r="M32">
        <v>-2.4096030615433729E-2</v>
      </c>
      <c r="N32">
        <v>24.827620025551425</v>
      </c>
      <c r="O32">
        <v>9.2551646181105243E-3</v>
      </c>
      <c r="P32">
        <v>-632.82976775081886</v>
      </c>
      <c r="Q32">
        <v>26.760803658184873</v>
      </c>
      <c r="R32">
        <v>24.262667054468547</v>
      </c>
      <c r="S32">
        <v>1.8314392485709218E-2</v>
      </c>
      <c r="T32">
        <v>7791.2849999999999</v>
      </c>
      <c r="U32">
        <v>6.7634099999999995</v>
      </c>
    </row>
    <row r="33" spans="1:21" x14ac:dyDescent="0.25">
      <c r="A33" t="s">
        <v>160</v>
      </c>
      <c r="B33">
        <v>350</v>
      </c>
      <c r="C33">
        <v>640</v>
      </c>
      <c r="D33">
        <v>1.740569319396065</v>
      </c>
      <c r="E33">
        <v>-2.7037560171307153E-5</v>
      </c>
      <c r="F33">
        <v>64.507462077846853</v>
      </c>
      <c r="G33">
        <v>-8.9713175584705124E-2</v>
      </c>
      <c r="H33">
        <v>0.26295617951661066</v>
      </c>
      <c r="I33">
        <v>1.5245622074100827E-4</v>
      </c>
      <c r="J33">
        <v>161.94308538354292</v>
      </c>
      <c r="K33">
        <v>-4.408182835970202E-3</v>
      </c>
      <c r="L33">
        <v>16.170604332544201</v>
      </c>
      <c r="M33">
        <v>-1.7407190805291985E-2</v>
      </c>
      <c r="N33">
        <v>24.99042999999967</v>
      </c>
      <c r="O33">
        <v>1.7648000000000975E-2</v>
      </c>
      <c r="P33">
        <v>-1295.5111566526202</v>
      </c>
      <c r="Q33">
        <v>30.990079693131683</v>
      </c>
      <c r="R33">
        <v>10.319199999999991</v>
      </c>
      <c r="S33">
        <v>6.5080000000000013E-2</v>
      </c>
      <c r="T33">
        <v>7501.4189999999999</v>
      </c>
      <c r="U33">
        <v>5.7962699999999998</v>
      </c>
    </row>
    <row r="34" spans="1:21" x14ac:dyDescent="0.25">
      <c r="A34" t="s">
        <v>161</v>
      </c>
      <c r="B34">
        <v>350</v>
      </c>
      <c r="C34">
        <v>640</v>
      </c>
      <c r="D34">
        <v>1.7275615641961699</v>
      </c>
      <c r="E34">
        <v>2.4068554044496639E-5</v>
      </c>
      <c r="F34">
        <v>69.842954654284483</v>
      </c>
      <c r="G34">
        <v>-0.10669309641120869</v>
      </c>
      <c r="H34">
        <v>0.25549973707249529</v>
      </c>
      <c r="I34">
        <v>1.7528001247126324E-4</v>
      </c>
      <c r="J34">
        <v>163.19682762172243</v>
      </c>
      <c r="K34">
        <v>-1.6803658231250029E-2</v>
      </c>
      <c r="L34">
        <v>16.164134378476827</v>
      </c>
      <c r="M34">
        <v>-1.7946600405314764E-2</v>
      </c>
      <c r="N34">
        <v>19.154850000000238</v>
      </c>
      <c r="O34">
        <v>3.4859999999999232E-2</v>
      </c>
      <c r="P34">
        <v>-1491.3016256170174</v>
      </c>
      <c r="Q34">
        <v>31.64302815005157</v>
      </c>
      <c r="R34">
        <v>6.8615999999992905</v>
      </c>
      <c r="S34">
        <v>7.7880000000002197E-2</v>
      </c>
      <c r="T34">
        <v>7358.83</v>
      </c>
      <c r="U34">
        <v>5.6997200000000001</v>
      </c>
    </row>
    <row r="35" spans="1:21" x14ac:dyDescent="0.25">
      <c r="A35" t="s">
        <v>162</v>
      </c>
      <c r="B35">
        <v>340.05</v>
      </c>
      <c r="C35">
        <v>633.16999999999996</v>
      </c>
      <c r="D35">
        <v>1.8398800729217009</v>
      </c>
      <c r="E35">
        <v>-1.5045350727898508E-4</v>
      </c>
      <c r="F35">
        <v>45.644484062129074</v>
      </c>
      <c r="G35">
        <v>-2.9055135178347978E-2</v>
      </c>
      <c r="H35">
        <v>0.28771910572435583</v>
      </c>
      <c r="I35">
        <v>7.2553443884155921E-5</v>
      </c>
      <c r="J35">
        <v>134.66174761167503</v>
      </c>
      <c r="K35">
        <v>4.8101961337549924E-2</v>
      </c>
      <c r="L35">
        <v>17.224400661342369</v>
      </c>
      <c r="M35">
        <v>-2.5351540007643399E-2</v>
      </c>
      <c r="N35">
        <v>24.890624740844416</v>
      </c>
      <c r="O35">
        <v>9.5605904131436416E-3</v>
      </c>
      <c r="P35">
        <v>-441.16437596716497</v>
      </c>
      <c r="Q35">
        <v>26.815227837606265</v>
      </c>
      <c r="R35">
        <v>23.895883447911178</v>
      </c>
      <c r="S35">
        <v>2.158042255294499E-2</v>
      </c>
      <c r="T35">
        <v>7482.7830000000004</v>
      </c>
      <c r="U35">
        <v>6.1007400000000001</v>
      </c>
    </row>
    <row r="36" spans="1:21" x14ac:dyDescent="0.25">
      <c r="A36" t="s">
        <v>163</v>
      </c>
      <c r="B36">
        <v>341.01</v>
      </c>
      <c r="C36">
        <v>633.83000000000004</v>
      </c>
      <c r="D36">
        <v>1.2137202970297898</v>
      </c>
      <c r="E36">
        <v>1.7524752475244765E-3</v>
      </c>
      <c r="F36">
        <v>1883.3423838615295</v>
      </c>
      <c r="G36">
        <v>-5.8632178217826336</v>
      </c>
      <c r="H36">
        <v>-2.3312436633665166</v>
      </c>
      <c r="I36">
        <v>8.3861386138619591E-3</v>
      </c>
      <c r="J36">
        <v>370.88664514854366</v>
      </c>
      <c r="K36">
        <v>-0.69562376237632928</v>
      </c>
      <c r="L36">
        <v>29.841700396041603</v>
      </c>
      <c r="M36">
        <v>-6.2663366336640006E-2</v>
      </c>
      <c r="N36">
        <v>140.49003499999995</v>
      </c>
      <c r="O36">
        <v>0.44457464953640702</v>
      </c>
      <c r="P36">
        <v>-75707.142693075162</v>
      </c>
      <c r="Q36">
        <v>266.61089108912751</v>
      </c>
      <c r="R36">
        <v>0</v>
      </c>
      <c r="S36">
        <v>0</v>
      </c>
      <c r="T36">
        <v>7364.56</v>
      </c>
      <c r="U36">
        <v>5.9315800000000003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3" workbookViewId="0">
      <pane ySplit="1" topLeftCell="A34" activePane="bottomLeft" state="frozen"/>
      <selection activeCell="A3" sqref="A3"/>
      <selection pane="bottomLeft" activeCell="B34" sqref="B34"/>
    </sheetView>
  </sheetViews>
  <sheetFormatPr defaultRowHeight="14.4" x14ac:dyDescent="0.25"/>
  <cols>
    <col min="2" max="2" width="11.77734375" customWidth="1"/>
  </cols>
  <sheetData>
    <row r="1" spans="1:15" ht="27" hidden="1" x14ac:dyDescent="0.15">
      <c r="A1" s="4" t="s">
        <v>20</v>
      </c>
      <c r="B1" s="4"/>
      <c r="C1" s="4"/>
    </row>
    <row r="2" spans="1:15" ht="13.5" hidden="1" x14ac:dyDescent="0.1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5" s="3" customFormat="1" ht="28.8" x14ac:dyDescent="0.25">
      <c r="A3" s="5" t="s">
        <v>1</v>
      </c>
      <c r="B3" s="5" t="s">
        <v>35</v>
      </c>
      <c r="C3" s="5" t="s">
        <v>34</v>
      </c>
      <c r="D3" s="3" t="s">
        <v>107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25</v>
      </c>
      <c r="J3" s="3" t="s">
        <v>28</v>
      </c>
      <c r="K3" s="3" t="s">
        <v>29</v>
      </c>
      <c r="L3" s="3" t="s">
        <v>30</v>
      </c>
      <c r="M3" s="5" t="s">
        <v>31</v>
      </c>
      <c r="N3" s="5" t="s">
        <v>26</v>
      </c>
      <c r="O3" s="5" t="s">
        <v>27</v>
      </c>
    </row>
    <row r="4" spans="1:15" s="3" customFormat="1" ht="24.9" customHeight="1" x14ac:dyDescent="0.15">
      <c r="A4" s="7" t="s">
        <v>97</v>
      </c>
      <c r="B4" s="7" t="s">
        <v>98</v>
      </c>
      <c r="C4" s="7" t="s">
        <v>99</v>
      </c>
      <c r="D4" s="7" t="s">
        <v>102</v>
      </c>
      <c r="E4" s="7" t="s">
        <v>103</v>
      </c>
      <c r="F4" s="7" t="s">
        <v>104</v>
      </c>
    </row>
    <row r="5" spans="1:15" ht="24.9" customHeight="1" x14ac:dyDescent="0.15">
      <c r="A5" s="7" t="s">
        <v>97</v>
      </c>
      <c r="B5" s="7" t="s">
        <v>98</v>
      </c>
      <c r="C5" s="8">
        <v>125</v>
      </c>
      <c r="D5" s="9">
        <v>216</v>
      </c>
      <c r="E5" s="9"/>
      <c r="F5" s="9">
        <v>12</v>
      </c>
    </row>
    <row r="6" spans="1:15" ht="24.9" customHeight="1" x14ac:dyDescent="0.15">
      <c r="A6" s="7" t="s">
        <v>97</v>
      </c>
      <c r="B6" s="7" t="s">
        <v>98</v>
      </c>
      <c r="C6" s="8">
        <v>150</v>
      </c>
      <c r="D6" s="9">
        <v>181</v>
      </c>
      <c r="E6" s="9">
        <v>59</v>
      </c>
      <c r="F6" s="9">
        <v>12</v>
      </c>
    </row>
    <row r="7" spans="1:15" ht="24.9" customHeight="1" x14ac:dyDescent="0.15">
      <c r="A7" s="7" t="s">
        <v>97</v>
      </c>
      <c r="B7" s="7" t="s">
        <v>98</v>
      </c>
      <c r="C7" s="9">
        <v>175</v>
      </c>
      <c r="D7" s="9">
        <v>157</v>
      </c>
      <c r="E7" s="9"/>
      <c r="F7" s="9">
        <v>15</v>
      </c>
    </row>
    <row r="8" spans="1:15" ht="24.9" customHeight="1" x14ac:dyDescent="0.15">
      <c r="A8" s="7" t="s">
        <v>97</v>
      </c>
      <c r="B8" s="7" t="s">
        <v>98</v>
      </c>
      <c r="C8" s="9">
        <v>200</v>
      </c>
      <c r="D8" s="9">
        <v>152</v>
      </c>
      <c r="E8" s="9">
        <v>49</v>
      </c>
      <c r="F8" s="9">
        <v>15</v>
      </c>
    </row>
    <row r="9" spans="1:15" ht="24.9" customHeight="1" x14ac:dyDescent="0.15">
      <c r="A9" s="7" t="s">
        <v>97</v>
      </c>
      <c r="B9" s="7" t="s">
        <v>101</v>
      </c>
      <c r="C9" s="9">
        <v>250</v>
      </c>
      <c r="D9" s="9">
        <v>118</v>
      </c>
      <c r="E9" s="9">
        <v>39</v>
      </c>
      <c r="F9" s="9">
        <v>15</v>
      </c>
    </row>
    <row r="10" spans="1:15" ht="24.9" customHeight="1" x14ac:dyDescent="0.15">
      <c r="A10" s="7" t="s">
        <v>97</v>
      </c>
      <c r="B10" s="7" t="s">
        <v>100</v>
      </c>
      <c r="C10" s="7" t="s">
        <v>99</v>
      </c>
      <c r="D10" s="9">
        <v>226</v>
      </c>
      <c r="E10" s="9"/>
      <c r="F10" s="9">
        <v>6</v>
      </c>
    </row>
    <row r="11" spans="1:15" ht="24.9" customHeight="1" x14ac:dyDescent="0.15">
      <c r="A11" s="7" t="s">
        <v>97</v>
      </c>
      <c r="B11" s="7" t="s">
        <v>100</v>
      </c>
      <c r="C11" s="8">
        <v>125</v>
      </c>
      <c r="D11" s="9">
        <v>216</v>
      </c>
      <c r="E11" s="9"/>
      <c r="F11" s="9">
        <v>8</v>
      </c>
    </row>
    <row r="12" spans="1:15" ht="24.9" customHeight="1" x14ac:dyDescent="0.15">
      <c r="A12" s="7" t="s">
        <v>97</v>
      </c>
      <c r="B12" s="7" t="s">
        <v>100</v>
      </c>
      <c r="C12" s="8">
        <v>150</v>
      </c>
      <c r="D12" s="9">
        <v>181</v>
      </c>
      <c r="E12" s="9"/>
      <c r="F12" s="9">
        <v>10</v>
      </c>
    </row>
    <row r="13" spans="1:15" ht="24.9" customHeight="1" x14ac:dyDescent="0.15">
      <c r="A13" s="7" t="s">
        <v>97</v>
      </c>
      <c r="B13" s="7" t="s">
        <v>100</v>
      </c>
      <c r="C13" s="9">
        <v>175</v>
      </c>
      <c r="D13" s="9">
        <v>157</v>
      </c>
      <c r="E13" s="9"/>
      <c r="F13" s="9">
        <v>12</v>
      </c>
    </row>
    <row r="14" spans="1:15" ht="24.9" customHeight="1" x14ac:dyDescent="0.15">
      <c r="A14" s="7" t="s">
        <v>97</v>
      </c>
      <c r="B14" s="7" t="s">
        <v>100</v>
      </c>
      <c r="C14" s="9">
        <v>200</v>
      </c>
      <c r="D14" s="9">
        <v>152</v>
      </c>
      <c r="E14" s="9"/>
      <c r="F14" s="9">
        <v>15</v>
      </c>
    </row>
    <row r="15" spans="1:15" ht="24.9" customHeight="1" x14ac:dyDescent="0.15">
      <c r="A15" s="7" t="s">
        <v>97</v>
      </c>
      <c r="B15" s="7" t="s">
        <v>100</v>
      </c>
      <c r="C15" s="9">
        <v>250</v>
      </c>
      <c r="D15" s="9">
        <v>118</v>
      </c>
      <c r="E15" s="9"/>
      <c r="F15" s="9">
        <v>15</v>
      </c>
    </row>
    <row r="16" spans="1:15" ht="24.9" customHeight="1" x14ac:dyDescent="0.15">
      <c r="A16" s="7" t="s">
        <v>105</v>
      </c>
      <c r="B16" s="7" t="s">
        <v>106</v>
      </c>
      <c r="C16" s="9">
        <v>25</v>
      </c>
      <c r="D16" s="9">
        <v>275</v>
      </c>
      <c r="E16">
        <v>180</v>
      </c>
      <c r="F16" s="9">
        <v>8</v>
      </c>
    </row>
    <row r="17" spans="1:8" ht="24.9" customHeight="1" x14ac:dyDescent="0.15">
      <c r="A17" s="7" t="s">
        <v>105</v>
      </c>
      <c r="B17" s="7" t="s">
        <v>106</v>
      </c>
      <c r="C17" s="9">
        <v>95</v>
      </c>
      <c r="D17" s="9">
        <v>205</v>
      </c>
      <c r="E17">
        <v>145</v>
      </c>
      <c r="F17" s="9">
        <v>12</v>
      </c>
    </row>
    <row r="18" spans="1:8" ht="24.9" customHeight="1" x14ac:dyDescent="0.15">
      <c r="A18" s="7" t="s">
        <v>105</v>
      </c>
      <c r="B18" s="7" t="s">
        <v>106</v>
      </c>
      <c r="C18" s="9">
        <v>150</v>
      </c>
      <c r="D18" s="9">
        <v>160</v>
      </c>
      <c r="E18">
        <v>115</v>
      </c>
      <c r="F18" s="9">
        <v>14</v>
      </c>
    </row>
    <row r="19" spans="1:8" ht="24.9" customHeight="1" x14ac:dyDescent="0.15">
      <c r="A19" s="7" t="s">
        <v>105</v>
      </c>
      <c r="B19" s="7" t="s">
        <v>106</v>
      </c>
      <c r="C19" s="9">
        <v>205</v>
      </c>
      <c r="D19" s="9">
        <v>115</v>
      </c>
      <c r="E19">
        <v>90</v>
      </c>
      <c r="F19" s="9">
        <v>17</v>
      </c>
    </row>
    <row r="20" spans="1:8" ht="24.9" customHeight="1" x14ac:dyDescent="0.15">
      <c r="A20" s="7" t="s">
        <v>105</v>
      </c>
      <c r="B20" s="7" t="s">
        <v>106</v>
      </c>
      <c r="C20" s="9">
        <v>260</v>
      </c>
      <c r="D20" s="9">
        <v>83</v>
      </c>
      <c r="E20">
        <v>62</v>
      </c>
      <c r="F20" s="9">
        <v>16</v>
      </c>
    </row>
    <row r="21" spans="1:8" ht="24.9" customHeight="1" x14ac:dyDescent="0.15">
      <c r="A21" s="7" t="s">
        <v>105</v>
      </c>
      <c r="B21" s="7" t="s">
        <v>106</v>
      </c>
      <c r="C21" s="9">
        <v>315</v>
      </c>
      <c r="D21" s="9">
        <v>55</v>
      </c>
      <c r="E21">
        <v>41</v>
      </c>
      <c r="F21" s="9">
        <v>16</v>
      </c>
    </row>
    <row r="22" spans="1:8" ht="24.9" customHeight="1" x14ac:dyDescent="0.15">
      <c r="A22" s="7" t="s">
        <v>108</v>
      </c>
      <c r="B22" s="7" t="s">
        <v>100</v>
      </c>
      <c r="C22" s="9">
        <v>25</v>
      </c>
      <c r="D22" s="9">
        <v>235</v>
      </c>
      <c r="E22">
        <v>195</v>
      </c>
      <c r="F22" s="9">
        <v>2</v>
      </c>
      <c r="G22" t="s">
        <v>109</v>
      </c>
    </row>
    <row r="23" spans="1:8" ht="24.9" customHeight="1" x14ac:dyDescent="0.15">
      <c r="A23" s="7" t="s">
        <v>110</v>
      </c>
      <c r="B23" s="7" t="s">
        <v>111</v>
      </c>
      <c r="C23" s="9">
        <v>25</v>
      </c>
      <c r="D23" s="9">
        <v>160</v>
      </c>
      <c r="E23">
        <v>110</v>
      </c>
      <c r="F23" s="9">
        <v>2</v>
      </c>
      <c r="G23" s="9">
        <v>50</v>
      </c>
    </row>
    <row r="24" spans="1:8" ht="24.9" customHeight="1" x14ac:dyDescent="0.15">
      <c r="A24" s="7" t="s">
        <v>112</v>
      </c>
      <c r="B24" s="7" t="s">
        <v>100</v>
      </c>
      <c r="C24" s="9">
        <v>25</v>
      </c>
      <c r="D24" s="9">
        <v>260</v>
      </c>
      <c r="E24">
        <v>195</v>
      </c>
      <c r="F24" s="9">
        <v>3</v>
      </c>
      <c r="G24">
        <v>80</v>
      </c>
    </row>
    <row r="25" spans="1:8" ht="24.9" customHeight="1" x14ac:dyDescent="0.15">
      <c r="A25" s="7" t="s">
        <v>113</v>
      </c>
      <c r="B25" s="7" t="s">
        <v>100</v>
      </c>
      <c r="C25" s="9">
        <v>275</v>
      </c>
      <c r="D25" s="9">
        <v>205</v>
      </c>
      <c r="F25" s="9">
        <v>4</v>
      </c>
    </row>
    <row r="26" spans="1:8" ht="24.9" customHeight="1" x14ac:dyDescent="0.15">
      <c r="A26" s="7" t="s">
        <v>114</v>
      </c>
      <c r="B26" s="7" t="s">
        <v>100</v>
      </c>
      <c r="C26" s="9">
        <v>25</v>
      </c>
      <c r="D26" s="9">
        <v>250</v>
      </c>
      <c r="E26">
        <v>165</v>
      </c>
      <c r="F26" s="9">
        <v>2</v>
      </c>
      <c r="G26" t="s">
        <v>116</v>
      </c>
    </row>
    <row r="27" spans="1:8" ht="24.9" customHeight="1" x14ac:dyDescent="0.15">
      <c r="A27" s="7" t="s">
        <v>115</v>
      </c>
      <c r="B27" s="7" t="s">
        <v>100</v>
      </c>
      <c r="C27" s="9">
        <v>25</v>
      </c>
      <c r="D27" s="9">
        <v>250</v>
      </c>
      <c r="E27">
        <v>172</v>
      </c>
      <c r="F27" s="9">
        <v>2</v>
      </c>
      <c r="G27" t="s">
        <v>121</v>
      </c>
      <c r="H27" s="9">
        <v>172</v>
      </c>
    </row>
    <row r="28" spans="1:8" ht="24.9" customHeight="1" x14ac:dyDescent="0.25">
      <c r="A28" s="7" t="s">
        <v>117</v>
      </c>
      <c r="B28" s="7" t="s">
        <v>118</v>
      </c>
      <c r="C28" s="9">
        <v>25</v>
      </c>
      <c r="D28" s="9">
        <v>255</v>
      </c>
      <c r="E28">
        <v>150</v>
      </c>
      <c r="F28" s="9">
        <v>21</v>
      </c>
      <c r="G28" s="9">
        <v>56</v>
      </c>
      <c r="H28" s="9">
        <v>110</v>
      </c>
    </row>
    <row r="29" spans="1:8" ht="24.9" customHeight="1" x14ac:dyDescent="0.25">
      <c r="A29" s="7" t="s">
        <v>117</v>
      </c>
      <c r="B29" s="7" t="s">
        <v>119</v>
      </c>
      <c r="C29" s="9">
        <v>25</v>
      </c>
      <c r="D29" s="9">
        <v>290</v>
      </c>
      <c r="E29">
        <v>220</v>
      </c>
      <c r="F29" s="9">
        <v>15</v>
      </c>
      <c r="G29" s="9">
        <v>73</v>
      </c>
      <c r="H29" s="9">
        <v>180</v>
      </c>
    </row>
    <row r="30" spans="1:8" ht="24.9" customHeight="1" x14ac:dyDescent="0.25">
      <c r="A30" s="7" t="s">
        <v>117</v>
      </c>
      <c r="B30" s="7" t="s">
        <v>123</v>
      </c>
      <c r="C30" s="9">
        <v>25</v>
      </c>
      <c r="D30" s="9">
        <v>255</v>
      </c>
      <c r="E30">
        <v>200</v>
      </c>
      <c r="F30" s="9">
        <v>12</v>
      </c>
      <c r="G30" s="9">
        <v>49</v>
      </c>
      <c r="H30" s="9">
        <v>97</v>
      </c>
    </row>
    <row r="31" spans="1:8" ht="24.9" customHeight="1" x14ac:dyDescent="0.25">
      <c r="A31" s="7" t="s">
        <v>117</v>
      </c>
      <c r="B31" s="7" t="s">
        <v>124</v>
      </c>
      <c r="C31" s="9">
        <v>25</v>
      </c>
      <c r="D31" s="9">
        <v>241</v>
      </c>
      <c r="E31">
        <v>165</v>
      </c>
      <c r="F31" s="9">
        <v>16</v>
      </c>
      <c r="G31" s="9">
        <v>46</v>
      </c>
      <c r="H31" s="9">
        <v>83</v>
      </c>
    </row>
    <row r="32" spans="1:8" ht="24.9" customHeight="1" x14ac:dyDescent="0.25">
      <c r="A32" s="7" t="s">
        <v>117</v>
      </c>
      <c r="B32" s="7" t="s">
        <v>120</v>
      </c>
      <c r="C32" s="9">
        <v>25</v>
      </c>
      <c r="D32" s="9">
        <v>260</v>
      </c>
      <c r="E32">
        <v>170</v>
      </c>
      <c r="F32" s="9">
        <v>15</v>
      </c>
      <c r="G32" s="9">
        <v>50</v>
      </c>
    </row>
    <row r="33" spans="1:8" ht="24.9" customHeight="1" x14ac:dyDescent="0.25">
      <c r="A33" s="7" t="s">
        <v>122</v>
      </c>
      <c r="B33" s="7" t="s">
        <v>120</v>
      </c>
      <c r="C33" s="9">
        <v>25</v>
      </c>
      <c r="D33" s="9">
        <v>295</v>
      </c>
      <c r="E33">
        <v>180</v>
      </c>
      <c r="F33" s="9">
        <v>12</v>
      </c>
      <c r="G33" s="9">
        <v>55</v>
      </c>
      <c r="H33" s="9">
        <v>125</v>
      </c>
    </row>
    <row r="34" spans="1:8" ht="24.9" customHeight="1" x14ac:dyDescent="0.25">
      <c r="A34" s="7" t="s">
        <v>122</v>
      </c>
      <c r="B34" s="7" t="s">
        <v>123</v>
      </c>
      <c r="C34" s="9">
        <v>25</v>
      </c>
      <c r="D34" s="9">
        <v>305</v>
      </c>
      <c r="E34">
        <v>205</v>
      </c>
      <c r="F34" s="9">
        <v>16</v>
      </c>
      <c r="G34" s="9">
        <v>60</v>
      </c>
      <c r="H34" s="9">
        <v>130</v>
      </c>
    </row>
    <row r="35" spans="1:8" ht="24.9" customHeight="1" x14ac:dyDescent="0.25">
      <c r="A35" s="7" t="s">
        <v>122</v>
      </c>
      <c r="B35" s="7" t="s">
        <v>124</v>
      </c>
      <c r="C35" s="9">
        <v>25</v>
      </c>
      <c r="D35" s="9">
        <v>285</v>
      </c>
      <c r="E35">
        <v>165</v>
      </c>
      <c r="F35" s="9">
        <v>14</v>
      </c>
      <c r="G35" s="9">
        <v>50</v>
      </c>
      <c r="H35" s="9">
        <v>110</v>
      </c>
    </row>
    <row r="36" spans="1:8" ht="24.9" customHeight="1" x14ac:dyDescent="0.25">
      <c r="A36" s="7" t="s">
        <v>125</v>
      </c>
      <c r="B36" s="7" t="s">
        <v>120</v>
      </c>
      <c r="C36" s="9">
        <v>25</v>
      </c>
      <c r="D36" s="9">
        <v>330</v>
      </c>
      <c r="E36">
        <v>230</v>
      </c>
      <c r="F36" s="9">
        <v>11</v>
      </c>
      <c r="G36" s="9">
        <v>69</v>
      </c>
      <c r="H36" s="9">
        <v>170</v>
      </c>
    </row>
    <row r="37" spans="1:8" ht="24.9" customHeight="1" x14ac:dyDescent="0.25">
      <c r="A37" s="7" t="s">
        <v>125</v>
      </c>
      <c r="B37" s="7" t="s">
        <v>126</v>
      </c>
      <c r="C37" s="9">
        <v>25</v>
      </c>
      <c r="D37" s="9">
        <v>345</v>
      </c>
      <c r="E37">
        <v>250</v>
      </c>
      <c r="F37" s="9">
        <v>6</v>
      </c>
      <c r="G37" s="9">
        <v>72</v>
      </c>
      <c r="H37" s="9">
        <v>195</v>
      </c>
    </row>
    <row r="38" spans="1:8" ht="24.9" customHeight="1" x14ac:dyDescent="0.25">
      <c r="A38" s="7" t="s">
        <v>125</v>
      </c>
      <c r="B38" s="7" t="s">
        <v>124</v>
      </c>
      <c r="C38" s="9">
        <v>25</v>
      </c>
      <c r="D38" s="9">
        <v>340</v>
      </c>
      <c r="E38">
        <v>250</v>
      </c>
      <c r="F38" s="9">
        <v>11</v>
      </c>
      <c r="G38" s="9">
        <v>67</v>
      </c>
    </row>
    <row r="39" spans="1:8" ht="24.9" customHeight="1" x14ac:dyDescent="0.25">
      <c r="A39" s="7" t="s">
        <v>125</v>
      </c>
      <c r="B39" s="7" t="s">
        <v>127</v>
      </c>
      <c r="C39" s="9">
        <v>25</v>
      </c>
      <c r="D39" s="9">
        <v>380</v>
      </c>
      <c r="E39">
        <v>275</v>
      </c>
      <c r="F39" s="9">
        <v>7</v>
      </c>
      <c r="G39" s="9">
        <v>80</v>
      </c>
      <c r="H39" s="9">
        <v>240</v>
      </c>
    </row>
  </sheetData>
  <phoneticPr fontId="18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合金牌号</vt:lpstr>
      <vt:lpstr>热物理性能</vt:lpstr>
      <vt:lpstr>力学性能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</dc:creator>
  <cp:lastModifiedBy>yb</cp:lastModifiedBy>
  <dcterms:created xsi:type="dcterms:W3CDTF">2015-05-05T11:54:35Z</dcterms:created>
  <dcterms:modified xsi:type="dcterms:W3CDTF">2017-09-10T04:57:26Z</dcterms:modified>
</cp:coreProperties>
</file>