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xuzha\Desktop\FID\WFH\"/>
    </mc:Choice>
  </mc:AlternateContent>
  <xr:revisionPtr revIDLastSave="0" documentId="13_ncr:1_{2302B5D9-E1E0-4C87-AA2E-4A1884CC1739}" xr6:coauthVersionLast="45" xr6:coauthVersionMax="45" xr10:uidLastSave="{00000000-0000-0000-0000-000000000000}"/>
  <bookViews>
    <workbookView xWindow="9360" yWindow="375" windowWidth="18900" windowHeight="12510" xr2:uid="{00000000-000D-0000-FFFF-FFFF00000000}"/>
  </bookViews>
  <sheets>
    <sheet name="Latest" sheetId="1" r:id="rId1"/>
    <sheet name="Dail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2" l="1"/>
  <c r="I10" i="2"/>
  <c r="I6" i="2"/>
  <c r="I7" i="2"/>
  <c r="I8" i="2"/>
  <c r="I9" i="2"/>
  <c r="I5" i="2"/>
  <c r="H23" i="1"/>
  <c r="I23" i="1"/>
  <c r="G23" i="1"/>
  <c r="N21" i="1"/>
  <c r="O21" i="1"/>
  <c r="L21" i="1"/>
  <c r="C40" i="1"/>
  <c r="D40" i="1"/>
  <c r="B40" i="1"/>
</calcChain>
</file>

<file path=xl/sharedStrings.xml><?xml version="1.0" encoding="utf-8"?>
<sst xmlns="http://schemas.openxmlformats.org/spreadsheetml/2006/main" count="96" uniqueCount="86">
  <si>
    <t>Province</t>
  </si>
  <si>
    <t>Hubei</t>
  </si>
  <si>
    <t>Confirmed</t>
  </si>
  <si>
    <t>Died</t>
  </si>
  <si>
    <t>Cured</t>
  </si>
  <si>
    <t>Guangdong</t>
  </si>
  <si>
    <t>Zhejiang</t>
  </si>
  <si>
    <t>Henan</t>
  </si>
  <si>
    <t>Hunan</t>
  </si>
  <si>
    <t>Chongqing</t>
  </si>
  <si>
    <t>Anhui</t>
  </si>
  <si>
    <t>Sichuan</t>
  </si>
  <si>
    <t>Shandong</t>
  </si>
  <si>
    <t>Beijing</t>
  </si>
  <si>
    <t>Fujian</t>
  </si>
  <si>
    <t>Jiangxi</t>
  </si>
  <si>
    <t>Jiangsu</t>
  </si>
  <si>
    <t>Shanghai</t>
  </si>
  <si>
    <t>Guangxi</t>
  </si>
  <si>
    <t>Shanxi</t>
  </si>
  <si>
    <t>Yunan</t>
  </si>
  <si>
    <t>Hainan</t>
  </si>
  <si>
    <t>Hebei</t>
  </si>
  <si>
    <t>Heilongjiang</t>
  </si>
  <si>
    <t>Liaoning</t>
  </si>
  <si>
    <t>Tianjing</t>
  </si>
  <si>
    <t>Gansu</t>
  </si>
  <si>
    <t>Neimenggu</t>
  </si>
  <si>
    <t>Ningxia</t>
  </si>
  <si>
    <t>Guizhou</t>
  </si>
  <si>
    <t>Xinjiang</t>
  </si>
  <si>
    <t>Jiling</t>
  </si>
  <si>
    <t>Hong Kong</t>
  </si>
  <si>
    <t>Macau</t>
  </si>
  <si>
    <t>Qinghai</t>
  </si>
  <si>
    <t>Tai Wan</t>
  </si>
  <si>
    <t>Xizang(Tibet)</t>
  </si>
  <si>
    <t>summary</t>
  </si>
  <si>
    <t>Country</t>
  </si>
  <si>
    <t>China</t>
  </si>
  <si>
    <t>source</t>
  </si>
  <si>
    <t>https://3g.dxy.cn/newh5/view/pneumonia?scene=2&amp;clicktime=1579582238&amp;enterid=1579582238&amp;from=singlemessage&amp;isappinstalled=0</t>
  </si>
  <si>
    <t>Thailand</t>
  </si>
  <si>
    <t>Singapore</t>
  </si>
  <si>
    <t>America</t>
  </si>
  <si>
    <t>Australia</t>
  </si>
  <si>
    <t>Japan</t>
  </si>
  <si>
    <t>South Korea</t>
  </si>
  <si>
    <t>Malaysia</t>
  </si>
  <si>
    <t>France</t>
  </si>
  <si>
    <t>Vietnam</t>
  </si>
  <si>
    <t>Canada</t>
  </si>
  <si>
    <t>Cambodia</t>
  </si>
  <si>
    <t>Germany</t>
  </si>
  <si>
    <t>Sri Lanka</t>
  </si>
  <si>
    <t>Nepal</t>
  </si>
  <si>
    <t>as of 2020-01-28 15:34 SGT</t>
  </si>
  <si>
    <t>City in Hubei</t>
  </si>
  <si>
    <t>Wuhan</t>
  </si>
  <si>
    <t>Huanggang</t>
  </si>
  <si>
    <t>Xiaogan</t>
  </si>
  <si>
    <t>Jinmen</t>
  </si>
  <si>
    <t>Xianning</t>
  </si>
  <si>
    <t>Jinzhou</t>
  </si>
  <si>
    <t>Suizhou</t>
  </si>
  <si>
    <t>Xiangyang</t>
  </si>
  <si>
    <t>Shiyan</t>
  </si>
  <si>
    <t>Ezhou</t>
  </si>
  <si>
    <t>Huangshi</t>
  </si>
  <si>
    <t>Yichang</t>
  </si>
  <si>
    <t>Enshi</t>
  </si>
  <si>
    <t>Xiantao</t>
  </si>
  <si>
    <t>Tianmen</t>
  </si>
  <si>
    <t>Qianjiang</t>
  </si>
  <si>
    <t>Shenlongjia</t>
  </si>
  <si>
    <t>Suspected</t>
  </si>
  <si>
    <t>Date</t>
  </si>
  <si>
    <t>New Confirmed</t>
  </si>
  <si>
    <t>New Died</t>
  </si>
  <si>
    <t>New Suspected</t>
  </si>
  <si>
    <t>Total Confirmed</t>
  </si>
  <si>
    <t>Total Died</t>
  </si>
  <si>
    <t>Total Suspected</t>
  </si>
  <si>
    <t>New Confirmed as of YSTD Suspected</t>
  </si>
  <si>
    <t>as of 2020-01-28</t>
  </si>
  <si>
    <t>http://www.nhc.gov.cn/xcs/yqtb/list_gzbd.shtml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</si>
</sst>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2"/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168" fontId="0" fillId="0" borderId="0" xfId="1" applyNumberFormat="1" applyFont="1"/>
    <xf numFmtId="16" fontId="2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Daily!$E$4</c:f>
              <c:strCache>
                <c:ptCount val="1"/>
                <c:pt idx="0">
                  <c:v>Total 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Daily!$A$5:$A$11</c:f>
              <c:numCache>
                <c:formatCode>d\-mmm</c:formatCode>
                <c:ptCount val="7"/>
                <c:pt idx="0">
                  <c:v>43857</c:v>
                </c:pt>
                <c:pt idx="1">
                  <c:v>43856</c:v>
                </c:pt>
                <c:pt idx="2">
                  <c:v>43855</c:v>
                </c:pt>
                <c:pt idx="3">
                  <c:v>43854</c:v>
                </c:pt>
                <c:pt idx="4">
                  <c:v>43853</c:v>
                </c:pt>
                <c:pt idx="5">
                  <c:v>43852</c:v>
                </c:pt>
                <c:pt idx="6">
                  <c:v>43851</c:v>
                </c:pt>
              </c:numCache>
            </c:numRef>
          </c:cat>
          <c:val>
            <c:numRef>
              <c:f>Daily!$E$5:$E$11</c:f>
              <c:numCache>
                <c:formatCode>General</c:formatCode>
                <c:ptCount val="7"/>
                <c:pt idx="0">
                  <c:v>4515</c:v>
                </c:pt>
                <c:pt idx="1">
                  <c:v>2744</c:v>
                </c:pt>
                <c:pt idx="2">
                  <c:v>1975</c:v>
                </c:pt>
                <c:pt idx="3">
                  <c:v>1287</c:v>
                </c:pt>
                <c:pt idx="4">
                  <c:v>830</c:v>
                </c:pt>
                <c:pt idx="5">
                  <c:v>571</c:v>
                </c:pt>
                <c:pt idx="6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6-45AE-AEB7-5E7CCACD1F30}"/>
            </c:ext>
          </c:extLst>
        </c:ser>
        <c:ser>
          <c:idx val="1"/>
          <c:order val="1"/>
          <c:tx>
            <c:strRef>
              <c:f>Daily!$G$4</c:f>
              <c:strCache>
                <c:ptCount val="1"/>
                <c:pt idx="0">
                  <c:v>Total 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Daily!$A$5:$A$11</c:f>
              <c:numCache>
                <c:formatCode>d\-mmm</c:formatCode>
                <c:ptCount val="7"/>
                <c:pt idx="0">
                  <c:v>43857</c:v>
                </c:pt>
                <c:pt idx="1">
                  <c:v>43856</c:v>
                </c:pt>
                <c:pt idx="2">
                  <c:v>43855</c:v>
                </c:pt>
                <c:pt idx="3">
                  <c:v>43854</c:v>
                </c:pt>
                <c:pt idx="4">
                  <c:v>43853</c:v>
                </c:pt>
                <c:pt idx="5">
                  <c:v>43852</c:v>
                </c:pt>
                <c:pt idx="6">
                  <c:v>43851</c:v>
                </c:pt>
              </c:numCache>
            </c:numRef>
          </c:cat>
          <c:val>
            <c:numRef>
              <c:f>Daily!$G$5:$G$11</c:f>
              <c:numCache>
                <c:formatCode>General</c:formatCode>
                <c:ptCount val="7"/>
                <c:pt idx="0">
                  <c:v>6973</c:v>
                </c:pt>
                <c:pt idx="1">
                  <c:v>5794</c:v>
                </c:pt>
                <c:pt idx="2">
                  <c:v>2684</c:v>
                </c:pt>
                <c:pt idx="3">
                  <c:v>1965</c:v>
                </c:pt>
                <c:pt idx="4">
                  <c:v>1072</c:v>
                </c:pt>
                <c:pt idx="5">
                  <c:v>393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6-45AE-AEB7-5E7CCACD1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871344"/>
        <c:axId val="710872000"/>
      </c:lineChart>
      <c:dateAx>
        <c:axId val="7108713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72000"/>
        <c:crosses val="autoZero"/>
        <c:auto val="1"/>
        <c:lblOffset val="100"/>
        <c:baseTimeUnit val="days"/>
      </c:dateAx>
      <c:valAx>
        <c:axId val="7108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7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171450</xdr:rowOff>
    </xdr:from>
    <xdr:to>
      <xdr:col>6</xdr:col>
      <xdr:colOff>714375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DDC00-3B79-41D5-B829-31EC21523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3g.dxy.cn/newh5/view/pneumonia?scene=2&amp;clicktime=1579582238&amp;enterid=1579582238&amp;from=singlemessage&amp;isappinstalled=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nhc.gov.cn/xcs/yqtb/list_gzbd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workbookViewId="0">
      <selection activeCell="P4" sqref="P4"/>
    </sheetView>
  </sheetViews>
  <sheetFormatPr defaultRowHeight="15" x14ac:dyDescent="0.25"/>
  <cols>
    <col min="1" max="1" width="20.28515625" bestFit="1" customWidth="1"/>
    <col min="2" max="2" width="10.42578125" bestFit="1" customWidth="1"/>
    <col min="6" max="6" width="12.28515625" bestFit="1" customWidth="1"/>
    <col min="7" max="8" width="10.42578125" bestFit="1" customWidth="1"/>
    <col min="12" max="12" width="10.42578125" bestFit="1" customWidth="1"/>
    <col min="13" max="13" width="10.140625" bestFit="1" customWidth="1"/>
  </cols>
  <sheetData>
    <row r="1" spans="1:15" x14ac:dyDescent="0.25">
      <c r="A1" t="s">
        <v>56</v>
      </c>
    </row>
    <row r="2" spans="1:15" x14ac:dyDescent="0.25">
      <c r="A2" t="s">
        <v>40</v>
      </c>
      <c r="B2" s="9" t="s">
        <v>41</v>
      </c>
    </row>
    <row r="4" spans="1:15" x14ac:dyDescent="0.25">
      <c r="A4" s="10" t="s">
        <v>0</v>
      </c>
      <c r="B4" s="13" t="s">
        <v>2</v>
      </c>
      <c r="C4" s="13" t="s">
        <v>3</v>
      </c>
      <c r="D4" s="14" t="s">
        <v>4</v>
      </c>
      <c r="E4" s="11"/>
      <c r="F4" s="12" t="s">
        <v>57</v>
      </c>
      <c r="G4" s="13" t="s">
        <v>2</v>
      </c>
      <c r="H4" s="13" t="s">
        <v>3</v>
      </c>
      <c r="I4" s="14" t="s">
        <v>4</v>
      </c>
      <c r="J4" s="11"/>
      <c r="K4" s="10" t="s">
        <v>38</v>
      </c>
      <c r="L4" s="15" t="s">
        <v>2</v>
      </c>
      <c r="M4" s="15" t="s">
        <v>75</v>
      </c>
      <c r="N4" s="15" t="s">
        <v>3</v>
      </c>
      <c r="O4" s="16" t="s">
        <v>4</v>
      </c>
    </row>
    <row r="5" spans="1:15" x14ac:dyDescent="0.25">
      <c r="A5" s="2" t="s">
        <v>1</v>
      </c>
      <c r="B5" s="3">
        <v>2714</v>
      </c>
      <c r="C5" s="3">
        <v>100</v>
      </c>
      <c r="D5" s="4">
        <v>47</v>
      </c>
      <c r="F5" s="2" t="s">
        <v>58</v>
      </c>
      <c r="G5" s="3">
        <v>1590</v>
      </c>
      <c r="H5" s="3">
        <v>85</v>
      </c>
      <c r="I5" s="4">
        <v>45</v>
      </c>
      <c r="K5" s="2" t="s">
        <v>39</v>
      </c>
      <c r="L5" s="3">
        <v>4578</v>
      </c>
      <c r="M5" s="3">
        <v>6973</v>
      </c>
      <c r="N5" s="3">
        <v>106</v>
      </c>
      <c r="O5" s="4">
        <v>65</v>
      </c>
    </row>
    <row r="6" spans="1:15" x14ac:dyDescent="0.25">
      <c r="A6" s="2" t="s">
        <v>5</v>
      </c>
      <c r="B6" s="3">
        <v>188</v>
      </c>
      <c r="C6" s="3"/>
      <c r="D6" s="4">
        <v>4</v>
      </c>
      <c r="F6" s="2" t="s">
        <v>59</v>
      </c>
      <c r="G6" s="3">
        <v>213</v>
      </c>
      <c r="H6" s="3">
        <v>4</v>
      </c>
      <c r="I6" s="4">
        <v>2</v>
      </c>
      <c r="K6" s="2" t="s">
        <v>42</v>
      </c>
      <c r="L6" s="3">
        <v>14</v>
      </c>
      <c r="M6" s="3"/>
      <c r="N6" s="3"/>
      <c r="O6" s="4">
        <v>5</v>
      </c>
    </row>
    <row r="7" spans="1:15" x14ac:dyDescent="0.25">
      <c r="A7" s="2" t="s">
        <v>6</v>
      </c>
      <c r="B7" s="3">
        <v>173</v>
      </c>
      <c r="C7" s="3"/>
      <c r="D7" s="4">
        <v>1</v>
      </c>
      <c r="F7" s="2" t="s">
        <v>60</v>
      </c>
      <c r="G7" s="3">
        <v>173</v>
      </c>
      <c r="H7" s="3">
        <v>1</v>
      </c>
      <c r="I7" s="4"/>
      <c r="K7" s="2" t="s">
        <v>43</v>
      </c>
      <c r="L7" s="3">
        <v>5</v>
      </c>
      <c r="M7" s="3"/>
      <c r="N7" s="3"/>
      <c r="O7" s="4"/>
    </row>
    <row r="8" spans="1:15" x14ac:dyDescent="0.25">
      <c r="A8" s="2" t="s">
        <v>7</v>
      </c>
      <c r="B8" s="3">
        <v>168</v>
      </c>
      <c r="C8" s="3">
        <v>1</v>
      </c>
      <c r="D8" s="4"/>
      <c r="F8" s="2" t="s">
        <v>61</v>
      </c>
      <c r="G8" s="3">
        <v>114</v>
      </c>
      <c r="H8" s="3">
        <v>3</v>
      </c>
      <c r="I8" s="4"/>
      <c r="K8" s="2" t="s">
        <v>44</v>
      </c>
      <c r="L8" s="3">
        <v>5</v>
      </c>
      <c r="M8" s="3"/>
      <c r="N8" s="3"/>
      <c r="O8" s="4"/>
    </row>
    <row r="9" spans="1:15" x14ac:dyDescent="0.25">
      <c r="A9" s="2" t="s">
        <v>8</v>
      </c>
      <c r="B9" s="3">
        <v>143</v>
      </c>
      <c r="C9" s="3"/>
      <c r="D9" s="4"/>
      <c r="F9" s="2" t="s">
        <v>62</v>
      </c>
      <c r="G9" s="3">
        <v>91</v>
      </c>
      <c r="H9" s="3"/>
      <c r="I9" s="4"/>
      <c r="K9" s="2" t="s">
        <v>45</v>
      </c>
      <c r="L9" s="3">
        <v>5</v>
      </c>
      <c r="M9" s="3"/>
      <c r="N9" s="3"/>
      <c r="O9" s="4"/>
    </row>
    <row r="10" spans="1:15" x14ac:dyDescent="0.25">
      <c r="A10" s="2" t="s">
        <v>9</v>
      </c>
      <c r="B10" s="3">
        <v>132</v>
      </c>
      <c r="C10" s="3"/>
      <c r="D10" s="4"/>
      <c r="F10" s="2" t="s">
        <v>63</v>
      </c>
      <c r="G10" s="3">
        <v>71</v>
      </c>
      <c r="H10" s="3">
        <v>2</v>
      </c>
      <c r="I10" s="4">
        <v>1</v>
      </c>
      <c r="K10" s="2" t="s">
        <v>46</v>
      </c>
      <c r="L10" s="3">
        <v>4</v>
      </c>
      <c r="M10" s="3"/>
      <c r="N10" s="3"/>
      <c r="O10" s="4">
        <v>1</v>
      </c>
    </row>
    <row r="11" spans="1:15" x14ac:dyDescent="0.25">
      <c r="A11" s="2" t="s">
        <v>10</v>
      </c>
      <c r="B11" s="3">
        <v>106</v>
      </c>
      <c r="C11" s="3"/>
      <c r="D11" s="4"/>
      <c r="F11" s="2" t="s">
        <v>64</v>
      </c>
      <c r="G11" s="3">
        <v>70</v>
      </c>
      <c r="H11" s="3"/>
      <c r="I11" s="4"/>
      <c r="K11" s="2" t="s">
        <v>47</v>
      </c>
      <c r="L11" s="3">
        <v>4</v>
      </c>
      <c r="M11" s="3"/>
      <c r="N11" s="3"/>
      <c r="O11" s="4"/>
    </row>
    <row r="12" spans="1:15" x14ac:dyDescent="0.25">
      <c r="A12" s="2" t="s">
        <v>11</v>
      </c>
      <c r="B12" s="3">
        <v>90</v>
      </c>
      <c r="C12" s="3"/>
      <c r="D12" s="4"/>
      <c r="F12" s="2" t="s">
        <v>65</v>
      </c>
      <c r="G12" s="3">
        <v>70</v>
      </c>
      <c r="H12" s="3"/>
      <c r="I12" s="4"/>
      <c r="K12" s="2" t="s">
        <v>48</v>
      </c>
      <c r="L12" s="3">
        <v>3</v>
      </c>
      <c r="M12" s="3"/>
      <c r="N12" s="3"/>
      <c r="O12" s="4"/>
    </row>
    <row r="13" spans="1:15" x14ac:dyDescent="0.25">
      <c r="A13" s="2" t="s">
        <v>12</v>
      </c>
      <c r="B13" s="3">
        <v>87</v>
      </c>
      <c r="C13" s="3"/>
      <c r="D13" s="4"/>
      <c r="F13" s="2" t="s">
        <v>66</v>
      </c>
      <c r="G13" s="3">
        <v>65</v>
      </c>
      <c r="H13" s="3"/>
      <c r="I13" s="4"/>
      <c r="K13" s="2" t="s">
        <v>49</v>
      </c>
      <c r="L13" s="3">
        <v>3</v>
      </c>
      <c r="M13" s="3"/>
      <c r="N13" s="3"/>
      <c r="O13" s="4"/>
    </row>
    <row r="14" spans="1:15" x14ac:dyDescent="0.25">
      <c r="A14" s="2" t="s">
        <v>13</v>
      </c>
      <c r="B14" s="3">
        <v>80</v>
      </c>
      <c r="C14" s="3">
        <v>1</v>
      </c>
      <c r="D14" s="4">
        <v>2</v>
      </c>
      <c r="F14" s="2" t="s">
        <v>67</v>
      </c>
      <c r="G14" s="3">
        <v>57</v>
      </c>
      <c r="H14" s="3"/>
      <c r="I14" s="4"/>
      <c r="K14" s="2" t="s">
        <v>50</v>
      </c>
      <c r="L14" s="3">
        <v>2</v>
      </c>
      <c r="M14" s="3"/>
      <c r="N14" s="3"/>
      <c r="O14" s="4"/>
    </row>
    <row r="15" spans="1:15" x14ac:dyDescent="0.25">
      <c r="A15" s="2" t="s">
        <v>14</v>
      </c>
      <c r="B15" s="3">
        <v>73</v>
      </c>
      <c r="C15" s="3"/>
      <c r="D15" s="4"/>
      <c r="F15" s="2" t="s">
        <v>68</v>
      </c>
      <c r="G15" s="3">
        <v>53</v>
      </c>
      <c r="H15" s="3">
        <v>1</v>
      </c>
      <c r="I15" s="4"/>
      <c r="K15" s="2" t="s">
        <v>55</v>
      </c>
      <c r="L15" s="3">
        <v>1</v>
      </c>
      <c r="M15" s="3"/>
      <c r="N15" s="3"/>
      <c r="O15" s="4"/>
    </row>
    <row r="16" spans="1:15" x14ac:dyDescent="0.25">
      <c r="A16" s="2" t="s">
        <v>15</v>
      </c>
      <c r="B16" s="3">
        <v>72</v>
      </c>
      <c r="C16" s="3"/>
      <c r="D16" s="4">
        <v>3</v>
      </c>
      <c r="F16" s="2" t="s">
        <v>69</v>
      </c>
      <c r="G16" s="3">
        <v>51</v>
      </c>
      <c r="H16" s="3">
        <v>1</v>
      </c>
      <c r="I16" s="4"/>
      <c r="K16" s="2" t="s">
        <v>51</v>
      </c>
      <c r="L16" s="3">
        <v>1</v>
      </c>
      <c r="M16" s="3"/>
      <c r="N16" s="3"/>
      <c r="O16" s="4"/>
    </row>
    <row r="17" spans="1:15" x14ac:dyDescent="0.25">
      <c r="A17" s="2" t="s">
        <v>16</v>
      </c>
      <c r="B17" s="3">
        <v>70</v>
      </c>
      <c r="C17" s="3"/>
      <c r="D17" s="4">
        <v>1</v>
      </c>
      <c r="F17" s="2" t="s">
        <v>70</v>
      </c>
      <c r="G17" s="3">
        <v>38</v>
      </c>
      <c r="H17" s="3"/>
      <c r="I17" s="4"/>
      <c r="K17" s="2" t="s">
        <v>52</v>
      </c>
      <c r="L17" s="3">
        <v>1</v>
      </c>
      <c r="M17" s="3"/>
      <c r="N17" s="3"/>
      <c r="O17" s="4"/>
    </row>
    <row r="18" spans="1:15" x14ac:dyDescent="0.25">
      <c r="A18" s="2" t="s">
        <v>17</v>
      </c>
      <c r="B18" s="3">
        <v>66</v>
      </c>
      <c r="C18" s="3">
        <v>1</v>
      </c>
      <c r="D18" s="4">
        <v>4</v>
      </c>
      <c r="F18" s="2" t="s">
        <v>71</v>
      </c>
      <c r="G18" s="3">
        <v>27</v>
      </c>
      <c r="H18" s="3"/>
      <c r="I18" s="4"/>
      <c r="K18" s="2" t="s">
        <v>53</v>
      </c>
      <c r="L18" s="3">
        <v>1</v>
      </c>
      <c r="M18" s="3"/>
      <c r="N18" s="3"/>
      <c r="O18" s="4"/>
    </row>
    <row r="19" spans="1:15" x14ac:dyDescent="0.25">
      <c r="A19" s="2" t="s">
        <v>18</v>
      </c>
      <c r="B19" s="3">
        <v>51</v>
      </c>
      <c r="C19" s="3"/>
      <c r="D19" s="4"/>
      <c r="F19" s="2" t="s">
        <v>72</v>
      </c>
      <c r="G19" s="3">
        <v>23</v>
      </c>
      <c r="H19" s="3">
        <v>2</v>
      </c>
      <c r="I19" s="4"/>
      <c r="K19" s="2" t="s">
        <v>54</v>
      </c>
      <c r="L19" s="3">
        <v>1</v>
      </c>
      <c r="M19" s="3"/>
      <c r="N19" s="3"/>
      <c r="O19" s="4"/>
    </row>
    <row r="20" spans="1:15" x14ac:dyDescent="0.25">
      <c r="A20" s="2" t="s">
        <v>19</v>
      </c>
      <c r="B20" s="3">
        <v>46</v>
      </c>
      <c r="C20" s="3"/>
      <c r="D20" s="4"/>
      <c r="F20" s="2" t="s">
        <v>73</v>
      </c>
      <c r="G20" s="3">
        <v>7</v>
      </c>
      <c r="H20" s="3">
        <v>1</v>
      </c>
      <c r="I20" s="4"/>
      <c r="K20" s="2"/>
      <c r="L20" s="3"/>
      <c r="M20" s="3"/>
      <c r="N20" s="3"/>
      <c r="O20" s="4"/>
    </row>
    <row r="21" spans="1:15" x14ac:dyDescent="0.25">
      <c r="A21" s="2" t="s">
        <v>20</v>
      </c>
      <c r="B21" s="3">
        <v>44</v>
      </c>
      <c r="C21" s="3"/>
      <c r="D21" s="4"/>
      <c r="F21" s="2" t="s">
        <v>74</v>
      </c>
      <c r="G21" s="3">
        <v>1</v>
      </c>
      <c r="H21" s="3"/>
      <c r="I21" s="4"/>
      <c r="K21" s="6" t="s">
        <v>37</v>
      </c>
      <c r="L21" s="7">
        <f>SUM(L5:L19)</f>
        <v>4628</v>
      </c>
      <c r="M21" s="7"/>
      <c r="N21" s="7">
        <f t="shared" ref="M21:O21" si="0">SUM(N5:N19)</f>
        <v>106</v>
      </c>
      <c r="O21" s="8">
        <f t="shared" si="0"/>
        <v>71</v>
      </c>
    </row>
    <row r="22" spans="1:15" x14ac:dyDescent="0.25">
      <c r="A22" s="2" t="s">
        <v>21</v>
      </c>
      <c r="B22" s="3">
        <v>40</v>
      </c>
      <c r="C22" s="3">
        <v>1</v>
      </c>
      <c r="D22" s="4"/>
      <c r="F22" s="2"/>
      <c r="G22" s="3"/>
      <c r="H22" s="3"/>
      <c r="I22" s="4"/>
    </row>
    <row r="23" spans="1:15" x14ac:dyDescent="0.25">
      <c r="A23" s="2" t="s">
        <v>22</v>
      </c>
      <c r="B23" s="3">
        <v>33</v>
      </c>
      <c r="C23" s="3">
        <v>1</v>
      </c>
      <c r="D23" s="4"/>
      <c r="F23" s="6" t="s">
        <v>37</v>
      </c>
      <c r="G23" s="7">
        <f>SUM(G5:G21)</f>
        <v>2714</v>
      </c>
      <c r="H23" s="7">
        <f t="shared" ref="H23:I23" si="1">SUM(H5:H21)</f>
        <v>100</v>
      </c>
      <c r="I23" s="8">
        <f t="shared" si="1"/>
        <v>48</v>
      </c>
    </row>
    <row r="24" spans="1:15" x14ac:dyDescent="0.25">
      <c r="A24" s="2" t="s">
        <v>23</v>
      </c>
      <c r="B24" s="3">
        <v>30</v>
      </c>
      <c r="C24" s="3">
        <v>1</v>
      </c>
      <c r="D24" s="4"/>
    </row>
    <row r="25" spans="1:15" x14ac:dyDescent="0.25">
      <c r="A25" s="2" t="s">
        <v>24</v>
      </c>
      <c r="B25" s="3">
        <v>30</v>
      </c>
      <c r="C25" s="3"/>
      <c r="D25" s="4"/>
    </row>
    <row r="26" spans="1:15" x14ac:dyDescent="0.25">
      <c r="A26" s="2" t="s">
        <v>25</v>
      </c>
      <c r="B26" s="3">
        <v>24</v>
      </c>
      <c r="C26" s="3"/>
      <c r="D26" s="4"/>
    </row>
    <row r="27" spans="1:15" x14ac:dyDescent="0.25">
      <c r="A27" s="2" t="s">
        <v>19</v>
      </c>
      <c r="B27" s="3">
        <v>20</v>
      </c>
      <c r="C27" s="3"/>
      <c r="D27" s="4"/>
    </row>
    <row r="28" spans="1:15" x14ac:dyDescent="0.25">
      <c r="A28" s="2" t="s">
        <v>26</v>
      </c>
      <c r="B28" s="3">
        <v>19</v>
      </c>
      <c r="C28" s="3"/>
      <c r="D28" s="4"/>
    </row>
    <row r="29" spans="1:15" x14ac:dyDescent="0.25">
      <c r="A29" s="2" t="s">
        <v>27</v>
      </c>
      <c r="B29" s="3">
        <v>15</v>
      </c>
      <c r="C29" s="3"/>
      <c r="D29" s="4"/>
    </row>
    <row r="30" spans="1:15" x14ac:dyDescent="0.25">
      <c r="A30" s="2" t="s">
        <v>28</v>
      </c>
      <c r="B30" s="3">
        <v>11</v>
      </c>
      <c r="C30" s="3"/>
      <c r="D30" s="4"/>
    </row>
    <row r="31" spans="1:15" x14ac:dyDescent="0.25">
      <c r="A31" s="2" t="s">
        <v>30</v>
      </c>
      <c r="B31" s="3">
        <v>10</v>
      </c>
      <c r="C31" s="3"/>
      <c r="D31" s="4"/>
    </row>
    <row r="32" spans="1:15" x14ac:dyDescent="0.25">
      <c r="A32" s="2" t="s">
        <v>29</v>
      </c>
      <c r="B32" s="3">
        <v>9</v>
      </c>
      <c r="C32" s="3"/>
      <c r="D32" s="4"/>
    </row>
    <row r="33" spans="1:4" x14ac:dyDescent="0.25">
      <c r="A33" s="2" t="s">
        <v>31</v>
      </c>
      <c r="B33" s="3">
        <v>8</v>
      </c>
      <c r="C33" s="3"/>
      <c r="D33" s="4"/>
    </row>
    <row r="34" spans="1:4" x14ac:dyDescent="0.25">
      <c r="A34" s="5" t="s">
        <v>32</v>
      </c>
      <c r="B34" s="3">
        <v>8</v>
      </c>
      <c r="C34" s="3"/>
      <c r="D34" s="4"/>
    </row>
    <row r="35" spans="1:4" x14ac:dyDescent="0.25">
      <c r="A35" s="5" t="s">
        <v>33</v>
      </c>
      <c r="B35" s="3">
        <v>7</v>
      </c>
      <c r="C35" s="3"/>
      <c r="D35" s="4"/>
    </row>
    <row r="36" spans="1:4" x14ac:dyDescent="0.25">
      <c r="A36" s="2" t="s">
        <v>34</v>
      </c>
      <c r="B36" s="3">
        <v>6</v>
      </c>
      <c r="C36" s="3"/>
      <c r="D36" s="4"/>
    </row>
    <row r="37" spans="1:4" x14ac:dyDescent="0.25">
      <c r="A37" s="5" t="s">
        <v>35</v>
      </c>
      <c r="B37" s="3">
        <v>5</v>
      </c>
      <c r="C37" s="3"/>
      <c r="D37" s="4"/>
    </row>
    <row r="38" spans="1:4" x14ac:dyDescent="0.25">
      <c r="A38" s="5" t="s">
        <v>36</v>
      </c>
      <c r="B38" s="3">
        <v>0</v>
      </c>
      <c r="C38" s="3"/>
      <c r="D38" s="4"/>
    </row>
    <row r="39" spans="1:4" x14ac:dyDescent="0.25">
      <c r="A39" s="2"/>
      <c r="B39" s="3"/>
      <c r="C39" s="3"/>
      <c r="D39" s="4"/>
    </row>
    <row r="40" spans="1:4" x14ac:dyDescent="0.25">
      <c r="A40" s="6" t="s">
        <v>37</v>
      </c>
      <c r="B40" s="7">
        <f>SUM(B5:B38)</f>
        <v>4578</v>
      </c>
      <c r="C40" s="7">
        <f t="shared" ref="C40:D40" si="2">SUM(C5:C38)</f>
        <v>106</v>
      </c>
      <c r="D40" s="8">
        <f t="shared" si="2"/>
        <v>62</v>
      </c>
    </row>
  </sheetData>
  <hyperlinks>
    <hyperlink ref="B2" r:id="rId1" xr:uid="{48598DE8-D002-4155-BE4C-B88669B505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0FBB-E049-4CDF-B935-CA873F788A09}">
  <dimension ref="A1:I12"/>
  <sheetViews>
    <sheetView workbookViewId="0">
      <selection activeCell="I7" sqref="I7"/>
    </sheetView>
  </sheetViews>
  <sheetFormatPr defaultRowHeight="15" x14ac:dyDescent="0.25"/>
  <cols>
    <col min="1" max="1" width="7.28515625" customWidth="1"/>
    <col min="2" max="2" width="15.140625" bestFit="1" customWidth="1"/>
    <col min="3" max="3" width="9.7109375" bestFit="1" customWidth="1"/>
    <col min="4" max="4" width="14.85546875" bestFit="1" customWidth="1"/>
    <col min="5" max="5" width="15.42578125" bestFit="1" customWidth="1"/>
    <col min="6" max="6" width="10" bestFit="1" customWidth="1"/>
    <col min="7" max="7" width="15.140625" bestFit="1" customWidth="1"/>
  </cols>
  <sheetData>
    <row r="1" spans="1:9" x14ac:dyDescent="0.25">
      <c r="A1" t="s">
        <v>84</v>
      </c>
    </row>
    <row r="2" spans="1:9" x14ac:dyDescent="0.25">
      <c r="A2" t="s">
        <v>40</v>
      </c>
      <c r="B2" s="9" t="s">
        <v>85</v>
      </c>
    </row>
    <row r="4" spans="1:9" x14ac:dyDescent="0.25">
      <c r="A4" s="1" t="s">
        <v>76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  <c r="G4" s="1" t="s">
        <v>82</v>
      </c>
      <c r="H4" s="1"/>
      <c r="I4" s="1" t="s">
        <v>83</v>
      </c>
    </row>
    <row r="5" spans="1:9" x14ac:dyDescent="0.25">
      <c r="A5" s="18">
        <v>43857</v>
      </c>
      <c r="B5">
        <v>1771</v>
      </c>
      <c r="C5">
        <v>26</v>
      </c>
      <c r="D5">
        <v>2077</v>
      </c>
      <c r="E5">
        <v>4515</v>
      </c>
      <c r="F5">
        <v>106</v>
      </c>
      <c r="G5">
        <v>6973</v>
      </c>
      <c r="I5" s="17">
        <f>B5/G6</f>
        <v>0.3056610286503279</v>
      </c>
    </row>
    <row r="6" spans="1:9" x14ac:dyDescent="0.25">
      <c r="A6" s="18">
        <v>43856</v>
      </c>
      <c r="B6">
        <v>769</v>
      </c>
      <c r="C6">
        <v>24</v>
      </c>
      <c r="D6">
        <v>3806</v>
      </c>
      <c r="E6">
        <v>2744</v>
      </c>
      <c r="F6">
        <v>80</v>
      </c>
      <c r="G6">
        <v>5794</v>
      </c>
      <c r="I6" s="17">
        <f t="shared" ref="I6:I9" si="0">B6/G7</f>
        <v>0.28651266766020866</v>
      </c>
    </row>
    <row r="7" spans="1:9" x14ac:dyDescent="0.25">
      <c r="A7" s="18">
        <v>43855</v>
      </c>
      <c r="B7">
        <v>688</v>
      </c>
      <c r="C7">
        <v>15</v>
      </c>
      <c r="D7">
        <v>1309</v>
      </c>
      <c r="E7">
        <v>1975</v>
      </c>
      <c r="F7">
        <v>56</v>
      </c>
      <c r="G7">
        <v>2684</v>
      </c>
      <c r="I7" s="17">
        <f t="shared" si="0"/>
        <v>0.35012722646310435</v>
      </c>
    </row>
    <row r="8" spans="1:9" x14ac:dyDescent="0.25">
      <c r="A8" s="18">
        <v>43854</v>
      </c>
      <c r="B8">
        <v>444</v>
      </c>
      <c r="C8">
        <v>16</v>
      </c>
      <c r="D8">
        <v>1118</v>
      </c>
      <c r="E8">
        <v>1287</v>
      </c>
      <c r="F8">
        <v>41</v>
      </c>
      <c r="G8">
        <v>1965</v>
      </c>
      <c r="I8" s="17">
        <f t="shared" si="0"/>
        <v>0.41417910447761191</v>
      </c>
    </row>
    <row r="9" spans="1:9" x14ac:dyDescent="0.25">
      <c r="A9" s="18">
        <v>43853</v>
      </c>
      <c r="B9">
        <v>259</v>
      </c>
      <c r="C9">
        <v>8</v>
      </c>
      <c r="D9">
        <v>680</v>
      </c>
      <c r="E9">
        <v>830</v>
      </c>
      <c r="F9">
        <v>25</v>
      </c>
      <c r="G9">
        <v>1072</v>
      </c>
      <c r="I9" s="17">
        <f t="shared" si="0"/>
        <v>0.65903307888040707</v>
      </c>
    </row>
    <row r="10" spans="1:9" x14ac:dyDescent="0.25">
      <c r="A10" s="18">
        <v>43852</v>
      </c>
      <c r="B10">
        <v>131</v>
      </c>
      <c r="C10">
        <v>8</v>
      </c>
      <c r="D10">
        <v>257</v>
      </c>
      <c r="E10">
        <v>571</v>
      </c>
      <c r="F10">
        <v>17</v>
      </c>
      <c r="G10">
        <v>393</v>
      </c>
      <c r="I10" s="17">
        <f>B10/G11</f>
        <v>3.5405405405405403</v>
      </c>
    </row>
    <row r="11" spans="1:9" x14ac:dyDescent="0.25">
      <c r="A11" s="18">
        <v>43851</v>
      </c>
      <c r="B11">
        <v>149</v>
      </c>
      <c r="C11">
        <v>3</v>
      </c>
      <c r="D11">
        <v>26</v>
      </c>
      <c r="E11">
        <v>440</v>
      </c>
      <c r="F11">
        <v>9</v>
      </c>
      <c r="G11">
        <v>37</v>
      </c>
      <c r="I11" s="17">
        <f>B11/G12</f>
        <v>2.7592592592592591</v>
      </c>
    </row>
    <row r="12" spans="1:9" x14ac:dyDescent="0.25">
      <c r="A12" s="18">
        <v>43850</v>
      </c>
      <c r="B12">
        <v>77</v>
      </c>
      <c r="D12">
        <v>27</v>
      </c>
      <c r="E12">
        <v>291</v>
      </c>
      <c r="F12">
        <v>6</v>
      </c>
      <c r="G12">
        <v>54</v>
      </c>
    </row>
  </sheetData>
  <hyperlinks>
    <hyperlink ref="B2" r:id="rId1" xr:uid="{A37D5D32-31F7-41EF-B7AF-CEC38FA3539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Latest</vt:lpstr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Zhang</dc:creator>
  <cp:lastModifiedBy>Xu Zhang</cp:lastModifiedBy>
  <dcterms:created xsi:type="dcterms:W3CDTF">2015-06-05T18:17:20Z</dcterms:created>
  <dcterms:modified xsi:type="dcterms:W3CDTF">2020-01-28T08:50:35Z</dcterms:modified>
</cp:coreProperties>
</file>