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  <c r="B24" i="1"/>
  <c r="J23" i="1"/>
  <c r="I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K21" i="1" s="1"/>
  <c r="B21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K18" i="1" s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K16" i="1" s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K14" i="1" s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K12" i="1" s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K10" i="1" s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K8" i="1" s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K6" i="1" s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K4" i="1" s="1"/>
  <c r="B4" i="1"/>
  <c r="J3" i="1"/>
  <c r="J25" i="1" s="1"/>
  <c r="I3" i="1"/>
  <c r="H3" i="1"/>
  <c r="G3" i="1"/>
  <c r="F3" i="1"/>
  <c r="F25" i="1" s="1"/>
  <c r="E3" i="1"/>
  <c r="D3" i="1"/>
  <c r="C3" i="1"/>
  <c r="B3" i="1"/>
  <c r="B25" i="1" s="1"/>
  <c r="J2" i="1"/>
  <c r="I2" i="1"/>
  <c r="I25" i="1" s="1"/>
  <c r="H2" i="1"/>
  <c r="H25" i="1" s="1"/>
  <c r="G2" i="1"/>
  <c r="G25" i="1" s="1"/>
  <c r="F2" i="1"/>
  <c r="E2" i="1"/>
  <c r="E25" i="1" s="1"/>
  <c r="D2" i="1"/>
  <c r="D25" i="1" s="1"/>
  <c r="C2" i="1"/>
  <c r="C25" i="1" s="1"/>
  <c r="B2" i="1"/>
  <c r="K3" i="1" l="1"/>
  <c r="K5" i="1"/>
  <c r="K7" i="1"/>
  <c r="K9" i="1"/>
  <c r="K11" i="1"/>
  <c r="K13" i="1"/>
  <c r="K15" i="1"/>
  <c r="K17" i="1"/>
  <c r="K19" i="1"/>
  <c r="K22" i="1"/>
  <c r="K23" i="1"/>
  <c r="K24" i="1"/>
  <c r="K2" i="1"/>
  <c r="K25" i="1" s="1"/>
</calcChain>
</file>

<file path=xl/sharedStrings.xml><?xml version="1.0" encoding="utf-8"?>
<sst xmlns="http://schemas.openxmlformats.org/spreadsheetml/2006/main" count="33" uniqueCount="33">
  <si>
    <t>队名</t>
  </si>
  <si>
    <t>5.1(10')</t>
  </si>
  <si>
    <t>5.2(10')</t>
  </si>
  <si>
    <t>5.3(10')</t>
  </si>
  <si>
    <t>5.4(14')</t>
  </si>
  <si>
    <t>5.5(20')</t>
  </si>
  <si>
    <t>5.6(19')</t>
  </si>
  <si>
    <t>Code(7')</t>
  </si>
  <si>
    <t>Doc(10')</t>
  </si>
  <si>
    <t>程序亮点(10')</t>
  </si>
  <si>
    <t>LJX</t>
  </si>
  <si>
    <t>xxx</t>
  </si>
  <si>
    <t>小小鸟队</t>
  </si>
  <si>
    <t>OOO</t>
  </si>
  <si>
    <t>[317]</t>
  </si>
  <si>
    <t>掉队的小猪</t>
  </si>
  <si>
    <t>fngng</t>
  </si>
  <si>
    <t>yuange</t>
  </si>
  <si>
    <t>Mars</t>
  </si>
  <si>
    <t>Soy sauce</t>
  </si>
  <si>
    <t>Godot</t>
  </si>
  <si>
    <t>FLY</t>
  </si>
  <si>
    <t>CodeStyle</t>
  </si>
  <si>
    <t>skoon</t>
  </si>
  <si>
    <t>HCl</t>
  </si>
  <si>
    <t>去年夏天</t>
  </si>
  <si>
    <t>YuanFang</t>
  </si>
  <si>
    <t>动词队</t>
  </si>
  <si>
    <t>GoDot（迟交）</t>
  </si>
  <si>
    <t>pvz队（参与）</t>
  </si>
  <si>
    <t>动词队(迟交)</t>
  </si>
  <si>
    <t>SUM(110')</t>
    <phoneticPr fontId="2" type="noConversion"/>
  </si>
  <si>
    <t>GFI(参与)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</si>
</sst>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4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000000"/>
      <name val="Arial unicode ms"/>
      <family val="2"/>
      <charset val="134"/>
    </font>
    <font>
      <i/>
      <sz val="11"/>
      <color rgb="FF000000"/>
      <name val="微软雅黑"/>
      <family val="2"/>
      <charset val="134"/>
    </font>
    <font>
      <sz val="10"/>
      <color rgb="FF000000"/>
      <name val="Arial unicode ms"/>
      <family val="2"/>
      <charset val="134"/>
    </font>
    <font>
      <i/>
      <sz val="11"/>
      <color rgb="FF808080"/>
      <name val="微软雅黑"/>
      <family val="2"/>
      <charset val="134"/>
    </font>
    <font>
      <sz val="10"/>
      <color rgb="FF80808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right" vertical="center"/>
    </xf>
    <xf numFmtId="4" fontId="5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right" vertical="center"/>
    </xf>
    <xf numFmtId="4" fontId="7" fillId="0" borderId="0" xfId="0" applyNumberFormat="1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vertical="center"/>
    </xf>
    <xf numFmtId="10" fontId="5" fillId="2" borderId="0" xfId="0" applyNumberFormat="1" applyFont="1" applyFill="1" applyBorder="1" applyAlignment="1">
      <alignment horizontal="right" vertical="center"/>
    </xf>
    <xf numFmtId="4" fontId="5" fillId="2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Cup-Round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Doc"/>
      <sheetName val="SUM"/>
    </sheetNames>
    <sheetDataSet>
      <sheetData sheetId="0">
        <row r="2">
          <cell r="AA2">
            <v>3.2</v>
          </cell>
        </row>
        <row r="3">
          <cell r="AA3">
            <v>5.2</v>
          </cell>
        </row>
        <row r="4">
          <cell r="AA4">
            <v>6.4</v>
          </cell>
        </row>
        <row r="5">
          <cell r="AA5">
            <v>2.8</v>
          </cell>
        </row>
        <row r="6">
          <cell r="AA6">
            <v>6</v>
          </cell>
        </row>
        <row r="7">
          <cell r="AA7">
            <v>3.2</v>
          </cell>
        </row>
        <row r="8">
          <cell r="AA8">
            <v>1.2</v>
          </cell>
        </row>
        <row r="9">
          <cell r="AA9">
            <v>7.6</v>
          </cell>
        </row>
        <row r="10">
          <cell r="AA10">
            <v>5.5172413793103452</v>
          </cell>
        </row>
        <row r="11">
          <cell r="AA11">
            <v>6</v>
          </cell>
        </row>
        <row r="12">
          <cell r="AA12">
            <v>6.4</v>
          </cell>
        </row>
        <row r="13">
          <cell r="AA13">
            <v>9.6</v>
          </cell>
        </row>
        <row r="14">
          <cell r="AA14">
            <v>3.6</v>
          </cell>
        </row>
        <row r="15">
          <cell r="AA15">
            <v>5.2</v>
          </cell>
        </row>
        <row r="16">
          <cell r="AA16">
            <v>4.8</v>
          </cell>
        </row>
        <row r="17">
          <cell r="AA17">
            <v>3.2</v>
          </cell>
        </row>
        <row r="18">
          <cell r="AA18">
            <v>0.8</v>
          </cell>
        </row>
        <row r="19">
          <cell r="AA19">
            <v>5.6</v>
          </cell>
        </row>
        <row r="20">
          <cell r="AA20">
            <v>6</v>
          </cell>
        </row>
        <row r="21">
          <cell r="AA21">
            <v>3.2</v>
          </cell>
        </row>
        <row r="22">
          <cell r="AA22">
            <v>5.2</v>
          </cell>
        </row>
        <row r="23">
          <cell r="AA23">
            <v>3.2</v>
          </cell>
        </row>
      </sheetData>
      <sheetData sheetId="1">
        <row r="2">
          <cell r="AC2">
            <v>4.4444444444444446</v>
          </cell>
        </row>
        <row r="3">
          <cell r="AC3">
            <v>5.1851851851851851</v>
          </cell>
        </row>
        <row r="4">
          <cell r="AC4">
            <v>5.9259259259259256</v>
          </cell>
        </row>
        <row r="5">
          <cell r="AC5">
            <v>0</v>
          </cell>
        </row>
        <row r="6">
          <cell r="AC6">
            <v>6.666666666666667</v>
          </cell>
        </row>
        <row r="7">
          <cell r="AC7">
            <v>6.2962962962962967</v>
          </cell>
        </row>
        <row r="8">
          <cell r="AC8">
            <v>4.0740740740740744</v>
          </cell>
        </row>
        <row r="9">
          <cell r="AC9">
            <v>6.666666666666667</v>
          </cell>
        </row>
        <row r="10">
          <cell r="AC10">
            <v>5.5555555555555554</v>
          </cell>
        </row>
        <row r="11">
          <cell r="AC11">
            <v>1.4814814814814814</v>
          </cell>
        </row>
        <row r="12">
          <cell r="AC12">
            <v>5.1851851851851851</v>
          </cell>
        </row>
        <row r="13">
          <cell r="AC13">
            <v>5.1851851851851851</v>
          </cell>
        </row>
        <row r="14">
          <cell r="AC14">
            <v>3.3333333333333335</v>
          </cell>
        </row>
        <row r="15">
          <cell r="AC15">
            <v>6.666666666666667</v>
          </cell>
        </row>
        <row r="16">
          <cell r="AC16">
            <v>6.2962962962962967</v>
          </cell>
        </row>
        <row r="17">
          <cell r="AC17">
            <v>0</v>
          </cell>
        </row>
        <row r="18">
          <cell r="AC18">
            <v>0.7407407407407407</v>
          </cell>
        </row>
        <row r="19">
          <cell r="AC19">
            <v>6.666666666666667</v>
          </cell>
        </row>
        <row r="20">
          <cell r="AC20">
            <v>5.1851851851851851</v>
          </cell>
        </row>
        <row r="21">
          <cell r="AC21">
            <v>6.2962962962962967</v>
          </cell>
        </row>
        <row r="22">
          <cell r="AC22">
            <v>1.1111111111111112</v>
          </cell>
        </row>
        <row r="23">
          <cell r="AC23">
            <v>2.2222222222222223</v>
          </cell>
        </row>
      </sheetData>
      <sheetData sheetId="2">
        <row r="2">
          <cell r="X2">
            <v>4.5454545454545459</v>
          </cell>
        </row>
        <row r="3">
          <cell r="X3">
            <v>4.0909090909090908</v>
          </cell>
        </row>
        <row r="4">
          <cell r="X4">
            <v>3.6363636363636362</v>
          </cell>
        </row>
        <row r="5">
          <cell r="X5">
            <v>3.1818181818181817</v>
          </cell>
        </row>
        <row r="6">
          <cell r="X6">
            <v>1.3636363636363635</v>
          </cell>
        </row>
        <row r="7">
          <cell r="X7">
            <v>3.1818181818181817</v>
          </cell>
        </row>
        <row r="8">
          <cell r="X8">
            <v>1.3636363636363635</v>
          </cell>
        </row>
        <row r="9">
          <cell r="X9">
            <v>4.5454545454545459</v>
          </cell>
        </row>
        <row r="10">
          <cell r="X10">
            <v>2.7272727272727271</v>
          </cell>
        </row>
        <row r="11">
          <cell r="X11">
            <v>2.2727272727272729</v>
          </cell>
        </row>
        <row r="12">
          <cell r="X12">
            <v>0</v>
          </cell>
        </row>
        <row r="13">
          <cell r="X13">
            <v>1.8181818181818181</v>
          </cell>
        </row>
        <row r="14">
          <cell r="X14">
            <v>2.2727272727272729</v>
          </cell>
        </row>
        <row r="15">
          <cell r="X15">
            <v>0</v>
          </cell>
        </row>
        <row r="16">
          <cell r="X16">
            <v>4.0909090909090908</v>
          </cell>
        </row>
        <row r="17">
          <cell r="X17">
            <v>6.8181818181818183</v>
          </cell>
        </row>
        <row r="18">
          <cell r="X18">
            <v>2.7272727272727271</v>
          </cell>
        </row>
        <row r="19">
          <cell r="X19">
            <v>5.9090909090909092</v>
          </cell>
        </row>
        <row r="20">
          <cell r="X20">
            <v>3.1818181818181817</v>
          </cell>
        </row>
        <row r="21">
          <cell r="X21">
            <v>3.1818181818181817</v>
          </cell>
        </row>
        <row r="22">
          <cell r="X22">
            <v>1.8181818181818181</v>
          </cell>
        </row>
        <row r="23">
          <cell r="X23">
            <v>6.8181818181818183</v>
          </cell>
        </row>
      </sheetData>
      <sheetData sheetId="3">
        <row r="2">
          <cell r="X2">
            <v>7</v>
          </cell>
        </row>
        <row r="3">
          <cell r="X3">
            <v>12.090909090909092</v>
          </cell>
        </row>
        <row r="4">
          <cell r="X4">
            <v>3.8181818181818183</v>
          </cell>
        </row>
        <row r="5">
          <cell r="X5">
            <v>4.4545454545454541</v>
          </cell>
        </row>
        <row r="6">
          <cell r="X6">
            <v>5.0909090909090908</v>
          </cell>
        </row>
        <row r="7">
          <cell r="X7">
            <v>4.4545454545454541</v>
          </cell>
        </row>
        <row r="8">
          <cell r="X8">
            <v>3.8181818181818183</v>
          </cell>
        </row>
        <row r="9">
          <cell r="X9">
            <v>8.9090909090909083</v>
          </cell>
        </row>
        <row r="10">
          <cell r="X10">
            <v>8.2727272727272734</v>
          </cell>
        </row>
        <row r="11">
          <cell r="X11">
            <v>8.9090909090909083</v>
          </cell>
        </row>
        <row r="12">
          <cell r="X12">
            <v>7</v>
          </cell>
        </row>
        <row r="13">
          <cell r="X13">
            <v>11.454545454545455</v>
          </cell>
        </row>
        <row r="14">
          <cell r="X14">
            <v>0</v>
          </cell>
        </row>
        <row r="15">
          <cell r="X15">
            <v>8.9090909090909083</v>
          </cell>
        </row>
        <row r="16">
          <cell r="X16">
            <v>9.545454545454545</v>
          </cell>
        </row>
        <row r="17">
          <cell r="X17">
            <v>0</v>
          </cell>
        </row>
        <row r="18">
          <cell r="X18">
            <v>2.5454545454545454</v>
          </cell>
        </row>
        <row r="19">
          <cell r="X19">
            <v>11.454545454545455</v>
          </cell>
        </row>
        <row r="20">
          <cell r="X20">
            <v>12.090909090909092</v>
          </cell>
        </row>
        <row r="21">
          <cell r="X21">
            <v>4.4545454545454541</v>
          </cell>
        </row>
        <row r="22">
          <cell r="X22">
            <v>4.4545454545454541</v>
          </cell>
        </row>
        <row r="23">
          <cell r="X23">
            <v>2.5454545454545454</v>
          </cell>
        </row>
      </sheetData>
      <sheetData sheetId="4">
        <row r="2">
          <cell r="BI2">
            <v>5.8552631578947363</v>
          </cell>
        </row>
        <row r="3">
          <cell r="BI3">
            <v>5.6578947368421053</v>
          </cell>
        </row>
        <row r="4">
          <cell r="BI4">
            <v>8.685672514619883</v>
          </cell>
        </row>
        <row r="5">
          <cell r="BI5">
            <v>6.0102339181286553</v>
          </cell>
        </row>
        <row r="6">
          <cell r="BI6">
            <v>12.378654970760234</v>
          </cell>
        </row>
        <row r="7">
          <cell r="BI7">
            <v>5.2997076023391809</v>
          </cell>
        </row>
        <row r="8">
          <cell r="BI8">
            <v>5.1315789473684212</v>
          </cell>
        </row>
        <row r="9">
          <cell r="BI9">
            <v>16.182748538011694</v>
          </cell>
        </row>
        <row r="10">
          <cell r="BI10">
            <v>10.698830409356724</v>
          </cell>
        </row>
        <row r="11">
          <cell r="BI11">
            <v>8.1330409356725148</v>
          </cell>
        </row>
        <row r="12">
          <cell r="BI12">
            <v>9.9619883040935662</v>
          </cell>
        </row>
        <row r="13">
          <cell r="BI13">
            <v>12.51608187134503</v>
          </cell>
        </row>
        <row r="14">
          <cell r="BI14">
            <v>4.0350877192982457</v>
          </cell>
        </row>
        <row r="15">
          <cell r="BI15">
            <v>13.434210526315789</v>
          </cell>
        </row>
        <row r="16">
          <cell r="BI16">
            <v>5.4239766081871341</v>
          </cell>
        </row>
        <row r="17">
          <cell r="BI17">
            <v>0.5</v>
          </cell>
        </row>
        <row r="18">
          <cell r="BI18">
            <v>5.9532163742690063</v>
          </cell>
        </row>
        <row r="19">
          <cell r="BI19">
            <v>12.296783625730994</v>
          </cell>
        </row>
        <row r="20">
          <cell r="BI20">
            <v>16.030701754385966</v>
          </cell>
        </row>
        <row r="21">
          <cell r="BI21">
            <v>5.2997076023391809</v>
          </cell>
        </row>
        <row r="22">
          <cell r="BI22">
            <v>1.9152046783625731</v>
          </cell>
        </row>
        <row r="23">
          <cell r="BI23">
            <v>4.3567251461988308</v>
          </cell>
        </row>
      </sheetData>
      <sheetData sheetId="5">
        <row r="2">
          <cell r="V2">
            <v>9.5</v>
          </cell>
        </row>
        <row r="3">
          <cell r="V3">
            <v>10.45</v>
          </cell>
        </row>
        <row r="4">
          <cell r="V4">
            <v>8.5500000000000007</v>
          </cell>
        </row>
        <row r="5">
          <cell r="V5">
            <v>13.3</v>
          </cell>
        </row>
        <row r="6">
          <cell r="V6">
            <v>10.45</v>
          </cell>
        </row>
        <row r="7">
          <cell r="V7">
            <v>15.2</v>
          </cell>
        </row>
        <row r="8">
          <cell r="V8">
            <v>7.6</v>
          </cell>
        </row>
        <row r="9">
          <cell r="V9">
            <v>10.45</v>
          </cell>
        </row>
        <row r="10">
          <cell r="V10">
            <v>12.35</v>
          </cell>
        </row>
        <row r="11">
          <cell r="V11">
            <v>7.6</v>
          </cell>
        </row>
        <row r="12">
          <cell r="V12">
            <v>11.4</v>
          </cell>
        </row>
        <row r="13">
          <cell r="V13">
            <v>13.3</v>
          </cell>
        </row>
        <row r="14">
          <cell r="V14">
            <v>2.85</v>
          </cell>
        </row>
        <row r="15">
          <cell r="V15">
            <v>9.5</v>
          </cell>
        </row>
        <row r="16">
          <cell r="V16">
            <v>9.5</v>
          </cell>
        </row>
        <row r="17">
          <cell r="V17">
            <v>0</v>
          </cell>
        </row>
        <row r="18">
          <cell r="V18">
            <v>3.8</v>
          </cell>
        </row>
        <row r="19">
          <cell r="V19">
            <v>13.3</v>
          </cell>
        </row>
        <row r="20">
          <cell r="V20">
            <v>13.3</v>
          </cell>
        </row>
        <row r="21">
          <cell r="V21">
            <v>15.2</v>
          </cell>
        </row>
        <row r="22">
          <cell r="V22">
            <v>0</v>
          </cell>
        </row>
        <row r="23">
          <cell r="V23">
            <v>10.45</v>
          </cell>
        </row>
      </sheetData>
      <sheetData sheetId="6">
        <row r="4">
          <cell r="F4">
            <v>6.5</v>
          </cell>
          <cell r="M4">
            <v>9.4500000000000011</v>
          </cell>
          <cell r="P4">
            <v>0</v>
          </cell>
        </row>
        <row r="5">
          <cell r="F5">
            <v>7</v>
          </cell>
          <cell r="M5">
            <v>7.2</v>
          </cell>
          <cell r="P5">
            <v>2</v>
          </cell>
        </row>
        <row r="6">
          <cell r="F6">
            <v>5.4499999999999993</v>
          </cell>
          <cell r="M6">
            <v>3.5</v>
          </cell>
          <cell r="P6">
            <v>1</v>
          </cell>
        </row>
        <row r="7">
          <cell r="F7">
            <v>7</v>
          </cell>
          <cell r="M7">
            <v>9.65</v>
          </cell>
          <cell r="P7">
            <v>1</v>
          </cell>
        </row>
        <row r="8">
          <cell r="F8">
            <v>6.55</v>
          </cell>
          <cell r="M8">
            <v>6.75</v>
          </cell>
          <cell r="P8">
            <v>3</v>
          </cell>
        </row>
        <row r="9">
          <cell r="F9">
            <v>5.25</v>
          </cell>
          <cell r="M9">
            <v>5.3</v>
          </cell>
          <cell r="P9">
            <v>0</v>
          </cell>
        </row>
        <row r="10">
          <cell r="F10">
            <v>7</v>
          </cell>
          <cell r="M10">
            <v>5.35</v>
          </cell>
          <cell r="P10">
            <v>0</v>
          </cell>
        </row>
        <row r="11">
          <cell r="F11">
            <v>6.95</v>
          </cell>
          <cell r="M11">
            <v>8.5</v>
          </cell>
          <cell r="P11">
            <v>3</v>
          </cell>
        </row>
        <row r="12">
          <cell r="F12">
            <v>6.9</v>
          </cell>
          <cell r="M12">
            <v>6.6999999999999993</v>
          </cell>
          <cell r="P12">
            <v>2</v>
          </cell>
        </row>
        <row r="13">
          <cell r="F13">
            <v>6.75</v>
          </cell>
          <cell r="M13">
            <v>3.1999999999999997</v>
          </cell>
          <cell r="P13">
            <v>0</v>
          </cell>
        </row>
        <row r="14">
          <cell r="F14">
            <v>4.8</v>
          </cell>
          <cell r="M14">
            <v>3.9499999999999997</v>
          </cell>
          <cell r="P14">
            <v>0</v>
          </cell>
        </row>
        <row r="15">
          <cell r="F15">
            <v>6.7</v>
          </cell>
          <cell r="M15">
            <v>7.65</v>
          </cell>
          <cell r="P15">
            <v>2</v>
          </cell>
        </row>
        <row r="16">
          <cell r="F16">
            <v>6.7</v>
          </cell>
          <cell r="M16">
            <v>5.75</v>
          </cell>
          <cell r="P16">
            <v>0</v>
          </cell>
        </row>
        <row r="17">
          <cell r="F17">
            <v>6.5</v>
          </cell>
          <cell r="M17">
            <v>3</v>
          </cell>
          <cell r="P17">
            <v>0</v>
          </cell>
        </row>
        <row r="18">
          <cell r="F18">
            <v>6.85</v>
          </cell>
          <cell r="M18">
            <v>7.55</v>
          </cell>
          <cell r="P18">
            <v>4.5</v>
          </cell>
        </row>
        <row r="19">
          <cell r="F19">
            <v>6.75</v>
          </cell>
          <cell r="M19">
            <v>7.1</v>
          </cell>
          <cell r="P19">
            <v>0</v>
          </cell>
        </row>
        <row r="20">
          <cell r="F20">
            <v>7</v>
          </cell>
          <cell r="M20">
            <v>7</v>
          </cell>
          <cell r="P20">
            <v>1.5</v>
          </cell>
        </row>
        <row r="21">
          <cell r="F21">
            <v>6.75</v>
          </cell>
          <cell r="M21">
            <v>8</v>
          </cell>
          <cell r="P21">
            <v>0</v>
          </cell>
        </row>
        <row r="22">
          <cell r="F22">
            <v>5.8000000000000007</v>
          </cell>
          <cell r="M22">
            <v>8.3249999999999993</v>
          </cell>
          <cell r="P22">
            <v>0</v>
          </cell>
        </row>
        <row r="23">
          <cell r="F23">
            <v>5.25</v>
          </cell>
          <cell r="M23">
            <v>5.3</v>
          </cell>
          <cell r="P23">
            <v>0</v>
          </cell>
        </row>
        <row r="24">
          <cell r="M24">
            <v>0</v>
          </cell>
          <cell r="P24">
            <v>0</v>
          </cell>
        </row>
        <row r="25">
          <cell r="F25">
            <v>6.75</v>
          </cell>
          <cell r="M25">
            <v>7.1</v>
          </cell>
          <cell r="P25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21" sqref="D21"/>
    </sheetView>
  </sheetViews>
  <sheetFormatPr defaultRowHeight="13.5" x14ac:dyDescent="0.15"/>
  <cols>
    <col min="1" max="1" width="13.5" customWidth="1"/>
    <col min="2" max="11" width="10.625" customWidth="1"/>
  </cols>
  <sheetData>
    <row r="1" spans="1:11" ht="27" customHeight="1" thickBo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31</v>
      </c>
    </row>
    <row r="2" spans="1:11" ht="17.25" thickTop="1" x14ac:dyDescent="0.3">
      <c r="A2" s="4" t="s">
        <v>10</v>
      </c>
      <c r="B2" s="5">
        <f>'[1]5.1'!AA9</f>
        <v>7.6</v>
      </c>
      <c r="C2" s="5">
        <f>'[1]5.2'!AC9</f>
        <v>6.666666666666667</v>
      </c>
      <c r="D2" s="5">
        <f>'[1]5.3'!X9</f>
        <v>4.5454545454545459</v>
      </c>
      <c r="E2" s="5">
        <f>'[1]5.4'!X9</f>
        <v>8.9090909090909083</v>
      </c>
      <c r="F2" s="5">
        <f>'[1]5.5'!BI9</f>
        <v>16.182748538011694</v>
      </c>
      <c r="G2" s="6">
        <f>'[1]5.6'!V9</f>
        <v>10.45</v>
      </c>
      <c r="H2" s="6">
        <f>[1]Doc!F11</f>
        <v>6.95</v>
      </c>
      <c r="I2" s="6">
        <f>[1]Doc!M11</f>
        <v>8.5</v>
      </c>
      <c r="J2" s="6">
        <f>[1]Doc!P11</f>
        <v>3</v>
      </c>
      <c r="K2" s="5">
        <f t="shared" ref="K2:K19" si="0">SUM(B2:J2)</f>
        <v>72.803960659223819</v>
      </c>
    </row>
    <row r="3" spans="1:11" ht="16.5" x14ac:dyDescent="0.3">
      <c r="A3" s="7" t="s">
        <v>11</v>
      </c>
      <c r="B3" s="5">
        <f>'[1]5.1'!AA13</f>
        <v>9.6</v>
      </c>
      <c r="C3" s="5">
        <f>'[1]5.2'!AC13</f>
        <v>5.1851851851851851</v>
      </c>
      <c r="D3" s="5">
        <f>'[1]5.3'!X13</f>
        <v>1.8181818181818181</v>
      </c>
      <c r="E3" s="5">
        <f>'[1]5.4'!X13</f>
        <v>11.454545454545455</v>
      </c>
      <c r="F3" s="5">
        <f>'[1]5.5'!BI13</f>
        <v>12.51608187134503</v>
      </c>
      <c r="G3" s="6">
        <f>'[1]5.6'!V13</f>
        <v>13.3</v>
      </c>
      <c r="H3" s="6">
        <f>[1]Doc!F15</f>
        <v>6.7</v>
      </c>
      <c r="I3" s="6">
        <f>[1]Doc!M15</f>
        <v>7.65</v>
      </c>
      <c r="J3" s="6">
        <f>[1]Doc!P15</f>
        <v>2</v>
      </c>
      <c r="K3" s="5">
        <f t="shared" si="0"/>
        <v>70.223994329257494</v>
      </c>
    </row>
    <row r="4" spans="1:11" ht="16.5" x14ac:dyDescent="0.3">
      <c r="A4" s="7" t="s">
        <v>12</v>
      </c>
      <c r="B4" s="5">
        <f>'[1]5.1'!AA19</f>
        <v>5.6</v>
      </c>
      <c r="C4" s="5">
        <f>'[1]5.2'!AC19</f>
        <v>6.666666666666667</v>
      </c>
      <c r="D4" s="5">
        <f>'[1]5.3'!X19</f>
        <v>5.9090909090909092</v>
      </c>
      <c r="E4" s="5">
        <f>'[1]5.4'!X19</f>
        <v>11.454545454545455</v>
      </c>
      <c r="F4" s="5">
        <f>'[1]5.5'!BI19</f>
        <v>12.296783625730994</v>
      </c>
      <c r="G4" s="6">
        <f>'[1]5.6'!V19</f>
        <v>13.3</v>
      </c>
      <c r="H4" s="6">
        <f>[1]Doc!F21</f>
        <v>6.75</v>
      </c>
      <c r="I4" s="6">
        <f>[1]Doc!M21</f>
        <v>8</v>
      </c>
      <c r="J4" s="6">
        <f>[1]Doc!P21</f>
        <v>0</v>
      </c>
      <c r="K4" s="5">
        <f t="shared" si="0"/>
        <v>69.977086656034032</v>
      </c>
    </row>
    <row r="5" spans="1:11" ht="16.5" x14ac:dyDescent="0.3">
      <c r="A5" s="7" t="s">
        <v>13</v>
      </c>
      <c r="B5" s="5">
        <f>'[1]5.1'!AA10</f>
        <v>5.5172413793103452</v>
      </c>
      <c r="C5" s="5">
        <f>'[1]5.2'!AC10</f>
        <v>5.5555555555555554</v>
      </c>
      <c r="D5" s="5">
        <f>'[1]5.3'!X10</f>
        <v>2.7272727272727271</v>
      </c>
      <c r="E5" s="5">
        <f>'[1]5.4'!X10</f>
        <v>8.2727272727272734</v>
      </c>
      <c r="F5" s="5">
        <f>'[1]5.5'!BI10</f>
        <v>10.698830409356724</v>
      </c>
      <c r="G5" s="6">
        <f>'[1]5.6'!V10</f>
        <v>12.35</v>
      </c>
      <c r="H5" s="6">
        <f>[1]Doc!F12</f>
        <v>6.9</v>
      </c>
      <c r="I5" s="6">
        <f>[1]Doc!M12</f>
        <v>6.6999999999999993</v>
      </c>
      <c r="J5" s="6">
        <f>[1]Doc!P12</f>
        <v>2</v>
      </c>
      <c r="K5" s="5">
        <f t="shared" si="0"/>
        <v>60.721627344222625</v>
      </c>
    </row>
    <row r="6" spans="1:11" ht="16.5" x14ac:dyDescent="0.3">
      <c r="A6" s="7" t="s">
        <v>14</v>
      </c>
      <c r="B6" s="5">
        <f>'[1]5.1'!AA3</f>
        <v>5.2</v>
      </c>
      <c r="C6" s="5">
        <f>'[1]5.2'!AC3</f>
        <v>5.1851851851851851</v>
      </c>
      <c r="D6" s="5">
        <f>'[1]5.3'!X3</f>
        <v>4.0909090909090908</v>
      </c>
      <c r="E6" s="5">
        <f>'[1]5.4'!X3</f>
        <v>12.090909090909092</v>
      </c>
      <c r="F6" s="5">
        <f>'[1]5.5'!BI3</f>
        <v>5.6578947368421053</v>
      </c>
      <c r="G6" s="6">
        <f>'[1]5.6'!V3</f>
        <v>10.45</v>
      </c>
      <c r="H6" s="6">
        <f>[1]Doc!F5</f>
        <v>7</v>
      </c>
      <c r="I6" s="6">
        <f>[1]Doc!M5</f>
        <v>7.2</v>
      </c>
      <c r="J6" s="6">
        <f>[1]Doc!P5</f>
        <v>2</v>
      </c>
      <c r="K6" s="5">
        <f t="shared" si="0"/>
        <v>58.874898103845467</v>
      </c>
    </row>
    <row r="7" spans="1:11" ht="16.5" x14ac:dyDescent="0.3">
      <c r="A7" s="7" t="s">
        <v>15</v>
      </c>
      <c r="B7" s="5">
        <f>'[1]5.1'!AA16</f>
        <v>4.8</v>
      </c>
      <c r="C7" s="5">
        <f>'[1]5.2'!AC16</f>
        <v>6.2962962962962967</v>
      </c>
      <c r="D7" s="5">
        <f>'[1]5.3'!X16</f>
        <v>4.0909090909090908</v>
      </c>
      <c r="E7" s="5">
        <f>'[1]5.4'!X16</f>
        <v>9.545454545454545</v>
      </c>
      <c r="F7" s="5">
        <f>'[1]5.5'!BI16</f>
        <v>5.4239766081871341</v>
      </c>
      <c r="G7" s="6">
        <f>'[1]5.6'!V16</f>
        <v>9.5</v>
      </c>
      <c r="H7" s="6">
        <f>[1]Doc!F18</f>
        <v>6.85</v>
      </c>
      <c r="I7" s="6">
        <f>[1]Doc!M18</f>
        <v>7.55</v>
      </c>
      <c r="J7" s="6">
        <f>[1]Doc!P18</f>
        <v>4.5</v>
      </c>
      <c r="K7" s="5">
        <f t="shared" si="0"/>
        <v>58.556636540847066</v>
      </c>
    </row>
    <row r="8" spans="1:11" ht="16.5" x14ac:dyDescent="0.3">
      <c r="A8" s="7" t="s">
        <v>16</v>
      </c>
      <c r="B8" s="5">
        <f>'[1]5.1'!AA6</f>
        <v>6</v>
      </c>
      <c r="C8" s="5">
        <f>'[1]5.2'!AC6</f>
        <v>6.666666666666667</v>
      </c>
      <c r="D8" s="5">
        <f>'[1]5.3'!X6</f>
        <v>1.3636363636363635</v>
      </c>
      <c r="E8" s="5">
        <f>'[1]5.4'!X6</f>
        <v>5.0909090909090908</v>
      </c>
      <c r="F8" s="5">
        <f>'[1]5.5'!BI6</f>
        <v>12.378654970760234</v>
      </c>
      <c r="G8" s="6">
        <f>'[1]5.6'!V6</f>
        <v>10.45</v>
      </c>
      <c r="H8" s="6">
        <f>[1]Doc!F8</f>
        <v>6.55</v>
      </c>
      <c r="I8" s="6">
        <f>[1]Doc!M8</f>
        <v>6.75</v>
      </c>
      <c r="J8" s="6">
        <f>[1]Doc!P8</f>
        <v>3</v>
      </c>
      <c r="K8" s="5">
        <f t="shared" si="0"/>
        <v>58.249867091972348</v>
      </c>
    </row>
    <row r="9" spans="1:11" ht="16.5" x14ac:dyDescent="0.3">
      <c r="A9" s="7" t="s">
        <v>17</v>
      </c>
      <c r="B9" s="5">
        <f>'[1]5.1'!AA15</f>
        <v>5.2</v>
      </c>
      <c r="C9" s="5">
        <f>'[1]5.2'!AC15</f>
        <v>6.666666666666667</v>
      </c>
      <c r="D9" s="5">
        <f>'[1]5.3'!X15</f>
        <v>0</v>
      </c>
      <c r="E9" s="5">
        <f>'[1]5.4'!X15</f>
        <v>8.9090909090909083</v>
      </c>
      <c r="F9" s="5">
        <f>'[1]5.5'!BI15</f>
        <v>13.434210526315789</v>
      </c>
      <c r="G9" s="6">
        <f>'[1]5.6'!V15</f>
        <v>9.5</v>
      </c>
      <c r="H9" s="6">
        <f>[1]Doc!F17</f>
        <v>6.5</v>
      </c>
      <c r="I9" s="6">
        <f>[1]Doc!M17</f>
        <v>3</v>
      </c>
      <c r="J9" s="6">
        <f>[1]Doc!P17</f>
        <v>0</v>
      </c>
      <c r="K9" s="5">
        <f t="shared" si="0"/>
        <v>53.209968102073361</v>
      </c>
    </row>
    <row r="10" spans="1:11" ht="16.5" x14ac:dyDescent="0.3">
      <c r="A10" s="7" t="s">
        <v>18</v>
      </c>
      <c r="B10" s="5">
        <f>'[1]5.1'!AA2</f>
        <v>3.2</v>
      </c>
      <c r="C10" s="5">
        <f>'[1]5.2'!AC2</f>
        <v>4.4444444444444446</v>
      </c>
      <c r="D10" s="5">
        <f>'[1]5.3'!X2</f>
        <v>4.5454545454545459</v>
      </c>
      <c r="E10" s="5">
        <f>'[1]5.4'!X2</f>
        <v>7</v>
      </c>
      <c r="F10" s="5">
        <f>'[1]5.5'!BI2</f>
        <v>5.8552631578947363</v>
      </c>
      <c r="G10" s="6">
        <f>'[1]5.6'!V2</f>
        <v>9.5</v>
      </c>
      <c r="H10" s="6">
        <f>[1]Doc!F4</f>
        <v>6.5</v>
      </c>
      <c r="I10" s="6">
        <f>[1]Doc!M4</f>
        <v>9.4500000000000011</v>
      </c>
      <c r="J10" s="6">
        <f>[1]Doc!P4</f>
        <v>0</v>
      </c>
      <c r="K10" s="5">
        <f t="shared" si="0"/>
        <v>50.495162147793735</v>
      </c>
    </row>
    <row r="11" spans="1:11" ht="16.5" x14ac:dyDescent="0.3">
      <c r="A11" s="7" t="s">
        <v>19</v>
      </c>
      <c r="B11" s="5">
        <f>'[1]5.1'!AA12</f>
        <v>6.4</v>
      </c>
      <c r="C11" s="5">
        <f>'[1]5.2'!AC12</f>
        <v>5.1851851851851851</v>
      </c>
      <c r="D11" s="5">
        <f>'[1]5.3'!X12</f>
        <v>0</v>
      </c>
      <c r="E11" s="5">
        <f>'[1]5.4'!X12</f>
        <v>7</v>
      </c>
      <c r="F11" s="5">
        <f>'[1]5.5'!BI12</f>
        <v>9.9619883040935662</v>
      </c>
      <c r="G11" s="6">
        <f>'[1]5.6'!V12</f>
        <v>11.4</v>
      </c>
      <c r="H11" s="6">
        <f>[1]Doc!F14</f>
        <v>4.8</v>
      </c>
      <c r="I11" s="6">
        <f>[1]Doc!M14</f>
        <v>3.9499999999999997</v>
      </c>
      <c r="J11" s="6">
        <f>[1]Doc!P14</f>
        <v>0</v>
      </c>
      <c r="K11" s="5">
        <f t="shared" si="0"/>
        <v>48.697173489278754</v>
      </c>
    </row>
    <row r="12" spans="1:11" ht="16.5" x14ac:dyDescent="0.3">
      <c r="A12" s="7" t="s">
        <v>20</v>
      </c>
      <c r="B12" s="5">
        <f>'[1]5.1'!AA7</f>
        <v>3.2</v>
      </c>
      <c r="C12" s="5">
        <f>'[1]5.2'!AC7</f>
        <v>6.2962962962962967</v>
      </c>
      <c r="D12" s="5">
        <f>'[1]5.3'!X7</f>
        <v>3.1818181818181817</v>
      </c>
      <c r="E12" s="5">
        <f>'[1]5.4'!X7</f>
        <v>4.4545454545454541</v>
      </c>
      <c r="F12" s="5">
        <f>'[1]5.5'!BI7</f>
        <v>5.2997076023391809</v>
      </c>
      <c r="G12" s="6">
        <f>'[1]5.6'!V7</f>
        <v>15.2</v>
      </c>
      <c r="H12" s="6">
        <f>[1]Doc!F9</f>
        <v>5.25</v>
      </c>
      <c r="I12" s="6">
        <f>[1]Doc!M9</f>
        <v>5.3</v>
      </c>
      <c r="J12" s="6">
        <f>[1]Doc!P9</f>
        <v>0</v>
      </c>
      <c r="K12" s="5">
        <f t="shared" si="0"/>
        <v>48.182367534999116</v>
      </c>
    </row>
    <row r="13" spans="1:11" ht="16.5" x14ac:dyDescent="0.3">
      <c r="A13" s="7" t="s">
        <v>21</v>
      </c>
      <c r="B13" s="5">
        <f>'[1]5.1'!AA5</f>
        <v>2.8</v>
      </c>
      <c r="C13" s="5">
        <f>'[1]5.2'!AC5</f>
        <v>0</v>
      </c>
      <c r="D13" s="5">
        <f>'[1]5.3'!X5</f>
        <v>3.1818181818181817</v>
      </c>
      <c r="E13" s="5">
        <f>'[1]5.4'!X5</f>
        <v>4.4545454545454541</v>
      </c>
      <c r="F13" s="5">
        <f>'[1]5.5'!BI5</f>
        <v>6.0102339181286553</v>
      </c>
      <c r="G13" s="6">
        <f>'[1]5.6'!V5</f>
        <v>13.3</v>
      </c>
      <c r="H13" s="6">
        <f>[1]Doc!F7</f>
        <v>7</v>
      </c>
      <c r="I13" s="6">
        <f>[1]Doc!M7</f>
        <v>9.65</v>
      </c>
      <c r="J13" s="6">
        <f>[1]Doc!P7</f>
        <v>1</v>
      </c>
      <c r="K13" s="5">
        <f t="shared" si="0"/>
        <v>47.396597554492296</v>
      </c>
    </row>
    <row r="14" spans="1:11" ht="16.5" x14ac:dyDescent="0.3">
      <c r="A14" s="7" t="s">
        <v>22</v>
      </c>
      <c r="B14" s="5">
        <f>'[1]5.1'!AA4</f>
        <v>6.4</v>
      </c>
      <c r="C14" s="5">
        <f>'[1]5.2'!AC4</f>
        <v>5.9259259259259256</v>
      </c>
      <c r="D14" s="5">
        <f>'[1]5.3'!X4</f>
        <v>3.6363636363636362</v>
      </c>
      <c r="E14" s="5">
        <f>'[1]5.4'!X4</f>
        <v>3.8181818181818183</v>
      </c>
      <c r="F14" s="5">
        <f>'[1]5.5'!BI4</f>
        <v>8.685672514619883</v>
      </c>
      <c r="G14" s="6">
        <f>'[1]5.6'!V4</f>
        <v>8.5500000000000007</v>
      </c>
      <c r="H14" s="6">
        <f>[1]Doc!F6</f>
        <v>5.4499999999999993</v>
      </c>
      <c r="I14" s="6">
        <f>[1]Doc!M6</f>
        <v>3.5</v>
      </c>
      <c r="J14" s="6">
        <f>[1]Doc!P6</f>
        <v>1</v>
      </c>
      <c r="K14" s="5">
        <f t="shared" si="0"/>
        <v>46.966143895091264</v>
      </c>
    </row>
    <row r="15" spans="1:11" ht="16.5" x14ac:dyDescent="0.3">
      <c r="A15" s="7" t="s">
        <v>23</v>
      </c>
      <c r="B15" s="5">
        <f>'[1]5.1'!AA11</f>
        <v>6</v>
      </c>
      <c r="C15" s="5">
        <f>'[1]5.2'!AC11</f>
        <v>1.4814814814814814</v>
      </c>
      <c r="D15" s="5">
        <f>'[1]5.3'!X11</f>
        <v>2.2727272727272729</v>
      </c>
      <c r="E15" s="5">
        <f>'[1]5.4'!X11</f>
        <v>8.9090909090909083</v>
      </c>
      <c r="F15" s="5">
        <f>'[1]5.5'!BI11</f>
        <v>8.1330409356725148</v>
      </c>
      <c r="G15" s="6">
        <f>'[1]5.6'!V11</f>
        <v>7.6</v>
      </c>
      <c r="H15" s="6">
        <f>[1]Doc!F13</f>
        <v>6.75</v>
      </c>
      <c r="I15" s="6">
        <f>[1]Doc!M13</f>
        <v>3.1999999999999997</v>
      </c>
      <c r="J15" s="6">
        <f>[1]Doc!P13</f>
        <v>0</v>
      </c>
      <c r="K15" s="5">
        <f t="shared" si="0"/>
        <v>44.346340598972176</v>
      </c>
    </row>
    <row r="16" spans="1:11" ht="16.5" x14ac:dyDescent="0.3">
      <c r="A16" s="7" t="s">
        <v>24</v>
      </c>
      <c r="B16" s="5">
        <f>'[1]5.1'!AA8</f>
        <v>1.2</v>
      </c>
      <c r="C16" s="5">
        <f>'[1]5.2'!AC8</f>
        <v>4.0740740740740744</v>
      </c>
      <c r="D16" s="5">
        <f>'[1]5.3'!X8</f>
        <v>1.3636363636363635</v>
      </c>
      <c r="E16" s="5">
        <f>'[1]5.4'!X8</f>
        <v>3.8181818181818183</v>
      </c>
      <c r="F16" s="5">
        <f>'[1]5.5'!BI8</f>
        <v>5.1315789473684212</v>
      </c>
      <c r="G16" s="6">
        <f>'[1]5.6'!V8</f>
        <v>7.6</v>
      </c>
      <c r="H16" s="6">
        <f>[1]Doc!F10</f>
        <v>7</v>
      </c>
      <c r="I16" s="6">
        <f>[1]Doc!M10</f>
        <v>5.35</v>
      </c>
      <c r="J16" s="6">
        <f>[1]Doc!P10</f>
        <v>0</v>
      </c>
      <c r="K16" s="5">
        <f t="shared" si="0"/>
        <v>35.537471203260679</v>
      </c>
    </row>
    <row r="17" spans="1:11" ht="16.5" x14ac:dyDescent="0.3">
      <c r="A17" s="7" t="s">
        <v>25</v>
      </c>
      <c r="B17" s="5">
        <f>'[1]5.1'!AA18</f>
        <v>0.8</v>
      </c>
      <c r="C17" s="5">
        <f>'[1]5.2'!AC18</f>
        <v>0.7407407407407407</v>
      </c>
      <c r="D17" s="5">
        <f>'[1]5.3'!X18</f>
        <v>2.7272727272727271</v>
      </c>
      <c r="E17" s="5">
        <f>'[1]5.4'!X18</f>
        <v>2.5454545454545454</v>
      </c>
      <c r="F17" s="5">
        <f>'[1]5.5'!BI18</f>
        <v>5.9532163742690063</v>
      </c>
      <c r="G17" s="6">
        <f>'[1]5.6'!V18</f>
        <v>3.8</v>
      </c>
      <c r="H17" s="6">
        <f>[1]Doc!F20</f>
        <v>7</v>
      </c>
      <c r="I17" s="6">
        <f>[1]Doc!M20</f>
        <v>7</v>
      </c>
      <c r="J17" s="6">
        <f>[1]Doc!P20</f>
        <v>1.5</v>
      </c>
      <c r="K17" s="5">
        <f t="shared" si="0"/>
        <v>32.06668438773702</v>
      </c>
    </row>
    <row r="18" spans="1:11" ht="16.5" x14ac:dyDescent="0.3">
      <c r="A18" s="7" t="s">
        <v>26</v>
      </c>
      <c r="B18" s="5">
        <f>'[1]5.1'!AA14</f>
        <v>3.6</v>
      </c>
      <c r="C18" s="5">
        <f>'[1]5.2'!AC14</f>
        <v>3.3333333333333335</v>
      </c>
      <c r="D18" s="5">
        <f>'[1]5.3'!X14</f>
        <v>2.2727272727272729</v>
      </c>
      <c r="E18" s="5">
        <f>'[1]5.4'!X14</f>
        <v>0</v>
      </c>
      <c r="F18" s="5">
        <f>'[1]5.5'!BI14</f>
        <v>4.0350877192982457</v>
      </c>
      <c r="G18" s="6">
        <f>'[1]5.6'!V14</f>
        <v>2.85</v>
      </c>
      <c r="H18" s="6">
        <f>[1]Doc!F16</f>
        <v>6.7</v>
      </c>
      <c r="I18" s="6">
        <f>[1]Doc!M16</f>
        <v>5.75</v>
      </c>
      <c r="J18" s="6">
        <f>[1]Doc!P16</f>
        <v>0</v>
      </c>
      <c r="K18" s="5">
        <f t="shared" si="0"/>
        <v>28.541148325358854</v>
      </c>
    </row>
    <row r="19" spans="1:11" ht="16.5" x14ac:dyDescent="0.3">
      <c r="A19" s="7" t="s">
        <v>27</v>
      </c>
      <c r="B19" s="5">
        <f>'[1]5.1'!AA17</f>
        <v>3.2</v>
      </c>
      <c r="C19" s="5">
        <f>'[1]5.2'!AC17</f>
        <v>0</v>
      </c>
      <c r="D19" s="5">
        <f>'[1]5.3'!X17</f>
        <v>6.8181818181818183</v>
      </c>
      <c r="E19" s="5">
        <f>'[1]5.4'!X17</f>
        <v>0</v>
      </c>
      <c r="F19" s="5">
        <f>'[1]5.5'!BI17</f>
        <v>0.5</v>
      </c>
      <c r="G19" s="6">
        <f>'[1]5.6'!V17</f>
        <v>0</v>
      </c>
      <c r="H19" s="6">
        <f>[1]Doc!F19</f>
        <v>6.75</v>
      </c>
      <c r="I19" s="6">
        <f>[1]Doc!M19</f>
        <v>7.1</v>
      </c>
      <c r="J19" s="6">
        <f>[1]Doc!P19</f>
        <v>0</v>
      </c>
      <c r="K19" s="5">
        <f t="shared" si="0"/>
        <v>24.368181818181817</v>
      </c>
    </row>
    <row r="20" spans="1:11" ht="16.5" x14ac:dyDescent="0.3">
      <c r="A20" s="7"/>
      <c r="B20" s="5"/>
      <c r="C20" s="5"/>
      <c r="D20" s="5"/>
      <c r="E20" s="5"/>
      <c r="F20" s="5"/>
      <c r="G20" s="6"/>
      <c r="H20" s="6"/>
      <c r="I20" s="6"/>
      <c r="J20" s="6"/>
      <c r="K20" s="5"/>
    </row>
    <row r="21" spans="1:11" ht="16.5" x14ac:dyDescent="0.3">
      <c r="A21" s="8" t="s">
        <v>32</v>
      </c>
      <c r="B21" s="9">
        <f>'[1]5.1'!AA20</f>
        <v>6</v>
      </c>
      <c r="C21" s="9">
        <f>'[1]5.2'!AC20</f>
        <v>5.1851851851851851</v>
      </c>
      <c r="D21" s="9">
        <f>'[1]5.3'!X20</f>
        <v>3.1818181818181817</v>
      </c>
      <c r="E21" s="9">
        <f>'[1]5.4'!X20</f>
        <v>12.090909090909092</v>
      </c>
      <c r="F21" s="9">
        <f>'[1]5.5'!BI20</f>
        <v>16.030701754385966</v>
      </c>
      <c r="G21" s="10">
        <f>'[1]5.6'!V20</f>
        <v>13.3</v>
      </c>
      <c r="H21" s="10">
        <f>[1]Doc!F22</f>
        <v>5.8000000000000007</v>
      </c>
      <c r="I21" s="10">
        <f>[1]Doc!M22</f>
        <v>8.3249999999999993</v>
      </c>
      <c r="J21" s="6">
        <f>[1]Doc!P22</f>
        <v>0</v>
      </c>
      <c r="K21" s="9">
        <f>SUM(B21:J21)</f>
        <v>69.913614212298427</v>
      </c>
    </row>
    <row r="22" spans="1:11" ht="16.5" x14ac:dyDescent="0.3">
      <c r="A22" s="8" t="s">
        <v>28</v>
      </c>
      <c r="B22" s="9">
        <f>'[1]5.1'!AA21</f>
        <v>3.2</v>
      </c>
      <c r="C22" s="9">
        <f>'[1]5.2'!AC21</f>
        <v>6.2962962962962967</v>
      </c>
      <c r="D22" s="9">
        <f>'[1]5.3'!X21</f>
        <v>3.1818181818181817</v>
      </c>
      <c r="E22" s="9">
        <f>'[1]5.4'!X21</f>
        <v>4.4545454545454541</v>
      </c>
      <c r="F22" s="9">
        <f>'[1]5.5'!BI21</f>
        <v>5.2997076023391809</v>
      </c>
      <c r="G22" s="10">
        <f>'[1]5.6'!V21</f>
        <v>15.2</v>
      </c>
      <c r="H22" s="10">
        <f>[1]Doc!F23</f>
        <v>5.25</v>
      </c>
      <c r="I22" s="10">
        <f>[1]Doc!M23</f>
        <v>5.3</v>
      </c>
      <c r="J22" s="6">
        <f>[1]Doc!P23</f>
        <v>0</v>
      </c>
      <c r="K22" s="9">
        <f>SUM(B22:J22)</f>
        <v>48.182367534999116</v>
      </c>
    </row>
    <row r="23" spans="1:11" ht="16.5" x14ac:dyDescent="0.3">
      <c r="A23" s="8" t="s">
        <v>29</v>
      </c>
      <c r="B23" s="9">
        <f>'[1]5.1'!AA22</f>
        <v>5.2</v>
      </c>
      <c r="C23" s="9">
        <f>'[1]5.2'!AC22</f>
        <v>1.1111111111111112</v>
      </c>
      <c r="D23" s="9">
        <f>'[1]5.3'!X22</f>
        <v>1.8181818181818181</v>
      </c>
      <c r="E23" s="9">
        <f>'[1]5.4'!X22</f>
        <v>4.4545454545454541</v>
      </c>
      <c r="F23" s="9">
        <f>'[1]5.5'!BI22</f>
        <v>1.9152046783625731</v>
      </c>
      <c r="G23" s="10">
        <f>'[1]5.6'!V22</f>
        <v>0</v>
      </c>
      <c r="H23" s="10">
        <v>6.9</v>
      </c>
      <c r="I23" s="10">
        <f>[1]Doc!M24</f>
        <v>0</v>
      </c>
      <c r="J23" s="6">
        <f>[1]Doc!P24</f>
        <v>0</v>
      </c>
      <c r="K23" s="9">
        <f>SUM(B23:J23)</f>
        <v>21.399043062200956</v>
      </c>
    </row>
    <row r="24" spans="1:11" ht="16.5" x14ac:dyDescent="0.3">
      <c r="A24" s="8" t="s">
        <v>30</v>
      </c>
      <c r="B24" s="9">
        <f>'[1]5.1'!AA23</f>
        <v>3.2</v>
      </c>
      <c r="C24" s="9">
        <f>'[1]5.2'!AC23</f>
        <v>2.2222222222222223</v>
      </c>
      <c r="D24" s="9">
        <f>'[1]5.3'!X23</f>
        <v>6.8181818181818183</v>
      </c>
      <c r="E24" s="9">
        <f>'[1]5.4'!X23</f>
        <v>2.5454545454545454</v>
      </c>
      <c r="F24" s="9">
        <f>'[1]5.5'!BI23</f>
        <v>4.3567251461988308</v>
      </c>
      <c r="G24" s="10">
        <f>'[1]5.6'!V23</f>
        <v>10.45</v>
      </c>
      <c r="H24" s="10">
        <f>[1]Doc!F25</f>
        <v>6.75</v>
      </c>
      <c r="I24" s="10">
        <f>[1]Doc!M25</f>
        <v>7.1</v>
      </c>
      <c r="J24" s="6">
        <f>[1]Doc!P25</f>
        <v>0</v>
      </c>
      <c r="K24" s="9">
        <f>SUM(B24:J24)</f>
        <v>43.442583732057422</v>
      </c>
    </row>
    <row r="25" spans="1:11" ht="16.5" x14ac:dyDescent="0.15">
      <c r="A25" s="11"/>
      <c r="B25" s="12">
        <f>AVERAGE(B2:B21)/10</f>
        <v>0.48588021778584389</v>
      </c>
      <c r="C25" s="12">
        <f>AVERAGE(C2:C21)/10</f>
        <v>0.45029239766081874</v>
      </c>
      <c r="D25" s="12">
        <f>AVERAGE(D2:D21)/10</f>
        <v>0.30382775119617222</v>
      </c>
      <c r="E25" s="12">
        <f>AVERAGE(E2:E21)/14</f>
        <v>0.48803827751196172</v>
      </c>
      <c r="F25" s="12">
        <f>AVERAGE(F2:F21)/20</f>
        <v>0.4320675592489997</v>
      </c>
      <c r="G25" s="12">
        <f>AVERAGE(G2:G21)/19</f>
        <v>0.50526315789473697</v>
      </c>
      <c r="H25" s="12">
        <f>AVERAGE(H2:H21)/7</f>
        <v>0.9263157894736842</v>
      </c>
      <c r="I25" s="12">
        <f>AVERAGE(I2:I21)/10</f>
        <v>0.65223684210526311</v>
      </c>
      <c r="J25" s="12">
        <f>AVERAGE(J2:J21)/10</f>
        <v>0.10526315789473684</v>
      </c>
      <c r="K25" s="13">
        <f>AVERAGE(K2:K21)</f>
        <v>51.533101262891591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YaoQ</dc:creator>
  <cp:lastModifiedBy>YaoQ</cp:lastModifiedBy>
  <dcterms:created xsi:type="dcterms:W3CDTF">2012-11-15T12:21:39Z</dcterms:created>
  <dcterms:modified xsi:type="dcterms:W3CDTF">2012-11-15T12:35:40Z</dcterms:modified>
</cp:coreProperties>
</file>