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mc:AlternateContent xmlns:mc="http://schemas.openxmlformats.org/markup-compatibility/2006">
    <mc:Choice Requires="x15">
      <x15ac:absPath xmlns:x15ac="http://schemas.microsoft.com/office/spreadsheetml/2010/11/ac" url="D:\working\github\designinstituteoasystem\document\"/>
    </mc:Choice>
  </mc:AlternateContent>
  <xr:revisionPtr revIDLastSave="0" documentId="13_ncr:1_{9CE713DD-B6E7-41E6-8FCE-45DBB1B61C1E}" xr6:coauthVersionLast="45" xr6:coauthVersionMax="45" xr10:uidLastSave="{00000000-0000-0000-0000-000000000000}"/>
  <bookViews>
    <workbookView xWindow="28680" yWindow="-1785" windowWidth="29040" windowHeight="17790" activeTab="1" xr2:uid="{00000000-000D-0000-FFFF-FFFF00000000}"/>
  </bookViews>
  <sheets>
    <sheet name="设计大纲" sheetId="2" r:id="rId1"/>
    <sheet name="2.项目架构" sheetId="9" r:id="rId2"/>
    <sheet name="3.模块划分" sheetId="3" r:id="rId3"/>
    <sheet name="4.模块具体功能" sheetId="7" r:id="rId4"/>
    <sheet name="5.模块原型" sheetId="8" r:id="rId5"/>
    <sheet name="README排版" sheetId="4"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4" l="1"/>
  <c r="C14" i="2"/>
  <c r="A14" i="2"/>
  <c r="D3" i="7" l="1"/>
  <c r="A36" i="4" s="1"/>
  <c r="D4" i="7"/>
  <c r="A37" i="4" s="1"/>
  <c r="D5" i="7"/>
  <c r="A38" i="4" s="1"/>
  <c r="D6" i="7"/>
  <c r="A39" i="4" s="1"/>
  <c r="D7" i="7"/>
  <c r="A40" i="4" s="1"/>
  <c r="D8" i="7"/>
  <c r="A41" i="4" s="1"/>
  <c r="D9" i="7"/>
  <c r="A42" i="4" s="1"/>
  <c r="D10" i="7"/>
  <c r="A43" i="4" s="1"/>
  <c r="D11" i="7"/>
  <c r="A44" i="4" s="1"/>
  <c r="D12" i="7"/>
  <c r="A45" i="4" s="1"/>
  <c r="D13" i="7"/>
  <c r="A46" i="4" s="1"/>
  <c r="D14" i="7"/>
  <c r="A47" i="4" s="1"/>
  <c r="D15" i="7"/>
  <c r="A48" i="4" s="1"/>
  <c r="D16" i="7"/>
  <c r="A49" i="4" s="1"/>
  <c r="D17" i="7"/>
  <c r="A50" i="4" s="1"/>
  <c r="D18" i="7"/>
  <c r="A51" i="4" s="1"/>
  <c r="D19" i="7"/>
  <c r="A52" i="4" s="1"/>
  <c r="D20" i="7"/>
  <c r="A53" i="4" s="1"/>
  <c r="D21" i="7"/>
  <c r="A54" i="4" s="1"/>
  <c r="D22" i="7"/>
  <c r="A55" i="4" s="1"/>
  <c r="D23" i="7"/>
  <c r="A56" i="4" s="1"/>
  <c r="D24" i="7"/>
  <c r="A57" i="4" s="1"/>
  <c r="D25" i="7"/>
  <c r="A58" i="4" s="1"/>
  <c r="D26" i="7"/>
  <c r="A59" i="4" s="1"/>
  <c r="D27" i="7"/>
  <c r="A60" i="4" s="1"/>
  <c r="D2" i="7"/>
  <c r="A35" i="4" s="1"/>
  <c r="D2" i="3" l="1"/>
  <c r="D3" i="3" l="1"/>
  <c r="B3" i="7" l="1"/>
  <c r="B4" i="7"/>
  <c r="B5" i="7"/>
  <c r="B6" i="7"/>
  <c r="B7" i="7"/>
  <c r="B8" i="7"/>
  <c r="B9" i="7"/>
  <c r="B10" i="7"/>
  <c r="B11" i="7"/>
  <c r="B12" i="7"/>
  <c r="B13" i="7"/>
  <c r="B14" i="7"/>
  <c r="B15" i="7"/>
  <c r="B16" i="7"/>
  <c r="B17" i="7"/>
  <c r="B18" i="7"/>
  <c r="B19" i="7"/>
  <c r="B20" i="7"/>
  <c r="B21" i="7"/>
  <c r="B22" i="7"/>
  <c r="B23" i="7"/>
  <c r="B24" i="7"/>
  <c r="B25" i="7"/>
  <c r="B26" i="7"/>
  <c r="B27" i="7"/>
  <c r="B2" i="7"/>
  <c r="C1" i="7"/>
  <c r="C1" i="8" s="1"/>
  <c r="B1" i="7"/>
  <c r="B1" i="8" s="1"/>
  <c r="A1" i="7"/>
  <c r="A1" i="8" s="1"/>
  <c r="D1" i="3"/>
  <c r="D1" i="7" s="1"/>
  <c r="C5" i="2"/>
  <c r="A5" i="4" s="1"/>
  <c r="C6" i="2"/>
  <c r="A34" i="4" s="1"/>
  <c r="C7" i="2"/>
  <c r="A61" i="4" s="1"/>
  <c r="C4" i="2"/>
  <c r="A4" i="4" s="1"/>
  <c r="C3" i="2"/>
  <c r="C10" i="2"/>
  <c r="A1" i="4" s="1"/>
  <c r="A11" i="4"/>
  <c r="A7" i="4"/>
  <c r="D5" i="3"/>
  <c r="A9" i="4" s="1"/>
  <c r="D6" i="3"/>
  <c r="A10" i="4" s="1"/>
  <c r="D7" i="3"/>
  <c r="D8" i="3"/>
  <c r="A12" i="4" s="1"/>
  <c r="D9" i="3"/>
  <c r="A13" i="4" s="1"/>
  <c r="D10" i="3"/>
  <c r="A14" i="4" s="1"/>
  <c r="D11" i="3"/>
  <c r="A15" i="4" s="1"/>
  <c r="D12" i="3"/>
  <c r="A16" i="4" s="1"/>
  <c r="D13" i="3"/>
  <c r="A17" i="4" s="1"/>
  <c r="D14" i="3"/>
  <c r="A18" i="4" s="1"/>
  <c r="D15" i="3"/>
  <c r="A19" i="4" s="1"/>
  <c r="D16" i="3"/>
  <c r="A20" i="4" s="1"/>
  <c r="D17" i="3"/>
  <c r="A21" i="4" s="1"/>
  <c r="D18" i="3"/>
  <c r="A22" i="4" s="1"/>
  <c r="D19" i="3"/>
  <c r="A23" i="4" s="1"/>
  <c r="D20" i="3"/>
  <c r="A24" i="4" s="1"/>
  <c r="D21" i="3"/>
  <c r="A25" i="4" s="1"/>
  <c r="D22" i="3"/>
  <c r="A26" i="4" s="1"/>
  <c r="D23" i="3"/>
  <c r="A27" i="4" s="1"/>
  <c r="D24" i="3"/>
  <c r="A28" i="4" s="1"/>
  <c r="D25" i="3"/>
  <c r="A29" i="4" s="1"/>
  <c r="D26" i="3"/>
  <c r="A30" i="4" s="1"/>
  <c r="D27" i="3"/>
  <c r="A31" i="4" s="1"/>
  <c r="D28" i="3"/>
  <c r="A32" i="4" s="1"/>
  <c r="D29" i="3"/>
  <c r="A33" i="4" s="1"/>
  <c r="D4" i="3"/>
  <c r="A8" i="4" s="1"/>
  <c r="A6" i="4"/>
  <c r="A2" i="4" l="1"/>
</calcChain>
</file>

<file path=xl/sharedStrings.xml><?xml version="1.0" encoding="utf-8"?>
<sst xmlns="http://schemas.openxmlformats.org/spreadsheetml/2006/main" count="85" uniqueCount="81">
  <si>
    <t>序号</t>
  </si>
  <si>
    <t>序号</t>
    <phoneticPr fontId="1" type="noConversion"/>
  </si>
  <si>
    <t>目录</t>
    <phoneticPr fontId="1" type="noConversion"/>
  </si>
  <si>
    <t>markdown格式</t>
    <phoneticPr fontId="1" type="noConversion"/>
  </si>
  <si>
    <t>模块划分</t>
    <phoneticPr fontId="1" type="noConversion"/>
  </si>
  <si>
    <t>模块具体功能</t>
    <phoneticPr fontId="1" type="noConversion"/>
  </si>
  <si>
    <t>项目介绍</t>
    <phoneticPr fontId="1" type="noConversion"/>
  </si>
  <si>
    <t>模块说明</t>
    <phoneticPr fontId="1" type="noConversion"/>
  </si>
  <si>
    <t>模块名称</t>
  </si>
  <si>
    <t>知识系统</t>
  </si>
  <si>
    <t>公司各种设计规范、标准</t>
  </si>
  <si>
    <t>制度系统</t>
  </si>
  <si>
    <t>公司各种制度、规定</t>
  </si>
  <si>
    <t>邮件系统</t>
  </si>
  <si>
    <t>收发公司邮件</t>
  </si>
  <si>
    <t>流程系统</t>
  </si>
  <si>
    <t>对节点流程相关责任人进行深度提醒和任务追踪</t>
  </si>
  <si>
    <t>项目系统</t>
  </si>
  <si>
    <t>公司项目立项、执行、完结、绩效分配</t>
  </si>
  <si>
    <t>资源系统</t>
  </si>
  <si>
    <t>公司资产、人力动态分布</t>
  </si>
  <si>
    <t>职员系统</t>
  </si>
  <si>
    <t>职员入职、培训、进阶、薪资评定</t>
  </si>
  <si>
    <t>会议系统</t>
  </si>
  <si>
    <t>公司网络会议系统</t>
  </si>
  <si>
    <t>供方系统</t>
  </si>
  <si>
    <t>公司供方资源调度</t>
  </si>
  <si>
    <t>财务系统</t>
  </si>
  <si>
    <t>公司财务系统精确动态计算</t>
  </si>
  <si>
    <t>客户系统</t>
  </si>
  <si>
    <t>公司客户回访、客户需要变更</t>
  </si>
  <si>
    <t>档案系统</t>
  </si>
  <si>
    <t>公司设计文件完结后留存的电子档案</t>
  </si>
  <si>
    <t>营销系统</t>
  </si>
  <si>
    <t>公司营销相关，与战略系统挂钩进而影响公司各种收支</t>
  </si>
  <si>
    <t>团建系统</t>
  </si>
  <si>
    <t>公司职工团队建设活动相关</t>
  </si>
  <si>
    <t>聊天系统</t>
  </si>
  <si>
    <t>辅助公司职工流程系统</t>
  </si>
  <si>
    <t>数据系统</t>
  </si>
  <si>
    <t>公司各种数据的分析</t>
  </si>
  <si>
    <t>合同系统</t>
  </si>
  <si>
    <t>公司项目合同</t>
  </si>
  <si>
    <t>印章系统</t>
  </si>
  <si>
    <t>公司印章使用</t>
  </si>
  <si>
    <t>审计系统</t>
  </si>
  <si>
    <t>专门用于审计部门方便核算</t>
  </si>
  <si>
    <t>激励系统</t>
  </si>
  <si>
    <t>公司管理层可以自主通过自己的股权分红进行各种绩效之外的员工激励</t>
  </si>
  <si>
    <t>荣誉系统</t>
  </si>
  <si>
    <t>公司优秀职工</t>
  </si>
  <si>
    <t>股权系统</t>
  </si>
  <si>
    <t>公司管理层规划战略目标后，影响形成的管理人员及核心技术人员的股权分配</t>
  </si>
  <si>
    <t>绩效系统</t>
  </si>
  <si>
    <t>公司职工及管理层阶段性项目绩效分配</t>
  </si>
  <si>
    <t>行政系统</t>
  </si>
  <si>
    <t>公司行政办公</t>
  </si>
  <si>
    <t>战略系统</t>
  </si>
  <si>
    <t>公司战略规划制定</t>
  </si>
  <si>
    <t>文化系统</t>
  </si>
  <si>
    <t>公司文化孕育</t>
  </si>
  <si>
    <t>辅助设计表2</t>
    <phoneticPr fontId="1" type="noConversion"/>
  </si>
  <si>
    <t>项目名称</t>
    <phoneticPr fontId="1" type="noConversion"/>
  </si>
  <si>
    <t>designinstituteoasystem</t>
    <phoneticPr fontId="1" type="noConversion"/>
  </si>
  <si>
    <t>辅助设计表3</t>
    <phoneticPr fontId="1" type="noConversion"/>
  </si>
  <si>
    <t>辅助设计表1</t>
    <phoneticPr fontId="1" type="noConversion"/>
  </si>
  <si>
    <t>2020年4月28日14:19:31设计院OA系统之职工系统，职工职务分级，技术岗：技术员、助理工程师、中级工程师、高级工程师、正高级工程师，管理岗：董事长、总经理、市场经理、项目经理、行政、文秘、财务、后勤、客户，职工系统除具备知识系统可修改的功能外，主要负责对公司职工进行定岗。菜单项：新增入职、职务变更、离岗交接。编辑人xuzhiyong</t>
    <phoneticPr fontId="1" type="noConversion"/>
  </si>
  <si>
    <t>2020年4月28日14:29:57设计院OA系统之合同系统，除具备知识系统可修改的功能外，主要负责对公司合同的管理，菜单项：预签合同、生效合同、结题合同。编辑人xuzhiyong</t>
    <phoneticPr fontId="1" type="noConversion"/>
  </si>
  <si>
    <t>模块原型</t>
    <phoneticPr fontId="1" type="noConversion"/>
  </si>
  <si>
    <t>markdown格式文本中有双引号，使用notepad粘贴后，替换为不占位空字符即可</t>
    <phoneticPr fontId="1" type="noConversion"/>
  </si>
  <si>
    <t>序号</t>
    <phoneticPr fontId="1" type="noConversion"/>
  </si>
  <si>
    <t>内容</t>
    <phoneticPr fontId="1" type="noConversion"/>
  </si>
  <si>
    <t>mardown格式</t>
    <phoneticPr fontId="1" type="noConversion"/>
  </si>
  <si>
    <t>markdown格式</t>
    <phoneticPr fontId="1" type="noConversion"/>
  </si>
  <si>
    <t>辅助表4</t>
    <phoneticPr fontId="1" type="noConversion"/>
  </si>
  <si>
    <t>designinstituteoasystem是笔者对OA领域既有经验的整合，笔者想试着打造一套包含流程控制、过程管理、知识管理、财务管理、项目管理、绩效管理、数据评测、制度管理的针对设计院团队的高效办公多终端解决方案。</t>
    <phoneticPr fontId="1" type="noConversion"/>
  </si>
  <si>
    <t>项目架构</t>
    <phoneticPr fontId="1" type="noConversion"/>
  </si>
  <si>
    <t>创意想法</t>
    <phoneticPr fontId="1" type="noConversion"/>
  </si>
  <si>
    <t>index.xml仿照github.com开发，增加搜索栏、相关的搜索语法，可以检索系统中任何文件，同时提供默认若干数量的历史记录访问页面</t>
    <phoneticPr fontId="1" type="noConversion"/>
  </si>
  <si>
    <t>整个系统底层思考</t>
    <phoneticPr fontId="1" type="noConversion"/>
  </si>
  <si>
    <t>导航菜单名称等可修改，根据赋予的权限不同，执行不同的权限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</si>
</sst>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rgb="FFFF0000"/>
      <name val="等线"/>
      <family val="2"/>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6">
    <xf numFmtId="0" fontId="0" fillId="0" borderId="0" xfId="0"/>
    <xf numFmtId="0" fontId="0" fillId="0" borderId="0" xfId="0" quotePrefix="1"/>
    <xf numFmtId="0" fontId="0" fillId="0" borderId="0" xfId="0"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horizontal="center" wrapText="1"/>
    </xf>
    <xf numFmtId="0" fontId="0" fillId="0" borderId="0" xfId="0" applyAlignment="1">
      <alignment horizontal="left" vertical="top"/>
    </xf>
    <xf numFmtId="0" fontId="0" fillId="0" borderId="0" xfId="0"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wrapText="1"/>
    </xf>
    <xf numFmtId="0" fontId="0" fillId="3" borderId="1" xfId="0" applyFill="1" applyBorder="1" applyAlignment="1">
      <alignment horizontal="center" wrapText="1"/>
    </xf>
    <xf numFmtId="0" fontId="2" fillId="5" borderId="0" xfId="0" applyFont="1" applyFill="1" applyAlignment="1">
      <alignment wrapText="1"/>
    </xf>
    <xf numFmtId="0" fontId="0" fillId="3" borderId="1" xfId="0" applyFill="1" applyBorder="1" applyAlignment="1">
      <alignment horizontal="center" wrapText="1"/>
    </xf>
    <xf numFmtId="0" fontId="0" fillId="2" borderId="2" xfId="0" applyFill="1" applyBorder="1" applyAlignment="1">
      <alignment horizontal="center" wrapText="1"/>
    </xf>
    <xf numFmtId="0" fontId="0" fillId="0" borderId="3" xfId="0" applyBorder="1" applyAlignment="1">
      <alignment horizontal="center" wrapText="1"/>
    </xf>
    <xf numFmtId="0" fontId="0" fillId="0" borderId="0" xfId="0"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50FD89A-2A83-4861-973A-77716C19E6B4}" type="doc">
      <dgm:prSet loTypeId="urn:microsoft.com/office/officeart/2005/8/layout/hierarchy2" loCatId="hierarchy" qsTypeId="urn:microsoft.com/office/officeart/2005/8/quickstyle/simple1" qsCatId="simple" csTypeId="urn:microsoft.com/office/officeart/2005/8/colors/accent1_2" csCatId="accent1" phldr="1"/>
      <dgm:spPr/>
      <dgm:t>
        <a:bodyPr/>
        <a:lstStyle/>
        <a:p>
          <a:endParaRPr lang="zh-CN" altLang="en-US"/>
        </a:p>
      </dgm:t>
    </dgm:pt>
    <dgm:pt modelId="{7C48DE10-0040-4111-8405-900D57E31F5E}">
      <dgm:prSet phldrT="[文本]"/>
      <dgm:spPr/>
      <dgm:t>
        <a:bodyPr/>
        <a:lstStyle/>
        <a:p>
          <a:r>
            <a:rPr lang="zh-CN" altLang="en-US"/>
            <a:t>系统底层思考</a:t>
          </a:r>
        </a:p>
      </dgm:t>
    </dgm:pt>
    <dgm:pt modelId="{B0469EE8-BF46-49CC-9A13-79A619F5CF8A}" type="parTrans" cxnId="{03C2845C-6C5A-49A6-8A49-A110D982E111}">
      <dgm:prSet/>
      <dgm:spPr/>
      <dgm:t>
        <a:bodyPr/>
        <a:lstStyle/>
        <a:p>
          <a:endParaRPr lang="zh-CN" altLang="en-US"/>
        </a:p>
      </dgm:t>
    </dgm:pt>
    <dgm:pt modelId="{70F33FB1-6029-4A3D-8B59-9416409124A5}" type="sibTrans" cxnId="{03C2845C-6C5A-49A6-8A49-A110D982E111}">
      <dgm:prSet/>
      <dgm:spPr/>
      <dgm:t>
        <a:bodyPr/>
        <a:lstStyle/>
        <a:p>
          <a:endParaRPr lang="zh-CN" altLang="en-US"/>
        </a:p>
      </dgm:t>
    </dgm:pt>
    <dgm:pt modelId="{5168D094-91A5-4DBF-9DED-CB34F574D385}">
      <dgm:prSet phldrT="[文本]"/>
      <dgm:spPr/>
      <dgm:t>
        <a:bodyPr/>
        <a:lstStyle/>
        <a:p>
          <a:r>
            <a:rPr lang="zh-CN" altLang="en-US"/>
            <a:t>权限系统</a:t>
          </a:r>
        </a:p>
      </dgm:t>
    </dgm:pt>
    <dgm:pt modelId="{52EB7DFB-A3DB-4656-8AEB-058FD83582C0}" type="parTrans" cxnId="{CF4BADBC-7CCA-45A6-B98E-EFD664003F85}">
      <dgm:prSet/>
      <dgm:spPr/>
      <dgm:t>
        <a:bodyPr/>
        <a:lstStyle/>
        <a:p>
          <a:endParaRPr lang="zh-CN" altLang="en-US"/>
        </a:p>
      </dgm:t>
    </dgm:pt>
    <dgm:pt modelId="{B2C8C806-424F-4D62-8945-297F9BE4B86F}" type="sibTrans" cxnId="{CF4BADBC-7CCA-45A6-B98E-EFD664003F85}">
      <dgm:prSet/>
      <dgm:spPr/>
      <dgm:t>
        <a:bodyPr/>
        <a:lstStyle/>
        <a:p>
          <a:endParaRPr lang="zh-CN" altLang="en-US"/>
        </a:p>
      </dgm:t>
    </dgm:pt>
    <dgm:pt modelId="{9A73CC07-AD6A-4804-A3E6-8432739ED6E5}">
      <dgm:prSet phldrT="[文本]"/>
      <dgm:spPr/>
      <dgm:t>
        <a:bodyPr/>
        <a:lstStyle/>
        <a:p>
          <a:r>
            <a:rPr lang="zh-CN" altLang="en-US"/>
            <a:t>功能系统</a:t>
          </a:r>
        </a:p>
      </dgm:t>
    </dgm:pt>
    <dgm:pt modelId="{6B137C49-BBB9-462F-8FC4-8621A7963490}" type="parTrans" cxnId="{13E4F224-3F22-4E08-9421-9CBBECB4416B}">
      <dgm:prSet/>
      <dgm:spPr/>
      <dgm:t>
        <a:bodyPr/>
        <a:lstStyle/>
        <a:p>
          <a:endParaRPr lang="zh-CN" altLang="en-US"/>
        </a:p>
      </dgm:t>
    </dgm:pt>
    <dgm:pt modelId="{6C794AAE-B385-4EB7-A66C-64D47AFDD698}" type="sibTrans" cxnId="{13E4F224-3F22-4E08-9421-9CBBECB4416B}">
      <dgm:prSet/>
      <dgm:spPr/>
      <dgm:t>
        <a:bodyPr/>
        <a:lstStyle/>
        <a:p>
          <a:endParaRPr lang="zh-CN" altLang="en-US"/>
        </a:p>
      </dgm:t>
    </dgm:pt>
    <dgm:pt modelId="{86DB6677-06F4-40CD-861B-26937268BC4D}">
      <dgm:prSet phldrT="[文本]"/>
      <dgm:spPr/>
      <dgm:t>
        <a:bodyPr/>
        <a:lstStyle/>
        <a:p>
          <a:r>
            <a:rPr lang="zh-CN" altLang="en-US"/>
            <a:t>数据系统</a:t>
          </a:r>
        </a:p>
      </dgm:t>
    </dgm:pt>
    <dgm:pt modelId="{DE091E13-7E5B-4B40-9E67-8A2BB07F9883}" type="parTrans" cxnId="{B321EBDA-7043-4A18-BE00-C2A30B9A5D49}">
      <dgm:prSet/>
      <dgm:spPr/>
      <dgm:t>
        <a:bodyPr/>
        <a:lstStyle/>
        <a:p>
          <a:endParaRPr lang="zh-CN" altLang="en-US"/>
        </a:p>
      </dgm:t>
    </dgm:pt>
    <dgm:pt modelId="{3206EFB1-705C-4AD0-ACB4-494A256D9A4B}" type="sibTrans" cxnId="{B321EBDA-7043-4A18-BE00-C2A30B9A5D49}">
      <dgm:prSet/>
      <dgm:spPr/>
      <dgm:t>
        <a:bodyPr/>
        <a:lstStyle/>
        <a:p>
          <a:endParaRPr lang="zh-CN" altLang="en-US"/>
        </a:p>
      </dgm:t>
    </dgm:pt>
    <dgm:pt modelId="{A61F23D9-ACBB-43DD-B75E-93AFA60464C1}" type="pres">
      <dgm:prSet presAssocID="{250FD89A-2A83-4861-973A-77716C19E6B4}" presName="diagram" presStyleCnt="0">
        <dgm:presLayoutVars>
          <dgm:chPref val="1"/>
          <dgm:dir/>
          <dgm:animOne val="branch"/>
          <dgm:animLvl val="lvl"/>
          <dgm:resizeHandles val="exact"/>
        </dgm:presLayoutVars>
      </dgm:prSet>
      <dgm:spPr/>
    </dgm:pt>
    <dgm:pt modelId="{87D1C66B-7ED3-4A29-A7C2-B76A2292F915}" type="pres">
      <dgm:prSet presAssocID="{7C48DE10-0040-4111-8405-900D57E31F5E}" presName="root1" presStyleCnt="0"/>
      <dgm:spPr/>
    </dgm:pt>
    <dgm:pt modelId="{FFBB7FB9-0078-4A37-9788-89E44633F58F}" type="pres">
      <dgm:prSet presAssocID="{7C48DE10-0040-4111-8405-900D57E31F5E}" presName="LevelOneTextNode" presStyleLbl="node0" presStyleIdx="0" presStyleCnt="1" custScaleX="159514">
        <dgm:presLayoutVars>
          <dgm:chPref val="3"/>
        </dgm:presLayoutVars>
      </dgm:prSet>
      <dgm:spPr/>
    </dgm:pt>
    <dgm:pt modelId="{337D212E-DC39-4754-B865-441FC47311C2}" type="pres">
      <dgm:prSet presAssocID="{7C48DE10-0040-4111-8405-900D57E31F5E}" presName="level2hierChild" presStyleCnt="0"/>
      <dgm:spPr/>
    </dgm:pt>
    <dgm:pt modelId="{AEEB2FDF-A080-4DEC-81DE-F16D0DC2D2F5}" type="pres">
      <dgm:prSet presAssocID="{52EB7DFB-A3DB-4656-8AEB-058FD83582C0}" presName="conn2-1" presStyleLbl="parChTrans1D2" presStyleIdx="0" presStyleCnt="3"/>
      <dgm:spPr/>
    </dgm:pt>
    <dgm:pt modelId="{A7B42C05-7B25-46A9-AA87-C7739CFB8E7A}" type="pres">
      <dgm:prSet presAssocID="{52EB7DFB-A3DB-4656-8AEB-058FD83582C0}" presName="connTx" presStyleLbl="parChTrans1D2" presStyleIdx="0" presStyleCnt="3"/>
      <dgm:spPr/>
    </dgm:pt>
    <dgm:pt modelId="{8ED0A10B-F17F-4549-B435-9D41C4A0B7BE}" type="pres">
      <dgm:prSet presAssocID="{5168D094-91A5-4DBF-9DED-CB34F574D385}" presName="root2" presStyleCnt="0"/>
      <dgm:spPr/>
    </dgm:pt>
    <dgm:pt modelId="{F5569A2A-F103-478C-89BC-0EA9012EB2AA}" type="pres">
      <dgm:prSet presAssocID="{5168D094-91A5-4DBF-9DED-CB34F574D385}" presName="LevelTwoTextNode" presStyleLbl="node2" presStyleIdx="0" presStyleCnt="3">
        <dgm:presLayoutVars>
          <dgm:chPref val="3"/>
        </dgm:presLayoutVars>
      </dgm:prSet>
      <dgm:spPr/>
    </dgm:pt>
    <dgm:pt modelId="{E598738F-DBE4-4B4D-B468-9646E48AB760}" type="pres">
      <dgm:prSet presAssocID="{5168D094-91A5-4DBF-9DED-CB34F574D385}" presName="level3hierChild" presStyleCnt="0"/>
      <dgm:spPr/>
    </dgm:pt>
    <dgm:pt modelId="{F0380C9E-2E2B-4801-9706-7DC72F8A4382}" type="pres">
      <dgm:prSet presAssocID="{6B137C49-BBB9-462F-8FC4-8621A7963490}" presName="conn2-1" presStyleLbl="parChTrans1D2" presStyleIdx="1" presStyleCnt="3"/>
      <dgm:spPr/>
    </dgm:pt>
    <dgm:pt modelId="{E71E5876-C395-4508-B2DA-FBB346AB8823}" type="pres">
      <dgm:prSet presAssocID="{6B137C49-BBB9-462F-8FC4-8621A7963490}" presName="connTx" presStyleLbl="parChTrans1D2" presStyleIdx="1" presStyleCnt="3"/>
      <dgm:spPr/>
    </dgm:pt>
    <dgm:pt modelId="{6782894F-839A-44F1-8C61-807799A73EBF}" type="pres">
      <dgm:prSet presAssocID="{9A73CC07-AD6A-4804-A3E6-8432739ED6E5}" presName="root2" presStyleCnt="0"/>
      <dgm:spPr/>
    </dgm:pt>
    <dgm:pt modelId="{A11DB8F2-2CB8-4ED4-A0ED-CF51F0A28003}" type="pres">
      <dgm:prSet presAssocID="{9A73CC07-AD6A-4804-A3E6-8432739ED6E5}" presName="LevelTwoTextNode" presStyleLbl="node2" presStyleIdx="1" presStyleCnt="3">
        <dgm:presLayoutVars>
          <dgm:chPref val="3"/>
        </dgm:presLayoutVars>
      </dgm:prSet>
      <dgm:spPr/>
    </dgm:pt>
    <dgm:pt modelId="{534E48ED-A898-400D-8EB8-46AD9DDD81EF}" type="pres">
      <dgm:prSet presAssocID="{9A73CC07-AD6A-4804-A3E6-8432739ED6E5}" presName="level3hierChild" presStyleCnt="0"/>
      <dgm:spPr/>
    </dgm:pt>
    <dgm:pt modelId="{D5FF140B-2A64-4090-ACA4-0906698E8255}" type="pres">
      <dgm:prSet presAssocID="{DE091E13-7E5B-4B40-9E67-8A2BB07F9883}" presName="conn2-1" presStyleLbl="parChTrans1D2" presStyleIdx="2" presStyleCnt="3"/>
      <dgm:spPr/>
    </dgm:pt>
    <dgm:pt modelId="{A2787734-5BD1-4C27-88BA-F727FDB19E72}" type="pres">
      <dgm:prSet presAssocID="{DE091E13-7E5B-4B40-9E67-8A2BB07F9883}" presName="connTx" presStyleLbl="parChTrans1D2" presStyleIdx="2" presStyleCnt="3"/>
      <dgm:spPr/>
    </dgm:pt>
    <dgm:pt modelId="{3306B685-60A1-47C3-B5B1-417FFB61D21A}" type="pres">
      <dgm:prSet presAssocID="{86DB6677-06F4-40CD-861B-26937268BC4D}" presName="root2" presStyleCnt="0"/>
      <dgm:spPr/>
    </dgm:pt>
    <dgm:pt modelId="{3C6685E8-C140-4691-AD4E-AA4156634BD9}" type="pres">
      <dgm:prSet presAssocID="{86DB6677-06F4-40CD-861B-26937268BC4D}" presName="LevelTwoTextNode" presStyleLbl="node2" presStyleIdx="2" presStyleCnt="3">
        <dgm:presLayoutVars>
          <dgm:chPref val="3"/>
        </dgm:presLayoutVars>
      </dgm:prSet>
      <dgm:spPr/>
    </dgm:pt>
    <dgm:pt modelId="{10DB6D1B-8B92-48E9-8AC7-6C6FBD45629C}" type="pres">
      <dgm:prSet presAssocID="{86DB6677-06F4-40CD-861B-26937268BC4D}" presName="level3hierChild" presStyleCnt="0"/>
      <dgm:spPr/>
    </dgm:pt>
  </dgm:ptLst>
  <dgm:cxnLst>
    <dgm:cxn modelId="{13E4F224-3F22-4E08-9421-9CBBECB4416B}" srcId="{7C48DE10-0040-4111-8405-900D57E31F5E}" destId="{9A73CC07-AD6A-4804-A3E6-8432739ED6E5}" srcOrd="1" destOrd="0" parTransId="{6B137C49-BBB9-462F-8FC4-8621A7963490}" sibTransId="{6C794AAE-B385-4EB7-A66C-64D47AFDD698}"/>
    <dgm:cxn modelId="{03C2845C-6C5A-49A6-8A49-A110D982E111}" srcId="{250FD89A-2A83-4861-973A-77716C19E6B4}" destId="{7C48DE10-0040-4111-8405-900D57E31F5E}" srcOrd="0" destOrd="0" parTransId="{B0469EE8-BF46-49CC-9A13-79A619F5CF8A}" sibTransId="{70F33FB1-6029-4A3D-8B59-9416409124A5}"/>
    <dgm:cxn modelId="{E7E4304B-A745-42E4-9894-4B6E82DB682E}" type="presOf" srcId="{9A73CC07-AD6A-4804-A3E6-8432739ED6E5}" destId="{A11DB8F2-2CB8-4ED4-A0ED-CF51F0A28003}" srcOrd="0" destOrd="0" presId="urn:microsoft.com/office/officeart/2005/8/layout/hierarchy2"/>
    <dgm:cxn modelId="{C80DE371-3EDA-45AB-8C53-491C75A90BD5}" type="presOf" srcId="{86DB6677-06F4-40CD-861B-26937268BC4D}" destId="{3C6685E8-C140-4691-AD4E-AA4156634BD9}" srcOrd="0" destOrd="0" presId="urn:microsoft.com/office/officeart/2005/8/layout/hierarchy2"/>
    <dgm:cxn modelId="{64B86987-EBB1-4B89-B2EB-0FDB23B32A36}" type="presOf" srcId="{5168D094-91A5-4DBF-9DED-CB34F574D385}" destId="{F5569A2A-F103-478C-89BC-0EA9012EB2AA}" srcOrd="0" destOrd="0" presId="urn:microsoft.com/office/officeart/2005/8/layout/hierarchy2"/>
    <dgm:cxn modelId="{3E8E1E90-3866-4A4E-9FEB-7EED148E04A2}" type="presOf" srcId="{6B137C49-BBB9-462F-8FC4-8621A7963490}" destId="{F0380C9E-2E2B-4801-9706-7DC72F8A4382}" srcOrd="0" destOrd="0" presId="urn:microsoft.com/office/officeart/2005/8/layout/hierarchy2"/>
    <dgm:cxn modelId="{BD0AE1A0-44BC-47D1-AAC9-803DFD0C7FC5}" type="presOf" srcId="{6B137C49-BBB9-462F-8FC4-8621A7963490}" destId="{E71E5876-C395-4508-B2DA-FBB346AB8823}" srcOrd="1" destOrd="0" presId="urn:microsoft.com/office/officeart/2005/8/layout/hierarchy2"/>
    <dgm:cxn modelId="{3233D9A7-17FA-4B53-B4DE-F826EF41517D}" type="presOf" srcId="{52EB7DFB-A3DB-4656-8AEB-058FD83582C0}" destId="{A7B42C05-7B25-46A9-AA87-C7739CFB8E7A}" srcOrd="1" destOrd="0" presId="urn:microsoft.com/office/officeart/2005/8/layout/hierarchy2"/>
    <dgm:cxn modelId="{A1B548B4-5AB9-48F0-9C1D-A850493A8609}" type="presOf" srcId="{DE091E13-7E5B-4B40-9E67-8A2BB07F9883}" destId="{D5FF140B-2A64-4090-ACA4-0906698E8255}" srcOrd="0" destOrd="0" presId="urn:microsoft.com/office/officeart/2005/8/layout/hierarchy2"/>
    <dgm:cxn modelId="{CF4BADBC-7CCA-45A6-B98E-EFD664003F85}" srcId="{7C48DE10-0040-4111-8405-900D57E31F5E}" destId="{5168D094-91A5-4DBF-9DED-CB34F574D385}" srcOrd="0" destOrd="0" parTransId="{52EB7DFB-A3DB-4656-8AEB-058FD83582C0}" sibTransId="{B2C8C806-424F-4D62-8945-297F9BE4B86F}"/>
    <dgm:cxn modelId="{B71A52BD-EFE8-4B7C-9CDE-3C43F9011558}" type="presOf" srcId="{7C48DE10-0040-4111-8405-900D57E31F5E}" destId="{FFBB7FB9-0078-4A37-9788-89E44633F58F}" srcOrd="0" destOrd="0" presId="urn:microsoft.com/office/officeart/2005/8/layout/hierarchy2"/>
    <dgm:cxn modelId="{B321EBDA-7043-4A18-BE00-C2A30B9A5D49}" srcId="{7C48DE10-0040-4111-8405-900D57E31F5E}" destId="{86DB6677-06F4-40CD-861B-26937268BC4D}" srcOrd="2" destOrd="0" parTransId="{DE091E13-7E5B-4B40-9E67-8A2BB07F9883}" sibTransId="{3206EFB1-705C-4AD0-ACB4-494A256D9A4B}"/>
    <dgm:cxn modelId="{30B742E5-993C-4BBC-84FD-368101D983DE}" type="presOf" srcId="{250FD89A-2A83-4861-973A-77716C19E6B4}" destId="{A61F23D9-ACBB-43DD-B75E-93AFA60464C1}" srcOrd="0" destOrd="0" presId="urn:microsoft.com/office/officeart/2005/8/layout/hierarchy2"/>
    <dgm:cxn modelId="{961539EA-57AF-464B-9024-606E194A28FE}" type="presOf" srcId="{52EB7DFB-A3DB-4656-8AEB-058FD83582C0}" destId="{AEEB2FDF-A080-4DEC-81DE-F16D0DC2D2F5}" srcOrd="0" destOrd="0" presId="urn:microsoft.com/office/officeart/2005/8/layout/hierarchy2"/>
    <dgm:cxn modelId="{669A5DFD-1C7E-4040-BD35-939150F45A47}" type="presOf" srcId="{DE091E13-7E5B-4B40-9E67-8A2BB07F9883}" destId="{A2787734-5BD1-4C27-88BA-F727FDB19E72}" srcOrd="1" destOrd="0" presId="urn:microsoft.com/office/officeart/2005/8/layout/hierarchy2"/>
    <dgm:cxn modelId="{D1E8715A-2C22-48EC-9257-E103EA1300A7}" type="presParOf" srcId="{A61F23D9-ACBB-43DD-B75E-93AFA60464C1}" destId="{87D1C66B-7ED3-4A29-A7C2-B76A2292F915}" srcOrd="0" destOrd="0" presId="urn:microsoft.com/office/officeart/2005/8/layout/hierarchy2"/>
    <dgm:cxn modelId="{262F8EC6-4D56-47E9-891B-7C2BD64CA629}" type="presParOf" srcId="{87D1C66B-7ED3-4A29-A7C2-B76A2292F915}" destId="{FFBB7FB9-0078-4A37-9788-89E44633F58F}" srcOrd="0" destOrd="0" presId="urn:microsoft.com/office/officeart/2005/8/layout/hierarchy2"/>
    <dgm:cxn modelId="{EB88932A-44E4-45BE-947B-05FBC7852131}" type="presParOf" srcId="{87D1C66B-7ED3-4A29-A7C2-B76A2292F915}" destId="{337D212E-DC39-4754-B865-441FC47311C2}" srcOrd="1" destOrd="0" presId="urn:microsoft.com/office/officeart/2005/8/layout/hierarchy2"/>
    <dgm:cxn modelId="{4C298F98-DA09-473C-BF5E-06BE56508F5D}" type="presParOf" srcId="{337D212E-DC39-4754-B865-441FC47311C2}" destId="{AEEB2FDF-A080-4DEC-81DE-F16D0DC2D2F5}" srcOrd="0" destOrd="0" presId="urn:microsoft.com/office/officeart/2005/8/layout/hierarchy2"/>
    <dgm:cxn modelId="{B61F9479-C18A-4976-9930-5A588EFCF59B}" type="presParOf" srcId="{AEEB2FDF-A080-4DEC-81DE-F16D0DC2D2F5}" destId="{A7B42C05-7B25-46A9-AA87-C7739CFB8E7A}" srcOrd="0" destOrd="0" presId="urn:microsoft.com/office/officeart/2005/8/layout/hierarchy2"/>
    <dgm:cxn modelId="{93E28CCA-8810-4FCD-8B5A-EFF290E4EEB7}" type="presParOf" srcId="{337D212E-DC39-4754-B865-441FC47311C2}" destId="{8ED0A10B-F17F-4549-B435-9D41C4A0B7BE}" srcOrd="1" destOrd="0" presId="urn:microsoft.com/office/officeart/2005/8/layout/hierarchy2"/>
    <dgm:cxn modelId="{D375A7EF-D803-4979-A282-AA57594BF1C3}" type="presParOf" srcId="{8ED0A10B-F17F-4549-B435-9D41C4A0B7BE}" destId="{F5569A2A-F103-478C-89BC-0EA9012EB2AA}" srcOrd="0" destOrd="0" presId="urn:microsoft.com/office/officeart/2005/8/layout/hierarchy2"/>
    <dgm:cxn modelId="{BB20554A-E990-491E-86D6-678E55826CA3}" type="presParOf" srcId="{8ED0A10B-F17F-4549-B435-9D41C4A0B7BE}" destId="{E598738F-DBE4-4B4D-B468-9646E48AB760}" srcOrd="1" destOrd="0" presId="urn:microsoft.com/office/officeart/2005/8/layout/hierarchy2"/>
    <dgm:cxn modelId="{FE7FE2AB-053F-464B-BE83-F0DCC51B935C}" type="presParOf" srcId="{337D212E-DC39-4754-B865-441FC47311C2}" destId="{F0380C9E-2E2B-4801-9706-7DC72F8A4382}" srcOrd="2" destOrd="0" presId="urn:microsoft.com/office/officeart/2005/8/layout/hierarchy2"/>
    <dgm:cxn modelId="{9B16B86B-1BCC-46AB-A77E-2C6068BF7DAA}" type="presParOf" srcId="{F0380C9E-2E2B-4801-9706-7DC72F8A4382}" destId="{E71E5876-C395-4508-B2DA-FBB346AB8823}" srcOrd="0" destOrd="0" presId="urn:microsoft.com/office/officeart/2005/8/layout/hierarchy2"/>
    <dgm:cxn modelId="{0E1C205B-8410-4E03-89AC-662E9BC8A267}" type="presParOf" srcId="{337D212E-DC39-4754-B865-441FC47311C2}" destId="{6782894F-839A-44F1-8C61-807799A73EBF}" srcOrd="3" destOrd="0" presId="urn:microsoft.com/office/officeart/2005/8/layout/hierarchy2"/>
    <dgm:cxn modelId="{709F3CD7-EF03-44FC-BABF-98AC2B43AD65}" type="presParOf" srcId="{6782894F-839A-44F1-8C61-807799A73EBF}" destId="{A11DB8F2-2CB8-4ED4-A0ED-CF51F0A28003}" srcOrd="0" destOrd="0" presId="urn:microsoft.com/office/officeart/2005/8/layout/hierarchy2"/>
    <dgm:cxn modelId="{B61AD804-32A0-4DB1-8023-FEA8BF0DFE02}" type="presParOf" srcId="{6782894F-839A-44F1-8C61-807799A73EBF}" destId="{534E48ED-A898-400D-8EB8-46AD9DDD81EF}" srcOrd="1" destOrd="0" presId="urn:microsoft.com/office/officeart/2005/8/layout/hierarchy2"/>
    <dgm:cxn modelId="{5B336FB4-42E8-4583-84CB-C6B44CC82442}" type="presParOf" srcId="{337D212E-DC39-4754-B865-441FC47311C2}" destId="{D5FF140B-2A64-4090-ACA4-0906698E8255}" srcOrd="4" destOrd="0" presId="urn:microsoft.com/office/officeart/2005/8/layout/hierarchy2"/>
    <dgm:cxn modelId="{4764DD80-4335-40D6-9439-DD1CD05DF419}" type="presParOf" srcId="{D5FF140B-2A64-4090-ACA4-0906698E8255}" destId="{A2787734-5BD1-4C27-88BA-F727FDB19E72}" srcOrd="0" destOrd="0" presId="urn:microsoft.com/office/officeart/2005/8/layout/hierarchy2"/>
    <dgm:cxn modelId="{D1CCDC2B-9AD3-48BD-9F5C-2CB4385EB0E9}" type="presParOf" srcId="{337D212E-DC39-4754-B865-441FC47311C2}" destId="{3306B685-60A1-47C3-B5B1-417FFB61D21A}" srcOrd="5" destOrd="0" presId="urn:microsoft.com/office/officeart/2005/8/layout/hierarchy2"/>
    <dgm:cxn modelId="{9EA19C5D-0DB8-4745-9081-05E68B089E56}" type="presParOf" srcId="{3306B685-60A1-47C3-B5B1-417FFB61D21A}" destId="{3C6685E8-C140-4691-AD4E-AA4156634BD9}" srcOrd="0" destOrd="0" presId="urn:microsoft.com/office/officeart/2005/8/layout/hierarchy2"/>
    <dgm:cxn modelId="{E79643AB-E9B7-403F-B766-C6BDC6801EA7}" type="presParOf" srcId="{3306B685-60A1-47C3-B5B1-417FFB61D21A}" destId="{10DB6D1B-8B92-48E9-8AC7-6C6FBD45629C}"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FBB7FB9-0078-4A37-9788-89E44633F58F}">
      <dsp:nvSpPr>
        <dsp:cNvPr id="0" name=""/>
        <dsp:cNvSpPr/>
      </dsp:nvSpPr>
      <dsp:spPr>
        <a:xfrm>
          <a:off x="123823" y="863388"/>
          <a:ext cx="2391821"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系统底层思考</a:t>
          </a:r>
        </a:p>
      </dsp:txBody>
      <dsp:txXfrm>
        <a:off x="145782" y="885347"/>
        <a:ext cx="2347903" cy="705803"/>
      </dsp:txXfrm>
    </dsp:sp>
    <dsp:sp modelId="{AEEB2FDF-A080-4DEC-81DE-F16D0DC2D2F5}">
      <dsp:nvSpPr>
        <dsp:cNvPr id="0" name=""/>
        <dsp:cNvSpPr/>
      </dsp:nvSpPr>
      <dsp:spPr>
        <a:xfrm rot="18289469">
          <a:off x="2290393" y="779913"/>
          <a:ext cx="1050279" cy="54492"/>
        </a:xfrm>
        <a:custGeom>
          <a:avLst/>
          <a:gdLst/>
          <a:ahLst/>
          <a:cxnLst/>
          <a:rect l="0" t="0" r="0" b="0"/>
          <a:pathLst>
            <a:path>
              <a:moveTo>
                <a:pt x="0" y="27246"/>
              </a:moveTo>
              <a:lnTo>
                <a:pt x="1050279" y="2724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zh-CN" altLang="en-US" sz="500" kern="1200"/>
        </a:p>
      </dsp:txBody>
      <dsp:txXfrm>
        <a:off x="2789275" y="780902"/>
        <a:ext cx="52513" cy="52513"/>
      </dsp:txXfrm>
    </dsp:sp>
    <dsp:sp modelId="{F5569A2A-F103-478C-89BC-0EA9012EB2AA}">
      <dsp:nvSpPr>
        <dsp:cNvPr id="0" name=""/>
        <dsp:cNvSpPr/>
      </dsp:nvSpPr>
      <dsp:spPr>
        <a:xfrm>
          <a:off x="3115421" y="1209"/>
          <a:ext cx="1499442"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权限系统</a:t>
          </a:r>
        </a:p>
      </dsp:txBody>
      <dsp:txXfrm>
        <a:off x="3137380" y="23168"/>
        <a:ext cx="1455524" cy="705803"/>
      </dsp:txXfrm>
    </dsp:sp>
    <dsp:sp modelId="{F0380C9E-2E2B-4801-9706-7DC72F8A4382}">
      <dsp:nvSpPr>
        <dsp:cNvPr id="0" name=""/>
        <dsp:cNvSpPr/>
      </dsp:nvSpPr>
      <dsp:spPr>
        <a:xfrm>
          <a:off x="2515644" y="1211003"/>
          <a:ext cx="599777" cy="54492"/>
        </a:xfrm>
        <a:custGeom>
          <a:avLst/>
          <a:gdLst/>
          <a:ahLst/>
          <a:cxnLst/>
          <a:rect l="0" t="0" r="0" b="0"/>
          <a:pathLst>
            <a:path>
              <a:moveTo>
                <a:pt x="0" y="27246"/>
              </a:moveTo>
              <a:lnTo>
                <a:pt x="599777" y="2724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zh-CN" altLang="en-US" sz="500" kern="1200"/>
        </a:p>
      </dsp:txBody>
      <dsp:txXfrm>
        <a:off x="2800538" y="1223255"/>
        <a:ext cx="29988" cy="29988"/>
      </dsp:txXfrm>
    </dsp:sp>
    <dsp:sp modelId="{A11DB8F2-2CB8-4ED4-A0ED-CF51F0A28003}">
      <dsp:nvSpPr>
        <dsp:cNvPr id="0" name=""/>
        <dsp:cNvSpPr/>
      </dsp:nvSpPr>
      <dsp:spPr>
        <a:xfrm>
          <a:off x="3115421" y="863388"/>
          <a:ext cx="1499442"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功能系统</a:t>
          </a:r>
        </a:p>
      </dsp:txBody>
      <dsp:txXfrm>
        <a:off x="3137380" y="885347"/>
        <a:ext cx="1455524" cy="705803"/>
      </dsp:txXfrm>
    </dsp:sp>
    <dsp:sp modelId="{D5FF140B-2A64-4090-ACA4-0906698E8255}">
      <dsp:nvSpPr>
        <dsp:cNvPr id="0" name=""/>
        <dsp:cNvSpPr/>
      </dsp:nvSpPr>
      <dsp:spPr>
        <a:xfrm rot="3310531">
          <a:off x="2290393" y="1642093"/>
          <a:ext cx="1050279" cy="54492"/>
        </a:xfrm>
        <a:custGeom>
          <a:avLst/>
          <a:gdLst/>
          <a:ahLst/>
          <a:cxnLst/>
          <a:rect l="0" t="0" r="0" b="0"/>
          <a:pathLst>
            <a:path>
              <a:moveTo>
                <a:pt x="0" y="27246"/>
              </a:moveTo>
              <a:lnTo>
                <a:pt x="1050279" y="2724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zh-CN" altLang="en-US" sz="500" kern="1200"/>
        </a:p>
      </dsp:txBody>
      <dsp:txXfrm>
        <a:off x="2789275" y="1643082"/>
        <a:ext cx="52513" cy="52513"/>
      </dsp:txXfrm>
    </dsp:sp>
    <dsp:sp modelId="{3C6685E8-C140-4691-AD4E-AA4156634BD9}">
      <dsp:nvSpPr>
        <dsp:cNvPr id="0" name=""/>
        <dsp:cNvSpPr/>
      </dsp:nvSpPr>
      <dsp:spPr>
        <a:xfrm>
          <a:off x="3115421" y="1725568"/>
          <a:ext cx="1499442"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数据系统</a:t>
          </a:r>
        </a:p>
      </dsp:txBody>
      <dsp:txXfrm>
        <a:off x="3137380" y="1747527"/>
        <a:ext cx="1455524" cy="705803"/>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8</xdr:col>
      <xdr:colOff>571500</xdr:colOff>
      <xdr:row>6</xdr:row>
      <xdr:rowOff>142875</xdr:rowOff>
    </xdr:from>
    <xdr:to>
      <xdr:col>15</xdr:col>
      <xdr:colOff>509587</xdr:colOff>
      <xdr:row>19</xdr:row>
      <xdr:rowOff>85724</xdr:rowOff>
    </xdr:to>
    <xdr:graphicFrame macro="">
      <xdr:nvGraphicFramePr>
        <xdr:cNvPr id="2" name="图示 1">
          <a:extLst>
            <a:ext uri="{FF2B5EF4-FFF2-40B4-BE49-F238E27FC236}">
              <a16:creationId xmlns:a16="http://schemas.microsoft.com/office/drawing/2014/main" id="{3E615917-BBE5-4EBB-8604-D696F6645A7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F8D5-210B-43E6-8CC2-CA3FF9FA6D57}">
  <sheetPr codeName="Sheet1"/>
  <dimension ref="A1:D19"/>
  <sheetViews>
    <sheetView zoomScaleNormal="100" zoomScaleSheetLayoutView="205" workbookViewId="0">
      <selection activeCell="D20" sqref="D20"/>
    </sheetView>
  </sheetViews>
  <sheetFormatPr defaultRowHeight="14.25" x14ac:dyDescent="0.2"/>
  <cols>
    <col min="1" max="1" width="53" style="2" customWidth="1"/>
    <col min="2" max="2" width="23.5" style="2" bestFit="1" customWidth="1"/>
    <col min="3" max="3" width="24" style="2" bestFit="1" customWidth="1"/>
    <col min="4" max="4" width="46" style="2" customWidth="1"/>
    <col min="5" max="16384" width="9" style="2"/>
  </cols>
  <sheetData>
    <row r="1" spans="1:4" ht="28.5" x14ac:dyDescent="0.2">
      <c r="A1" s="13" t="s">
        <v>65</v>
      </c>
      <c r="B1" s="13"/>
      <c r="C1" s="13"/>
      <c r="D1" s="11" t="s">
        <v>69</v>
      </c>
    </row>
    <row r="2" spans="1:4" x14ac:dyDescent="0.2">
      <c r="A2" s="3" t="s">
        <v>1</v>
      </c>
      <c r="B2" s="3" t="s">
        <v>2</v>
      </c>
      <c r="C2" s="3" t="s">
        <v>3</v>
      </c>
    </row>
    <row r="3" spans="1:4" x14ac:dyDescent="0.2">
      <c r="A3" s="3">
        <v>1</v>
      </c>
      <c r="B3" s="3" t="s">
        <v>6</v>
      </c>
      <c r="C3" s="3" t="str">
        <f>"# "&amp;A3&amp;"."&amp;B3&amp;"  "</f>
        <v xml:space="preserve"># 1.项目介绍  </v>
      </c>
    </row>
    <row r="4" spans="1:4" x14ac:dyDescent="0.2">
      <c r="A4" s="3">
        <v>2</v>
      </c>
      <c r="B4" s="3" t="s">
        <v>76</v>
      </c>
      <c r="C4" s="3" t="str">
        <f>"# "&amp;A4&amp;"."&amp;B4&amp;"  "</f>
        <v xml:space="preserve"># 2.项目架构  </v>
      </c>
    </row>
    <row r="5" spans="1:4" x14ac:dyDescent="0.2">
      <c r="A5" s="3">
        <v>3</v>
      </c>
      <c r="B5" s="3" t="s">
        <v>4</v>
      </c>
      <c r="C5" s="3" t="str">
        <f t="shared" ref="C5:C7" si="0">"# "&amp;A5&amp;"."&amp;B5&amp;"  "</f>
        <v xml:space="preserve"># 3.模块划分  </v>
      </c>
    </row>
    <row r="6" spans="1:4" x14ac:dyDescent="0.2">
      <c r="A6" s="3">
        <v>4</v>
      </c>
      <c r="B6" s="3" t="s">
        <v>5</v>
      </c>
      <c r="C6" s="3" t="str">
        <f t="shared" si="0"/>
        <v xml:space="preserve"># 4.模块具体功能  </v>
      </c>
    </row>
    <row r="7" spans="1:4" x14ac:dyDescent="0.2">
      <c r="A7" s="3">
        <v>5</v>
      </c>
      <c r="B7" s="3" t="s">
        <v>68</v>
      </c>
      <c r="C7" s="3" t="str">
        <f t="shared" si="0"/>
        <v xml:space="preserve"># 5.模块原型  </v>
      </c>
    </row>
    <row r="8" spans="1:4" x14ac:dyDescent="0.2">
      <c r="A8" s="12" t="s">
        <v>61</v>
      </c>
      <c r="B8" s="12"/>
      <c r="C8" s="12"/>
    </row>
    <row r="9" spans="1:4" x14ac:dyDescent="0.2">
      <c r="A9" s="10" t="s">
        <v>70</v>
      </c>
      <c r="B9" s="10" t="s">
        <v>71</v>
      </c>
      <c r="C9" s="10" t="s">
        <v>72</v>
      </c>
    </row>
    <row r="10" spans="1:4" x14ac:dyDescent="0.2">
      <c r="A10" s="4" t="s">
        <v>62</v>
      </c>
      <c r="B10" s="5" t="s">
        <v>63</v>
      </c>
      <c r="C10" s="5" t="str">
        <f>"# "&amp;B10</f>
        <v># designinstituteoasystem</v>
      </c>
    </row>
    <row r="11" spans="1:4" x14ac:dyDescent="0.2">
      <c r="A11" s="12" t="s">
        <v>64</v>
      </c>
      <c r="B11" s="12"/>
      <c r="C11" s="12"/>
    </row>
    <row r="12" spans="1:4" x14ac:dyDescent="0.2">
      <c r="A12" s="10" t="s">
        <v>70</v>
      </c>
      <c r="B12" s="10" t="s">
        <v>71</v>
      </c>
      <c r="C12" s="10" t="s">
        <v>73</v>
      </c>
    </row>
    <row r="13" spans="1:4" x14ac:dyDescent="0.2">
      <c r="A13" s="9">
        <v>1</v>
      </c>
      <c r="B13" s="9"/>
      <c r="C13" s="9"/>
    </row>
    <row r="14" spans="1:4" ht="128.25" x14ac:dyDescent="0.2">
      <c r="A14" s="8" t="str">
        <f>B3</f>
        <v>项目介绍</v>
      </c>
      <c r="B14" s="8" t="s">
        <v>75</v>
      </c>
      <c r="C14" s="8" t="str">
        <f>"  &gt; "&amp;B14</f>
        <v xml:space="preserve">  &gt; designinstituteoasystem是笔者对OA领域既有经验的整合，笔者想试着打造一套包含流程控制、过程管理、知识管理、财务管理、项目管理、绩效管理、数据评测、制度管理的针对设计院团队的高效办公多终端解决方案。</v>
      </c>
    </row>
    <row r="15" spans="1:4" x14ac:dyDescent="0.2">
      <c r="A15" s="14" t="s">
        <v>74</v>
      </c>
      <c r="B15" s="14"/>
      <c r="C15" s="14"/>
    </row>
    <row r="16" spans="1:4" x14ac:dyDescent="0.2">
      <c r="A16" s="2" t="s">
        <v>70</v>
      </c>
    </row>
    <row r="17" spans="1:1" x14ac:dyDescent="0.2">
      <c r="A17" s="2">
        <v>1</v>
      </c>
    </row>
    <row r="18" spans="1:1" x14ac:dyDescent="0.2">
      <c r="A18" s="2">
        <v>2</v>
      </c>
    </row>
    <row r="19" spans="1:1" x14ac:dyDescent="0.2">
      <c r="A19" s="2">
        <v>3</v>
      </c>
    </row>
  </sheetData>
  <mergeCells count="4">
    <mergeCell ref="A11:C11"/>
    <mergeCell ref="A1:C1"/>
    <mergeCell ref="A8:C8"/>
    <mergeCell ref="A15:C1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F23B-7D9D-4DC9-9534-EEDB9B8F4171}">
  <dimension ref="G12:H17"/>
  <sheetViews>
    <sheetView tabSelected="1" workbookViewId="0">
      <selection activeCell="H25" sqref="H25"/>
    </sheetView>
  </sheetViews>
  <sheetFormatPr defaultRowHeight="14.25" x14ac:dyDescent="0.2"/>
  <cols>
    <col min="7" max="7" width="17.25" bestFit="1" customWidth="1"/>
    <col min="8" max="8" width="81.625" bestFit="1" customWidth="1"/>
  </cols>
  <sheetData>
    <row r="12" spans="7:8" ht="28.5" x14ac:dyDescent="0.2">
      <c r="G12" t="s">
        <v>77</v>
      </c>
      <c r="H12" s="15" t="s">
        <v>78</v>
      </c>
    </row>
    <row r="17" spans="7:8" x14ac:dyDescent="0.2">
      <c r="G17" t="s">
        <v>79</v>
      </c>
      <c r="H17" t="s">
        <v>80</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8E85-9928-4EAE-8663-6B1C0FFE50BF}">
  <sheetPr codeName="Sheet2"/>
  <dimension ref="A1:D29"/>
  <sheetViews>
    <sheetView view="pageBreakPreview" zoomScale="115" zoomScaleNormal="100" zoomScaleSheetLayoutView="115" workbookViewId="0">
      <selection activeCell="F17" sqref="F17"/>
    </sheetView>
  </sheetViews>
  <sheetFormatPr defaultRowHeight="14.25" x14ac:dyDescent="0.2"/>
  <cols>
    <col min="1" max="1" width="5.25" bestFit="1" customWidth="1"/>
    <col min="3" max="3" width="71.25" bestFit="1" customWidth="1"/>
    <col min="4" max="4" width="83.125" bestFit="1" customWidth="1"/>
  </cols>
  <sheetData>
    <row r="1" spans="1:4" x14ac:dyDescent="0.2">
      <c r="D1" t="str">
        <f>设计大纲!C2</f>
        <v>markdown格式</v>
      </c>
    </row>
    <row r="2" spans="1:4" x14ac:dyDescent="0.2">
      <c r="A2" t="s">
        <v>0</v>
      </c>
      <c r="B2" t="s">
        <v>8</v>
      </c>
      <c r="C2" t="s">
        <v>7</v>
      </c>
      <c r="D2" t="str">
        <f>A2&amp;"|"&amp;B2&amp;"|"&amp;C2&amp;"|"</f>
        <v>序号|模块名称|模块说明|</v>
      </c>
    </row>
    <row r="3" spans="1:4" x14ac:dyDescent="0.2">
      <c r="A3" s="1"/>
      <c r="D3" t="str">
        <f>":---:"&amp;"|"&amp;":---:"&amp;"|"&amp;"---"&amp;"|"</f>
        <v>:---:|:---:|---|</v>
      </c>
    </row>
    <row r="4" spans="1:4" x14ac:dyDescent="0.2">
      <c r="A4">
        <v>1</v>
      </c>
      <c r="B4" t="s">
        <v>9</v>
      </c>
      <c r="C4" t="s">
        <v>10</v>
      </c>
      <c r="D4" t="str">
        <f>A4&amp;"|"&amp;B4&amp;"|"&amp;C4&amp;"|"</f>
        <v>1|知识系统|公司各种设计规范、标准|</v>
      </c>
    </row>
    <row r="5" spans="1:4" x14ac:dyDescent="0.2">
      <c r="A5">
        <v>2</v>
      </c>
      <c r="B5" t="s">
        <v>11</v>
      </c>
      <c r="C5" t="s">
        <v>12</v>
      </c>
      <c r="D5" t="str">
        <f t="shared" ref="D5:D29" si="0">A5&amp;"|"&amp;B5&amp;"|"&amp;C5&amp;"|"</f>
        <v>2|制度系统|公司各种制度、规定|</v>
      </c>
    </row>
    <row r="6" spans="1:4" x14ac:dyDescent="0.2">
      <c r="A6">
        <v>3</v>
      </c>
      <c r="B6" t="s">
        <v>13</v>
      </c>
      <c r="C6" t="s">
        <v>14</v>
      </c>
      <c r="D6" t="str">
        <f t="shared" si="0"/>
        <v>3|邮件系统|收发公司邮件|</v>
      </c>
    </row>
    <row r="7" spans="1:4" x14ac:dyDescent="0.2">
      <c r="A7">
        <v>4</v>
      </c>
      <c r="B7" t="s">
        <v>15</v>
      </c>
      <c r="C7" t="s">
        <v>16</v>
      </c>
      <c r="D7" t="str">
        <f t="shared" si="0"/>
        <v>4|流程系统|对节点流程相关责任人进行深度提醒和任务追踪|</v>
      </c>
    </row>
    <row r="8" spans="1:4" x14ac:dyDescent="0.2">
      <c r="A8">
        <v>5</v>
      </c>
      <c r="B8" t="s">
        <v>17</v>
      </c>
      <c r="C8" t="s">
        <v>18</v>
      </c>
      <c r="D8" t="str">
        <f t="shared" si="0"/>
        <v>5|项目系统|公司项目立项、执行、完结、绩效分配|</v>
      </c>
    </row>
    <row r="9" spans="1:4" x14ac:dyDescent="0.2">
      <c r="A9">
        <v>6</v>
      </c>
      <c r="B9" t="s">
        <v>19</v>
      </c>
      <c r="C9" t="s">
        <v>20</v>
      </c>
      <c r="D9" t="str">
        <f t="shared" si="0"/>
        <v>6|资源系统|公司资产、人力动态分布|</v>
      </c>
    </row>
    <row r="10" spans="1:4" x14ac:dyDescent="0.2">
      <c r="A10">
        <v>7</v>
      </c>
      <c r="B10" t="s">
        <v>21</v>
      </c>
      <c r="C10" t="s">
        <v>22</v>
      </c>
      <c r="D10" t="str">
        <f t="shared" si="0"/>
        <v>7|职员系统|职员入职、培训、进阶、薪资评定|</v>
      </c>
    </row>
    <row r="11" spans="1:4" x14ac:dyDescent="0.2">
      <c r="A11">
        <v>8</v>
      </c>
      <c r="B11" t="s">
        <v>23</v>
      </c>
      <c r="C11" t="s">
        <v>24</v>
      </c>
      <c r="D11" t="str">
        <f t="shared" si="0"/>
        <v>8|会议系统|公司网络会议系统|</v>
      </c>
    </row>
    <row r="12" spans="1:4" x14ac:dyDescent="0.2">
      <c r="A12">
        <v>9</v>
      </c>
      <c r="B12" t="s">
        <v>25</v>
      </c>
      <c r="C12" t="s">
        <v>26</v>
      </c>
      <c r="D12" t="str">
        <f t="shared" si="0"/>
        <v>9|供方系统|公司供方资源调度|</v>
      </c>
    </row>
    <row r="13" spans="1:4" x14ac:dyDescent="0.2">
      <c r="A13">
        <v>10</v>
      </c>
      <c r="B13" t="s">
        <v>27</v>
      </c>
      <c r="C13" t="s">
        <v>28</v>
      </c>
      <c r="D13" t="str">
        <f t="shared" si="0"/>
        <v>10|财务系统|公司财务系统精确动态计算|</v>
      </c>
    </row>
    <row r="14" spans="1:4" x14ac:dyDescent="0.2">
      <c r="A14">
        <v>11</v>
      </c>
      <c r="B14" t="s">
        <v>29</v>
      </c>
      <c r="C14" t="s">
        <v>30</v>
      </c>
      <c r="D14" t="str">
        <f t="shared" si="0"/>
        <v>11|客户系统|公司客户回访、客户需要变更|</v>
      </c>
    </row>
    <row r="15" spans="1:4" x14ac:dyDescent="0.2">
      <c r="A15">
        <v>12</v>
      </c>
      <c r="B15" t="s">
        <v>31</v>
      </c>
      <c r="C15" t="s">
        <v>32</v>
      </c>
      <c r="D15" t="str">
        <f t="shared" si="0"/>
        <v>12|档案系统|公司设计文件完结后留存的电子档案|</v>
      </c>
    </row>
    <row r="16" spans="1:4" x14ac:dyDescent="0.2">
      <c r="A16">
        <v>13</v>
      </c>
      <c r="B16" t="s">
        <v>33</v>
      </c>
      <c r="C16" t="s">
        <v>34</v>
      </c>
      <c r="D16" t="str">
        <f t="shared" si="0"/>
        <v>13|营销系统|公司营销相关，与战略系统挂钩进而影响公司各种收支|</v>
      </c>
    </row>
    <row r="17" spans="1:4" x14ac:dyDescent="0.2">
      <c r="A17">
        <v>14</v>
      </c>
      <c r="B17" t="s">
        <v>35</v>
      </c>
      <c r="C17" t="s">
        <v>36</v>
      </c>
      <c r="D17" t="str">
        <f t="shared" si="0"/>
        <v>14|团建系统|公司职工团队建设活动相关|</v>
      </c>
    </row>
    <row r="18" spans="1:4" x14ac:dyDescent="0.2">
      <c r="A18">
        <v>15</v>
      </c>
      <c r="B18" t="s">
        <v>37</v>
      </c>
      <c r="C18" t="s">
        <v>38</v>
      </c>
      <c r="D18" t="str">
        <f t="shared" si="0"/>
        <v>15|聊天系统|辅助公司职工流程系统|</v>
      </c>
    </row>
    <row r="19" spans="1:4" x14ac:dyDescent="0.2">
      <c r="A19">
        <v>16</v>
      </c>
      <c r="B19" t="s">
        <v>39</v>
      </c>
      <c r="C19" t="s">
        <v>40</v>
      </c>
      <c r="D19" t="str">
        <f t="shared" si="0"/>
        <v>16|数据系统|公司各种数据的分析|</v>
      </c>
    </row>
    <row r="20" spans="1:4" x14ac:dyDescent="0.2">
      <c r="A20">
        <v>17</v>
      </c>
      <c r="B20" t="s">
        <v>41</v>
      </c>
      <c r="C20" t="s">
        <v>42</v>
      </c>
      <c r="D20" t="str">
        <f t="shared" si="0"/>
        <v>17|合同系统|公司项目合同|</v>
      </c>
    </row>
    <row r="21" spans="1:4" x14ac:dyDescent="0.2">
      <c r="A21">
        <v>18</v>
      </c>
      <c r="B21" t="s">
        <v>43</v>
      </c>
      <c r="C21" t="s">
        <v>44</v>
      </c>
      <c r="D21" t="str">
        <f t="shared" si="0"/>
        <v>18|印章系统|公司印章使用|</v>
      </c>
    </row>
    <row r="22" spans="1:4" x14ac:dyDescent="0.2">
      <c r="A22">
        <v>19</v>
      </c>
      <c r="B22" t="s">
        <v>45</v>
      </c>
      <c r="C22" t="s">
        <v>46</v>
      </c>
      <c r="D22" t="str">
        <f t="shared" si="0"/>
        <v>19|审计系统|专门用于审计部门方便核算|</v>
      </c>
    </row>
    <row r="23" spans="1:4" x14ac:dyDescent="0.2">
      <c r="A23">
        <v>20</v>
      </c>
      <c r="B23" t="s">
        <v>47</v>
      </c>
      <c r="C23" t="s">
        <v>48</v>
      </c>
      <c r="D23" t="str">
        <f t="shared" si="0"/>
        <v>20|激励系统|公司管理层可以自主通过自己的股权分红进行各种绩效之外的员工激励|</v>
      </c>
    </row>
    <row r="24" spans="1:4" x14ac:dyDescent="0.2">
      <c r="A24">
        <v>21</v>
      </c>
      <c r="B24" t="s">
        <v>49</v>
      </c>
      <c r="C24" t="s">
        <v>50</v>
      </c>
      <c r="D24" t="str">
        <f t="shared" si="0"/>
        <v>21|荣誉系统|公司优秀职工|</v>
      </c>
    </row>
    <row r="25" spans="1:4" x14ac:dyDescent="0.2">
      <c r="A25">
        <v>22</v>
      </c>
      <c r="B25" t="s">
        <v>51</v>
      </c>
      <c r="C25" t="s">
        <v>52</v>
      </c>
      <c r="D25" t="str">
        <f t="shared" si="0"/>
        <v>22|股权系统|公司管理层规划战略目标后，影响形成的管理人员及核心技术人员的股权分配|</v>
      </c>
    </row>
    <row r="26" spans="1:4" x14ac:dyDescent="0.2">
      <c r="A26">
        <v>23</v>
      </c>
      <c r="B26" t="s">
        <v>53</v>
      </c>
      <c r="C26" t="s">
        <v>54</v>
      </c>
      <c r="D26" t="str">
        <f t="shared" si="0"/>
        <v>23|绩效系统|公司职工及管理层阶段性项目绩效分配|</v>
      </c>
    </row>
    <row r="27" spans="1:4" x14ac:dyDescent="0.2">
      <c r="A27">
        <v>24</v>
      </c>
      <c r="B27" t="s">
        <v>55</v>
      </c>
      <c r="C27" t="s">
        <v>56</v>
      </c>
      <c r="D27" t="str">
        <f t="shared" si="0"/>
        <v>24|行政系统|公司行政办公|</v>
      </c>
    </row>
    <row r="28" spans="1:4" x14ac:dyDescent="0.2">
      <c r="A28">
        <v>25</v>
      </c>
      <c r="B28" t="s">
        <v>57</v>
      </c>
      <c r="C28" t="s">
        <v>58</v>
      </c>
      <c r="D28" t="str">
        <f t="shared" si="0"/>
        <v>25|战略系统|公司战略规划制定|</v>
      </c>
    </row>
    <row r="29" spans="1:4" x14ac:dyDescent="0.2">
      <c r="A29">
        <v>26</v>
      </c>
      <c r="B29" t="s">
        <v>59</v>
      </c>
      <c r="C29" t="s">
        <v>60</v>
      </c>
      <c r="D29" t="str">
        <f t="shared" si="0"/>
        <v>26|文化系统|公司文化孕育|</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C2B3-5332-45BA-8FE3-E9DBEF300A75}">
  <sheetPr codeName="Sheet3"/>
  <dimension ref="A1:E27"/>
  <sheetViews>
    <sheetView topLeftCell="A4" workbookViewId="0">
      <selection activeCell="D11" sqref="D11"/>
    </sheetView>
  </sheetViews>
  <sheetFormatPr defaultRowHeight="14.25" x14ac:dyDescent="0.2"/>
  <cols>
    <col min="1" max="1" width="5.25" bestFit="1" customWidth="1"/>
    <col min="3" max="3" width="68.25" customWidth="1"/>
    <col min="4" max="4" width="119.25" customWidth="1"/>
    <col min="5" max="5" width="23.75" customWidth="1"/>
  </cols>
  <sheetData>
    <row r="1" spans="1:5" ht="57" x14ac:dyDescent="0.2">
      <c r="A1" t="str">
        <f>'3.模块划分'!A2</f>
        <v>序号</v>
      </c>
      <c r="B1" t="str">
        <f>'3.模块划分'!B2</f>
        <v>模块名称</v>
      </c>
      <c r="C1" t="str">
        <f>设计大纲!B6</f>
        <v>模块具体功能</v>
      </c>
      <c r="D1" t="str">
        <f>'3.模块划分'!D1</f>
        <v>markdown格式</v>
      </c>
      <c r="E1" s="11" t="s">
        <v>69</v>
      </c>
    </row>
    <row r="2" spans="1:5" ht="28.5" x14ac:dyDescent="0.2">
      <c r="A2">
        <v>1</v>
      </c>
      <c r="B2" t="str">
        <f>'3.模块划分'!B4</f>
        <v>知识系统</v>
      </c>
      <c r="C2" s="7"/>
      <c r="D2" s="7" t="str">
        <f>"## "&amp;设计大纲!$A$6&amp;"."&amp;A2&amp;B2&amp;"  "&amp;CHAR(10)&amp;"  &gt; "&amp;C2</f>
        <v xml:space="preserve">## 4.1知识系统  
  &gt; </v>
      </c>
    </row>
    <row r="3" spans="1:5" ht="28.5" x14ac:dyDescent="0.2">
      <c r="A3">
        <v>2</v>
      </c>
      <c r="B3" t="str">
        <f>'3.模块划分'!B5</f>
        <v>制度系统</v>
      </c>
      <c r="C3" s="6"/>
      <c r="D3" s="7" t="str">
        <f>"## "&amp;设计大纲!$A$6&amp;"."&amp;A3&amp;B3&amp;"  "&amp;CHAR(10)&amp;"  &gt; "&amp;C3</f>
        <v xml:space="preserve">## 4.2制度系统  
  &gt; </v>
      </c>
    </row>
    <row r="4" spans="1:5" ht="28.5" x14ac:dyDescent="0.2">
      <c r="A4">
        <v>3</v>
      </c>
      <c r="B4" t="str">
        <f>'3.模块划分'!B6</f>
        <v>邮件系统</v>
      </c>
      <c r="C4" s="6"/>
      <c r="D4" s="7" t="str">
        <f>"## "&amp;设计大纲!$A$6&amp;"."&amp;A4&amp;B4&amp;"  "&amp;CHAR(10)&amp;"  &gt; "&amp;C4</f>
        <v xml:space="preserve">## 4.3邮件系统  
  &gt; </v>
      </c>
    </row>
    <row r="5" spans="1:5" ht="28.5" x14ac:dyDescent="0.2">
      <c r="A5">
        <v>4</v>
      </c>
      <c r="B5" t="str">
        <f>'3.模块划分'!B7</f>
        <v>流程系统</v>
      </c>
      <c r="C5" s="6"/>
      <c r="D5" s="7" t="str">
        <f>"## "&amp;设计大纲!$A$6&amp;"."&amp;A5&amp;B5&amp;"  "&amp;CHAR(10)&amp;"  &gt; "&amp;C5</f>
        <v xml:space="preserve">## 4.4流程系统  
  &gt; </v>
      </c>
    </row>
    <row r="6" spans="1:5" ht="28.5" x14ac:dyDescent="0.2">
      <c r="A6">
        <v>5</v>
      </c>
      <c r="B6" t="str">
        <f>'3.模块划分'!B8</f>
        <v>项目系统</v>
      </c>
      <c r="C6" s="6"/>
      <c r="D6" s="7" t="str">
        <f>"## "&amp;设计大纲!$A$6&amp;"."&amp;A6&amp;B6&amp;"  "&amp;CHAR(10)&amp;"  &gt; "&amp;C6</f>
        <v xml:space="preserve">## 4.5项目系统  
  &gt; </v>
      </c>
    </row>
    <row r="7" spans="1:5" ht="28.5" x14ac:dyDescent="0.2">
      <c r="A7">
        <v>6</v>
      </c>
      <c r="B7" t="str">
        <f>'3.模块划分'!B9</f>
        <v>资源系统</v>
      </c>
      <c r="C7" s="6"/>
      <c r="D7" s="7" t="str">
        <f>"## "&amp;设计大纲!$A$6&amp;"."&amp;A7&amp;B7&amp;"  "&amp;CHAR(10)&amp;"  &gt; "&amp;C7</f>
        <v xml:space="preserve">## 4.6资源系统  
  &gt; </v>
      </c>
    </row>
    <row r="8" spans="1:5" ht="71.25" x14ac:dyDescent="0.2">
      <c r="A8">
        <v>7</v>
      </c>
      <c r="B8" t="str">
        <f>'3.模块划分'!B10</f>
        <v>职员系统</v>
      </c>
      <c r="C8" s="7" t="s">
        <v>66</v>
      </c>
      <c r="D8" s="7" t="str">
        <f>"## "&amp;设计大纲!$A$6&amp;"."&amp;A8&amp;B8&amp;"  "&amp;CHAR(10)&amp;"  &gt; "&amp;C8</f>
        <v>## 4.7职员系统  
  &gt; 2020年4月28日14:19:31设计院OA系统之职工系统，职工职务分级，技术岗：技术员、助理工程师、中级工程师、高级工程师、正高级工程师，管理岗：董事长、总经理、市场经理、项目经理、行政、文秘、财务、后勤、客户，职工系统除具备知识系统可修改的功能外，主要负责对公司职工进行定岗。菜单项：新增入职、职务变更、离岗交接。编辑人xuzhiyong</v>
      </c>
    </row>
    <row r="9" spans="1:5" ht="28.5" x14ac:dyDescent="0.2">
      <c r="A9">
        <v>8</v>
      </c>
      <c r="B9" t="str">
        <f>'3.模块划分'!B11</f>
        <v>会议系统</v>
      </c>
      <c r="C9" s="6"/>
      <c r="D9" s="7" t="str">
        <f>"## "&amp;设计大纲!$A$6&amp;"."&amp;A9&amp;B9&amp;"  "&amp;CHAR(10)&amp;"  &gt; "&amp;C9</f>
        <v xml:space="preserve">## 4.8会议系统  
  &gt; </v>
      </c>
    </row>
    <row r="10" spans="1:5" ht="28.5" x14ac:dyDescent="0.2">
      <c r="A10">
        <v>9</v>
      </c>
      <c r="B10" t="str">
        <f>'3.模块划分'!B12</f>
        <v>供方系统</v>
      </c>
      <c r="C10" s="6"/>
      <c r="D10" s="7" t="str">
        <f>"## "&amp;设计大纲!$A$6&amp;"."&amp;A10&amp;B10&amp;"  "&amp;CHAR(10)&amp;"  &gt; "&amp;C10</f>
        <v xml:space="preserve">## 4.9供方系统  
  &gt; </v>
      </c>
    </row>
    <row r="11" spans="1:5" ht="28.5" x14ac:dyDescent="0.2">
      <c r="A11">
        <v>10</v>
      </c>
      <c r="B11" t="str">
        <f>'3.模块划分'!B13</f>
        <v>财务系统</v>
      </c>
      <c r="C11" s="6"/>
      <c r="D11" s="7" t="str">
        <f>"## "&amp;设计大纲!$A$6&amp;"."&amp;A11&amp;B11&amp;"  "&amp;CHAR(10)&amp;"  &gt; "&amp;C11</f>
        <v xml:space="preserve">## 4.10财务系统  
  &gt; </v>
      </c>
    </row>
    <row r="12" spans="1:5" ht="28.5" x14ac:dyDescent="0.2">
      <c r="A12">
        <v>11</v>
      </c>
      <c r="B12" t="str">
        <f>'3.模块划分'!B14</f>
        <v>客户系统</v>
      </c>
      <c r="C12" s="6"/>
      <c r="D12" s="7" t="str">
        <f>"## "&amp;设计大纲!$A$6&amp;"."&amp;A12&amp;B12&amp;"  "&amp;CHAR(10)&amp;"  &gt; "&amp;C12</f>
        <v xml:space="preserve">## 4.11客户系统  
  &gt; </v>
      </c>
    </row>
    <row r="13" spans="1:5" ht="28.5" x14ac:dyDescent="0.2">
      <c r="A13">
        <v>12</v>
      </c>
      <c r="B13" t="str">
        <f>'3.模块划分'!B15</f>
        <v>档案系统</v>
      </c>
      <c r="C13" s="6"/>
      <c r="D13" s="7" t="str">
        <f>"## "&amp;设计大纲!$A$6&amp;"."&amp;A13&amp;B13&amp;"  "&amp;CHAR(10)&amp;"  &gt; "&amp;C13</f>
        <v xml:space="preserve">## 4.12档案系统  
  &gt; </v>
      </c>
    </row>
    <row r="14" spans="1:5" ht="28.5" x14ac:dyDescent="0.2">
      <c r="A14">
        <v>13</v>
      </c>
      <c r="B14" t="str">
        <f>'3.模块划分'!B16</f>
        <v>营销系统</v>
      </c>
      <c r="C14" s="6"/>
      <c r="D14" s="7" t="str">
        <f>"## "&amp;设计大纲!$A$6&amp;"."&amp;A14&amp;B14&amp;"  "&amp;CHAR(10)&amp;"  &gt; "&amp;C14</f>
        <v xml:space="preserve">## 4.13营销系统  
  &gt; </v>
      </c>
    </row>
    <row r="15" spans="1:5" ht="28.5" x14ac:dyDescent="0.2">
      <c r="A15">
        <v>14</v>
      </c>
      <c r="B15" t="str">
        <f>'3.模块划分'!B17</f>
        <v>团建系统</v>
      </c>
      <c r="C15" s="6"/>
      <c r="D15" s="7" t="str">
        <f>"## "&amp;设计大纲!$A$6&amp;"."&amp;A15&amp;B15&amp;"  "&amp;CHAR(10)&amp;"  &gt; "&amp;C15</f>
        <v xml:space="preserve">## 4.14团建系统  
  &gt; </v>
      </c>
    </row>
    <row r="16" spans="1:5" ht="28.5" x14ac:dyDescent="0.2">
      <c r="A16">
        <v>15</v>
      </c>
      <c r="B16" t="str">
        <f>'3.模块划分'!B18</f>
        <v>聊天系统</v>
      </c>
      <c r="C16" s="6"/>
      <c r="D16" s="7" t="str">
        <f>"## "&amp;设计大纲!$A$6&amp;"."&amp;A16&amp;B16&amp;"  "&amp;CHAR(10)&amp;"  &gt; "&amp;C16</f>
        <v xml:space="preserve">## 4.15聊天系统  
  &gt; </v>
      </c>
    </row>
    <row r="17" spans="1:4" ht="28.5" x14ac:dyDescent="0.2">
      <c r="A17">
        <v>16</v>
      </c>
      <c r="B17" t="str">
        <f>'3.模块划分'!B19</f>
        <v>数据系统</v>
      </c>
      <c r="C17" s="6"/>
      <c r="D17" s="7" t="str">
        <f>"## "&amp;设计大纲!$A$6&amp;"."&amp;A17&amp;B17&amp;"  "&amp;CHAR(10)&amp;"  &gt; "&amp;C17</f>
        <v xml:space="preserve">## 4.16数据系统  
  &gt; </v>
      </c>
    </row>
    <row r="18" spans="1:4" ht="42.75" x14ac:dyDescent="0.2">
      <c r="A18">
        <v>17</v>
      </c>
      <c r="B18" t="str">
        <f>'3.模块划分'!B20</f>
        <v>合同系统</v>
      </c>
      <c r="C18" s="7" t="s">
        <v>67</v>
      </c>
      <c r="D18" s="7" t="str">
        <f>"## "&amp;设计大纲!$A$6&amp;"."&amp;A18&amp;B18&amp;"  "&amp;CHAR(10)&amp;"  &gt; "&amp;C18</f>
        <v>## 4.17合同系统  
  &gt; 2020年4月28日14:29:57设计院OA系统之合同系统，除具备知识系统可修改的功能外，主要负责对公司合同的管理，菜单项：预签合同、生效合同、结题合同。编辑人xuzhiyong</v>
      </c>
    </row>
    <row r="19" spans="1:4" ht="28.5" x14ac:dyDescent="0.2">
      <c r="A19">
        <v>18</v>
      </c>
      <c r="B19" t="str">
        <f>'3.模块划分'!B21</f>
        <v>印章系统</v>
      </c>
      <c r="C19" s="6"/>
      <c r="D19" s="7" t="str">
        <f>"## "&amp;设计大纲!$A$6&amp;"."&amp;A19&amp;B19&amp;"  "&amp;CHAR(10)&amp;"  &gt; "&amp;C19</f>
        <v xml:space="preserve">## 4.18印章系统  
  &gt; </v>
      </c>
    </row>
    <row r="20" spans="1:4" ht="28.5" x14ac:dyDescent="0.2">
      <c r="A20">
        <v>19</v>
      </c>
      <c r="B20" t="str">
        <f>'3.模块划分'!B22</f>
        <v>审计系统</v>
      </c>
      <c r="C20" s="6"/>
      <c r="D20" s="7" t="str">
        <f>"## "&amp;设计大纲!$A$6&amp;"."&amp;A20&amp;B20&amp;"  "&amp;CHAR(10)&amp;"  &gt; "&amp;C20</f>
        <v xml:space="preserve">## 4.19审计系统  
  &gt; </v>
      </c>
    </row>
    <row r="21" spans="1:4" ht="28.5" x14ac:dyDescent="0.2">
      <c r="A21">
        <v>20</v>
      </c>
      <c r="B21" t="str">
        <f>'3.模块划分'!B23</f>
        <v>激励系统</v>
      </c>
      <c r="C21" s="6"/>
      <c r="D21" s="7" t="str">
        <f>"## "&amp;设计大纲!$A$6&amp;"."&amp;A21&amp;B21&amp;"  "&amp;CHAR(10)&amp;"  &gt; "&amp;C21</f>
        <v xml:space="preserve">## 4.20激励系统  
  &gt; </v>
      </c>
    </row>
    <row r="22" spans="1:4" ht="28.5" x14ac:dyDescent="0.2">
      <c r="A22">
        <v>21</v>
      </c>
      <c r="B22" t="str">
        <f>'3.模块划分'!B24</f>
        <v>荣誉系统</v>
      </c>
      <c r="C22" s="6"/>
      <c r="D22" s="7" t="str">
        <f>"## "&amp;设计大纲!$A$6&amp;"."&amp;A22&amp;B22&amp;"  "&amp;CHAR(10)&amp;"  &gt; "&amp;C22</f>
        <v xml:space="preserve">## 4.21荣誉系统  
  &gt; </v>
      </c>
    </row>
    <row r="23" spans="1:4" ht="28.5" x14ac:dyDescent="0.2">
      <c r="A23">
        <v>22</v>
      </c>
      <c r="B23" t="str">
        <f>'3.模块划分'!B25</f>
        <v>股权系统</v>
      </c>
      <c r="C23" s="6"/>
      <c r="D23" s="7" t="str">
        <f>"## "&amp;设计大纲!$A$6&amp;"."&amp;A23&amp;B23&amp;"  "&amp;CHAR(10)&amp;"  &gt; "&amp;C23</f>
        <v xml:space="preserve">## 4.22股权系统  
  &gt; </v>
      </c>
    </row>
    <row r="24" spans="1:4" ht="28.5" x14ac:dyDescent="0.2">
      <c r="A24">
        <v>23</v>
      </c>
      <c r="B24" t="str">
        <f>'3.模块划分'!B26</f>
        <v>绩效系统</v>
      </c>
      <c r="C24" s="6"/>
      <c r="D24" s="7" t="str">
        <f>"## "&amp;设计大纲!$A$6&amp;"."&amp;A24&amp;B24&amp;"  "&amp;CHAR(10)&amp;"  &gt; "&amp;C24</f>
        <v xml:space="preserve">## 4.23绩效系统  
  &gt; </v>
      </c>
    </row>
    <row r="25" spans="1:4" ht="28.5" x14ac:dyDescent="0.2">
      <c r="A25">
        <v>24</v>
      </c>
      <c r="B25" t="str">
        <f>'3.模块划分'!B27</f>
        <v>行政系统</v>
      </c>
      <c r="C25" s="6"/>
      <c r="D25" s="7" t="str">
        <f>"## "&amp;设计大纲!$A$6&amp;"."&amp;A25&amp;B25&amp;"  "&amp;CHAR(10)&amp;"  &gt; "&amp;C25</f>
        <v xml:space="preserve">## 4.24行政系统  
  &gt; </v>
      </c>
    </row>
    <row r="26" spans="1:4" ht="28.5" x14ac:dyDescent="0.2">
      <c r="A26">
        <v>25</v>
      </c>
      <c r="B26" t="str">
        <f>'3.模块划分'!B28</f>
        <v>战略系统</v>
      </c>
      <c r="C26" s="6"/>
      <c r="D26" s="7" t="str">
        <f>"## "&amp;设计大纲!$A$6&amp;"."&amp;A26&amp;B26&amp;"  "&amp;CHAR(10)&amp;"  &gt; "&amp;C26</f>
        <v xml:space="preserve">## 4.25战略系统  
  &gt; </v>
      </c>
    </row>
    <row r="27" spans="1:4" ht="28.5" x14ac:dyDescent="0.2">
      <c r="A27">
        <v>26</v>
      </c>
      <c r="B27" t="str">
        <f>'3.模块划分'!B29</f>
        <v>文化系统</v>
      </c>
      <c r="C27" s="6"/>
      <c r="D27" s="7" t="str">
        <f>"## "&amp;设计大纲!$A$6&amp;"."&amp;A27&amp;B27&amp;"  "&amp;CHAR(10)&amp;"  &gt; "&amp;C27</f>
        <v xml:space="preserve">## 4.26文化系统  
  &gt; </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C02CE-353C-49CA-B48C-EA714C11EA78}">
  <sheetPr codeName="Sheet4"/>
  <dimension ref="A1:C1"/>
  <sheetViews>
    <sheetView workbookViewId="0">
      <selection activeCell="I30" sqref="I30"/>
    </sheetView>
  </sheetViews>
  <sheetFormatPr defaultRowHeight="14.25" x14ac:dyDescent="0.2"/>
  <cols>
    <col min="3" max="3" width="13" bestFit="1" customWidth="1"/>
  </cols>
  <sheetData>
    <row r="1" spans="1:3" x14ac:dyDescent="0.2">
      <c r="A1" t="str">
        <f>'4.模块具体功能'!A1</f>
        <v>序号</v>
      </c>
      <c r="B1" t="str">
        <f>'4.模块具体功能'!B1</f>
        <v>模块名称</v>
      </c>
      <c r="C1" t="str">
        <f>'4.模块具体功能'!C1</f>
        <v>模块具体功能</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B9F4C-6554-4645-BBF1-697B4A77A97D}">
  <sheetPr codeName="Sheet5"/>
  <dimension ref="A1:A61"/>
  <sheetViews>
    <sheetView workbookViewId="0">
      <selection activeCell="A69" sqref="A69"/>
    </sheetView>
  </sheetViews>
  <sheetFormatPr defaultRowHeight="14.25" x14ac:dyDescent="0.2"/>
  <cols>
    <col min="1" max="1" width="214.375" bestFit="1" customWidth="1"/>
  </cols>
  <sheetData>
    <row r="1" spans="1:1" x14ac:dyDescent="0.2">
      <c r="A1" t="str">
        <f>设计大纲!C10</f>
        <v># designinstituteoasystem</v>
      </c>
    </row>
    <row r="2" spans="1:1" x14ac:dyDescent="0.2">
      <c r="A2" t="str">
        <f>设计大纲!C3</f>
        <v xml:space="preserve"># 1.项目介绍  </v>
      </c>
    </row>
    <row r="3" spans="1:1" x14ac:dyDescent="0.2">
      <c r="A3" t="str">
        <f>设计大纲!C14</f>
        <v xml:space="preserve">  &gt; designinstituteoasystem是笔者对OA领域既有经验的整合，笔者想试着打造一套包含流程控制、过程管理、知识管理、财务管理、项目管理、绩效管理、数据评测、制度管理的针对设计院团队的高效办公多终端解决方案。</v>
      </c>
    </row>
    <row r="4" spans="1:1" x14ac:dyDescent="0.2">
      <c r="A4" t="str">
        <f>设计大纲!C4</f>
        <v xml:space="preserve"># 2.项目架构  </v>
      </c>
    </row>
    <row r="5" spans="1:1" x14ac:dyDescent="0.2">
      <c r="A5" t="str">
        <f>设计大纲!C5&amp;"  "</f>
        <v xml:space="preserve"># 3.模块划分    </v>
      </c>
    </row>
    <row r="6" spans="1:1" x14ac:dyDescent="0.2">
      <c r="A6" t="str">
        <f>'3.模块划分'!D2</f>
        <v>序号|模块名称|模块说明|</v>
      </c>
    </row>
    <row r="7" spans="1:1" x14ac:dyDescent="0.2">
      <c r="A7" t="str">
        <f>'3.模块划分'!D3</f>
        <v>:---:|:---:|---|</v>
      </c>
    </row>
    <row r="8" spans="1:1" x14ac:dyDescent="0.2">
      <c r="A8" t="str">
        <f>'3.模块划分'!D4</f>
        <v>1|知识系统|公司各种设计规范、标准|</v>
      </c>
    </row>
    <row r="9" spans="1:1" x14ac:dyDescent="0.2">
      <c r="A9" t="str">
        <f>'3.模块划分'!D5</f>
        <v>2|制度系统|公司各种制度、规定|</v>
      </c>
    </row>
    <row r="10" spans="1:1" x14ac:dyDescent="0.2">
      <c r="A10" t="str">
        <f>'3.模块划分'!D6</f>
        <v>3|邮件系统|收发公司邮件|</v>
      </c>
    </row>
    <row r="11" spans="1:1" x14ac:dyDescent="0.2">
      <c r="A11" t="str">
        <f>'3.模块划分'!D7</f>
        <v>4|流程系统|对节点流程相关责任人进行深度提醒和任务追踪|</v>
      </c>
    </row>
    <row r="12" spans="1:1" x14ac:dyDescent="0.2">
      <c r="A12" t="str">
        <f>'3.模块划分'!D8</f>
        <v>5|项目系统|公司项目立项、执行、完结、绩效分配|</v>
      </c>
    </row>
    <row r="13" spans="1:1" x14ac:dyDescent="0.2">
      <c r="A13" t="str">
        <f>'3.模块划分'!D9</f>
        <v>6|资源系统|公司资产、人力动态分布|</v>
      </c>
    </row>
    <row r="14" spans="1:1" x14ac:dyDescent="0.2">
      <c r="A14" t="str">
        <f>'3.模块划分'!D10</f>
        <v>7|职员系统|职员入职、培训、进阶、薪资评定|</v>
      </c>
    </row>
    <row r="15" spans="1:1" x14ac:dyDescent="0.2">
      <c r="A15" t="str">
        <f>'3.模块划分'!D11</f>
        <v>8|会议系统|公司网络会议系统|</v>
      </c>
    </row>
    <row r="16" spans="1:1" x14ac:dyDescent="0.2">
      <c r="A16" t="str">
        <f>'3.模块划分'!D12</f>
        <v>9|供方系统|公司供方资源调度|</v>
      </c>
    </row>
    <row r="17" spans="1:1" x14ac:dyDescent="0.2">
      <c r="A17" t="str">
        <f>'3.模块划分'!D13</f>
        <v>10|财务系统|公司财务系统精确动态计算|</v>
      </c>
    </row>
    <row r="18" spans="1:1" x14ac:dyDescent="0.2">
      <c r="A18" t="str">
        <f>'3.模块划分'!D14</f>
        <v>11|客户系统|公司客户回访、客户需要变更|</v>
      </c>
    </row>
    <row r="19" spans="1:1" x14ac:dyDescent="0.2">
      <c r="A19" t="str">
        <f>'3.模块划分'!D15</f>
        <v>12|档案系统|公司设计文件完结后留存的电子档案|</v>
      </c>
    </row>
    <row r="20" spans="1:1" x14ac:dyDescent="0.2">
      <c r="A20" t="str">
        <f>'3.模块划分'!D16</f>
        <v>13|营销系统|公司营销相关，与战略系统挂钩进而影响公司各种收支|</v>
      </c>
    </row>
    <row r="21" spans="1:1" x14ac:dyDescent="0.2">
      <c r="A21" t="str">
        <f>'3.模块划分'!D17</f>
        <v>14|团建系统|公司职工团队建设活动相关|</v>
      </c>
    </row>
    <row r="22" spans="1:1" x14ac:dyDescent="0.2">
      <c r="A22" t="str">
        <f>'3.模块划分'!D18</f>
        <v>15|聊天系统|辅助公司职工流程系统|</v>
      </c>
    </row>
    <row r="23" spans="1:1" x14ac:dyDescent="0.2">
      <c r="A23" t="str">
        <f>'3.模块划分'!D19</f>
        <v>16|数据系统|公司各种数据的分析|</v>
      </c>
    </row>
    <row r="24" spans="1:1" x14ac:dyDescent="0.2">
      <c r="A24" t="str">
        <f>'3.模块划分'!D20</f>
        <v>17|合同系统|公司项目合同|</v>
      </c>
    </row>
    <row r="25" spans="1:1" x14ac:dyDescent="0.2">
      <c r="A25" t="str">
        <f>'3.模块划分'!D21</f>
        <v>18|印章系统|公司印章使用|</v>
      </c>
    </row>
    <row r="26" spans="1:1" x14ac:dyDescent="0.2">
      <c r="A26" t="str">
        <f>'3.模块划分'!D22</f>
        <v>19|审计系统|专门用于审计部门方便核算|</v>
      </c>
    </row>
    <row r="27" spans="1:1" x14ac:dyDescent="0.2">
      <c r="A27" t="str">
        <f>'3.模块划分'!D23</f>
        <v>20|激励系统|公司管理层可以自主通过自己的股权分红进行各种绩效之外的员工激励|</v>
      </c>
    </row>
    <row r="28" spans="1:1" x14ac:dyDescent="0.2">
      <c r="A28" t="str">
        <f>'3.模块划分'!D24</f>
        <v>21|荣誉系统|公司优秀职工|</v>
      </c>
    </row>
    <row r="29" spans="1:1" x14ac:dyDescent="0.2">
      <c r="A29" t="str">
        <f>'3.模块划分'!D25</f>
        <v>22|股权系统|公司管理层规划战略目标后，影响形成的管理人员及核心技术人员的股权分配|</v>
      </c>
    </row>
    <row r="30" spans="1:1" x14ac:dyDescent="0.2">
      <c r="A30" t="str">
        <f>'3.模块划分'!D26</f>
        <v>23|绩效系统|公司职工及管理层阶段性项目绩效分配|</v>
      </c>
    </row>
    <row r="31" spans="1:1" x14ac:dyDescent="0.2">
      <c r="A31" t="str">
        <f>'3.模块划分'!D27</f>
        <v>24|行政系统|公司行政办公|</v>
      </c>
    </row>
    <row r="32" spans="1:1" x14ac:dyDescent="0.2">
      <c r="A32" t="str">
        <f>'3.模块划分'!D28</f>
        <v>25|战略系统|公司战略规划制定|</v>
      </c>
    </row>
    <row r="33" spans="1:1" x14ac:dyDescent="0.2">
      <c r="A33" t="str">
        <f>'3.模块划分'!D29</f>
        <v>26|文化系统|公司文化孕育|</v>
      </c>
    </row>
    <row r="34" spans="1:1" x14ac:dyDescent="0.2">
      <c r="A34" t="str">
        <f>设计大纲!C6</f>
        <v xml:space="preserve"># 4.模块具体功能  </v>
      </c>
    </row>
    <row r="35" spans="1:1" x14ac:dyDescent="0.2">
      <c r="A35" t="str">
        <f>'4.模块具体功能'!D2</f>
        <v xml:space="preserve">## 4.1知识系统  
  &gt; </v>
      </c>
    </row>
    <row r="36" spans="1:1" x14ac:dyDescent="0.2">
      <c r="A36" t="str">
        <f>'4.模块具体功能'!D3</f>
        <v xml:space="preserve">## 4.2制度系统  
  &gt; </v>
      </c>
    </row>
    <row r="37" spans="1:1" x14ac:dyDescent="0.2">
      <c r="A37" t="str">
        <f>'4.模块具体功能'!D4</f>
        <v xml:space="preserve">## 4.3邮件系统  
  &gt; </v>
      </c>
    </row>
    <row r="38" spans="1:1" x14ac:dyDescent="0.2">
      <c r="A38" t="str">
        <f>'4.模块具体功能'!D5</f>
        <v xml:space="preserve">## 4.4流程系统  
  &gt; </v>
      </c>
    </row>
    <row r="39" spans="1:1" x14ac:dyDescent="0.2">
      <c r="A39" t="str">
        <f>'4.模块具体功能'!D6</f>
        <v xml:space="preserve">## 4.5项目系统  
  &gt; </v>
      </c>
    </row>
    <row r="40" spans="1:1" x14ac:dyDescent="0.2">
      <c r="A40" t="str">
        <f>'4.模块具体功能'!D7</f>
        <v xml:space="preserve">## 4.6资源系统  
  &gt; </v>
      </c>
    </row>
    <row r="41" spans="1:1" x14ac:dyDescent="0.2">
      <c r="A41" t="str">
        <f>'4.模块具体功能'!D8</f>
        <v>## 4.7职员系统  
  &gt; 2020年4月28日14:19:31设计院OA系统之职工系统，职工职务分级，技术岗：技术员、助理工程师、中级工程师、高级工程师、正高级工程师，管理岗：董事长、总经理、市场经理、项目经理、行政、文秘、财务、后勤、客户，职工系统除具备知识系统可修改的功能外，主要负责对公司职工进行定岗。菜单项：新增入职、职务变更、离岗交接。编辑人xuzhiyong</v>
      </c>
    </row>
    <row r="42" spans="1:1" x14ac:dyDescent="0.2">
      <c r="A42" t="str">
        <f>'4.模块具体功能'!D9</f>
        <v xml:space="preserve">## 4.8会议系统  
  &gt; </v>
      </c>
    </row>
    <row r="43" spans="1:1" x14ac:dyDescent="0.2">
      <c r="A43" t="str">
        <f>'4.模块具体功能'!D10</f>
        <v xml:space="preserve">## 4.9供方系统  
  &gt; </v>
      </c>
    </row>
    <row r="44" spans="1:1" x14ac:dyDescent="0.2">
      <c r="A44" t="str">
        <f>'4.模块具体功能'!D11</f>
        <v xml:space="preserve">## 4.10财务系统  
  &gt; </v>
      </c>
    </row>
    <row r="45" spans="1:1" x14ac:dyDescent="0.2">
      <c r="A45" t="str">
        <f>'4.模块具体功能'!D12</f>
        <v xml:space="preserve">## 4.11客户系统  
  &gt; </v>
      </c>
    </row>
    <row r="46" spans="1:1" x14ac:dyDescent="0.2">
      <c r="A46" t="str">
        <f>'4.模块具体功能'!D13</f>
        <v xml:space="preserve">## 4.12档案系统  
  &gt; </v>
      </c>
    </row>
    <row r="47" spans="1:1" x14ac:dyDescent="0.2">
      <c r="A47" t="str">
        <f>'4.模块具体功能'!D14</f>
        <v xml:space="preserve">## 4.13营销系统  
  &gt; </v>
      </c>
    </row>
    <row r="48" spans="1:1" x14ac:dyDescent="0.2">
      <c r="A48" t="str">
        <f>'4.模块具体功能'!D15</f>
        <v xml:space="preserve">## 4.14团建系统  
  &gt; </v>
      </c>
    </row>
    <row r="49" spans="1:1" x14ac:dyDescent="0.2">
      <c r="A49" t="str">
        <f>'4.模块具体功能'!D16</f>
        <v xml:space="preserve">## 4.15聊天系统  
  &gt; </v>
      </c>
    </row>
    <row r="50" spans="1:1" x14ac:dyDescent="0.2">
      <c r="A50" t="str">
        <f>'4.模块具体功能'!D17</f>
        <v xml:space="preserve">## 4.16数据系统  
  &gt; </v>
      </c>
    </row>
    <row r="51" spans="1:1" x14ac:dyDescent="0.2">
      <c r="A51" t="str">
        <f>'4.模块具体功能'!D18</f>
        <v>## 4.17合同系统  
  &gt; 2020年4月28日14:29:57设计院OA系统之合同系统，除具备知识系统可修改的功能外，主要负责对公司合同的管理，菜单项：预签合同、生效合同、结题合同。编辑人xuzhiyong</v>
      </c>
    </row>
    <row r="52" spans="1:1" x14ac:dyDescent="0.2">
      <c r="A52" t="str">
        <f>'4.模块具体功能'!D19</f>
        <v xml:space="preserve">## 4.18印章系统  
  &gt; </v>
      </c>
    </row>
    <row r="53" spans="1:1" x14ac:dyDescent="0.2">
      <c r="A53" t="str">
        <f>'4.模块具体功能'!D20</f>
        <v xml:space="preserve">## 4.19审计系统  
  &gt; </v>
      </c>
    </row>
    <row r="54" spans="1:1" x14ac:dyDescent="0.2">
      <c r="A54" t="str">
        <f>'4.模块具体功能'!D21</f>
        <v xml:space="preserve">## 4.20激励系统  
  &gt; </v>
      </c>
    </row>
    <row r="55" spans="1:1" x14ac:dyDescent="0.2">
      <c r="A55" t="str">
        <f>'4.模块具体功能'!D22</f>
        <v xml:space="preserve">## 4.21荣誉系统  
  &gt; </v>
      </c>
    </row>
    <row r="56" spans="1:1" x14ac:dyDescent="0.2">
      <c r="A56" t="str">
        <f>'4.模块具体功能'!D23</f>
        <v xml:space="preserve">## 4.22股权系统  
  &gt; </v>
      </c>
    </row>
    <row r="57" spans="1:1" x14ac:dyDescent="0.2">
      <c r="A57" t="str">
        <f>'4.模块具体功能'!D24</f>
        <v xml:space="preserve">## 4.23绩效系统  
  &gt; </v>
      </c>
    </row>
    <row r="58" spans="1:1" x14ac:dyDescent="0.2">
      <c r="A58" t="str">
        <f>'4.模块具体功能'!D25</f>
        <v xml:space="preserve">## 4.24行政系统  
  &gt; </v>
      </c>
    </row>
    <row r="59" spans="1:1" x14ac:dyDescent="0.2">
      <c r="A59" t="str">
        <f>'4.模块具体功能'!D26</f>
        <v xml:space="preserve">## 4.25战略系统  
  &gt; </v>
      </c>
    </row>
    <row r="60" spans="1:1" x14ac:dyDescent="0.2">
      <c r="A60" t="str">
        <f>'4.模块具体功能'!D27</f>
        <v xml:space="preserve">## 4.26文化系统  
  &gt; </v>
      </c>
    </row>
    <row r="61" spans="1:1" x14ac:dyDescent="0.2">
      <c r="A61" t="str">
        <f>设计大纲!C7</f>
        <v xml:space="preserve"># 5.模块原型  </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设计大纲</vt:lpstr>
      <vt:lpstr>2.项目架构</vt:lpstr>
      <vt:lpstr>3.模块划分</vt:lpstr>
      <vt:lpstr>4.模块具体功能</vt:lpstr>
      <vt:lpstr>5.模块原型</vt:lpstr>
      <vt:lpstr>README排版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xzy</dc:creator>
  <cp:lastModifiedBy>xzy</cp:lastModifiedBy>
  <dcterms:created xsi:type="dcterms:W3CDTF">2015-06-05T18:19:34Z</dcterms:created>
  <dcterms:modified xsi:type="dcterms:W3CDTF">2020-04-30T01:22:40Z</dcterms:modified>
</cp:coreProperties>
</file>