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o.c.goncalve\Desktop\Estudo Comparativo\"/>
    </mc:Choice>
  </mc:AlternateContent>
  <xr:revisionPtr revIDLastSave="0" documentId="13_ncr:1_{B70B1C8D-B75C-4102-B000-E9D19FB59270}" xr6:coauthVersionLast="47" xr6:coauthVersionMax="47" xr10:uidLastSave="{00000000-0000-0000-0000-000000000000}"/>
  <bookViews>
    <workbookView xWindow="-108" yWindow="-108" windowWidth="23256" windowHeight="13896" activeTab="1" xr2:uid="{D8590110-5B9D-43C3-AC7E-AB8627CA147D}"/>
  </bookViews>
  <sheets>
    <sheet name="V48" sheetId="3" r:id="rId1"/>
    <sheet name="Sheet1" sheetId="1" r:id="rId2"/>
  </sheets>
  <definedNames>
    <definedName name="ExternalData_1" localSheetId="0" hidden="1">'V48'!$A$1:$B$114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F6" i="3" s="1"/>
  <c r="E6" i="3" s="1"/>
  <c r="D4" i="3"/>
  <c r="F10" i="3" s="1"/>
  <c r="E10" i="3" s="1"/>
  <c r="D5" i="3"/>
  <c r="D6" i="3"/>
  <c r="F11" i="3" s="1"/>
  <c r="E11" i="3" s="1"/>
  <c r="D7" i="3"/>
  <c r="F12" i="3" s="1"/>
  <c r="E12" i="3" s="1"/>
  <c r="D8" i="3"/>
  <c r="F14" i="3" s="1"/>
  <c r="E14" i="3" s="1"/>
  <c r="D9" i="3"/>
  <c r="D10" i="3"/>
  <c r="F15" i="3" s="1"/>
  <c r="E15" i="3" s="1"/>
  <c r="D11" i="3"/>
  <c r="F5" i="3" s="1"/>
  <c r="E5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G3" i="1"/>
  <c r="I3" i="1" s="1"/>
  <c r="G4" i="1"/>
  <c r="I4" i="1" s="1"/>
  <c r="G2" i="1"/>
  <c r="I2" i="1" s="1"/>
  <c r="G6" i="1"/>
  <c r="I6" i="1" s="1"/>
  <c r="G7" i="1"/>
  <c r="I7" i="1" s="1"/>
  <c r="G5" i="1"/>
  <c r="I5" i="1" s="1"/>
  <c r="H4" i="1"/>
  <c r="H5" i="1"/>
  <c r="H6" i="1"/>
  <c r="H7" i="1"/>
  <c r="H3" i="1"/>
  <c r="H2" i="1"/>
  <c r="F16" i="3" l="1"/>
  <c r="E16" i="3" s="1"/>
  <c r="F9" i="3"/>
  <c r="E9" i="3" s="1"/>
  <c r="F3" i="3"/>
  <c r="E3" i="3" s="1"/>
  <c r="F8" i="3"/>
  <c r="E8" i="3" s="1"/>
  <c r="F17" i="3"/>
  <c r="E17" i="3" s="1"/>
  <c r="F4" i="3"/>
  <c r="E4" i="3" s="1"/>
  <c r="F13" i="3"/>
  <c r="E13" i="3" s="1"/>
  <c r="F19" i="3"/>
  <c r="E19" i="3" s="1"/>
  <c r="F7" i="3"/>
  <c r="E7" i="3" s="1"/>
  <c r="F18" i="3"/>
  <c r="E1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EB9FE-A44D-4978-959D-DD6FD4FD6239}" keepAlive="1" name="Query - V48" description="Connection to the 'V48' query in the workbook." type="5" refreshedVersion="8" background="1" saveData="1">
    <dbPr connection="Provider=Microsoft.Mashup.OleDb.1;Data Source=$Workbook$;Location=V48;Extended Properties=&quot;&quot;" command="SELECT * FROM [V48]"/>
  </connection>
</connections>
</file>

<file path=xl/sharedStrings.xml><?xml version="1.0" encoding="utf-8"?>
<sst xmlns="http://schemas.openxmlformats.org/spreadsheetml/2006/main" count="245" uniqueCount="178">
  <si>
    <t>V0</t>
  </si>
  <si>
    <t>Rolha</t>
  </si>
  <si>
    <t>Peak_Ref</t>
  </si>
  <si>
    <t>Peak_200_3</t>
  </si>
  <si>
    <t>Freq_Ref</t>
  </si>
  <si>
    <t>Freq_200_3</t>
  </si>
  <si>
    <t>V1</t>
  </si>
  <si>
    <t>Dif_freq</t>
  </si>
  <si>
    <t>Dif_mag</t>
  </si>
  <si>
    <t>V3</t>
  </si>
  <si>
    <t>V9</t>
  </si>
  <si>
    <t>V48</t>
  </si>
  <si>
    <t>V2</t>
  </si>
  <si>
    <t>Pin</t>
  </si>
  <si>
    <t>Pcorrigido</t>
  </si>
  <si>
    <t>Column1</t>
  </si>
  <si>
    <t>Column2</t>
  </si>
  <si>
    <t>Frequency</t>
  </si>
  <si>
    <t>Power</t>
  </si>
  <si>
    <t>-40,33356</t>
  </si>
  <si>
    <t>-40,2475</t>
  </si>
  <si>
    <t>-40,13274</t>
  </si>
  <si>
    <t>-40,10405</t>
  </si>
  <si>
    <t>-40,04667</t>
  </si>
  <si>
    <t>-40,27619</t>
  </si>
  <si>
    <t>-40,50571</t>
  </si>
  <si>
    <t>-40,47701</t>
  </si>
  <si>
    <t>-40,21881</t>
  </si>
  <si>
    <t>-40,36226</t>
  </si>
  <si>
    <t>-40,56308</t>
  </si>
  <si>
    <t>-40,59177</t>
  </si>
  <si>
    <t>-40,44833</t>
  </si>
  <si>
    <t>-40,30488</t>
  </si>
  <si>
    <t>-40,41964</t>
  </si>
  <si>
    <t>-40,16143</t>
  </si>
  <si>
    <t>-40,53439</t>
  </si>
  <si>
    <t>-40,19012</t>
  </si>
  <si>
    <t>-40,62046</t>
  </si>
  <si>
    <t>-40,39095</t>
  </si>
  <si>
    <t>-39,93191</t>
  </si>
  <si>
    <t>-39,9606</t>
  </si>
  <si>
    <t>-39,90322</t>
  </si>
  <si>
    <t>-39,78846</t>
  </si>
  <si>
    <t>-39,98929</t>
  </si>
  <si>
    <t>-39,53025</t>
  </si>
  <si>
    <t>-39,04253</t>
  </si>
  <si>
    <t>-38,72515</t>
  </si>
  <si>
    <t>-38,78253</t>
  </si>
  <si>
    <t>-38,81122</t>
  </si>
  <si>
    <t>-38,75384</t>
  </si>
  <si>
    <t>-38,15136</t>
  </si>
  <si>
    <t>-37,83577</t>
  </si>
  <si>
    <t>-36,17177</t>
  </si>
  <si>
    <t>-34,47908</t>
  </si>
  <si>
    <t>-30,37466</t>
  </si>
  <si>
    <t>-31,29273</t>
  </si>
  <si>
    <t>-36,45866</t>
  </si>
  <si>
    <t>-38,2948</t>
  </si>
  <si>
    <t>-39,21467</t>
  </si>
  <si>
    <t>-39,58764</t>
  </si>
  <si>
    <t>-39,73108</t>
  </si>
  <si>
    <t>-39,81715</t>
  </si>
  <si>
    <t>-40,01798</t>
  </si>
  <si>
    <t>-39,75977</t>
  </si>
  <si>
    <t>Column3</t>
  </si>
  <si>
    <t>2,35e+09</t>
  </si>
  <si>
    <t>2,35176e+09</t>
  </si>
  <si>
    <t>2,35352e+09</t>
  </si>
  <si>
    <t>2,35528e+09</t>
  </si>
  <si>
    <t>2,35704e+09</t>
  </si>
  <si>
    <t>2,3588e+09</t>
  </si>
  <si>
    <t>2,36056e+09</t>
  </si>
  <si>
    <t>2,36232e+09</t>
  </si>
  <si>
    <t>2,36408e+09</t>
  </si>
  <si>
    <t>2,36584e+09</t>
  </si>
  <si>
    <t>2,3676e+09</t>
  </si>
  <si>
    <t>2,36936e+09</t>
  </si>
  <si>
    <t>2,37112e+09</t>
  </si>
  <si>
    <t>2,37288e+09</t>
  </si>
  <si>
    <t>2,37464e+09</t>
  </si>
  <si>
    <t>2,3764e+09</t>
  </si>
  <si>
    <t>2,37816e+09</t>
  </si>
  <si>
    <t>2,37992e+09</t>
  </si>
  <si>
    <t>2,38168e+09</t>
  </si>
  <si>
    <t>2,38344e+09</t>
  </si>
  <si>
    <t>2,3852e+09</t>
  </si>
  <si>
    <t>2,38696e+09</t>
  </si>
  <si>
    <t>2,38872e+09</t>
  </si>
  <si>
    <t>2,39048e+09</t>
  </si>
  <si>
    <t>2,39224e+09</t>
  </si>
  <si>
    <t>2,394e+09</t>
  </si>
  <si>
    <t>2,39576e+09</t>
  </si>
  <si>
    <t>2,39752e+09</t>
  </si>
  <si>
    <t>2,39928e+09</t>
  </si>
  <si>
    <t>2,40104e+09</t>
  </si>
  <si>
    <t>2,4028e+09</t>
  </si>
  <si>
    <t>2,40456e+09</t>
  </si>
  <si>
    <t>2,40632e+09</t>
  </si>
  <si>
    <t>2,40808e+09</t>
  </si>
  <si>
    <t>2,40984e+09</t>
  </si>
  <si>
    <t>2,4116e+09</t>
  </si>
  <si>
    <t>2,41336e+09</t>
  </si>
  <si>
    <t>2,41512e+09</t>
  </si>
  <si>
    <t>2,41688e+09</t>
  </si>
  <si>
    <t>2,41864e+09</t>
  </si>
  <si>
    <t>2,4204e+09</t>
  </si>
  <si>
    <t>2,42216e+09</t>
  </si>
  <si>
    <t>2,42392e+09</t>
  </si>
  <si>
    <t>2,42568e+09</t>
  </si>
  <si>
    <t>2,42744e+09</t>
  </si>
  <si>
    <t>2,4292e+09</t>
  </si>
  <si>
    <t>2,43096e+09</t>
  </si>
  <si>
    <t>2,43272e+09</t>
  </si>
  <si>
    <t>2,43448e+09</t>
  </si>
  <si>
    <t>2,43624e+09</t>
  </si>
  <si>
    <t>2,438e+09</t>
  </si>
  <si>
    <t>2,43976e+09</t>
  </si>
  <si>
    <t>2,44152e+09</t>
  </si>
  <si>
    <t>2,44328e+09</t>
  </si>
  <si>
    <t>2,44504e+09</t>
  </si>
  <si>
    <t>2,4468e+09</t>
  </si>
  <si>
    <t>2,44856e+09</t>
  </si>
  <si>
    <t>2,45032e+09</t>
  </si>
  <si>
    <t>2,45208e+09</t>
  </si>
  <si>
    <t>2,45384e+09</t>
  </si>
  <si>
    <t>2,4556e+09</t>
  </si>
  <si>
    <t>2,45736e+09</t>
  </si>
  <si>
    <t>2,45912e+09</t>
  </si>
  <si>
    <t>2,46088e+09</t>
  </si>
  <si>
    <t>2,46264e+09</t>
  </si>
  <si>
    <t>2,4644e+09</t>
  </si>
  <si>
    <t>2,46616e+09</t>
  </si>
  <si>
    <t>2,46792e+09</t>
  </si>
  <si>
    <t>2,46968e+09</t>
  </si>
  <si>
    <t>2,47144e+09</t>
  </si>
  <si>
    <t>2,4732e+09</t>
  </si>
  <si>
    <t>2,47496e+09</t>
  </si>
  <si>
    <t>2,47672e+09</t>
  </si>
  <si>
    <t>2,47848e+09</t>
  </si>
  <si>
    <t>2,48024e+09</t>
  </si>
  <si>
    <t>2,482e+09</t>
  </si>
  <si>
    <t>2,48376e+09</t>
  </si>
  <si>
    <t>2,48552e+09</t>
  </si>
  <si>
    <t>2,48728e+09</t>
  </si>
  <si>
    <t>2,48904e+09</t>
  </si>
  <si>
    <t>2,4908e+09</t>
  </si>
  <si>
    <t>2,49256e+09</t>
  </si>
  <si>
    <t>2,49432e+09</t>
  </si>
  <si>
    <t>2,49608e+09</t>
  </si>
  <si>
    <t>2,49784e+09</t>
  </si>
  <si>
    <t>2,4996e+09</t>
  </si>
  <si>
    <t>2,50136e+09</t>
  </si>
  <si>
    <t>2,50312e+09</t>
  </si>
  <si>
    <t>2,50488e+09</t>
  </si>
  <si>
    <t>2,50664e+09</t>
  </si>
  <si>
    <t>2,5084e+09</t>
  </si>
  <si>
    <t>2,51016e+09</t>
  </si>
  <si>
    <t>2,51192e+09</t>
  </si>
  <si>
    <t>2,51368e+09</t>
  </si>
  <si>
    <t>2,51544e+09</t>
  </si>
  <si>
    <t>2,5172e+09</t>
  </si>
  <si>
    <t>2,51896e+09</t>
  </si>
  <si>
    <t>2,52072e+09</t>
  </si>
  <si>
    <t>2,52248e+09</t>
  </si>
  <si>
    <t>2,52424e+09</t>
  </si>
  <si>
    <t>2,526e+09</t>
  </si>
  <si>
    <t>2,52776e+09</t>
  </si>
  <si>
    <t>2,52952e+09</t>
  </si>
  <si>
    <t>2,53128e+09</t>
  </si>
  <si>
    <t>2,53304e+09</t>
  </si>
  <si>
    <t>2,5348e+09</t>
  </si>
  <si>
    <t>2,53656e+09</t>
  </si>
  <si>
    <t>2,53832e+09</t>
  </si>
  <si>
    <t>2,54008e+09</t>
  </si>
  <si>
    <t>2,54184e+09</t>
  </si>
  <si>
    <t>2,5436e+09</t>
  </si>
  <si>
    <t>2,54536e+09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</si>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</sst>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'V48'!$D$1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'V48'!$C$2:$C$114</c:f>
              <c:numCache>
                <c:formatCode>General</c:formatCode>
                <c:ptCount val="113"/>
                <c:pt idx="0">
                  <c:v>0</c:v>
                </c:pt>
                <c:pt idx="1">
                  <c:v>2350000000</c:v>
                </c:pt>
                <c:pt idx="2">
                  <c:v>2351760000</c:v>
                </c:pt>
                <c:pt idx="3">
                  <c:v>2353520000</c:v>
                </c:pt>
                <c:pt idx="4">
                  <c:v>2355280000</c:v>
                </c:pt>
                <c:pt idx="5">
                  <c:v>2357040000</c:v>
                </c:pt>
                <c:pt idx="6">
                  <c:v>2358800000</c:v>
                </c:pt>
                <c:pt idx="7">
                  <c:v>2360560000</c:v>
                </c:pt>
                <c:pt idx="8">
                  <c:v>2362320000</c:v>
                </c:pt>
                <c:pt idx="9">
                  <c:v>2364080000</c:v>
                </c:pt>
                <c:pt idx="10">
                  <c:v>2365840000</c:v>
                </c:pt>
                <c:pt idx="11">
                  <c:v>2367600000</c:v>
                </c:pt>
                <c:pt idx="12">
                  <c:v>2369360000</c:v>
                </c:pt>
                <c:pt idx="13">
                  <c:v>2371120000</c:v>
                </c:pt>
                <c:pt idx="14">
                  <c:v>2372880000</c:v>
                </c:pt>
                <c:pt idx="15">
                  <c:v>2374640000</c:v>
                </c:pt>
                <c:pt idx="16">
                  <c:v>2376400000</c:v>
                </c:pt>
                <c:pt idx="17">
                  <c:v>2378160000</c:v>
                </c:pt>
                <c:pt idx="18">
                  <c:v>2379920000</c:v>
                </c:pt>
                <c:pt idx="19">
                  <c:v>2381680000</c:v>
                </c:pt>
                <c:pt idx="20">
                  <c:v>2383440000</c:v>
                </c:pt>
                <c:pt idx="21">
                  <c:v>2385200000</c:v>
                </c:pt>
                <c:pt idx="22">
                  <c:v>2386960000</c:v>
                </c:pt>
                <c:pt idx="23">
                  <c:v>2388720000</c:v>
                </c:pt>
                <c:pt idx="24">
                  <c:v>2390480000</c:v>
                </c:pt>
                <c:pt idx="25">
                  <c:v>2392240000</c:v>
                </c:pt>
                <c:pt idx="26">
                  <c:v>2394000000</c:v>
                </c:pt>
                <c:pt idx="27">
                  <c:v>2395760000</c:v>
                </c:pt>
                <c:pt idx="28">
                  <c:v>2397520000</c:v>
                </c:pt>
                <c:pt idx="29">
                  <c:v>2399280000</c:v>
                </c:pt>
                <c:pt idx="30">
                  <c:v>2401040000</c:v>
                </c:pt>
                <c:pt idx="31">
                  <c:v>2402800000</c:v>
                </c:pt>
                <c:pt idx="32">
                  <c:v>2404560000</c:v>
                </c:pt>
                <c:pt idx="33">
                  <c:v>2406320000</c:v>
                </c:pt>
                <c:pt idx="34">
                  <c:v>2408080000</c:v>
                </c:pt>
                <c:pt idx="35">
                  <c:v>2409840000</c:v>
                </c:pt>
                <c:pt idx="36">
                  <c:v>2411600000</c:v>
                </c:pt>
                <c:pt idx="37">
                  <c:v>2413360000</c:v>
                </c:pt>
                <c:pt idx="38">
                  <c:v>2415120000</c:v>
                </c:pt>
                <c:pt idx="39">
                  <c:v>2416880000</c:v>
                </c:pt>
                <c:pt idx="40">
                  <c:v>2418640000</c:v>
                </c:pt>
                <c:pt idx="41">
                  <c:v>2420400000</c:v>
                </c:pt>
                <c:pt idx="42">
                  <c:v>2422160000</c:v>
                </c:pt>
                <c:pt idx="43">
                  <c:v>2423920000</c:v>
                </c:pt>
                <c:pt idx="44">
                  <c:v>2425680000</c:v>
                </c:pt>
                <c:pt idx="45">
                  <c:v>2427440000</c:v>
                </c:pt>
                <c:pt idx="46">
                  <c:v>2429200000</c:v>
                </c:pt>
                <c:pt idx="47">
                  <c:v>2430960000</c:v>
                </c:pt>
                <c:pt idx="48">
                  <c:v>2432720000</c:v>
                </c:pt>
                <c:pt idx="49">
                  <c:v>2434480000</c:v>
                </c:pt>
                <c:pt idx="50">
                  <c:v>2436240000</c:v>
                </c:pt>
                <c:pt idx="51">
                  <c:v>2438000000</c:v>
                </c:pt>
                <c:pt idx="52">
                  <c:v>2439760000</c:v>
                </c:pt>
                <c:pt idx="53">
                  <c:v>2441520000</c:v>
                </c:pt>
                <c:pt idx="54">
                  <c:v>2443280000</c:v>
                </c:pt>
                <c:pt idx="55">
                  <c:v>2445040000</c:v>
                </c:pt>
                <c:pt idx="56">
                  <c:v>2446800000</c:v>
                </c:pt>
                <c:pt idx="57">
                  <c:v>2448560000</c:v>
                </c:pt>
                <c:pt idx="58">
                  <c:v>2450320000</c:v>
                </c:pt>
                <c:pt idx="59">
                  <c:v>2452080000</c:v>
                </c:pt>
                <c:pt idx="60">
                  <c:v>2453840000</c:v>
                </c:pt>
                <c:pt idx="61">
                  <c:v>2455600000</c:v>
                </c:pt>
                <c:pt idx="62">
                  <c:v>2457360000</c:v>
                </c:pt>
                <c:pt idx="63">
                  <c:v>2459120000</c:v>
                </c:pt>
                <c:pt idx="64">
                  <c:v>2460880000</c:v>
                </c:pt>
                <c:pt idx="65">
                  <c:v>2462640000</c:v>
                </c:pt>
                <c:pt idx="66">
                  <c:v>2464400000</c:v>
                </c:pt>
                <c:pt idx="67">
                  <c:v>2466160000</c:v>
                </c:pt>
                <c:pt idx="68">
                  <c:v>2467920000</c:v>
                </c:pt>
                <c:pt idx="69">
                  <c:v>2469680000</c:v>
                </c:pt>
                <c:pt idx="70">
                  <c:v>2471440000</c:v>
                </c:pt>
                <c:pt idx="71">
                  <c:v>2473200000</c:v>
                </c:pt>
                <c:pt idx="72">
                  <c:v>2474960000</c:v>
                </c:pt>
                <c:pt idx="73">
                  <c:v>2476720000</c:v>
                </c:pt>
                <c:pt idx="74">
                  <c:v>2478480000</c:v>
                </c:pt>
                <c:pt idx="75">
                  <c:v>2480240000</c:v>
                </c:pt>
                <c:pt idx="76">
                  <c:v>2482000000</c:v>
                </c:pt>
                <c:pt idx="77">
                  <c:v>2483760000</c:v>
                </c:pt>
                <c:pt idx="78">
                  <c:v>2485520000</c:v>
                </c:pt>
                <c:pt idx="79">
                  <c:v>2487280000</c:v>
                </c:pt>
                <c:pt idx="80">
                  <c:v>2489040000</c:v>
                </c:pt>
                <c:pt idx="81">
                  <c:v>2490800000</c:v>
                </c:pt>
                <c:pt idx="82">
                  <c:v>2492560000</c:v>
                </c:pt>
                <c:pt idx="83">
                  <c:v>2494320000</c:v>
                </c:pt>
                <c:pt idx="84">
                  <c:v>2496080000</c:v>
                </c:pt>
                <c:pt idx="85">
                  <c:v>2497840000</c:v>
                </c:pt>
                <c:pt idx="86">
                  <c:v>2499600000</c:v>
                </c:pt>
                <c:pt idx="87">
                  <c:v>2501360000</c:v>
                </c:pt>
                <c:pt idx="88">
                  <c:v>2503120000</c:v>
                </c:pt>
                <c:pt idx="89">
                  <c:v>2504880000</c:v>
                </c:pt>
                <c:pt idx="90">
                  <c:v>2506640000</c:v>
                </c:pt>
                <c:pt idx="91">
                  <c:v>2508400000</c:v>
                </c:pt>
                <c:pt idx="92">
                  <c:v>2510160000</c:v>
                </c:pt>
                <c:pt idx="93">
                  <c:v>2511920000</c:v>
                </c:pt>
                <c:pt idx="94">
                  <c:v>2513680000</c:v>
                </c:pt>
                <c:pt idx="95">
                  <c:v>2515440000</c:v>
                </c:pt>
                <c:pt idx="96">
                  <c:v>2517200000</c:v>
                </c:pt>
                <c:pt idx="97">
                  <c:v>2518960000</c:v>
                </c:pt>
                <c:pt idx="98">
                  <c:v>2520720000</c:v>
                </c:pt>
                <c:pt idx="99">
                  <c:v>2522480000</c:v>
                </c:pt>
                <c:pt idx="100">
                  <c:v>2524240000</c:v>
                </c:pt>
                <c:pt idx="101">
                  <c:v>2526000000</c:v>
                </c:pt>
                <c:pt idx="102">
                  <c:v>2527760000</c:v>
                </c:pt>
                <c:pt idx="103">
                  <c:v>2529520000</c:v>
                </c:pt>
                <c:pt idx="104">
                  <c:v>2531280000</c:v>
                </c:pt>
                <c:pt idx="105">
                  <c:v>2533040000</c:v>
                </c:pt>
                <c:pt idx="106">
                  <c:v>2534800000</c:v>
                </c:pt>
                <c:pt idx="107">
                  <c:v>2536560000</c:v>
                </c:pt>
                <c:pt idx="108">
                  <c:v>2538320000</c:v>
                </c:pt>
                <c:pt idx="109">
                  <c:v>2540080000</c:v>
                </c:pt>
                <c:pt idx="110">
                  <c:v>2541840000</c:v>
                </c:pt>
                <c:pt idx="111">
                  <c:v>2543600000</c:v>
                </c:pt>
                <c:pt idx="112">
                  <c:v>2545360000</c:v>
                </c:pt>
              </c:numCache>
            </c:numRef>
          </c:xVal>
          <c:yVal>
            <c:numRef>
              <c:f>'V48'!$D$2:$D$114</c:f>
              <c:numCache>
                <c:formatCode>General</c:formatCode>
                <c:ptCount val="113"/>
                <c:pt idx="1">
                  <c:v>-40.333559999999999</c:v>
                </c:pt>
                <c:pt idx="2">
                  <c:v>-40.247500000000002</c:v>
                </c:pt>
                <c:pt idx="3">
                  <c:v>-40.132739999999998</c:v>
                </c:pt>
                <c:pt idx="4">
                  <c:v>-40.333559999999999</c:v>
                </c:pt>
                <c:pt idx="5">
                  <c:v>-40.104050000000001</c:v>
                </c:pt>
                <c:pt idx="6">
                  <c:v>-40.046669999999999</c:v>
                </c:pt>
                <c:pt idx="7">
                  <c:v>-40.046669999999999</c:v>
                </c:pt>
                <c:pt idx="8">
                  <c:v>-40.27619</c:v>
                </c:pt>
                <c:pt idx="9">
                  <c:v>-40.046669999999999</c:v>
                </c:pt>
                <c:pt idx="10">
                  <c:v>-40.505710000000001</c:v>
                </c:pt>
                <c:pt idx="11">
                  <c:v>-40.47701</c:v>
                </c:pt>
                <c:pt idx="12">
                  <c:v>-40.218809999999998</c:v>
                </c:pt>
                <c:pt idx="13">
                  <c:v>-40.333559999999999</c:v>
                </c:pt>
                <c:pt idx="14">
                  <c:v>-40.362259999999999</c:v>
                </c:pt>
                <c:pt idx="15">
                  <c:v>-40.563079999999999</c:v>
                </c:pt>
                <c:pt idx="16">
                  <c:v>-40.132739999999998</c:v>
                </c:pt>
                <c:pt idx="17">
                  <c:v>-40.591769999999997</c:v>
                </c:pt>
                <c:pt idx="18">
                  <c:v>-40.448329999999999</c:v>
                </c:pt>
                <c:pt idx="19">
                  <c:v>-40.304879999999997</c:v>
                </c:pt>
                <c:pt idx="20">
                  <c:v>-40.47701</c:v>
                </c:pt>
                <c:pt idx="21">
                  <c:v>-40.47701</c:v>
                </c:pt>
                <c:pt idx="22">
                  <c:v>-40.505710000000001</c:v>
                </c:pt>
                <c:pt idx="23">
                  <c:v>-40.132739999999998</c:v>
                </c:pt>
                <c:pt idx="24">
                  <c:v>-40.448329999999999</c:v>
                </c:pt>
                <c:pt idx="25">
                  <c:v>-40.419640000000001</c:v>
                </c:pt>
                <c:pt idx="26">
                  <c:v>-40.419640000000001</c:v>
                </c:pt>
                <c:pt idx="27">
                  <c:v>-40.47701</c:v>
                </c:pt>
                <c:pt idx="28">
                  <c:v>-40.505710000000001</c:v>
                </c:pt>
                <c:pt idx="29">
                  <c:v>-40.333559999999999</c:v>
                </c:pt>
                <c:pt idx="30">
                  <c:v>-40.362259999999999</c:v>
                </c:pt>
                <c:pt idx="31">
                  <c:v>-40.161430000000003</c:v>
                </c:pt>
                <c:pt idx="32">
                  <c:v>-40.591769999999997</c:v>
                </c:pt>
                <c:pt idx="33">
                  <c:v>-40.304879999999997</c:v>
                </c:pt>
                <c:pt idx="34">
                  <c:v>-40.132739999999998</c:v>
                </c:pt>
                <c:pt idx="35">
                  <c:v>-40.104050000000001</c:v>
                </c:pt>
                <c:pt idx="36">
                  <c:v>-40.333559999999999</c:v>
                </c:pt>
                <c:pt idx="37">
                  <c:v>-40.47701</c:v>
                </c:pt>
                <c:pt idx="38">
                  <c:v>-40.104050000000001</c:v>
                </c:pt>
                <c:pt idx="39">
                  <c:v>-40.247500000000002</c:v>
                </c:pt>
                <c:pt idx="40">
                  <c:v>-40.218809999999998</c:v>
                </c:pt>
                <c:pt idx="41">
                  <c:v>-40.218809999999998</c:v>
                </c:pt>
                <c:pt idx="42">
                  <c:v>-40.534390000000002</c:v>
                </c:pt>
                <c:pt idx="43">
                  <c:v>-40.19012</c:v>
                </c:pt>
                <c:pt idx="44">
                  <c:v>-40.505710000000001</c:v>
                </c:pt>
                <c:pt idx="45">
                  <c:v>-40.27619</c:v>
                </c:pt>
                <c:pt idx="46">
                  <c:v>-40.046669999999999</c:v>
                </c:pt>
                <c:pt idx="47">
                  <c:v>-40.620460000000001</c:v>
                </c:pt>
                <c:pt idx="48">
                  <c:v>-40.27619</c:v>
                </c:pt>
                <c:pt idx="49">
                  <c:v>-40.505710000000001</c:v>
                </c:pt>
                <c:pt idx="50">
                  <c:v>-40.218809999999998</c:v>
                </c:pt>
                <c:pt idx="51">
                  <c:v>-40.591769999999997</c:v>
                </c:pt>
                <c:pt idx="52">
                  <c:v>-40.47701</c:v>
                </c:pt>
                <c:pt idx="53">
                  <c:v>-40.47701</c:v>
                </c:pt>
                <c:pt idx="54">
                  <c:v>-40.390949999999997</c:v>
                </c:pt>
                <c:pt idx="55">
                  <c:v>-40.390949999999997</c:v>
                </c:pt>
                <c:pt idx="56">
                  <c:v>-40.390949999999997</c:v>
                </c:pt>
                <c:pt idx="57">
                  <c:v>-40.218809999999998</c:v>
                </c:pt>
                <c:pt idx="58">
                  <c:v>-39.931910000000002</c:v>
                </c:pt>
                <c:pt idx="59">
                  <c:v>-39.960599999999999</c:v>
                </c:pt>
                <c:pt idx="60">
                  <c:v>-39.903219999999997</c:v>
                </c:pt>
                <c:pt idx="61">
                  <c:v>-39.788460000000001</c:v>
                </c:pt>
                <c:pt idx="62">
                  <c:v>-40.046669999999999</c:v>
                </c:pt>
                <c:pt idx="63">
                  <c:v>-39.989289999999997</c:v>
                </c:pt>
                <c:pt idx="64">
                  <c:v>-39.903219999999997</c:v>
                </c:pt>
                <c:pt idx="65">
                  <c:v>-39.530250000000002</c:v>
                </c:pt>
                <c:pt idx="66">
                  <c:v>-39.042529999999999</c:v>
                </c:pt>
                <c:pt idx="67">
                  <c:v>-39.042529999999999</c:v>
                </c:pt>
                <c:pt idx="68">
                  <c:v>-38.725149999999999</c:v>
                </c:pt>
                <c:pt idx="69">
                  <c:v>-38.782530000000001</c:v>
                </c:pt>
                <c:pt idx="70">
                  <c:v>-38.811219999999999</c:v>
                </c:pt>
                <c:pt idx="71">
                  <c:v>-38.753839999999997</c:v>
                </c:pt>
                <c:pt idx="72">
                  <c:v>-38.151359999999997</c:v>
                </c:pt>
                <c:pt idx="73">
                  <c:v>-37.835769999999997</c:v>
                </c:pt>
                <c:pt idx="74">
                  <c:v>-36.171770000000002</c:v>
                </c:pt>
                <c:pt idx="75">
                  <c:v>-34.479080000000003</c:v>
                </c:pt>
                <c:pt idx="76">
                  <c:v>-30.374659999999999</c:v>
                </c:pt>
                <c:pt idx="77">
                  <c:v>-31.292729999999999</c:v>
                </c:pt>
                <c:pt idx="78">
                  <c:v>-36.458660000000002</c:v>
                </c:pt>
                <c:pt idx="79">
                  <c:v>-38.294800000000002</c:v>
                </c:pt>
                <c:pt idx="80">
                  <c:v>-39.214669999999998</c:v>
                </c:pt>
                <c:pt idx="81">
                  <c:v>-39.58764</c:v>
                </c:pt>
                <c:pt idx="82">
                  <c:v>-39.731079999999999</c:v>
                </c:pt>
                <c:pt idx="83">
                  <c:v>-39.817149999999998</c:v>
                </c:pt>
                <c:pt idx="84">
                  <c:v>-40.161430000000003</c:v>
                </c:pt>
                <c:pt idx="85">
                  <c:v>-40.390949999999997</c:v>
                </c:pt>
                <c:pt idx="86">
                  <c:v>-40.419640000000001</c:v>
                </c:pt>
                <c:pt idx="87">
                  <c:v>-40.390949999999997</c:v>
                </c:pt>
                <c:pt idx="88">
                  <c:v>-40.161430000000003</c:v>
                </c:pt>
                <c:pt idx="89">
                  <c:v>-40.362259999999999</c:v>
                </c:pt>
                <c:pt idx="90">
                  <c:v>-40.390949999999997</c:v>
                </c:pt>
                <c:pt idx="91">
                  <c:v>-40.017980000000001</c:v>
                </c:pt>
                <c:pt idx="92">
                  <c:v>-40.419640000000001</c:v>
                </c:pt>
                <c:pt idx="93">
                  <c:v>-40.390949999999997</c:v>
                </c:pt>
                <c:pt idx="94">
                  <c:v>-40.046669999999999</c:v>
                </c:pt>
                <c:pt idx="95">
                  <c:v>-40.132739999999998</c:v>
                </c:pt>
                <c:pt idx="96">
                  <c:v>-40.247500000000002</c:v>
                </c:pt>
                <c:pt idx="97">
                  <c:v>-39.960599999999999</c:v>
                </c:pt>
                <c:pt idx="98">
                  <c:v>-40.132739999999998</c:v>
                </c:pt>
                <c:pt idx="99">
                  <c:v>-40.017980000000001</c:v>
                </c:pt>
                <c:pt idx="100">
                  <c:v>-39.759770000000003</c:v>
                </c:pt>
                <c:pt idx="101">
                  <c:v>-40.448329999999999</c:v>
                </c:pt>
                <c:pt idx="102">
                  <c:v>-40.448329999999999</c:v>
                </c:pt>
                <c:pt idx="103">
                  <c:v>-40.390949999999997</c:v>
                </c:pt>
                <c:pt idx="104">
                  <c:v>-40.505710000000001</c:v>
                </c:pt>
                <c:pt idx="105">
                  <c:v>-40.505710000000001</c:v>
                </c:pt>
                <c:pt idx="106">
                  <c:v>-40.046669999999999</c:v>
                </c:pt>
                <c:pt idx="107">
                  <c:v>-40.563079999999999</c:v>
                </c:pt>
                <c:pt idx="108">
                  <c:v>-40.161430000000003</c:v>
                </c:pt>
                <c:pt idx="109">
                  <c:v>-40.304879999999997</c:v>
                </c:pt>
                <c:pt idx="110">
                  <c:v>-40.132739999999998</c:v>
                </c:pt>
                <c:pt idx="111">
                  <c:v>-40.333559999999999</c:v>
                </c:pt>
                <c:pt idx="112">
                  <c:v>-40.19012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00D-80CD-FF4FDBBC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77680"/>
        <c:axId val="836156560"/>
      </c:scatterChart>
      <c:valAx>
        <c:axId val="836177680"/>
        <c:scaling>
          <c:orientation val="minMax"/>
          <c:min val="2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6156560"/>
        <c:crosses val="autoZero"/>
        <c:crossBetween val="midCat"/>
      </c:valAx>
      <c:valAx>
        <c:axId val="8361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'V48'!$F$2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'V48'!$E$3:$E$7</c:f>
              <c:numCache>
                <c:formatCode>General</c:formatCode>
                <c:ptCount val="5"/>
                <c:pt idx="0">
                  <c:v>2482000000</c:v>
                </c:pt>
                <c:pt idx="1">
                  <c:v>2483760000</c:v>
                </c:pt>
                <c:pt idx="2">
                  <c:v>2480240000</c:v>
                </c:pt>
                <c:pt idx="3">
                  <c:v>2478480000</c:v>
                </c:pt>
                <c:pt idx="4">
                  <c:v>2485520000</c:v>
                </c:pt>
              </c:numCache>
            </c:numRef>
          </c:xVal>
          <c:yVal>
            <c:numRef>
              <c:f>'V48'!$F$3:$F$7</c:f>
              <c:numCache>
                <c:formatCode>General</c:formatCode>
                <c:ptCount val="5"/>
                <c:pt idx="0">
                  <c:v>-30.374659999999999</c:v>
                </c:pt>
                <c:pt idx="1">
                  <c:v>-31.292729999999999</c:v>
                </c:pt>
                <c:pt idx="2">
                  <c:v>-34.479080000000003</c:v>
                </c:pt>
                <c:pt idx="3">
                  <c:v>-36.171770000000002</c:v>
                </c:pt>
                <c:pt idx="4">
                  <c:v>-36.458660000000002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C-45CA-B6DD-CAE4594F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89792"/>
        <c:axId val="299581632"/>
      </c:scatterChart>
      <c:valAx>
        <c:axId val="2995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581632"/>
        <c:crosses val="autoZero"/>
        <c:crossBetween val="midCat"/>
      </c:valAx>
      <c:valAx>
        <c:axId val="299581632"/>
        <c:scaling>
          <c:orientation val="minMax"/>
          <c:max val="-2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5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45720</xdr:rowOff>
    </xdr:from>
    <xdr:to>
      <xdr:col>21</xdr:col>
      <xdr:colOff>381000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43174-E7BA-1E92-3047-5F27833D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18</xdr:row>
      <xdr:rowOff>34290</xdr:rowOff>
    </xdr:from>
    <xdr:to>
      <xdr:col>10</xdr:col>
      <xdr:colOff>198120</xdr:colOff>
      <xdr:row>33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B1CE1-E1D8-D967-2EEA-A9F9F3A89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6D4908-3837-4709-B9E1-C8B1EB3231D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B3CE9-7E6E-478C-97CC-7070216CDC90}" name="V48_" displayName="V48_" ref="A1:D114" tableType="queryTable" totalsRowShown="0">
  <autoFilter ref="A1:D114" xr:uid="{C44B3CE9-7E6E-478C-97CC-7070216CDC90}"/>
  <tableColumns count="4">
    <tableColumn id="1" xr3:uid="{1E0DFE80-02A4-4DAE-97DD-E9544C2FC1A7}" uniqueName="1" name="Column1" queryTableFieldId="1" dataDxfId="3"/>
    <tableColumn id="2" xr3:uid="{BB38D35E-31E7-4C5F-89BE-B23D7EEF9E91}" uniqueName="2" name="Column2" queryTableFieldId="2" dataDxfId="2"/>
    <tableColumn id="3" xr3:uid="{50FD2CD8-8217-42E7-8E56-130E30B6BA8C}" uniqueName="3" name="Column3" queryTableFieldId="3" dataDxfId="1">
      <calculatedColumnFormula>V48_[[#This Row],[Column1]]+0</calculatedColumnFormula>
    </tableColumn>
    <tableColumn id="4" xr3:uid="{B8FC2451-8C63-45A1-9155-CAE8DC6F61D9}" uniqueName="4" name="Column4" queryTableFieldId="4" dataDxfId="0">
      <calculatedColumnFormula>V48_[[#This Row],[Column2]]+0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82E2-1F65-40ED-A7B4-D5DC8D20FB70}">
  <dimension ref="A1:F114"/>
  <sheetViews>
    <sheetView topLeftCell="A4" workbookViewId="0">
      <selection activeCell="G17" sqref="G17"/>
    </sheetView>
  </sheetViews>
  <sheetFormatPr defaultRowHeight="14.4" x14ac:dyDescent="0.3"/>
  <cols>
    <col min="1" max="1" width="11.5546875" bestFit="1" customWidth="1"/>
    <col min="2" max="2" width="10.6640625" bestFit="1" customWidth="1"/>
    <col min="3" max="3" width="11" bestFit="1" customWidth="1"/>
    <col min="5" max="5" width="11" bestFit="1" customWidth="1"/>
    <col min="6" max="6" width="21.5546875" customWidth="1"/>
  </cols>
  <sheetData>
    <row r="1" spans="1:6" x14ac:dyDescent="0.3">
      <c r="A1" t="s">
        <v>15</v>
      </c>
      <c r="B1" t="s">
        <v>16</v>
      </c>
      <c r="C1" t="s">
        <v>64</v>
      </c>
      <c r="D1" t="s">
        <v>177</v>
      </c>
    </row>
    <row r="2" spans="1:6" x14ac:dyDescent="0.3">
      <c r="A2" s="1" t="s">
        <v>17</v>
      </c>
      <c r="B2" s="1" t="s">
        <v>18</v>
      </c>
      <c r="C2" s="1" t="e">
        <f>V48_[[#This Row],[Column1]]+0</f>
        <v>#VALUE!</v>
      </c>
      <c r="D2" s="1"/>
    </row>
    <row r="3" spans="1:6" x14ac:dyDescent="0.3">
      <c r="A3" s="1" t="s">
        <v>65</v>
      </c>
      <c r="B3" s="1" t="s">
        <v>19</v>
      </c>
      <c r="C3" s="1">
        <f>V48_[[#This Row],[Column1]]+0</f>
        <v>2350000000</v>
      </c>
      <c r="D3" s="1">
        <f>V48_[[#This Row],[Column2]]+0</f>
        <v>-40.333559999999999</v>
      </c>
      <c r="E3">
        <f>INDEX($C$2:$C$100, MATCH(F3, $D$2:$D$100, 0))</f>
        <v>2482000000</v>
      </c>
      <c r="F3">
        <f>LARGE($D$2:$D$100, ROW(A1))</f>
        <v>-30.374659999999999</v>
      </c>
    </row>
    <row r="4" spans="1:6" x14ac:dyDescent="0.3">
      <c r="A4" s="1" t="s">
        <v>66</v>
      </c>
      <c r="B4" s="1" t="s">
        <v>20</v>
      </c>
      <c r="C4" s="1">
        <f>V48_[[#This Row],[Column1]]+0</f>
        <v>2351760000</v>
      </c>
      <c r="D4" s="1">
        <f>V48_[[#This Row],[Column2]]+0</f>
        <v>-40.247500000000002</v>
      </c>
      <c r="E4">
        <f>INDEX($C$2:$C$100, MATCH(F4, $D$2:$D$100, 0))</f>
        <v>2483760000</v>
      </c>
      <c r="F4">
        <f t="shared" ref="F4:F19" si="0">LARGE($D$2:$D$100, ROW(A2))</f>
        <v>-31.292729999999999</v>
      </c>
    </row>
    <row r="5" spans="1:6" x14ac:dyDescent="0.3">
      <c r="A5" s="1" t="s">
        <v>67</v>
      </c>
      <c r="B5" s="1" t="s">
        <v>21</v>
      </c>
      <c r="C5" s="1">
        <f>V48_[[#This Row],[Column1]]+0</f>
        <v>2353520000</v>
      </c>
      <c r="D5" s="1">
        <f>V48_[[#This Row],[Column2]]+0</f>
        <v>-40.132739999999998</v>
      </c>
      <c r="E5">
        <f>INDEX($C$2:$C$100, MATCH(F5, $D$2:$D$100, 0))</f>
        <v>2480240000</v>
      </c>
      <c r="F5">
        <f t="shared" si="0"/>
        <v>-34.479080000000003</v>
      </c>
    </row>
    <row r="6" spans="1:6" x14ac:dyDescent="0.3">
      <c r="A6" s="1" t="s">
        <v>68</v>
      </c>
      <c r="B6" s="1" t="s">
        <v>19</v>
      </c>
      <c r="C6" s="1">
        <f>V48_[[#This Row],[Column1]]+0</f>
        <v>2355280000</v>
      </c>
      <c r="D6" s="1">
        <f>V48_[[#This Row],[Column2]]+0</f>
        <v>-40.333559999999999</v>
      </c>
      <c r="E6">
        <f>INDEX($C$2:$C$100, MATCH(F6, $D$2:$D$100, 0))</f>
        <v>2478480000</v>
      </c>
      <c r="F6">
        <f t="shared" si="0"/>
        <v>-36.171770000000002</v>
      </c>
    </row>
    <row r="7" spans="1:6" x14ac:dyDescent="0.3">
      <c r="A7" s="1" t="s">
        <v>69</v>
      </c>
      <c r="B7" s="1" t="s">
        <v>22</v>
      </c>
      <c r="C7" s="1">
        <f>V48_[[#This Row],[Column1]]+0</f>
        <v>2357040000</v>
      </c>
      <c r="D7" s="1">
        <f>V48_[[#This Row],[Column2]]+0</f>
        <v>-40.104050000000001</v>
      </c>
      <c r="E7">
        <f>INDEX($C$2:$C$100, MATCH(F7, $D$2:$D$100, 0))</f>
        <v>2485520000</v>
      </c>
      <c r="F7">
        <f t="shared" si="0"/>
        <v>-36.458660000000002</v>
      </c>
    </row>
    <row r="8" spans="1:6" x14ac:dyDescent="0.3">
      <c r="A8" s="1" t="s">
        <v>70</v>
      </c>
      <c r="B8" s="1" t="s">
        <v>23</v>
      </c>
      <c r="C8" s="1">
        <f>V48_[[#This Row],[Column1]]+0</f>
        <v>2358800000</v>
      </c>
      <c r="D8" s="1">
        <f>V48_[[#This Row],[Column2]]+0</f>
        <v>-40.046669999999999</v>
      </c>
      <c r="E8">
        <f>INDEX($C$2:$C$100, MATCH(F8, $D$2:$D$100, 0))</f>
        <v>2476720000</v>
      </c>
      <c r="F8">
        <f t="shared" si="0"/>
        <v>-37.835769999999997</v>
      </c>
    </row>
    <row r="9" spans="1:6" x14ac:dyDescent="0.3">
      <c r="A9" s="1" t="s">
        <v>71</v>
      </c>
      <c r="B9" s="1" t="s">
        <v>23</v>
      </c>
      <c r="C9" s="1">
        <f>V48_[[#This Row],[Column1]]+0</f>
        <v>2360560000</v>
      </c>
      <c r="D9" s="1">
        <f>V48_[[#This Row],[Column2]]+0</f>
        <v>-40.046669999999999</v>
      </c>
      <c r="E9">
        <f>INDEX($C$2:$C$100, MATCH(F9, $D$2:$D$100, 0))</f>
        <v>2474960000</v>
      </c>
      <c r="F9">
        <f t="shared" si="0"/>
        <v>-38.151359999999997</v>
      </c>
    </row>
    <row r="10" spans="1:6" x14ac:dyDescent="0.3">
      <c r="A10" s="1" t="s">
        <v>72</v>
      </c>
      <c r="B10" s="1" t="s">
        <v>24</v>
      </c>
      <c r="C10" s="1">
        <f>V48_[[#This Row],[Column1]]+0</f>
        <v>2362320000</v>
      </c>
      <c r="D10" s="1">
        <f>V48_[[#This Row],[Column2]]+0</f>
        <v>-40.27619</v>
      </c>
      <c r="E10">
        <f>INDEX($C$2:$C$100, MATCH(F10, $D$2:$D$100, 0))</f>
        <v>2487280000</v>
      </c>
      <c r="F10">
        <f t="shared" si="0"/>
        <v>-38.294800000000002</v>
      </c>
    </row>
    <row r="11" spans="1:6" x14ac:dyDescent="0.3">
      <c r="A11" s="1" t="s">
        <v>73</v>
      </c>
      <c r="B11" s="1" t="s">
        <v>23</v>
      </c>
      <c r="C11" s="1">
        <f>V48_[[#This Row],[Column1]]+0</f>
        <v>2364080000</v>
      </c>
      <c r="D11" s="1">
        <f>V48_[[#This Row],[Column2]]+0</f>
        <v>-40.046669999999999</v>
      </c>
      <c r="E11">
        <f>INDEX($C$2:$C$100, MATCH(F11, $D$2:$D$100, 0))</f>
        <v>2467920000</v>
      </c>
      <c r="F11">
        <f t="shared" si="0"/>
        <v>-38.725149999999999</v>
      </c>
    </row>
    <row r="12" spans="1:6" x14ac:dyDescent="0.3">
      <c r="A12" s="1" t="s">
        <v>74</v>
      </c>
      <c r="B12" s="1" t="s">
        <v>25</v>
      </c>
      <c r="C12" s="1">
        <f>V48_[[#This Row],[Column1]]+0</f>
        <v>2365840000</v>
      </c>
      <c r="D12" s="1">
        <f>V48_[[#This Row],[Column2]]+0</f>
        <v>-40.505710000000001</v>
      </c>
      <c r="E12">
        <f>INDEX($C$2:$C$100, MATCH(F12, $D$2:$D$100, 0))</f>
        <v>2473200000</v>
      </c>
      <c r="F12">
        <f t="shared" si="0"/>
        <v>-38.753839999999997</v>
      </c>
    </row>
    <row r="13" spans="1:6" x14ac:dyDescent="0.3">
      <c r="A13" s="1" t="s">
        <v>75</v>
      </c>
      <c r="B13" s="1" t="s">
        <v>26</v>
      </c>
      <c r="C13" s="1">
        <f>V48_[[#This Row],[Column1]]+0</f>
        <v>2367600000</v>
      </c>
      <c r="D13" s="1">
        <f>V48_[[#This Row],[Column2]]+0</f>
        <v>-40.47701</v>
      </c>
      <c r="E13">
        <f>INDEX($C$2:$C$100, MATCH(F13, $D$2:$D$100, 0))</f>
        <v>2469680000</v>
      </c>
      <c r="F13">
        <f t="shared" si="0"/>
        <v>-38.782530000000001</v>
      </c>
    </row>
    <row r="14" spans="1:6" x14ac:dyDescent="0.3">
      <c r="A14" s="1" t="s">
        <v>76</v>
      </c>
      <c r="B14" s="1" t="s">
        <v>27</v>
      </c>
      <c r="C14" s="1">
        <f>V48_[[#This Row],[Column1]]+0</f>
        <v>2369360000</v>
      </c>
      <c r="D14" s="1">
        <f>V48_[[#This Row],[Column2]]+0</f>
        <v>-40.218809999999998</v>
      </c>
      <c r="E14">
        <f>INDEX($C$2:$C$100, MATCH(F14, $D$2:$D$100, 0))</f>
        <v>2471440000</v>
      </c>
      <c r="F14">
        <f t="shared" si="0"/>
        <v>-38.811219999999999</v>
      </c>
    </row>
    <row r="15" spans="1:6" x14ac:dyDescent="0.3">
      <c r="A15" s="1" t="s">
        <v>77</v>
      </c>
      <c r="B15" s="1" t="s">
        <v>19</v>
      </c>
      <c r="C15" s="1">
        <f>V48_[[#This Row],[Column1]]+0</f>
        <v>2371120000</v>
      </c>
      <c r="D15" s="1">
        <f>V48_[[#This Row],[Column2]]+0</f>
        <v>-40.333559999999999</v>
      </c>
      <c r="E15">
        <f>INDEX($C$2:$C$100, MATCH(F15, $D$2:$D$100, 0))</f>
        <v>2464400000</v>
      </c>
      <c r="F15">
        <f t="shared" si="0"/>
        <v>-39.042529999999999</v>
      </c>
    </row>
    <row r="16" spans="1:6" x14ac:dyDescent="0.3">
      <c r="A16" s="1" t="s">
        <v>78</v>
      </c>
      <c r="B16" s="1" t="s">
        <v>28</v>
      </c>
      <c r="C16" s="1">
        <f>V48_[[#This Row],[Column1]]+0</f>
        <v>2372880000</v>
      </c>
      <c r="D16" s="1">
        <f>V48_[[#This Row],[Column2]]+0</f>
        <v>-40.362259999999999</v>
      </c>
      <c r="E16">
        <f>INDEX($C$2:$C$100, MATCH(F16, $D$2:$D$100, 0))</f>
        <v>2464400000</v>
      </c>
      <c r="F16">
        <f t="shared" si="0"/>
        <v>-39.042529999999999</v>
      </c>
    </row>
    <row r="17" spans="1:6" x14ac:dyDescent="0.3">
      <c r="A17" s="1" t="s">
        <v>79</v>
      </c>
      <c r="B17" s="1" t="s">
        <v>29</v>
      </c>
      <c r="C17" s="1">
        <f>V48_[[#This Row],[Column1]]+0</f>
        <v>2374640000</v>
      </c>
      <c r="D17" s="1">
        <f>V48_[[#This Row],[Column2]]+0</f>
        <v>-40.563079999999999</v>
      </c>
      <c r="E17">
        <f>INDEX($C$2:$C$100, MATCH(F17, $D$2:$D$100, 0))</f>
        <v>2489040000</v>
      </c>
      <c r="F17">
        <f t="shared" si="0"/>
        <v>-39.214669999999998</v>
      </c>
    </row>
    <row r="18" spans="1:6" x14ac:dyDescent="0.3">
      <c r="A18" s="1" t="s">
        <v>80</v>
      </c>
      <c r="B18" s="1" t="s">
        <v>21</v>
      </c>
      <c r="C18" s="1">
        <f>V48_[[#This Row],[Column1]]+0</f>
        <v>2376400000</v>
      </c>
      <c r="D18" s="1">
        <f>V48_[[#This Row],[Column2]]+0</f>
        <v>-40.132739999999998</v>
      </c>
      <c r="E18">
        <f>INDEX($C$2:$C$100, MATCH(F18, $D$2:$D$100, 0))</f>
        <v>2462640000</v>
      </c>
      <c r="F18">
        <f t="shared" si="0"/>
        <v>-39.530250000000002</v>
      </c>
    </row>
    <row r="19" spans="1:6" x14ac:dyDescent="0.3">
      <c r="A19" s="1" t="s">
        <v>81</v>
      </c>
      <c r="B19" s="1" t="s">
        <v>30</v>
      </c>
      <c r="C19" s="1">
        <f>V48_[[#This Row],[Column1]]+0</f>
        <v>2378160000</v>
      </c>
      <c r="D19" s="1">
        <f>V48_[[#This Row],[Column2]]+0</f>
        <v>-40.591769999999997</v>
      </c>
      <c r="E19">
        <f>INDEX($C$2:$C$100, MATCH(F19, $D$2:$D$100, 0))</f>
        <v>2490800000</v>
      </c>
      <c r="F19">
        <f t="shared" si="0"/>
        <v>-39.58764</v>
      </c>
    </row>
    <row r="20" spans="1:6" x14ac:dyDescent="0.3">
      <c r="A20" s="1" t="s">
        <v>82</v>
      </c>
      <c r="B20" s="1" t="s">
        <v>31</v>
      </c>
      <c r="C20" s="1">
        <f>V48_[[#This Row],[Column1]]+0</f>
        <v>2379920000</v>
      </c>
      <c r="D20" s="1">
        <f>V48_[[#This Row],[Column2]]+0</f>
        <v>-40.448329999999999</v>
      </c>
    </row>
    <row r="21" spans="1:6" x14ac:dyDescent="0.3">
      <c r="A21" s="1" t="s">
        <v>83</v>
      </c>
      <c r="B21" s="1" t="s">
        <v>32</v>
      </c>
      <c r="C21" s="1">
        <f>V48_[[#This Row],[Column1]]+0</f>
        <v>2381680000</v>
      </c>
      <c r="D21" s="1">
        <f>V48_[[#This Row],[Column2]]+0</f>
        <v>-40.304879999999997</v>
      </c>
    </row>
    <row r="22" spans="1:6" x14ac:dyDescent="0.3">
      <c r="A22" s="1" t="s">
        <v>84</v>
      </c>
      <c r="B22" s="1" t="s">
        <v>26</v>
      </c>
      <c r="C22" s="1">
        <f>V48_[[#This Row],[Column1]]+0</f>
        <v>2383440000</v>
      </c>
      <c r="D22" s="1">
        <f>V48_[[#This Row],[Column2]]+0</f>
        <v>-40.47701</v>
      </c>
    </row>
    <row r="23" spans="1:6" x14ac:dyDescent="0.3">
      <c r="A23" s="1" t="s">
        <v>85</v>
      </c>
      <c r="B23" s="1" t="s">
        <v>26</v>
      </c>
      <c r="C23" s="1">
        <f>V48_[[#This Row],[Column1]]+0</f>
        <v>2385200000</v>
      </c>
      <c r="D23" s="1">
        <f>V48_[[#This Row],[Column2]]+0</f>
        <v>-40.47701</v>
      </c>
    </row>
    <row r="24" spans="1:6" x14ac:dyDescent="0.3">
      <c r="A24" s="1" t="s">
        <v>86</v>
      </c>
      <c r="B24" s="1" t="s">
        <v>25</v>
      </c>
      <c r="C24" s="1">
        <f>V48_[[#This Row],[Column1]]+0</f>
        <v>2386960000</v>
      </c>
      <c r="D24" s="1">
        <f>V48_[[#This Row],[Column2]]+0</f>
        <v>-40.505710000000001</v>
      </c>
    </row>
    <row r="25" spans="1:6" x14ac:dyDescent="0.3">
      <c r="A25" s="1" t="s">
        <v>87</v>
      </c>
      <c r="B25" s="1" t="s">
        <v>21</v>
      </c>
      <c r="C25" s="1">
        <f>V48_[[#This Row],[Column1]]+0</f>
        <v>2388720000</v>
      </c>
      <c r="D25" s="1">
        <f>V48_[[#This Row],[Column2]]+0</f>
        <v>-40.132739999999998</v>
      </c>
    </row>
    <row r="26" spans="1:6" x14ac:dyDescent="0.3">
      <c r="A26" s="1" t="s">
        <v>88</v>
      </c>
      <c r="B26" s="1" t="s">
        <v>31</v>
      </c>
      <c r="C26" s="1">
        <f>V48_[[#This Row],[Column1]]+0</f>
        <v>2390480000</v>
      </c>
      <c r="D26" s="1">
        <f>V48_[[#This Row],[Column2]]+0</f>
        <v>-40.448329999999999</v>
      </c>
    </row>
    <row r="27" spans="1:6" x14ac:dyDescent="0.3">
      <c r="A27" s="1" t="s">
        <v>89</v>
      </c>
      <c r="B27" s="1" t="s">
        <v>33</v>
      </c>
      <c r="C27" s="1">
        <f>V48_[[#This Row],[Column1]]+0</f>
        <v>2392240000</v>
      </c>
      <c r="D27" s="1">
        <f>V48_[[#This Row],[Column2]]+0</f>
        <v>-40.419640000000001</v>
      </c>
    </row>
    <row r="28" spans="1:6" x14ac:dyDescent="0.3">
      <c r="A28" s="1" t="s">
        <v>90</v>
      </c>
      <c r="B28" s="1" t="s">
        <v>33</v>
      </c>
      <c r="C28" s="1">
        <f>V48_[[#This Row],[Column1]]+0</f>
        <v>2394000000</v>
      </c>
      <c r="D28" s="1">
        <f>V48_[[#This Row],[Column2]]+0</f>
        <v>-40.419640000000001</v>
      </c>
    </row>
    <row r="29" spans="1:6" x14ac:dyDescent="0.3">
      <c r="A29" s="1" t="s">
        <v>91</v>
      </c>
      <c r="B29" s="1" t="s">
        <v>26</v>
      </c>
      <c r="C29" s="1">
        <f>V48_[[#This Row],[Column1]]+0</f>
        <v>2395760000</v>
      </c>
      <c r="D29" s="1">
        <f>V48_[[#This Row],[Column2]]+0</f>
        <v>-40.47701</v>
      </c>
    </row>
    <row r="30" spans="1:6" x14ac:dyDescent="0.3">
      <c r="A30" s="1" t="s">
        <v>92</v>
      </c>
      <c r="B30" s="1" t="s">
        <v>25</v>
      </c>
      <c r="C30" s="1">
        <f>V48_[[#This Row],[Column1]]+0</f>
        <v>2397520000</v>
      </c>
      <c r="D30" s="1">
        <f>V48_[[#This Row],[Column2]]+0</f>
        <v>-40.505710000000001</v>
      </c>
    </row>
    <row r="31" spans="1:6" x14ac:dyDescent="0.3">
      <c r="A31" s="1" t="s">
        <v>93</v>
      </c>
      <c r="B31" s="1" t="s">
        <v>19</v>
      </c>
      <c r="C31" s="1">
        <f>V48_[[#This Row],[Column1]]+0</f>
        <v>2399280000</v>
      </c>
      <c r="D31" s="1">
        <f>V48_[[#This Row],[Column2]]+0</f>
        <v>-40.333559999999999</v>
      </c>
    </row>
    <row r="32" spans="1:6" x14ac:dyDescent="0.3">
      <c r="A32" s="1" t="s">
        <v>94</v>
      </c>
      <c r="B32" s="1" t="s">
        <v>28</v>
      </c>
      <c r="C32" s="1">
        <f>V48_[[#This Row],[Column1]]+0</f>
        <v>2401040000</v>
      </c>
      <c r="D32" s="1">
        <f>V48_[[#This Row],[Column2]]+0</f>
        <v>-40.362259999999999</v>
      </c>
    </row>
    <row r="33" spans="1:4" x14ac:dyDescent="0.3">
      <c r="A33" s="1" t="s">
        <v>95</v>
      </c>
      <c r="B33" s="1" t="s">
        <v>34</v>
      </c>
      <c r="C33" s="1">
        <f>V48_[[#This Row],[Column1]]+0</f>
        <v>2402800000</v>
      </c>
      <c r="D33" s="1">
        <f>V48_[[#This Row],[Column2]]+0</f>
        <v>-40.161430000000003</v>
      </c>
    </row>
    <row r="34" spans="1:4" x14ac:dyDescent="0.3">
      <c r="A34" s="1" t="s">
        <v>96</v>
      </c>
      <c r="B34" s="1" t="s">
        <v>30</v>
      </c>
      <c r="C34" s="1">
        <f>V48_[[#This Row],[Column1]]+0</f>
        <v>2404560000</v>
      </c>
      <c r="D34" s="1">
        <f>V48_[[#This Row],[Column2]]+0</f>
        <v>-40.591769999999997</v>
      </c>
    </row>
    <row r="35" spans="1:4" x14ac:dyDescent="0.3">
      <c r="A35" s="1" t="s">
        <v>97</v>
      </c>
      <c r="B35" s="1" t="s">
        <v>32</v>
      </c>
      <c r="C35" s="1">
        <f>V48_[[#This Row],[Column1]]+0</f>
        <v>2406320000</v>
      </c>
      <c r="D35" s="1">
        <f>V48_[[#This Row],[Column2]]+0</f>
        <v>-40.304879999999997</v>
      </c>
    </row>
    <row r="36" spans="1:4" x14ac:dyDescent="0.3">
      <c r="A36" s="1" t="s">
        <v>98</v>
      </c>
      <c r="B36" s="1" t="s">
        <v>21</v>
      </c>
      <c r="C36" s="1">
        <f>V48_[[#This Row],[Column1]]+0</f>
        <v>2408080000</v>
      </c>
      <c r="D36" s="1">
        <f>V48_[[#This Row],[Column2]]+0</f>
        <v>-40.132739999999998</v>
      </c>
    </row>
    <row r="37" spans="1:4" x14ac:dyDescent="0.3">
      <c r="A37" s="1" t="s">
        <v>99</v>
      </c>
      <c r="B37" s="1" t="s">
        <v>22</v>
      </c>
      <c r="C37" s="1">
        <f>V48_[[#This Row],[Column1]]+0</f>
        <v>2409840000</v>
      </c>
      <c r="D37" s="1">
        <f>V48_[[#This Row],[Column2]]+0</f>
        <v>-40.104050000000001</v>
      </c>
    </row>
    <row r="38" spans="1:4" x14ac:dyDescent="0.3">
      <c r="A38" s="1" t="s">
        <v>100</v>
      </c>
      <c r="B38" s="1" t="s">
        <v>19</v>
      </c>
      <c r="C38" s="1">
        <f>V48_[[#This Row],[Column1]]+0</f>
        <v>2411600000</v>
      </c>
      <c r="D38" s="1">
        <f>V48_[[#This Row],[Column2]]+0</f>
        <v>-40.333559999999999</v>
      </c>
    </row>
    <row r="39" spans="1:4" x14ac:dyDescent="0.3">
      <c r="A39" s="1" t="s">
        <v>101</v>
      </c>
      <c r="B39" s="1" t="s">
        <v>26</v>
      </c>
      <c r="C39" s="1">
        <f>V48_[[#This Row],[Column1]]+0</f>
        <v>2413360000</v>
      </c>
      <c r="D39" s="1">
        <f>V48_[[#This Row],[Column2]]+0</f>
        <v>-40.47701</v>
      </c>
    </row>
    <row r="40" spans="1:4" x14ac:dyDescent="0.3">
      <c r="A40" s="1" t="s">
        <v>102</v>
      </c>
      <c r="B40" s="1" t="s">
        <v>22</v>
      </c>
      <c r="C40" s="1">
        <f>V48_[[#This Row],[Column1]]+0</f>
        <v>2415120000</v>
      </c>
      <c r="D40" s="1">
        <f>V48_[[#This Row],[Column2]]+0</f>
        <v>-40.104050000000001</v>
      </c>
    </row>
    <row r="41" spans="1:4" x14ac:dyDescent="0.3">
      <c r="A41" s="1" t="s">
        <v>103</v>
      </c>
      <c r="B41" s="1" t="s">
        <v>20</v>
      </c>
      <c r="C41" s="1">
        <f>V48_[[#This Row],[Column1]]+0</f>
        <v>2416880000</v>
      </c>
      <c r="D41" s="1">
        <f>V48_[[#This Row],[Column2]]+0</f>
        <v>-40.247500000000002</v>
      </c>
    </row>
    <row r="42" spans="1:4" x14ac:dyDescent="0.3">
      <c r="A42" s="1" t="s">
        <v>104</v>
      </c>
      <c r="B42" s="1" t="s">
        <v>27</v>
      </c>
      <c r="C42" s="1">
        <f>V48_[[#This Row],[Column1]]+0</f>
        <v>2418640000</v>
      </c>
      <c r="D42" s="1">
        <f>V48_[[#This Row],[Column2]]+0</f>
        <v>-40.218809999999998</v>
      </c>
    </row>
    <row r="43" spans="1:4" x14ac:dyDescent="0.3">
      <c r="A43" s="1" t="s">
        <v>105</v>
      </c>
      <c r="B43" s="1" t="s">
        <v>27</v>
      </c>
      <c r="C43" s="1">
        <f>V48_[[#This Row],[Column1]]+0</f>
        <v>2420400000</v>
      </c>
      <c r="D43" s="1">
        <f>V48_[[#This Row],[Column2]]+0</f>
        <v>-40.218809999999998</v>
      </c>
    </row>
    <row r="44" spans="1:4" x14ac:dyDescent="0.3">
      <c r="A44" s="1" t="s">
        <v>106</v>
      </c>
      <c r="B44" s="1" t="s">
        <v>35</v>
      </c>
      <c r="C44" s="1">
        <f>V48_[[#This Row],[Column1]]+0</f>
        <v>2422160000</v>
      </c>
      <c r="D44" s="1">
        <f>V48_[[#This Row],[Column2]]+0</f>
        <v>-40.534390000000002</v>
      </c>
    </row>
    <row r="45" spans="1:4" x14ac:dyDescent="0.3">
      <c r="A45" s="1" t="s">
        <v>107</v>
      </c>
      <c r="B45" s="1" t="s">
        <v>36</v>
      </c>
      <c r="C45" s="1">
        <f>V48_[[#This Row],[Column1]]+0</f>
        <v>2423920000</v>
      </c>
      <c r="D45" s="1">
        <f>V48_[[#This Row],[Column2]]+0</f>
        <v>-40.19012</v>
      </c>
    </row>
    <row r="46" spans="1:4" x14ac:dyDescent="0.3">
      <c r="A46" s="1" t="s">
        <v>108</v>
      </c>
      <c r="B46" s="1" t="s">
        <v>25</v>
      </c>
      <c r="C46" s="1">
        <f>V48_[[#This Row],[Column1]]+0</f>
        <v>2425680000</v>
      </c>
      <c r="D46" s="1">
        <f>V48_[[#This Row],[Column2]]+0</f>
        <v>-40.505710000000001</v>
      </c>
    </row>
    <row r="47" spans="1:4" x14ac:dyDescent="0.3">
      <c r="A47" s="1" t="s">
        <v>109</v>
      </c>
      <c r="B47" s="1" t="s">
        <v>24</v>
      </c>
      <c r="C47" s="1">
        <f>V48_[[#This Row],[Column1]]+0</f>
        <v>2427440000</v>
      </c>
      <c r="D47" s="1">
        <f>V48_[[#This Row],[Column2]]+0</f>
        <v>-40.27619</v>
      </c>
    </row>
    <row r="48" spans="1:4" x14ac:dyDescent="0.3">
      <c r="A48" s="1" t="s">
        <v>110</v>
      </c>
      <c r="B48" s="1" t="s">
        <v>23</v>
      </c>
      <c r="C48" s="1">
        <f>V48_[[#This Row],[Column1]]+0</f>
        <v>2429200000</v>
      </c>
      <c r="D48" s="1">
        <f>V48_[[#This Row],[Column2]]+0</f>
        <v>-40.046669999999999</v>
      </c>
    </row>
    <row r="49" spans="1:4" x14ac:dyDescent="0.3">
      <c r="A49" s="1" t="s">
        <v>111</v>
      </c>
      <c r="B49" s="1" t="s">
        <v>37</v>
      </c>
      <c r="C49" s="1">
        <f>V48_[[#This Row],[Column1]]+0</f>
        <v>2430960000</v>
      </c>
      <c r="D49" s="1">
        <f>V48_[[#This Row],[Column2]]+0</f>
        <v>-40.620460000000001</v>
      </c>
    </row>
    <row r="50" spans="1:4" x14ac:dyDescent="0.3">
      <c r="A50" s="1" t="s">
        <v>112</v>
      </c>
      <c r="B50" s="1" t="s">
        <v>24</v>
      </c>
      <c r="C50" s="1">
        <f>V48_[[#This Row],[Column1]]+0</f>
        <v>2432720000</v>
      </c>
      <c r="D50" s="1">
        <f>V48_[[#This Row],[Column2]]+0</f>
        <v>-40.27619</v>
      </c>
    </row>
    <row r="51" spans="1:4" x14ac:dyDescent="0.3">
      <c r="A51" s="1" t="s">
        <v>113</v>
      </c>
      <c r="B51" s="1" t="s">
        <v>25</v>
      </c>
      <c r="C51" s="1">
        <f>V48_[[#This Row],[Column1]]+0</f>
        <v>2434480000</v>
      </c>
      <c r="D51" s="1">
        <f>V48_[[#This Row],[Column2]]+0</f>
        <v>-40.505710000000001</v>
      </c>
    </row>
    <row r="52" spans="1:4" x14ac:dyDescent="0.3">
      <c r="A52" s="1" t="s">
        <v>114</v>
      </c>
      <c r="B52" s="1" t="s">
        <v>27</v>
      </c>
      <c r="C52" s="1">
        <f>V48_[[#This Row],[Column1]]+0</f>
        <v>2436240000</v>
      </c>
      <c r="D52" s="1">
        <f>V48_[[#This Row],[Column2]]+0</f>
        <v>-40.218809999999998</v>
      </c>
    </row>
    <row r="53" spans="1:4" x14ac:dyDescent="0.3">
      <c r="A53" s="1" t="s">
        <v>115</v>
      </c>
      <c r="B53" s="1" t="s">
        <v>30</v>
      </c>
      <c r="C53" s="1">
        <f>V48_[[#This Row],[Column1]]+0</f>
        <v>2438000000</v>
      </c>
      <c r="D53" s="1">
        <f>V48_[[#This Row],[Column2]]+0</f>
        <v>-40.591769999999997</v>
      </c>
    </row>
    <row r="54" spans="1:4" x14ac:dyDescent="0.3">
      <c r="A54" s="1" t="s">
        <v>116</v>
      </c>
      <c r="B54" s="1" t="s">
        <v>26</v>
      </c>
      <c r="C54" s="1">
        <f>V48_[[#This Row],[Column1]]+0</f>
        <v>2439760000</v>
      </c>
      <c r="D54" s="1">
        <f>V48_[[#This Row],[Column2]]+0</f>
        <v>-40.47701</v>
      </c>
    </row>
    <row r="55" spans="1:4" x14ac:dyDescent="0.3">
      <c r="A55" s="1" t="s">
        <v>117</v>
      </c>
      <c r="B55" s="1" t="s">
        <v>26</v>
      </c>
      <c r="C55" s="1">
        <f>V48_[[#This Row],[Column1]]+0</f>
        <v>2441520000</v>
      </c>
      <c r="D55" s="1">
        <f>V48_[[#This Row],[Column2]]+0</f>
        <v>-40.47701</v>
      </c>
    </row>
    <row r="56" spans="1:4" x14ac:dyDescent="0.3">
      <c r="A56" s="1" t="s">
        <v>118</v>
      </c>
      <c r="B56" s="1" t="s">
        <v>38</v>
      </c>
      <c r="C56" s="1">
        <f>V48_[[#This Row],[Column1]]+0</f>
        <v>2443280000</v>
      </c>
      <c r="D56" s="1">
        <f>V48_[[#This Row],[Column2]]+0</f>
        <v>-40.390949999999997</v>
      </c>
    </row>
    <row r="57" spans="1:4" x14ac:dyDescent="0.3">
      <c r="A57" s="1" t="s">
        <v>119</v>
      </c>
      <c r="B57" s="1" t="s">
        <v>38</v>
      </c>
      <c r="C57" s="1">
        <f>V48_[[#This Row],[Column1]]+0</f>
        <v>2445040000</v>
      </c>
      <c r="D57" s="1">
        <f>V48_[[#This Row],[Column2]]+0</f>
        <v>-40.390949999999997</v>
      </c>
    </row>
    <row r="58" spans="1:4" x14ac:dyDescent="0.3">
      <c r="A58" s="1" t="s">
        <v>120</v>
      </c>
      <c r="B58" s="1" t="s">
        <v>38</v>
      </c>
      <c r="C58" s="1">
        <f>V48_[[#This Row],[Column1]]+0</f>
        <v>2446800000</v>
      </c>
      <c r="D58" s="1">
        <f>V48_[[#This Row],[Column2]]+0</f>
        <v>-40.390949999999997</v>
      </c>
    </row>
    <row r="59" spans="1:4" x14ac:dyDescent="0.3">
      <c r="A59" s="1" t="s">
        <v>121</v>
      </c>
      <c r="B59" s="1" t="s">
        <v>27</v>
      </c>
      <c r="C59" s="1">
        <f>V48_[[#This Row],[Column1]]+0</f>
        <v>2448560000</v>
      </c>
      <c r="D59" s="1">
        <f>V48_[[#This Row],[Column2]]+0</f>
        <v>-40.218809999999998</v>
      </c>
    </row>
    <row r="60" spans="1:4" x14ac:dyDescent="0.3">
      <c r="A60" s="1" t="s">
        <v>122</v>
      </c>
      <c r="B60" s="1" t="s">
        <v>39</v>
      </c>
      <c r="C60" s="1">
        <f>V48_[[#This Row],[Column1]]+0</f>
        <v>2450320000</v>
      </c>
      <c r="D60" s="1">
        <f>V48_[[#This Row],[Column2]]+0</f>
        <v>-39.931910000000002</v>
      </c>
    </row>
    <row r="61" spans="1:4" x14ac:dyDescent="0.3">
      <c r="A61" s="1" t="s">
        <v>123</v>
      </c>
      <c r="B61" s="1" t="s">
        <v>40</v>
      </c>
      <c r="C61" s="1">
        <f>V48_[[#This Row],[Column1]]+0</f>
        <v>2452080000</v>
      </c>
      <c r="D61" s="1">
        <f>V48_[[#This Row],[Column2]]+0</f>
        <v>-39.960599999999999</v>
      </c>
    </row>
    <row r="62" spans="1:4" x14ac:dyDescent="0.3">
      <c r="A62" s="1" t="s">
        <v>124</v>
      </c>
      <c r="B62" s="1" t="s">
        <v>41</v>
      </c>
      <c r="C62" s="1">
        <f>V48_[[#This Row],[Column1]]+0</f>
        <v>2453840000</v>
      </c>
      <c r="D62" s="1">
        <f>V48_[[#This Row],[Column2]]+0</f>
        <v>-39.903219999999997</v>
      </c>
    </row>
    <row r="63" spans="1:4" x14ac:dyDescent="0.3">
      <c r="A63" s="1" t="s">
        <v>125</v>
      </c>
      <c r="B63" s="1" t="s">
        <v>42</v>
      </c>
      <c r="C63" s="1">
        <f>V48_[[#This Row],[Column1]]+0</f>
        <v>2455600000</v>
      </c>
      <c r="D63" s="1">
        <f>V48_[[#This Row],[Column2]]+0</f>
        <v>-39.788460000000001</v>
      </c>
    </row>
    <row r="64" spans="1:4" x14ac:dyDescent="0.3">
      <c r="A64" s="1" t="s">
        <v>126</v>
      </c>
      <c r="B64" s="1" t="s">
        <v>23</v>
      </c>
      <c r="C64" s="1">
        <f>V48_[[#This Row],[Column1]]+0</f>
        <v>2457360000</v>
      </c>
      <c r="D64" s="1">
        <f>V48_[[#This Row],[Column2]]+0</f>
        <v>-40.046669999999999</v>
      </c>
    </row>
    <row r="65" spans="1:4" x14ac:dyDescent="0.3">
      <c r="A65" s="1" t="s">
        <v>127</v>
      </c>
      <c r="B65" s="1" t="s">
        <v>43</v>
      </c>
      <c r="C65" s="1">
        <f>V48_[[#This Row],[Column1]]+0</f>
        <v>2459120000</v>
      </c>
      <c r="D65" s="1">
        <f>V48_[[#This Row],[Column2]]+0</f>
        <v>-39.989289999999997</v>
      </c>
    </row>
    <row r="66" spans="1:4" x14ac:dyDescent="0.3">
      <c r="A66" s="1" t="s">
        <v>128</v>
      </c>
      <c r="B66" s="1" t="s">
        <v>41</v>
      </c>
      <c r="C66" s="1">
        <f>V48_[[#This Row],[Column1]]+0</f>
        <v>2460880000</v>
      </c>
      <c r="D66" s="1">
        <f>V48_[[#This Row],[Column2]]+0</f>
        <v>-39.903219999999997</v>
      </c>
    </row>
    <row r="67" spans="1:4" x14ac:dyDescent="0.3">
      <c r="A67" s="1" t="s">
        <v>129</v>
      </c>
      <c r="B67" s="1" t="s">
        <v>44</v>
      </c>
      <c r="C67" s="1">
        <f>V48_[[#This Row],[Column1]]+0</f>
        <v>2462640000</v>
      </c>
      <c r="D67" s="1">
        <f>V48_[[#This Row],[Column2]]+0</f>
        <v>-39.530250000000002</v>
      </c>
    </row>
    <row r="68" spans="1:4" x14ac:dyDescent="0.3">
      <c r="A68" s="1" t="s">
        <v>130</v>
      </c>
      <c r="B68" s="1" t="s">
        <v>45</v>
      </c>
      <c r="C68" s="1">
        <f>V48_[[#This Row],[Column1]]+0</f>
        <v>2464400000</v>
      </c>
      <c r="D68" s="1">
        <f>V48_[[#This Row],[Column2]]+0</f>
        <v>-39.042529999999999</v>
      </c>
    </row>
    <row r="69" spans="1:4" x14ac:dyDescent="0.3">
      <c r="A69" s="1" t="s">
        <v>131</v>
      </c>
      <c r="B69" s="1" t="s">
        <v>45</v>
      </c>
      <c r="C69" s="1">
        <f>V48_[[#This Row],[Column1]]+0</f>
        <v>2466160000</v>
      </c>
      <c r="D69" s="1">
        <f>V48_[[#This Row],[Column2]]+0</f>
        <v>-39.042529999999999</v>
      </c>
    </row>
    <row r="70" spans="1:4" x14ac:dyDescent="0.3">
      <c r="A70" s="1" t="s">
        <v>132</v>
      </c>
      <c r="B70" s="1" t="s">
        <v>46</v>
      </c>
      <c r="C70" s="1">
        <f>V48_[[#This Row],[Column1]]+0</f>
        <v>2467920000</v>
      </c>
      <c r="D70" s="1">
        <f>V48_[[#This Row],[Column2]]+0</f>
        <v>-38.725149999999999</v>
      </c>
    </row>
    <row r="71" spans="1:4" x14ac:dyDescent="0.3">
      <c r="A71" s="1" t="s">
        <v>133</v>
      </c>
      <c r="B71" s="1" t="s">
        <v>47</v>
      </c>
      <c r="C71" s="1">
        <f>V48_[[#This Row],[Column1]]+0</f>
        <v>2469680000</v>
      </c>
      <c r="D71" s="1">
        <f>V48_[[#This Row],[Column2]]+0</f>
        <v>-38.782530000000001</v>
      </c>
    </row>
    <row r="72" spans="1:4" x14ac:dyDescent="0.3">
      <c r="A72" s="1" t="s">
        <v>134</v>
      </c>
      <c r="B72" s="1" t="s">
        <v>48</v>
      </c>
      <c r="C72" s="1">
        <f>V48_[[#This Row],[Column1]]+0</f>
        <v>2471440000</v>
      </c>
      <c r="D72" s="1">
        <f>V48_[[#This Row],[Column2]]+0</f>
        <v>-38.811219999999999</v>
      </c>
    </row>
    <row r="73" spans="1:4" x14ac:dyDescent="0.3">
      <c r="A73" s="1" t="s">
        <v>135</v>
      </c>
      <c r="B73" s="1" t="s">
        <v>49</v>
      </c>
      <c r="C73" s="1">
        <f>V48_[[#This Row],[Column1]]+0</f>
        <v>2473200000</v>
      </c>
      <c r="D73" s="1">
        <f>V48_[[#This Row],[Column2]]+0</f>
        <v>-38.753839999999997</v>
      </c>
    </row>
    <row r="74" spans="1:4" x14ac:dyDescent="0.3">
      <c r="A74" s="1" t="s">
        <v>136</v>
      </c>
      <c r="B74" s="1" t="s">
        <v>50</v>
      </c>
      <c r="C74" s="1">
        <f>V48_[[#This Row],[Column1]]+0</f>
        <v>2474960000</v>
      </c>
      <c r="D74" s="1">
        <f>V48_[[#This Row],[Column2]]+0</f>
        <v>-38.151359999999997</v>
      </c>
    </row>
    <row r="75" spans="1:4" x14ac:dyDescent="0.3">
      <c r="A75" s="1" t="s">
        <v>137</v>
      </c>
      <c r="B75" s="1" t="s">
        <v>51</v>
      </c>
      <c r="C75" s="1">
        <f>V48_[[#This Row],[Column1]]+0</f>
        <v>2476720000</v>
      </c>
      <c r="D75" s="1">
        <f>V48_[[#This Row],[Column2]]+0</f>
        <v>-37.835769999999997</v>
      </c>
    </row>
    <row r="76" spans="1:4" x14ac:dyDescent="0.3">
      <c r="A76" s="1" t="s">
        <v>138</v>
      </c>
      <c r="B76" s="1" t="s">
        <v>52</v>
      </c>
      <c r="C76" s="1">
        <f>V48_[[#This Row],[Column1]]+0</f>
        <v>2478480000</v>
      </c>
      <c r="D76" s="1">
        <f>V48_[[#This Row],[Column2]]+0</f>
        <v>-36.171770000000002</v>
      </c>
    </row>
    <row r="77" spans="1:4" x14ac:dyDescent="0.3">
      <c r="A77" s="1" t="s">
        <v>139</v>
      </c>
      <c r="B77" s="1" t="s">
        <v>53</v>
      </c>
      <c r="C77" s="1">
        <f>V48_[[#This Row],[Column1]]+0</f>
        <v>2480240000</v>
      </c>
      <c r="D77" s="1">
        <f>V48_[[#This Row],[Column2]]+0</f>
        <v>-34.479080000000003</v>
      </c>
    </row>
    <row r="78" spans="1:4" x14ac:dyDescent="0.3">
      <c r="A78" s="1" t="s">
        <v>140</v>
      </c>
      <c r="B78" s="1" t="s">
        <v>54</v>
      </c>
      <c r="C78" s="1">
        <f>V48_[[#This Row],[Column1]]+0</f>
        <v>2482000000</v>
      </c>
      <c r="D78" s="1">
        <f>V48_[[#This Row],[Column2]]+0</f>
        <v>-30.374659999999999</v>
      </c>
    </row>
    <row r="79" spans="1:4" x14ac:dyDescent="0.3">
      <c r="A79" s="1" t="s">
        <v>141</v>
      </c>
      <c r="B79" s="1" t="s">
        <v>55</v>
      </c>
      <c r="C79" s="1">
        <f>V48_[[#This Row],[Column1]]+0</f>
        <v>2483760000</v>
      </c>
      <c r="D79" s="1">
        <f>V48_[[#This Row],[Column2]]+0</f>
        <v>-31.292729999999999</v>
      </c>
    </row>
    <row r="80" spans="1:4" x14ac:dyDescent="0.3">
      <c r="A80" s="1" t="s">
        <v>142</v>
      </c>
      <c r="B80" s="1" t="s">
        <v>56</v>
      </c>
      <c r="C80" s="1">
        <f>V48_[[#This Row],[Column1]]+0</f>
        <v>2485520000</v>
      </c>
      <c r="D80" s="1">
        <f>V48_[[#This Row],[Column2]]+0</f>
        <v>-36.458660000000002</v>
      </c>
    </row>
    <row r="81" spans="1:4" x14ac:dyDescent="0.3">
      <c r="A81" s="1" t="s">
        <v>143</v>
      </c>
      <c r="B81" s="1" t="s">
        <v>57</v>
      </c>
      <c r="C81" s="1">
        <f>V48_[[#This Row],[Column1]]+0</f>
        <v>2487280000</v>
      </c>
      <c r="D81" s="1">
        <f>V48_[[#This Row],[Column2]]+0</f>
        <v>-38.294800000000002</v>
      </c>
    </row>
    <row r="82" spans="1:4" x14ac:dyDescent="0.3">
      <c r="A82" s="1" t="s">
        <v>144</v>
      </c>
      <c r="B82" s="1" t="s">
        <v>58</v>
      </c>
      <c r="C82" s="1">
        <f>V48_[[#This Row],[Column1]]+0</f>
        <v>2489040000</v>
      </c>
      <c r="D82" s="1">
        <f>V48_[[#This Row],[Column2]]+0</f>
        <v>-39.214669999999998</v>
      </c>
    </row>
    <row r="83" spans="1:4" x14ac:dyDescent="0.3">
      <c r="A83" s="1" t="s">
        <v>145</v>
      </c>
      <c r="B83" s="1" t="s">
        <v>59</v>
      </c>
      <c r="C83" s="1">
        <f>V48_[[#This Row],[Column1]]+0</f>
        <v>2490800000</v>
      </c>
      <c r="D83" s="1">
        <f>V48_[[#This Row],[Column2]]+0</f>
        <v>-39.58764</v>
      </c>
    </row>
    <row r="84" spans="1:4" x14ac:dyDescent="0.3">
      <c r="A84" s="1" t="s">
        <v>146</v>
      </c>
      <c r="B84" s="1" t="s">
        <v>60</v>
      </c>
      <c r="C84" s="1">
        <f>V48_[[#This Row],[Column1]]+0</f>
        <v>2492560000</v>
      </c>
      <c r="D84" s="1">
        <f>V48_[[#This Row],[Column2]]+0</f>
        <v>-39.731079999999999</v>
      </c>
    </row>
    <row r="85" spans="1:4" x14ac:dyDescent="0.3">
      <c r="A85" s="1" t="s">
        <v>147</v>
      </c>
      <c r="B85" s="1" t="s">
        <v>61</v>
      </c>
      <c r="C85" s="1">
        <f>V48_[[#This Row],[Column1]]+0</f>
        <v>2494320000</v>
      </c>
      <c r="D85" s="1">
        <f>V48_[[#This Row],[Column2]]+0</f>
        <v>-39.817149999999998</v>
      </c>
    </row>
    <row r="86" spans="1:4" x14ac:dyDescent="0.3">
      <c r="A86" s="1" t="s">
        <v>148</v>
      </c>
      <c r="B86" s="1" t="s">
        <v>34</v>
      </c>
      <c r="C86" s="1">
        <f>V48_[[#This Row],[Column1]]+0</f>
        <v>2496080000</v>
      </c>
      <c r="D86" s="1">
        <f>V48_[[#This Row],[Column2]]+0</f>
        <v>-40.161430000000003</v>
      </c>
    </row>
    <row r="87" spans="1:4" x14ac:dyDescent="0.3">
      <c r="A87" s="1" t="s">
        <v>149</v>
      </c>
      <c r="B87" s="1" t="s">
        <v>38</v>
      </c>
      <c r="C87" s="1">
        <f>V48_[[#This Row],[Column1]]+0</f>
        <v>2497840000</v>
      </c>
      <c r="D87" s="1">
        <f>V48_[[#This Row],[Column2]]+0</f>
        <v>-40.390949999999997</v>
      </c>
    </row>
    <row r="88" spans="1:4" x14ac:dyDescent="0.3">
      <c r="A88" s="1" t="s">
        <v>150</v>
      </c>
      <c r="B88" s="1" t="s">
        <v>33</v>
      </c>
      <c r="C88" s="1">
        <f>V48_[[#This Row],[Column1]]+0</f>
        <v>2499600000</v>
      </c>
      <c r="D88" s="1">
        <f>V48_[[#This Row],[Column2]]+0</f>
        <v>-40.419640000000001</v>
      </c>
    </row>
    <row r="89" spans="1:4" x14ac:dyDescent="0.3">
      <c r="A89" s="1" t="s">
        <v>151</v>
      </c>
      <c r="B89" s="1" t="s">
        <v>38</v>
      </c>
      <c r="C89" s="1">
        <f>V48_[[#This Row],[Column1]]+0</f>
        <v>2501360000</v>
      </c>
      <c r="D89" s="1">
        <f>V48_[[#This Row],[Column2]]+0</f>
        <v>-40.390949999999997</v>
      </c>
    </row>
    <row r="90" spans="1:4" x14ac:dyDescent="0.3">
      <c r="A90" s="1" t="s">
        <v>152</v>
      </c>
      <c r="B90" s="1" t="s">
        <v>34</v>
      </c>
      <c r="C90" s="1">
        <f>V48_[[#This Row],[Column1]]+0</f>
        <v>2503120000</v>
      </c>
      <c r="D90" s="1">
        <f>V48_[[#This Row],[Column2]]+0</f>
        <v>-40.161430000000003</v>
      </c>
    </row>
    <row r="91" spans="1:4" x14ac:dyDescent="0.3">
      <c r="A91" s="1" t="s">
        <v>153</v>
      </c>
      <c r="B91" s="1" t="s">
        <v>28</v>
      </c>
      <c r="C91" s="1">
        <f>V48_[[#This Row],[Column1]]+0</f>
        <v>2504880000</v>
      </c>
      <c r="D91" s="1">
        <f>V48_[[#This Row],[Column2]]+0</f>
        <v>-40.362259999999999</v>
      </c>
    </row>
    <row r="92" spans="1:4" x14ac:dyDescent="0.3">
      <c r="A92" s="1" t="s">
        <v>154</v>
      </c>
      <c r="B92" s="1" t="s">
        <v>38</v>
      </c>
      <c r="C92" s="1">
        <f>V48_[[#This Row],[Column1]]+0</f>
        <v>2506640000</v>
      </c>
      <c r="D92" s="1">
        <f>V48_[[#This Row],[Column2]]+0</f>
        <v>-40.390949999999997</v>
      </c>
    </row>
    <row r="93" spans="1:4" x14ac:dyDescent="0.3">
      <c r="A93" s="1" t="s">
        <v>155</v>
      </c>
      <c r="B93" s="1" t="s">
        <v>62</v>
      </c>
      <c r="C93" s="1">
        <f>V48_[[#This Row],[Column1]]+0</f>
        <v>2508400000</v>
      </c>
      <c r="D93" s="1">
        <f>V48_[[#This Row],[Column2]]+0</f>
        <v>-40.017980000000001</v>
      </c>
    </row>
    <row r="94" spans="1:4" x14ac:dyDescent="0.3">
      <c r="A94" s="1" t="s">
        <v>156</v>
      </c>
      <c r="B94" s="1" t="s">
        <v>33</v>
      </c>
      <c r="C94" s="1">
        <f>V48_[[#This Row],[Column1]]+0</f>
        <v>2510160000</v>
      </c>
      <c r="D94" s="1">
        <f>V48_[[#This Row],[Column2]]+0</f>
        <v>-40.419640000000001</v>
      </c>
    </row>
    <row r="95" spans="1:4" x14ac:dyDescent="0.3">
      <c r="A95" s="1" t="s">
        <v>157</v>
      </c>
      <c r="B95" s="1" t="s">
        <v>38</v>
      </c>
      <c r="C95" s="1">
        <f>V48_[[#This Row],[Column1]]+0</f>
        <v>2511920000</v>
      </c>
      <c r="D95" s="1">
        <f>V48_[[#This Row],[Column2]]+0</f>
        <v>-40.390949999999997</v>
      </c>
    </row>
    <row r="96" spans="1:4" x14ac:dyDescent="0.3">
      <c r="A96" s="1" t="s">
        <v>158</v>
      </c>
      <c r="B96" s="1" t="s">
        <v>23</v>
      </c>
      <c r="C96" s="1">
        <f>V48_[[#This Row],[Column1]]+0</f>
        <v>2513680000</v>
      </c>
      <c r="D96" s="1">
        <f>V48_[[#This Row],[Column2]]+0</f>
        <v>-40.046669999999999</v>
      </c>
    </row>
    <row r="97" spans="1:4" x14ac:dyDescent="0.3">
      <c r="A97" s="1" t="s">
        <v>159</v>
      </c>
      <c r="B97" s="1" t="s">
        <v>21</v>
      </c>
      <c r="C97" s="1">
        <f>V48_[[#This Row],[Column1]]+0</f>
        <v>2515440000</v>
      </c>
      <c r="D97" s="1">
        <f>V48_[[#This Row],[Column2]]+0</f>
        <v>-40.132739999999998</v>
      </c>
    </row>
    <row r="98" spans="1:4" x14ac:dyDescent="0.3">
      <c r="A98" s="1" t="s">
        <v>160</v>
      </c>
      <c r="B98" s="1" t="s">
        <v>20</v>
      </c>
      <c r="C98" s="1">
        <f>V48_[[#This Row],[Column1]]+0</f>
        <v>2517200000</v>
      </c>
      <c r="D98" s="1">
        <f>V48_[[#This Row],[Column2]]+0</f>
        <v>-40.247500000000002</v>
      </c>
    </row>
    <row r="99" spans="1:4" x14ac:dyDescent="0.3">
      <c r="A99" s="1" t="s">
        <v>161</v>
      </c>
      <c r="B99" s="1" t="s">
        <v>40</v>
      </c>
      <c r="C99" s="1">
        <f>V48_[[#This Row],[Column1]]+0</f>
        <v>2518960000</v>
      </c>
      <c r="D99" s="1">
        <f>V48_[[#This Row],[Column2]]+0</f>
        <v>-39.960599999999999</v>
      </c>
    </row>
    <row r="100" spans="1:4" x14ac:dyDescent="0.3">
      <c r="A100" s="1" t="s">
        <v>162</v>
      </c>
      <c r="B100" s="1" t="s">
        <v>21</v>
      </c>
      <c r="C100" s="1">
        <f>V48_[[#This Row],[Column1]]+0</f>
        <v>2520720000</v>
      </c>
      <c r="D100" s="1">
        <f>V48_[[#This Row],[Column2]]+0</f>
        <v>-40.132739999999998</v>
      </c>
    </row>
    <row r="101" spans="1:4" x14ac:dyDescent="0.3">
      <c r="A101" s="1" t="s">
        <v>163</v>
      </c>
      <c r="B101" s="1" t="s">
        <v>62</v>
      </c>
      <c r="C101" s="1">
        <f>V48_[[#This Row],[Column1]]+0</f>
        <v>2522480000</v>
      </c>
      <c r="D101" s="1">
        <f>V48_[[#This Row],[Column2]]+0</f>
        <v>-40.017980000000001</v>
      </c>
    </row>
    <row r="102" spans="1:4" x14ac:dyDescent="0.3">
      <c r="A102" s="1" t="s">
        <v>164</v>
      </c>
      <c r="B102" s="1" t="s">
        <v>63</v>
      </c>
      <c r="C102" s="1">
        <f>V48_[[#This Row],[Column1]]+0</f>
        <v>2524240000</v>
      </c>
      <c r="D102" s="1">
        <f>V48_[[#This Row],[Column2]]+0</f>
        <v>-39.759770000000003</v>
      </c>
    </row>
    <row r="103" spans="1:4" x14ac:dyDescent="0.3">
      <c r="A103" s="1" t="s">
        <v>165</v>
      </c>
      <c r="B103" s="1" t="s">
        <v>31</v>
      </c>
      <c r="C103" s="1">
        <f>V48_[[#This Row],[Column1]]+0</f>
        <v>2526000000</v>
      </c>
      <c r="D103" s="1">
        <f>V48_[[#This Row],[Column2]]+0</f>
        <v>-40.448329999999999</v>
      </c>
    </row>
    <row r="104" spans="1:4" x14ac:dyDescent="0.3">
      <c r="A104" s="1" t="s">
        <v>166</v>
      </c>
      <c r="B104" s="1" t="s">
        <v>31</v>
      </c>
      <c r="C104" s="1">
        <f>V48_[[#This Row],[Column1]]+0</f>
        <v>2527760000</v>
      </c>
      <c r="D104" s="1">
        <f>V48_[[#This Row],[Column2]]+0</f>
        <v>-40.448329999999999</v>
      </c>
    </row>
    <row r="105" spans="1:4" x14ac:dyDescent="0.3">
      <c r="A105" s="1" t="s">
        <v>167</v>
      </c>
      <c r="B105" s="1" t="s">
        <v>38</v>
      </c>
      <c r="C105" s="1">
        <f>V48_[[#This Row],[Column1]]+0</f>
        <v>2529520000</v>
      </c>
      <c r="D105" s="1">
        <f>V48_[[#This Row],[Column2]]+0</f>
        <v>-40.390949999999997</v>
      </c>
    </row>
    <row r="106" spans="1:4" x14ac:dyDescent="0.3">
      <c r="A106" s="1" t="s">
        <v>168</v>
      </c>
      <c r="B106" s="1" t="s">
        <v>25</v>
      </c>
      <c r="C106" s="1">
        <f>V48_[[#This Row],[Column1]]+0</f>
        <v>2531280000</v>
      </c>
      <c r="D106" s="1">
        <f>V48_[[#This Row],[Column2]]+0</f>
        <v>-40.505710000000001</v>
      </c>
    </row>
    <row r="107" spans="1:4" x14ac:dyDescent="0.3">
      <c r="A107" s="1" t="s">
        <v>169</v>
      </c>
      <c r="B107" s="1" t="s">
        <v>25</v>
      </c>
      <c r="C107" s="1">
        <f>V48_[[#This Row],[Column1]]+0</f>
        <v>2533040000</v>
      </c>
      <c r="D107" s="1">
        <f>V48_[[#This Row],[Column2]]+0</f>
        <v>-40.505710000000001</v>
      </c>
    </row>
    <row r="108" spans="1:4" x14ac:dyDescent="0.3">
      <c r="A108" s="1" t="s">
        <v>170</v>
      </c>
      <c r="B108" s="1" t="s">
        <v>23</v>
      </c>
      <c r="C108" s="1">
        <f>V48_[[#This Row],[Column1]]+0</f>
        <v>2534800000</v>
      </c>
      <c r="D108" s="1">
        <f>V48_[[#This Row],[Column2]]+0</f>
        <v>-40.046669999999999</v>
      </c>
    </row>
    <row r="109" spans="1:4" x14ac:dyDescent="0.3">
      <c r="A109" s="1" t="s">
        <v>171</v>
      </c>
      <c r="B109" s="1" t="s">
        <v>29</v>
      </c>
      <c r="C109" s="1">
        <f>V48_[[#This Row],[Column1]]+0</f>
        <v>2536560000</v>
      </c>
      <c r="D109" s="1">
        <f>V48_[[#This Row],[Column2]]+0</f>
        <v>-40.563079999999999</v>
      </c>
    </row>
    <row r="110" spans="1:4" x14ac:dyDescent="0.3">
      <c r="A110" s="1" t="s">
        <v>172</v>
      </c>
      <c r="B110" s="1" t="s">
        <v>34</v>
      </c>
      <c r="C110" s="1">
        <f>V48_[[#This Row],[Column1]]+0</f>
        <v>2538320000</v>
      </c>
      <c r="D110" s="1">
        <f>V48_[[#This Row],[Column2]]+0</f>
        <v>-40.161430000000003</v>
      </c>
    </row>
    <row r="111" spans="1:4" x14ac:dyDescent="0.3">
      <c r="A111" s="1" t="s">
        <v>173</v>
      </c>
      <c r="B111" s="1" t="s">
        <v>32</v>
      </c>
      <c r="C111" s="1">
        <f>V48_[[#This Row],[Column1]]+0</f>
        <v>2540080000</v>
      </c>
      <c r="D111" s="1">
        <f>V48_[[#This Row],[Column2]]+0</f>
        <v>-40.304879999999997</v>
      </c>
    </row>
    <row r="112" spans="1:4" x14ac:dyDescent="0.3">
      <c r="A112" s="1" t="s">
        <v>174</v>
      </c>
      <c r="B112" s="1" t="s">
        <v>21</v>
      </c>
      <c r="C112" s="1">
        <f>V48_[[#This Row],[Column1]]+0</f>
        <v>2541840000</v>
      </c>
      <c r="D112" s="1">
        <f>V48_[[#This Row],[Column2]]+0</f>
        <v>-40.132739999999998</v>
      </c>
    </row>
    <row r="113" spans="1:4" x14ac:dyDescent="0.3">
      <c r="A113" s="1" t="s">
        <v>175</v>
      </c>
      <c r="B113" s="1" t="s">
        <v>19</v>
      </c>
      <c r="C113" s="1">
        <f>V48_[[#This Row],[Column1]]+0</f>
        <v>2543600000</v>
      </c>
      <c r="D113" s="1">
        <f>V48_[[#This Row],[Column2]]+0</f>
        <v>-40.333559999999999</v>
      </c>
    </row>
    <row r="114" spans="1:4" x14ac:dyDescent="0.3">
      <c r="A114" s="1" t="s">
        <v>176</v>
      </c>
      <c r="B114" s="1" t="s">
        <v>36</v>
      </c>
      <c r="C114" s="1">
        <f>V48_[[#This Row],[Column1]]+0</f>
        <v>2545360000</v>
      </c>
      <c r="D114" s="1">
        <f>V48_[[#This Row],[Column2]]+0</f>
        <v>-40.19012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750B-AE0B-4C63-9C1C-826F01DB9A36}">
  <dimension ref="A1:I7"/>
  <sheetViews>
    <sheetView tabSelected="1" workbookViewId="0">
      <selection activeCell="G21" sqref="G21"/>
    </sheetView>
  </sheetViews>
  <sheetFormatPr defaultRowHeight="14.4" x14ac:dyDescent="0.3"/>
  <cols>
    <col min="4" max="4" width="11.109375" customWidth="1"/>
    <col min="5" max="5" width="10.77734375" customWidth="1"/>
  </cols>
  <sheetData>
    <row r="1" spans="1:9" x14ac:dyDescent="0.3">
      <c r="A1" t="s">
        <v>1</v>
      </c>
      <c r="B1" t="s">
        <v>4</v>
      </c>
      <c r="C1" t="s">
        <v>2</v>
      </c>
      <c r="D1" t="s">
        <v>5</v>
      </c>
      <c r="E1" t="s">
        <v>3</v>
      </c>
      <c r="F1" t="s">
        <v>13</v>
      </c>
      <c r="G1" t="s">
        <v>14</v>
      </c>
      <c r="H1" t="s">
        <v>7</v>
      </c>
      <c r="I1" t="s">
        <v>8</v>
      </c>
    </row>
    <row r="2" spans="1:9" x14ac:dyDescent="0.3">
      <c r="A2" t="s">
        <v>0</v>
      </c>
      <c r="B2">
        <v>2.4775</v>
      </c>
      <c r="C2">
        <v>-5.0839999999999996</v>
      </c>
      <c r="D2">
        <v>2.4984000000000002</v>
      </c>
      <c r="E2">
        <v>-21.392990000000001</v>
      </c>
      <c r="F2">
        <v>-16.899999999999999</v>
      </c>
      <c r="G2">
        <f>E2-F2</f>
        <v>-4.4929900000000025</v>
      </c>
      <c r="H2">
        <f>ABS(B2-D2)</f>
        <v>2.0900000000000141E-2</v>
      </c>
      <c r="I2">
        <f>ABS(C2-G2)</f>
        <v>0.59100999999999715</v>
      </c>
    </row>
    <row r="3" spans="1:9" x14ac:dyDescent="0.3">
      <c r="A3" t="s">
        <v>6</v>
      </c>
      <c r="B3">
        <v>2.39</v>
      </c>
      <c r="C3">
        <v>-7.9029999999999996</v>
      </c>
      <c r="D3">
        <v>2.4</v>
      </c>
      <c r="E3">
        <v>-25.07</v>
      </c>
      <c r="F3">
        <v>-16.04</v>
      </c>
      <c r="G3">
        <f t="shared" ref="G3:G4" si="0">E3-F3</f>
        <v>-9.0300000000000011</v>
      </c>
      <c r="H3">
        <f>ABS(B3-D3)</f>
        <v>9.9999999999997868E-3</v>
      </c>
      <c r="I3">
        <f t="shared" ref="I3:I7" si="1">ABS(C3-G3)</f>
        <v>1.1270000000000016</v>
      </c>
    </row>
    <row r="4" spans="1:9" x14ac:dyDescent="0.3">
      <c r="A4" t="s">
        <v>9</v>
      </c>
      <c r="B4">
        <v>2.4525000000000001</v>
      </c>
      <c r="C4">
        <v>-16.649999999999999</v>
      </c>
      <c r="D4">
        <v>2.4748000000000001</v>
      </c>
      <c r="E4">
        <v>-32.786000000000001</v>
      </c>
      <c r="F4">
        <v>-16.27</v>
      </c>
      <c r="G4">
        <f t="shared" si="0"/>
        <v>-16.516000000000002</v>
      </c>
      <c r="H4">
        <f t="shared" ref="H4:H7" si="2">ABS(B4-D4)</f>
        <v>2.2299999999999986E-2</v>
      </c>
      <c r="I4">
        <f t="shared" si="1"/>
        <v>0.13399999999999679</v>
      </c>
    </row>
    <row r="5" spans="1:9" x14ac:dyDescent="0.3">
      <c r="A5" t="s">
        <v>12</v>
      </c>
      <c r="B5">
        <v>2.4550000000000001</v>
      </c>
      <c r="C5">
        <v>-15.19</v>
      </c>
      <c r="D5">
        <v>2.4748000000000001</v>
      </c>
      <c r="E5">
        <v>-33.188000000000002</v>
      </c>
      <c r="F5">
        <v>-16.8</v>
      </c>
      <c r="G5">
        <f>E5-F5</f>
        <v>-16.388000000000002</v>
      </c>
      <c r="H5">
        <f t="shared" si="2"/>
        <v>1.980000000000004E-2</v>
      </c>
      <c r="I5">
        <f t="shared" si="1"/>
        <v>1.1980000000000022</v>
      </c>
    </row>
    <row r="6" spans="1:9" x14ac:dyDescent="0.3">
      <c r="A6" t="s">
        <v>10</v>
      </c>
      <c r="B6">
        <v>2.4575</v>
      </c>
      <c r="C6">
        <v>-10.92</v>
      </c>
      <c r="D6">
        <v>2.4792000000000001</v>
      </c>
      <c r="E6">
        <v>-29.427</v>
      </c>
      <c r="F6">
        <v>-16.8</v>
      </c>
      <c r="G6">
        <f t="shared" ref="G6:G7" si="3">E6-F6</f>
        <v>-12.626999999999999</v>
      </c>
      <c r="H6">
        <f t="shared" si="2"/>
        <v>2.1700000000000053E-2</v>
      </c>
      <c r="I6">
        <f t="shared" si="1"/>
        <v>1.706999999999999</v>
      </c>
    </row>
    <row r="7" spans="1:9" x14ac:dyDescent="0.3">
      <c r="A7" t="s">
        <v>11</v>
      </c>
      <c r="B7">
        <v>2.4624999999999999</v>
      </c>
      <c r="C7">
        <v>-11.13</v>
      </c>
      <c r="D7">
        <v>2.4836</v>
      </c>
      <c r="E7">
        <v>-30.37</v>
      </c>
      <c r="F7">
        <v>-16.7</v>
      </c>
      <c r="G7">
        <f t="shared" si="3"/>
        <v>-13.670000000000002</v>
      </c>
      <c r="H7">
        <f t="shared" si="2"/>
        <v>2.1100000000000119E-2</v>
      </c>
      <c r="I7">
        <f t="shared" si="1"/>
        <v>2.5400000000000009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3 8 c 7 7 0 - a e b 8 - 4 f 1 f - a 6 c 7 - 3 e 7 b 1 3 8 0 6 1 2 3 "   x m l n s = " h t t p : / / s c h e m a s . m i c r o s o f t . c o m / D a t a M a s h u p " > A A A A A C k E A A B Q S w M E F A A C A A g A U I E k W c o H 4 H C j A A A A 9 g A A A B I A H A B D b 2 5 m a W c v U G F j a 2 F n Z S 5 4 b W w g o h g A K K A U A A A A A A A A A A A A A A A A A A A A A A A A A A A A h Y 8 x D o I w G I W v Q r r T l r I Q 8 l M G V 0 l I N M a 1 K R U a o R B a L H d z 8 E h e Q Y y i b o 7 v e 9 / w 3 v 1 6 g 3 z u 2 u C i R q t 7 k 6 E I U x Q o I / t K m z p D k z u F C c o 5 l E K e R a 2 C R T Y 2 n W 2 V o c a 5 I S X E e 4 9 9 j P u x J o z S i B y L 7 U 4 2 q h P o I + v / c q i N d c J I h T g c X m M 4 w 1 H M c M w S T I G s E A p t v g J b 9 j 7 b H w i b q X X T q P j g w n I P Z I 1 A 3 h / 4 A 1 B L A w Q U A A I A C A B Q g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E k W Z R I X 3 I k A Q A A M w I A A B M A H A B G b 3 J t d W x h c y 9 T Z W N 0 a W 9 u M S 5 t I K I Y A C i g F A A A A A A A A A A A A A A A A A A A A A A A A A A A A I 2 Q w U v D M B T G 7 4 X + D y F e O g i B D g V x 9 N T N o 6 C r X q y H m D 6 3 Y J p X k r Q 4 x v 5 3 3 + z G d D A w l + R 9 7 + P 9 v p c A O h p 0 b D n e + S x N 0 i S s l Y e G v V z f s o J Z i G n C 6 C y x 9 x p I K c M g 5 6 j 7 F l z M 7 o 0 F W a K L V I S M l 3 f 1 c w A f 6 k F Z U o x D q e U K n V Z 2 g H o O 4 T N i V y 9 C 7 B t k J b a d 8 i q a A W u C S R 0 G P h G v c 7 C m N R F 8 w Q U X 5 L J 9 6 0 I x F W z h N D b G r Y p 8 e k P l Y 4 8 R l n F j o T g 9 5 Q M 6 e J u I M f Q V L 9 f K r W i b a t M B p / S V e i d T 5 Z U L H + j b c f q + G b J x Q 7 H d 8 l H N i R 6 p w y J 8 x Z 1 g R 3 3 6 R 9 + d W E / Q W a X 3 X 6 d s / 4 t 2 0 H / U 7 C y S 4 H K / J h c H k z + 6 K x o u T s i L m P w i 5 y z O / 0 g 5 k d L E u E u w 2 T d Q S w E C L Q A U A A I A C A B Q g S R Z y g f g c K M A A A D 2 A A A A E g A A A A A A A A A A A A A A A A A A A A A A Q 2 9 u Z m l n L 1 B h Y 2 t h Z 2 U u e G 1 s U E s B A i 0 A F A A C A A g A U I E k W Q / K 6 a u k A A A A 6 Q A A A B M A A A A A A A A A A A A A A A A A 7 w A A A F t D b 2 5 0 Z W 5 0 X 1 R 5 c G V z X S 5 4 b W x Q S w E C L Q A U A A I A C A B Q g S R Z l E h f c i Q B A A A z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Q A A A A A A A J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3 Z j Q z Y z g t Y j c 2 Z i 0 0 N T Q 2 L T l k N W Y t O G M y Z j J l O W I z N D c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N D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x N T o x M D o z M y 4 x N D g 0 M z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Q 4 L 0 F 1 d G 9 S Z W 1 v d m V k Q 2 9 s d W 1 u c z E u e 0 N v b H V t b j E s M H 0 m c X V v d D s s J n F 1 b 3 Q 7 U 2 V j d G l v b j E v V j Q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j Q 4 L 0 F 1 d G 9 S Z W 1 v d m V k Q 2 9 s d W 1 u c z E u e 0 N v b H V t b j E s M H 0 m c X V v d D s s J n F 1 b 3 Q 7 U 2 V j d G l v b j E v V j Q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0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D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0 O C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D W M P z 8 W 3 l R b 0 6 J U 1 2 x L 8 W A A A A A A I A A A A A A A N m A A D A A A A A E A A A A I + a 6 M q R r 0 w A I e a n A P n x x L s A A A A A B I A A A K A A A A A Q A A A A z Z 4 W 1 Z o W R / L 6 y 4 m 2 L a U X L l A A A A C F Y n W + E I Q Y g V 3 M B r t s e 9 Z g P d V 7 5 v T W d + a k R 9 9 u d 6 1 w M 9 N 2 Z e H a g D S D J M J Y U u I m W b U n + 8 I u r 3 T d 4 v 7 u H E + d a w D b u 1 V J h A x L b n 9 M V v S W r A z A F x Q A A A B n h V x C I N D w I B A V n g S b o B e H g q e 4 n g = = < / D a t a M a s h u p > 
</file>

<file path=customXml/itemProps1.xml><?xml version="1.0" encoding="utf-8"?>
<ds:datastoreItem xmlns:ds="http://schemas.openxmlformats.org/officeDocument/2006/customXml" ds:itemID="{ED345D7B-336B-4805-A7C7-1DA84F7CF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Carneiro Gonçalves</dc:creator>
  <cp:lastModifiedBy>Valentino Carneiro Gonçalves</cp:lastModifiedBy>
  <dcterms:created xsi:type="dcterms:W3CDTF">2024-09-04T13:16:27Z</dcterms:created>
  <dcterms:modified xsi:type="dcterms:W3CDTF">2024-09-04T15:18:35Z</dcterms:modified>
</cp:coreProperties>
</file>