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vanov/Documents/per/bri/daily/"/>
    </mc:Choice>
  </mc:AlternateContent>
  <xr:revisionPtr revIDLastSave="0" documentId="13_ncr:1_{EBEDCA9F-663B-9944-9C3D-CECD1699101E}" xr6:coauthVersionLast="45" xr6:coauthVersionMax="45" xr10:uidLastSave="{00000000-0000-0000-0000-000000000000}"/>
  <bookViews>
    <workbookView xWindow="0" yWindow="460" windowWidth="19200" windowHeight="21300" xr2:uid="{EC9981DA-B4E0-2542-BBED-0877A6EA2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D29" i="1"/>
  <c r="J26" i="1"/>
  <c r="I26" i="1"/>
  <c r="K26" i="1"/>
  <c r="K25" i="1"/>
  <c r="K24" i="1"/>
  <c r="J25" i="1"/>
  <c r="J24" i="1"/>
  <c r="I25" i="1"/>
  <c r="I24" i="1"/>
  <c r="D22" i="1"/>
  <c r="E25" i="1"/>
  <c r="E24" i="1"/>
</calcChain>
</file>

<file path=xl/sharedStrings.xml><?xml version="1.0" encoding="utf-8"?>
<sst xmlns="http://schemas.openxmlformats.org/spreadsheetml/2006/main" count="33" uniqueCount="29">
  <si>
    <t>https://brilliant.org/daily-problems/inverse-probabilities/</t>
  </si>
  <si>
    <t>url</t>
  </si>
  <si>
    <t>title</t>
  </si>
  <si>
    <t>area</t>
  </si>
  <si>
    <t>difficulty</t>
  </si>
  <si>
    <t>date</t>
  </si>
  <si>
    <t>start</t>
  </si>
  <si>
    <t>end</t>
  </si>
  <si>
    <t>time</t>
  </si>
  <si>
    <t>Inverse Probabilites</t>
  </si>
  <si>
    <t>Math and Logic</t>
  </si>
  <si>
    <t>solution</t>
  </si>
  <si>
    <t>H</t>
  </si>
  <si>
    <t>I</t>
  </si>
  <si>
    <t>healthy</t>
  </si>
  <si>
    <t>infected</t>
  </si>
  <si>
    <t>PT</t>
  </si>
  <si>
    <t>positive test</t>
  </si>
  <si>
    <t>NT</t>
  </si>
  <si>
    <t>negative test</t>
  </si>
  <si>
    <t xml:space="preserve">p(PT|I) </t>
  </si>
  <si>
    <t>p(NT|H)</t>
  </si>
  <si>
    <t>p(I|PT)=p(I)p(PT|I)/p(PT)</t>
  </si>
  <si>
    <t>p(I)</t>
  </si>
  <si>
    <t>p(PT)</t>
  </si>
  <si>
    <t>p(H)</t>
  </si>
  <si>
    <t>P(AandB) = P(A)P(B|A)</t>
  </si>
  <si>
    <t>outcome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</si>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</sst>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rilliant.org/daily-problems/inverse-probabi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351F-8CFE-854F-B5D1-8D72A1DA1040}">
  <dimension ref="A1:K33"/>
  <sheetViews>
    <sheetView tabSelected="1" workbookViewId="0">
      <selection activeCell="I22" sqref="I22"/>
    </sheetView>
  </sheetViews>
  <sheetFormatPr baseColWidth="10" defaultRowHeight="16" x14ac:dyDescent="0.2"/>
  <cols>
    <col min="3" max="3" width="28.6640625" bestFit="1" customWidth="1"/>
  </cols>
  <sheetData>
    <row r="1" spans="1:4" x14ac:dyDescent="0.2">
      <c r="A1" t="s">
        <v>1</v>
      </c>
      <c r="B1" s="1" t="s">
        <v>0</v>
      </c>
    </row>
    <row r="2" spans="1:4" x14ac:dyDescent="0.2">
      <c r="A2" t="s">
        <v>2</v>
      </c>
      <c r="B2" t="s">
        <v>9</v>
      </c>
    </row>
    <row r="3" spans="1:4" x14ac:dyDescent="0.2">
      <c r="A3" t="s">
        <v>4</v>
      </c>
      <c r="B3">
        <v>4</v>
      </c>
    </row>
    <row r="4" spans="1:4" x14ac:dyDescent="0.2">
      <c r="A4" t="s">
        <v>3</v>
      </c>
      <c r="B4" t="s">
        <v>10</v>
      </c>
    </row>
    <row r="7" spans="1:4" x14ac:dyDescent="0.2">
      <c r="A7" t="s">
        <v>5</v>
      </c>
      <c r="B7" s="2">
        <v>44047</v>
      </c>
    </row>
    <row r="8" spans="1:4" x14ac:dyDescent="0.2">
      <c r="A8" t="s">
        <v>6</v>
      </c>
      <c r="B8" s="3">
        <v>0.13958333333333334</v>
      </c>
    </row>
    <row r="9" spans="1:4" x14ac:dyDescent="0.2">
      <c r="A9" t="s">
        <v>7</v>
      </c>
      <c r="B9" s="3">
        <v>0.14930555555555555</v>
      </c>
    </row>
    <row r="10" spans="1:4" x14ac:dyDescent="0.2">
      <c r="A10" t="s">
        <v>8</v>
      </c>
      <c r="B10" s="3">
        <f>B9-B8</f>
        <v>9.7222222222222154E-3</v>
      </c>
    </row>
    <row r="14" spans="1:4" x14ac:dyDescent="0.2">
      <c r="A14" t="s">
        <v>11</v>
      </c>
    </row>
    <row r="15" spans="1:4" x14ac:dyDescent="0.2">
      <c r="C15" t="s">
        <v>13</v>
      </c>
      <c r="D15" t="s">
        <v>15</v>
      </c>
    </row>
    <row r="16" spans="1:4" x14ac:dyDescent="0.2">
      <c r="C16" t="s">
        <v>12</v>
      </c>
      <c r="D16" t="s">
        <v>14</v>
      </c>
    </row>
    <row r="17" spans="3:11" x14ac:dyDescent="0.2">
      <c r="C17" t="s">
        <v>16</v>
      </c>
      <c r="D17" t="s">
        <v>17</v>
      </c>
    </row>
    <row r="18" spans="3:11" x14ac:dyDescent="0.2">
      <c r="C18" t="s">
        <v>18</v>
      </c>
      <c r="D18" t="s">
        <v>19</v>
      </c>
    </row>
    <row r="19" spans="3:11" x14ac:dyDescent="0.2">
      <c r="H19" t="s">
        <v>26</v>
      </c>
    </row>
    <row r="21" spans="3:11" x14ac:dyDescent="0.2">
      <c r="C21" t="s">
        <v>23</v>
      </c>
      <c r="D21" s="4">
        <v>0.05</v>
      </c>
    </row>
    <row r="22" spans="3:11" x14ac:dyDescent="0.2">
      <c r="C22" t="s">
        <v>25</v>
      </c>
      <c r="D22" s="4">
        <f>1-D21</f>
        <v>0.95</v>
      </c>
    </row>
    <row r="23" spans="3:11" x14ac:dyDescent="0.2">
      <c r="I23" t="s">
        <v>13</v>
      </c>
      <c r="J23" t="s">
        <v>12</v>
      </c>
    </row>
    <row r="24" spans="3:11" x14ac:dyDescent="0.2">
      <c r="C24" t="s">
        <v>20</v>
      </c>
      <c r="D24" s="4">
        <v>0.94</v>
      </c>
      <c r="E24" s="4">
        <f>1-D24</f>
        <v>6.0000000000000053E-2</v>
      </c>
      <c r="H24" t="s">
        <v>16</v>
      </c>
      <c r="I24" s="5">
        <f>D21*D24</f>
        <v>4.7E-2</v>
      </c>
      <c r="J24" s="5">
        <f>E25*D22</f>
        <v>3.8000000000000034E-2</v>
      </c>
      <c r="K24" s="5">
        <f>SUM(I24:J24)</f>
        <v>8.5000000000000034E-2</v>
      </c>
    </row>
    <row r="25" spans="3:11" x14ac:dyDescent="0.2">
      <c r="C25" t="s">
        <v>21</v>
      </c>
      <c r="D25" s="4">
        <v>0.96</v>
      </c>
      <c r="E25" s="4">
        <f>1-D25</f>
        <v>4.0000000000000036E-2</v>
      </c>
      <c r="H25" t="s">
        <v>18</v>
      </c>
      <c r="I25" s="5">
        <f>D21*E24</f>
        <v>3.0000000000000027E-3</v>
      </c>
      <c r="J25" s="5">
        <f>D25*D22</f>
        <v>0.91199999999999992</v>
      </c>
      <c r="K25" s="5">
        <f>SUM(I25:J25)</f>
        <v>0.91499999999999992</v>
      </c>
    </row>
    <row r="26" spans="3:11" x14ac:dyDescent="0.2">
      <c r="I26" s="5">
        <f>SUM(I24:I25)</f>
        <v>0.05</v>
      </c>
      <c r="J26" s="5">
        <f>SUM(J24:J25)</f>
        <v>0.95</v>
      </c>
      <c r="K26" s="5">
        <f>SUM(K24:K25)</f>
        <v>1</v>
      </c>
    </row>
    <row r="27" spans="3:11" x14ac:dyDescent="0.2">
      <c r="C27" t="s">
        <v>24</v>
      </c>
    </row>
    <row r="29" spans="3:11" x14ac:dyDescent="0.2">
      <c r="C29" t="s">
        <v>22</v>
      </c>
      <c r="D29" s="6">
        <f>D21*D24/K24</f>
        <v>0.55294117647058805</v>
      </c>
    </row>
    <row r="33" spans="1:2" x14ac:dyDescent="0.2">
      <c r="A33" t="s">
        <v>27</v>
      </c>
      <c r="B33" t="s">
        <v>28</v>
      </c>
    </row>
  </sheetData>
  <hyperlinks>
    <hyperlink ref="B1" r:id="rId1" xr:uid="{F05A46EF-056E-9A40-BB30-CC71FE5384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2020-08-04T07:20:01Z</dcterms:created>
  <dcterms:modified xsi:type="dcterms:W3CDTF">2020-08-04T07:37:03Z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6ee81-2126-4203-8511-ebee33cbf2ea_Enabled">
    <vt:lpwstr>true</vt:lpwstr>
  </property>
  <property fmtid="{D5CDD505-2E9C-101B-9397-08002B2CF9AE}" pid="3" name="MSIP_Label_10d6ee81-2126-4203-8511-ebee33cbf2ea_SetDate">
    <vt:lpwstr>2020-08-04T07:20:01Z</vt:lpwstr>
  </property>
  <property fmtid="{D5CDD505-2E9C-101B-9397-08002B2CF9AE}" pid="4" name="MSIP_Label_10d6ee81-2126-4203-8511-ebee33cbf2ea_Method">
    <vt:lpwstr>Standard</vt:lpwstr>
  </property>
  <property fmtid="{D5CDD505-2E9C-101B-9397-08002B2CF9AE}" pid="5" name="MSIP_Label_10d6ee81-2126-4203-8511-ebee33cbf2ea_Name">
    <vt:lpwstr>General</vt:lpwstr>
  </property>
  <property fmtid="{D5CDD505-2E9C-101B-9397-08002B2CF9AE}" pid="6" name="MSIP_Label_10d6ee81-2126-4203-8511-ebee33cbf2ea_SiteId">
    <vt:lpwstr>47049324-c498-4be5-acf7-0154448a1107</vt:lpwstr>
  </property>
  <property fmtid="{D5CDD505-2E9C-101B-9397-08002B2CF9AE}" pid="7" name="MSIP_Label_10d6ee81-2126-4203-8511-ebee33cbf2ea_ActionId">
    <vt:lpwstr>d1d3300a-7098-43f3-b8af-0000b333abad</vt:lpwstr>
  </property>
  <property fmtid="{D5CDD505-2E9C-101B-9397-08002B2CF9AE}" pid="8" name="MSIP_Label_10d6ee81-2126-4203-8511-ebee33cbf2ea_ContentBits">
    <vt:lpwstr>0</vt:lpwstr>
  </property>
</Properties>
</file>