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3820"/>
  <bookViews>
    <workbookView xWindow="330" yWindow="195" windowWidth="15120" windowHeight="6750"/>
  </bookViews>
  <sheets>
    <sheet name="Data" sheetId="1" r:id="rId1"/>
    <sheet name="Data = 0" sheetId="2" r:id="rId2"/>
    <sheet name="Data = 1" sheetId="3" r:id="rId3"/>
  </sheets>
  <externalReferences>
    <externalReference r:id="rId4"/>
  </externalReferences>
  <definedNames>
    <definedName name="_xlnm._FilterDatabase" localSheetId="0" hidden="1">Data!$A$1:$F$111</definedName>
    <definedName name="matrix_1">'Data = 0'!$A$2:$E$81</definedName>
    <definedName name="matrix_2d">'Data = 1'!$A$2:$E$31</definedName>
    <definedName name="matriz_completa">Data!$A$2:$F$111</definedName>
    <definedName name="medias_completo">Data!#REF!</definedName>
    <definedName name="Purchases">Data!$A$2:$E$111</definedName>
    <definedName name="unos_1">'Data = 1'!#REF!</definedName>
    <definedName name="unos_cero">'Data = 0'!#REF!</definedName>
    <definedName name="unos_completo">Data!#REF!</definedName>
  </definedNames>
  <calcPr calcId="145621"/>
  <webPublishing codePage="1252"/>
</workbook>
</file>

<file path=xl/calcChain.xml><?xml version="1.0" encoding="utf-8"?>
<calcChain xmlns="http://schemas.openxmlformats.org/spreadsheetml/2006/main">
  <c r="I17" i="3" l="1" a="1"/>
  <c r="I4" i="3" a="1"/>
  <c r="J17" i="2" a="1"/>
  <c r="J4" i="2" a="1"/>
  <c r="J17" i="1" a="1"/>
  <c r="J4" i="1" a="1"/>
  <c r="I17" i="3" l="1"/>
  <c r="L18" i="3"/>
  <c r="J20" i="3"/>
  <c r="M21" i="3"/>
  <c r="M18" i="3"/>
  <c r="K20" i="3"/>
  <c r="K17" i="3"/>
  <c r="I19" i="3"/>
  <c r="L17" i="3"/>
  <c r="J19" i="3"/>
  <c r="M17" i="3"/>
  <c r="I21" i="3"/>
  <c r="I18" i="3"/>
  <c r="J21" i="3"/>
  <c r="J18" i="3"/>
  <c r="K21" i="3"/>
  <c r="I20" i="3"/>
  <c r="J17" i="3"/>
  <c r="L20" i="3"/>
  <c r="M20" i="3"/>
  <c r="K19" i="3"/>
  <c r="L19" i="3"/>
  <c r="M19" i="3"/>
  <c r="K18" i="3"/>
  <c r="L21" i="3"/>
  <c r="I5" i="3"/>
  <c r="L6" i="3"/>
  <c r="J8" i="3"/>
  <c r="J5" i="3"/>
  <c r="M6" i="3"/>
  <c r="K8" i="3"/>
  <c r="K5" i="3"/>
  <c r="I7" i="3"/>
  <c r="L8" i="3"/>
  <c r="I4" i="3"/>
  <c r="L5" i="3"/>
  <c r="J7" i="3"/>
  <c r="M8" i="3"/>
  <c r="J4" i="3"/>
  <c r="M5" i="3"/>
  <c r="K7" i="3"/>
  <c r="K4" i="3"/>
  <c r="I6" i="3"/>
  <c r="L7" i="3"/>
  <c r="L4" i="3"/>
  <c r="J6" i="3"/>
  <c r="M7" i="3"/>
  <c r="M4" i="3"/>
  <c r="K6" i="3"/>
  <c r="I8" i="3"/>
  <c r="J17" i="2"/>
  <c r="M18" i="2"/>
  <c r="K20" i="2"/>
  <c r="N21" i="2"/>
  <c r="J19" i="2"/>
  <c r="M20" i="2"/>
  <c r="M17" i="2"/>
  <c r="N20" i="2"/>
  <c r="L19" i="2"/>
  <c r="J18" i="2"/>
  <c r="M19" i="2"/>
  <c r="K18" i="2"/>
  <c r="L21" i="2"/>
  <c r="L18" i="2"/>
  <c r="J20" i="2"/>
  <c r="M21" i="2"/>
  <c r="K17" i="2"/>
  <c r="N18" i="2"/>
  <c r="L20" i="2"/>
  <c r="L17" i="2"/>
  <c r="K19" i="2"/>
  <c r="N17" i="2"/>
  <c r="J21" i="2"/>
  <c r="K21" i="2"/>
  <c r="N19" i="2"/>
  <c r="J4" i="2"/>
  <c r="M5" i="2"/>
  <c r="K7" i="2"/>
  <c r="N8" i="2"/>
  <c r="J6" i="2"/>
  <c r="M4" i="2"/>
  <c r="N7" i="2"/>
  <c r="L6" i="2"/>
  <c r="J5" i="2"/>
  <c r="K8" i="2"/>
  <c r="N6" i="2"/>
  <c r="K4" i="2"/>
  <c r="N5" i="2"/>
  <c r="L7" i="2"/>
  <c r="L4" i="2"/>
  <c r="M7" i="2"/>
  <c r="K6" i="2"/>
  <c r="N4" i="2"/>
  <c r="J8" i="2"/>
  <c r="M6" i="2"/>
  <c r="K5" i="2"/>
  <c r="L8" i="2"/>
  <c r="L5" i="2"/>
  <c r="M8" i="2"/>
  <c r="J7" i="2"/>
  <c r="L18" i="1"/>
  <c r="J20" i="1"/>
  <c r="M21" i="1"/>
  <c r="M18" i="1"/>
  <c r="K17" i="1"/>
  <c r="L20" i="1"/>
  <c r="J19" i="1"/>
  <c r="K19" i="1"/>
  <c r="L19" i="1"/>
  <c r="J18" i="1"/>
  <c r="M19" i="1"/>
  <c r="K21" i="1"/>
  <c r="K18" i="1"/>
  <c r="N19" i="1"/>
  <c r="L21" i="1"/>
  <c r="J17" i="1"/>
  <c r="K20" i="1"/>
  <c r="N21" i="1"/>
  <c r="N18" i="1"/>
  <c r="L17" i="1"/>
  <c r="M20" i="1"/>
  <c r="M17" i="1"/>
  <c r="N20" i="1"/>
  <c r="N17" i="1"/>
  <c r="J21" i="1"/>
  <c r="J5" i="1"/>
  <c r="M6" i="1"/>
  <c r="K8" i="1"/>
  <c r="K5" i="1"/>
  <c r="N6" i="1"/>
  <c r="L8" i="1"/>
  <c r="L5" i="1"/>
  <c r="J7" i="1"/>
  <c r="M8" i="1"/>
  <c r="J4" i="1"/>
  <c r="M5" i="1"/>
  <c r="K7" i="1"/>
  <c r="N8" i="1"/>
  <c r="K4" i="1"/>
  <c r="N5" i="1"/>
  <c r="L7" i="1"/>
  <c r="L4" i="1"/>
  <c r="J6" i="1"/>
  <c r="M7" i="1"/>
  <c r="M4" i="1"/>
  <c r="K6" i="1"/>
  <c r="N7" i="1"/>
  <c r="N4" i="1"/>
  <c r="L6" i="1"/>
  <c r="J8" i="1"/>
</calcChain>
</file>

<file path=xl/sharedStrings.xml><?xml version="1.0" encoding="utf-8"?>
<sst xmlns="http://schemas.openxmlformats.org/spreadsheetml/2006/main" count="86" uniqueCount="10">
  <si>
    <t>Purchases</t>
  </si>
  <si>
    <t>Hours</t>
  </si>
  <si>
    <t>Profit</t>
  </si>
  <si>
    <t>Sales</t>
  </si>
  <si>
    <t>Market share</t>
  </si>
  <si>
    <t>Special offer</t>
  </si>
  <si>
    <t>Matriz covarianzas</t>
  </si>
  <si>
    <t>Matriz correlaciones</t>
  </si>
  <si>
    <t>Las matrices de correlaciones son coherentes con el gráfico</t>
  </si>
  <si>
    <t>las variables tienen correlación positiva, excepto Market Share (incorrelada)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</si>
</sst>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3" borderId="1" xfId="0" applyFont="1" applyFill="1" applyBorder="1" applyAlignment="1">
      <alignment horizontal="left"/>
    </xf>
    <xf numFmtId="4" fontId="0" fillId="0" borderId="3" xfId="0" applyNumberFormat="1" applyBorder="1"/>
    <xf numFmtId="4" fontId="0" fillId="0" borderId="8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9" xfId="0" applyNumberFormat="1" applyBorder="1"/>
    <xf numFmtId="4" fontId="0" fillId="0" borderId="10" xfId="0" applyNumberFormat="1" applyBorder="1"/>
    <xf numFmtId="4" fontId="0" fillId="0" borderId="7" xfId="0" applyNumberFormat="1" applyBorder="1"/>
    <xf numFmtId="165" fontId="0" fillId="0" borderId="3" xfId="0" applyNumberFormat="1" applyBorder="1"/>
    <xf numFmtId="165" fontId="0" fillId="0" borderId="8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7" xfId="0" applyNumberFormat="1" applyBorder="1"/>
    <xf numFmtId="4" fontId="2" fillId="0" borderId="3" xfId="0" applyNumberFormat="1" applyFont="1" applyBorder="1"/>
    <xf numFmtId="4" fontId="2" fillId="0" borderId="8" xfId="0" applyNumberFormat="1" applyFont="1" applyBorder="1"/>
    <xf numFmtId="4" fontId="2" fillId="0" borderId="4" xfId="0" applyNumberFormat="1" applyFont="1" applyBorder="1"/>
    <xf numFmtId="4" fontId="2" fillId="0" borderId="0" xfId="0" applyNumberFormat="1" applyFont="1" applyBorder="1"/>
    <xf numFmtId="4" fontId="2" fillId="0" borderId="6" xfId="0" applyNumberFormat="1" applyFont="1" applyBorder="1"/>
    <xf numFmtId="4" fontId="2" fillId="0" borderId="7" xfId="0" applyNumberFormat="1" applyFont="1" applyBorder="1"/>
    <xf numFmtId="4" fontId="2" fillId="4" borderId="5" xfId="0" applyNumberFormat="1" applyFont="1" applyFill="1" applyBorder="1"/>
    <xf numFmtId="4" fontId="2" fillId="4" borderId="9" xfId="0" applyNumberFormat="1" applyFont="1" applyFill="1" applyBorder="1"/>
    <xf numFmtId="4" fontId="2" fillId="4" borderId="0" xfId="0" applyNumberFormat="1" applyFont="1" applyFill="1" applyBorder="1"/>
    <xf numFmtId="4" fontId="2" fillId="4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392204</xdr:colOff>
      <xdr:row>0</xdr:row>
      <xdr:rowOff>131104</xdr:rowOff>
    </xdr:from>
    <xdr:to>
      <xdr:col>26</xdr:col>
      <xdr:colOff>23425</xdr:colOff>
      <xdr:row>42</xdr:row>
      <xdr:rowOff>52637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3322" y="131104"/>
          <a:ext cx="7430515" cy="79673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359711</xdr:colOff>
      <xdr:row>0</xdr:row>
      <xdr:rowOff>152080</xdr:rowOff>
    </xdr:from>
    <xdr:to>
      <xdr:col>28</xdr:col>
      <xdr:colOff>124867</xdr:colOff>
      <xdr:row>45</xdr:row>
      <xdr:rowOff>165947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71747" y="152080"/>
          <a:ext cx="8337656" cy="864079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393183</xdr:colOff>
      <xdr:row>1</xdr:row>
      <xdr:rowOff>14106</xdr:rowOff>
    </xdr:from>
    <xdr:to>
      <xdr:col>22</xdr:col>
      <xdr:colOff>136651</xdr:colOff>
      <xdr:row>29</xdr:row>
      <xdr:rowOff>89642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7583" y="214131"/>
          <a:ext cx="5229868" cy="5438111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SW Table"/>
      <sheetName val="Stud. Q Table"/>
      <sheetName val="Stud. Q Table 2"/>
      <sheetName val="Sp Rho Table"/>
      <sheetName val="Ken Tau Table"/>
      <sheetName val="Durbin Table"/>
    </sheetNames>
    <definedNames>
      <definedName name="corr"/>
      <definedName name="COVP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>
    <tabColor theme="6" tint="-0.499984740745262"/>
  </sheetPr>
  <dimension ref="A1:Z111"/>
  <sheetViews>
    <sheetView tabSelected="1" zoomScale="85" zoomScaleNormal="85" workbookViewId="0">
      <selection activeCell="M28" sqref="L28:M28"/>
    </sheetView>
  </sheetViews>
  <sheetFormatPr baseColWidth="10" defaultColWidth="9.7109375" defaultRowHeight="15" x14ac:dyDescent="0.25"/>
  <cols>
    <col min="1" max="1" width="9.85546875" style="2" bestFit="1" customWidth="1"/>
    <col min="2" max="4" width="6.7109375" style="2" bestFit="1" customWidth="1"/>
    <col min="5" max="5" width="12.7109375" style="2" bestFit="1" customWidth="1"/>
    <col min="6" max="6" width="12.140625" style="2" bestFit="1" customWidth="1"/>
    <col min="9" max="9" width="19.140625" bestFit="1" customWidth="1"/>
    <col min="10" max="10" width="12.28515625" bestFit="1" customWidth="1"/>
    <col min="11" max="14" width="12.85546875" bestFit="1" customWidth="1"/>
  </cols>
  <sheetData>
    <row r="1" spans="1:26" s="1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/>
      <c r="H1" s="9"/>
      <c r="I1" s="14" t="s">
        <v>6</v>
      </c>
      <c r="J1" s="14"/>
      <c r="K1" s="14"/>
      <c r="L1"/>
      <c r="M1"/>
      <c r="N1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thickTop="1" x14ac:dyDescent="0.25">
      <c r="A2" s="4">
        <v>2.1644000000000001</v>
      </c>
      <c r="B2" s="4">
        <v>2.5922000000000001</v>
      </c>
      <c r="C2" s="4">
        <v>1.8692</v>
      </c>
      <c r="D2" s="4">
        <v>1.8451</v>
      </c>
      <c r="E2" s="4">
        <v>1.4623999999999999</v>
      </c>
      <c r="F2" s="3">
        <v>0</v>
      </c>
      <c r="G2" s="10"/>
      <c r="H2" s="10"/>
      <c r="I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7">
        <v>1.9345000000000001</v>
      </c>
      <c r="B3" s="7">
        <v>2.4742000000000002</v>
      </c>
      <c r="C3" s="7">
        <v>1.6990000000000001</v>
      </c>
      <c r="D3" s="7">
        <v>1.7708999999999999</v>
      </c>
      <c r="E3" s="7">
        <v>1.4623999999999999</v>
      </c>
      <c r="F3" s="2">
        <v>1</v>
      </c>
      <c r="I3" s="12"/>
      <c r="J3" s="11" t="s">
        <v>0</v>
      </c>
      <c r="K3" s="11" t="s">
        <v>1</v>
      </c>
      <c r="L3" s="11" t="s">
        <v>2</v>
      </c>
      <c r="M3" s="11" t="s">
        <v>3</v>
      </c>
      <c r="N3" s="11" t="s">
        <v>4</v>
      </c>
    </row>
    <row r="4" spans="1:26" x14ac:dyDescent="0.25">
      <c r="A4" s="7">
        <v>1.8129</v>
      </c>
      <c r="B4" s="7">
        <v>2.3635999999999999</v>
      </c>
      <c r="C4" s="7">
        <v>1.5051000000000001</v>
      </c>
      <c r="D4" s="7">
        <v>1.7708999999999999</v>
      </c>
      <c r="E4" s="7">
        <v>1.3978999999999999</v>
      </c>
      <c r="F4" s="2">
        <v>0</v>
      </c>
      <c r="I4" s="11" t="s">
        <v>0</v>
      </c>
      <c r="J4" s="24">
        <f t="array" ref="J4:N8">+[1]!COVP(matriz_completa)</f>
        <v>8.0430172565289268E-2</v>
      </c>
      <c r="K4" s="25">
        <v>5.7952377474380173E-2</v>
      </c>
      <c r="L4" s="25">
        <v>4.5314415676033074E-2</v>
      </c>
      <c r="M4" s="25">
        <v>8.7003835107438005E-3</v>
      </c>
      <c r="N4" s="26">
        <v>1.7335549057851223E-3</v>
      </c>
    </row>
    <row r="5" spans="1:26" x14ac:dyDescent="0.25">
      <c r="A5" s="7">
        <v>1.8261000000000001</v>
      </c>
      <c r="B5" s="7">
        <v>2.4594</v>
      </c>
      <c r="C5" s="7">
        <v>1.7482</v>
      </c>
      <c r="D5" s="7">
        <v>1.9191</v>
      </c>
      <c r="E5" s="7">
        <v>1.4472</v>
      </c>
      <c r="F5" s="2">
        <v>0</v>
      </c>
      <c r="I5" s="11" t="s">
        <v>1</v>
      </c>
      <c r="J5" s="27">
        <v>5.7952377474380173E-2</v>
      </c>
      <c r="K5" s="28">
        <v>9.0272083065289235E-2</v>
      </c>
      <c r="L5" s="28">
        <v>3.7203153357851237E-2</v>
      </c>
      <c r="M5" s="28">
        <v>6.3912664198347117E-3</v>
      </c>
      <c r="N5" s="29">
        <v>-1.1551004876032948E-4</v>
      </c>
    </row>
    <row r="6" spans="1:26" x14ac:dyDescent="0.25">
      <c r="A6" s="7">
        <v>2.5038</v>
      </c>
      <c r="B6" s="7">
        <v>2.6998000000000002</v>
      </c>
      <c r="C6" s="7">
        <v>1.9731000000000001</v>
      </c>
      <c r="D6" s="7">
        <v>1.8451</v>
      </c>
      <c r="E6" s="7">
        <v>1.4771000000000001</v>
      </c>
      <c r="F6" s="2">
        <v>0</v>
      </c>
      <c r="I6" s="11" t="s">
        <v>2</v>
      </c>
      <c r="J6" s="27">
        <v>4.5314415676033074E-2</v>
      </c>
      <c r="K6" s="28">
        <v>3.7203153357851237E-2</v>
      </c>
      <c r="L6" s="28">
        <v>4.793118967024794E-2</v>
      </c>
      <c r="M6" s="28">
        <v>1.0075432385123971E-2</v>
      </c>
      <c r="N6" s="29">
        <v>-3.3588277933884429E-4</v>
      </c>
    </row>
    <row r="7" spans="1:26" x14ac:dyDescent="0.25">
      <c r="A7" s="7">
        <v>1.4314</v>
      </c>
      <c r="B7" s="7">
        <v>2.0933999999999999</v>
      </c>
      <c r="C7" s="7">
        <v>1.3424</v>
      </c>
      <c r="D7" s="7">
        <v>1.8692</v>
      </c>
      <c r="E7" s="7">
        <v>1.4771000000000001</v>
      </c>
      <c r="F7" s="2">
        <v>0</v>
      </c>
      <c r="I7" s="11" t="s">
        <v>3</v>
      </c>
      <c r="J7" s="27">
        <v>8.7003835107438005E-3</v>
      </c>
      <c r="K7" s="28">
        <v>6.3912664198347117E-3</v>
      </c>
      <c r="L7" s="28">
        <v>1.0075432385123971E-2</v>
      </c>
      <c r="M7" s="28">
        <v>4.422174128925622E-3</v>
      </c>
      <c r="N7" s="29">
        <v>-3.1210667603305845E-4</v>
      </c>
    </row>
    <row r="8" spans="1:26" x14ac:dyDescent="0.25">
      <c r="A8" s="7">
        <v>1.6720999999999999</v>
      </c>
      <c r="B8" s="7">
        <v>2.4133</v>
      </c>
      <c r="C8" s="7">
        <v>1.3978999999999999</v>
      </c>
      <c r="D8" s="7">
        <v>1.8062</v>
      </c>
      <c r="E8" s="7">
        <v>1.5051000000000001</v>
      </c>
      <c r="F8" s="2">
        <v>1</v>
      </c>
      <c r="I8" s="11" t="s">
        <v>4</v>
      </c>
      <c r="J8" s="30">
        <v>1.7335549057851223E-3</v>
      </c>
      <c r="K8" s="31">
        <v>-1.1551004876032948E-4</v>
      </c>
      <c r="L8" s="31">
        <v>-3.3588277933884429E-4</v>
      </c>
      <c r="M8" s="31">
        <v>-3.1210667603305845E-4</v>
      </c>
      <c r="N8" s="32">
        <v>2.0505511975206629E-3</v>
      </c>
    </row>
    <row r="9" spans="1:26" x14ac:dyDescent="0.25">
      <c r="A9" s="7">
        <v>1.7634000000000001</v>
      </c>
      <c r="B9" s="7">
        <v>2.5998999999999999</v>
      </c>
      <c r="C9" s="7">
        <v>1.716</v>
      </c>
      <c r="D9" s="7">
        <v>1.7992999999999999</v>
      </c>
      <c r="E9" s="7">
        <v>1.4623999999999999</v>
      </c>
      <c r="F9" s="2">
        <v>0</v>
      </c>
      <c r="I9" s="12"/>
    </row>
    <row r="10" spans="1:26" x14ac:dyDescent="0.25">
      <c r="A10" s="7">
        <v>2.0863999999999998</v>
      </c>
      <c r="B10" s="7">
        <v>2.4683000000000002</v>
      </c>
      <c r="C10" s="7">
        <v>1.9345000000000001</v>
      </c>
      <c r="D10" s="7">
        <v>1.8865000000000001</v>
      </c>
      <c r="E10" s="7">
        <v>1.5185</v>
      </c>
      <c r="F10" s="2">
        <v>0</v>
      </c>
      <c r="I10" s="12"/>
    </row>
    <row r="11" spans="1:26" x14ac:dyDescent="0.25">
      <c r="A11" s="7">
        <v>2.2122000000000002</v>
      </c>
      <c r="B11" s="7">
        <v>2.9047000000000001</v>
      </c>
      <c r="C11" s="7">
        <v>1.716</v>
      </c>
      <c r="D11" s="7">
        <v>1.8751</v>
      </c>
      <c r="E11" s="7">
        <v>1.415</v>
      </c>
      <c r="F11" s="2">
        <v>1</v>
      </c>
      <c r="I11" s="12"/>
    </row>
    <row r="12" spans="1:26" x14ac:dyDescent="0.25">
      <c r="A12" s="7">
        <v>1.7992999999999999</v>
      </c>
      <c r="B12" s="7">
        <v>1.9867999999999999</v>
      </c>
      <c r="C12" s="7">
        <v>1.4771000000000001</v>
      </c>
      <c r="D12" s="7">
        <v>1.8692</v>
      </c>
      <c r="E12" s="7">
        <v>1.5051000000000001</v>
      </c>
      <c r="F12" s="2">
        <v>1</v>
      </c>
    </row>
    <row r="13" spans="1:26" x14ac:dyDescent="0.25">
      <c r="A13" s="7">
        <v>2.0682</v>
      </c>
      <c r="B13" s="7">
        <v>2.9165000000000001</v>
      </c>
      <c r="C13" s="7">
        <v>1.5798000000000001</v>
      </c>
      <c r="D13" s="7">
        <v>1.8194999999999999</v>
      </c>
      <c r="E13" s="7">
        <v>1.5563</v>
      </c>
      <c r="F13" s="2">
        <v>1</v>
      </c>
    </row>
    <row r="14" spans="1:26" ht="15.75" thickBot="1" x14ac:dyDescent="0.3">
      <c r="A14" s="7">
        <v>2.0569000000000002</v>
      </c>
      <c r="B14" s="7">
        <v>2.5911</v>
      </c>
      <c r="C14" s="7">
        <v>1.8129</v>
      </c>
      <c r="D14" s="7">
        <v>1.9294</v>
      </c>
      <c r="E14" s="7">
        <v>1.4472</v>
      </c>
      <c r="F14" s="2">
        <v>1</v>
      </c>
      <c r="I14" s="14" t="s">
        <v>7</v>
      </c>
      <c r="J14" s="14"/>
      <c r="K14" s="14"/>
    </row>
    <row r="15" spans="1:26" ht="15.75" thickTop="1" x14ac:dyDescent="0.25">
      <c r="A15" s="7">
        <v>2.1703000000000001</v>
      </c>
      <c r="B15" s="7">
        <v>2.5933000000000002</v>
      </c>
      <c r="C15" s="7">
        <v>1.9031</v>
      </c>
      <c r="D15" s="7">
        <v>1.9541999999999999</v>
      </c>
      <c r="E15" s="7">
        <v>1.4472</v>
      </c>
      <c r="F15" s="2">
        <v>1</v>
      </c>
    </row>
    <row r="16" spans="1:26" x14ac:dyDescent="0.25">
      <c r="A16" s="7">
        <v>2.1732</v>
      </c>
      <c r="B16" s="7">
        <v>2.8536999999999999</v>
      </c>
      <c r="C16" s="7">
        <v>1.7853000000000001</v>
      </c>
      <c r="D16" s="7">
        <v>1.9590000000000001</v>
      </c>
      <c r="E16" s="7">
        <v>1.4314</v>
      </c>
      <c r="F16" s="2">
        <v>1</v>
      </c>
      <c r="J16" s="11" t="s">
        <v>0</v>
      </c>
      <c r="K16" s="11" t="s">
        <v>1</v>
      </c>
      <c r="L16" s="11" t="s">
        <v>2</v>
      </c>
      <c r="M16" s="11" t="s">
        <v>3</v>
      </c>
      <c r="N16" s="11" t="s">
        <v>4</v>
      </c>
    </row>
    <row r="17" spans="1:14" x14ac:dyDescent="0.25">
      <c r="A17" s="7">
        <v>2.0413999999999999</v>
      </c>
      <c r="B17" s="7">
        <v>2.5091999999999999</v>
      </c>
      <c r="C17" s="7">
        <v>1.7403999999999999</v>
      </c>
      <c r="D17" s="7">
        <v>1.9137999999999999</v>
      </c>
      <c r="E17" s="7">
        <v>1.4472</v>
      </c>
      <c r="F17" s="2">
        <v>1</v>
      </c>
      <c r="I17" s="11" t="s">
        <v>0</v>
      </c>
      <c r="J17" s="15">
        <f t="array" ref="J17:N21">+[1]!corr(matriz_completa)</f>
        <v>0.99999999999999545</v>
      </c>
      <c r="K17" s="16">
        <v>0.68011918407783323</v>
      </c>
      <c r="L17" s="16">
        <v>0.7298233930460708</v>
      </c>
      <c r="M17" s="16">
        <v>0.46132923434467482</v>
      </c>
      <c r="N17" s="17">
        <v>0.13498726327066091</v>
      </c>
    </row>
    <row r="18" spans="1:14" x14ac:dyDescent="0.25">
      <c r="A18" s="7">
        <v>1.9345000000000001</v>
      </c>
      <c r="B18" s="7">
        <v>2.8201999999999998</v>
      </c>
      <c r="C18" s="7">
        <v>1.4914000000000001</v>
      </c>
      <c r="D18" s="7">
        <v>1.8261000000000001</v>
      </c>
      <c r="E18" s="7">
        <v>1.5051000000000001</v>
      </c>
      <c r="F18" s="2">
        <v>0</v>
      </c>
      <c r="I18" s="11" t="s">
        <v>1</v>
      </c>
      <c r="J18" s="18">
        <v>0.68011918407783323</v>
      </c>
      <c r="K18" s="19">
        <v>1.0000000000000191</v>
      </c>
      <c r="L18" s="19">
        <v>0.56557983408877033</v>
      </c>
      <c r="M18" s="19">
        <v>0.31988381708137276</v>
      </c>
      <c r="N18" s="20">
        <v>-8.4900007105343997E-3</v>
      </c>
    </row>
    <row r="19" spans="1:14" x14ac:dyDescent="0.25">
      <c r="A19" s="7">
        <v>2.2174999999999998</v>
      </c>
      <c r="B19" s="7">
        <v>3.0438000000000001</v>
      </c>
      <c r="C19" s="7">
        <v>1.6720999999999999</v>
      </c>
      <c r="D19" s="7">
        <v>1.9085000000000001</v>
      </c>
      <c r="E19" s="7">
        <v>1.4472</v>
      </c>
      <c r="F19" s="2">
        <v>0</v>
      </c>
      <c r="I19" s="11" t="s">
        <v>2</v>
      </c>
      <c r="J19" s="18">
        <v>0.7298233930460708</v>
      </c>
      <c r="K19" s="19">
        <v>0.56557983408877033</v>
      </c>
      <c r="L19" s="19">
        <v>1.0000000000000684</v>
      </c>
      <c r="M19" s="19">
        <v>0.69204871866861117</v>
      </c>
      <c r="N19" s="20">
        <v>-3.3879994052068062E-2</v>
      </c>
    </row>
    <row r="20" spans="1:14" x14ac:dyDescent="0.25">
      <c r="A20" s="7">
        <v>2.2601</v>
      </c>
      <c r="B20" s="7">
        <v>2.7528000000000001</v>
      </c>
      <c r="C20" s="7">
        <v>1.8451</v>
      </c>
      <c r="D20" s="7">
        <v>2.0293999999999999</v>
      </c>
      <c r="E20" s="7">
        <v>1.415</v>
      </c>
      <c r="F20" s="2">
        <v>0</v>
      </c>
      <c r="I20" s="11" t="s">
        <v>3</v>
      </c>
      <c r="J20" s="18">
        <v>0.46132923434467482</v>
      </c>
      <c r="K20" s="19">
        <v>0.31988381708137276</v>
      </c>
      <c r="L20" s="19">
        <v>0.69204871866861117</v>
      </c>
      <c r="M20" s="19">
        <v>1.0000000000004372</v>
      </c>
      <c r="N20" s="20">
        <v>-0.10364535183339044</v>
      </c>
    </row>
    <row r="21" spans="1:14" x14ac:dyDescent="0.25">
      <c r="A21" s="7">
        <v>2.0085999999999999</v>
      </c>
      <c r="B21" s="7">
        <v>2.4030999999999998</v>
      </c>
      <c r="C21" s="7">
        <v>1.7634000000000001</v>
      </c>
      <c r="D21" s="7">
        <v>1.8865000000000001</v>
      </c>
      <c r="E21" s="7">
        <v>1.4914000000000001</v>
      </c>
      <c r="F21" s="2">
        <v>0</v>
      </c>
      <c r="I21" s="11" t="s">
        <v>4</v>
      </c>
      <c r="J21" s="21">
        <v>0.13498726327066091</v>
      </c>
      <c r="K21" s="22">
        <v>-8.4900007105343997E-3</v>
      </c>
      <c r="L21" s="22">
        <v>-3.3879994052068062E-2</v>
      </c>
      <c r="M21" s="22">
        <v>-0.10364535183339044</v>
      </c>
      <c r="N21" s="23">
        <v>0.99999999999998523</v>
      </c>
    </row>
    <row r="22" spans="1:14" x14ac:dyDescent="0.25">
      <c r="A22" s="7">
        <v>2.0491999999999999</v>
      </c>
      <c r="B22" s="7">
        <v>2.5198</v>
      </c>
      <c r="C22" s="7">
        <v>1.9085000000000001</v>
      </c>
      <c r="D22" s="7">
        <v>1.8976</v>
      </c>
      <c r="E22" s="7">
        <v>1.4914000000000001</v>
      </c>
      <c r="F22" s="2">
        <v>0</v>
      </c>
    </row>
    <row r="23" spans="1:14" x14ac:dyDescent="0.25">
      <c r="A23" s="7">
        <v>2.2355</v>
      </c>
      <c r="B23" s="7">
        <v>2.4914000000000001</v>
      </c>
      <c r="C23" s="7">
        <v>1.8512999999999999</v>
      </c>
      <c r="D23" s="7">
        <v>1.9590000000000001</v>
      </c>
      <c r="E23" s="7">
        <v>1.4472</v>
      </c>
      <c r="F23" s="2">
        <v>0</v>
      </c>
    </row>
    <row r="24" spans="1:14" x14ac:dyDescent="0.25">
      <c r="A24" s="7">
        <v>2.0718999999999999</v>
      </c>
      <c r="B24" s="7">
        <v>2.5575000000000001</v>
      </c>
      <c r="C24" s="7">
        <v>1.8451</v>
      </c>
      <c r="D24" s="7">
        <v>1.9823</v>
      </c>
      <c r="E24" s="7">
        <v>1.4472</v>
      </c>
      <c r="F24" s="2">
        <v>0</v>
      </c>
    </row>
    <row r="25" spans="1:14" x14ac:dyDescent="0.25">
      <c r="A25" s="7">
        <v>1.7708999999999999</v>
      </c>
      <c r="B25" s="7">
        <v>2.5550999999999999</v>
      </c>
      <c r="C25" s="7">
        <v>1.4623999999999999</v>
      </c>
      <c r="D25" s="7">
        <v>1.9085000000000001</v>
      </c>
      <c r="E25" s="7">
        <v>1.415</v>
      </c>
      <c r="F25" s="2">
        <v>0</v>
      </c>
      <c r="I25" t="s">
        <v>8</v>
      </c>
    </row>
    <row r="26" spans="1:14" x14ac:dyDescent="0.25">
      <c r="A26" s="7">
        <v>2.0933999999999999</v>
      </c>
      <c r="B26" s="7">
        <v>2.6627999999999998</v>
      </c>
      <c r="C26" s="7">
        <v>1.6021000000000001</v>
      </c>
      <c r="D26" s="7">
        <v>1.8451</v>
      </c>
      <c r="E26" s="7">
        <v>1.4472</v>
      </c>
      <c r="F26" s="2">
        <v>0</v>
      </c>
      <c r="I26" t="s">
        <v>9</v>
      </c>
    </row>
    <row r="27" spans="1:14" x14ac:dyDescent="0.25">
      <c r="A27" s="7">
        <v>1.9085000000000001</v>
      </c>
      <c r="B27" s="7">
        <v>2.3908999999999998</v>
      </c>
      <c r="C27" s="7">
        <v>1.7559</v>
      </c>
      <c r="D27" s="7">
        <v>1.9137999999999999</v>
      </c>
      <c r="E27" s="7">
        <v>1.4771000000000001</v>
      </c>
      <c r="F27" s="2">
        <v>0</v>
      </c>
    </row>
    <row r="28" spans="1:14" x14ac:dyDescent="0.25">
      <c r="A28" s="7">
        <v>1.8865000000000001</v>
      </c>
      <c r="B28" s="7">
        <v>2.4870999999999999</v>
      </c>
      <c r="C28" s="7">
        <v>1.7242999999999999</v>
      </c>
      <c r="D28" s="7">
        <v>1.8512999999999999</v>
      </c>
      <c r="E28" s="7">
        <v>1.4472</v>
      </c>
      <c r="F28" s="2">
        <v>0</v>
      </c>
    </row>
    <row r="29" spans="1:14" x14ac:dyDescent="0.25">
      <c r="A29" s="7">
        <v>1.5315000000000001</v>
      </c>
      <c r="B29" s="7">
        <v>2.4563999999999999</v>
      </c>
      <c r="C29" s="7">
        <v>1.3616999999999999</v>
      </c>
      <c r="D29" s="7">
        <v>1.8512999999999999</v>
      </c>
      <c r="E29" s="7">
        <v>1.4472</v>
      </c>
      <c r="F29" s="2">
        <v>0</v>
      </c>
    </row>
    <row r="30" spans="1:14" x14ac:dyDescent="0.25">
      <c r="A30" s="7">
        <v>2.0293999999999999</v>
      </c>
      <c r="B30" s="7">
        <v>2.4579</v>
      </c>
      <c r="C30" s="7">
        <v>1.7323999999999999</v>
      </c>
      <c r="D30" s="7">
        <v>1.8512999999999999</v>
      </c>
      <c r="E30" s="7">
        <v>1.5051000000000001</v>
      </c>
      <c r="F30" s="2">
        <v>0</v>
      </c>
    </row>
    <row r="31" spans="1:14" x14ac:dyDescent="0.25">
      <c r="A31" s="7">
        <v>2.0453000000000001</v>
      </c>
      <c r="B31" s="7">
        <v>2.5762999999999998</v>
      </c>
      <c r="C31" s="7">
        <v>1.7634000000000001</v>
      </c>
      <c r="D31" s="7">
        <v>1.9294</v>
      </c>
      <c r="E31" s="7">
        <v>1.5185</v>
      </c>
      <c r="F31" s="2">
        <v>0</v>
      </c>
    </row>
    <row r="32" spans="1:14" x14ac:dyDescent="0.25">
      <c r="A32" s="7">
        <v>2.1959</v>
      </c>
      <c r="B32" s="7">
        <v>2.786</v>
      </c>
      <c r="C32" s="7">
        <v>1.8633</v>
      </c>
      <c r="D32" s="7">
        <v>1.8808</v>
      </c>
      <c r="E32" s="7">
        <v>1.4771000000000001</v>
      </c>
      <c r="F32" s="2">
        <v>0</v>
      </c>
    </row>
    <row r="33" spans="1:6" x14ac:dyDescent="0.25">
      <c r="A33" s="7">
        <v>1.9638</v>
      </c>
      <c r="B33" s="7">
        <v>2.3616999999999999</v>
      </c>
      <c r="C33" s="7">
        <v>1.4472</v>
      </c>
      <c r="D33" s="7">
        <v>1.8512999999999999</v>
      </c>
      <c r="E33" s="7">
        <v>1.4623999999999999</v>
      </c>
      <c r="F33" s="2">
        <v>1</v>
      </c>
    </row>
    <row r="34" spans="1:6" x14ac:dyDescent="0.25">
      <c r="A34" s="7">
        <v>2</v>
      </c>
      <c r="B34" s="7">
        <v>2.7846000000000002</v>
      </c>
      <c r="C34" s="7">
        <v>1.7242999999999999</v>
      </c>
      <c r="D34" s="7">
        <v>1.8692</v>
      </c>
      <c r="E34" s="7">
        <v>1.5051000000000001</v>
      </c>
      <c r="F34" s="2">
        <v>0</v>
      </c>
    </row>
    <row r="35" spans="1:6" x14ac:dyDescent="0.25">
      <c r="A35" s="7">
        <v>2.3344999999999998</v>
      </c>
      <c r="B35" s="7">
        <v>2.8751000000000002</v>
      </c>
      <c r="C35" s="7">
        <v>1.8194999999999999</v>
      </c>
      <c r="D35" s="7">
        <v>1.9345000000000001</v>
      </c>
      <c r="E35" s="7">
        <v>1.415</v>
      </c>
      <c r="F35" s="2">
        <v>0</v>
      </c>
    </row>
    <row r="36" spans="1:6" x14ac:dyDescent="0.25">
      <c r="A36" s="7">
        <v>1.7482</v>
      </c>
      <c r="B36" s="7">
        <v>2.6711999999999998</v>
      </c>
      <c r="C36" s="7">
        <v>1.6335</v>
      </c>
      <c r="D36" s="7">
        <v>1.9031</v>
      </c>
      <c r="E36" s="7">
        <v>1.5315000000000001</v>
      </c>
      <c r="F36" s="2">
        <v>0</v>
      </c>
    </row>
    <row r="37" spans="1:6" x14ac:dyDescent="0.25">
      <c r="A37" s="7">
        <v>2.3673999999999999</v>
      </c>
      <c r="B37" s="7">
        <v>2.9243000000000001</v>
      </c>
      <c r="C37" s="7">
        <v>2.0085999999999999</v>
      </c>
      <c r="D37" s="7">
        <v>1.9823</v>
      </c>
      <c r="E37" s="7">
        <v>1.5441</v>
      </c>
      <c r="F37" s="2">
        <v>0</v>
      </c>
    </row>
    <row r="38" spans="1:6" x14ac:dyDescent="0.25">
      <c r="A38" s="7">
        <v>2.3711000000000002</v>
      </c>
      <c r="B38" s="7">
        <v>2.9369999999999998</v>
      </c>
      <c r="C38" s="7">
        <v>2.0863999999999998</v>
      </c>
      <c r="D38" s="7">
        <v>1.9494</v>
      </c>
      <c r="E38" s="7">
        <v>1.4771000000000001</v>
      </c>
      <c r="F38" s="2">
        <v>0</v>
      </c>
    </row>
    <row r="39" spans="1:6" x14ac:dyDescent="0.25">
      <c r="A39" s="7">
        <v>2.3243</v>
      </c>
      <c r="B39" s="7">
        <v>2.6355</v>
      </c>
      <c r="C39" s="7">
        <v>2.0373999999999999</v>
      </c>
      <c r="D39" s="7">
        <v>2.0085999999999999</v>
      </c>
      <c r="E39" s="7">
        <v>1.5441</v>
      </c>
      <c r="F39" s="2">
        <v>0</v>
      </c>
    </row>
    <row r="40" spans="1:6" x14ac:dyDescent="0.25">
      <c r="A40" s="7">
        <v>2.5465</v>
      </c>
      <c r="B40" s="7">
        <v>3.0346000000000002</v>
      </c>
      <c r="C40" s="7">
        <v>2.1583999999999999</v>
      </c>
      <c r="D40" s="7">
        <v>2.0491999999999999</v>
      </c>
      <c r="E40" s="7">
        <v>1.4623999999999999</v>
      </c>
      <c r="F40" s="2">
        <v>0</v>
      </c>
    </row>
    <row r="41" spans="1:6" x14ac:dyDescent="0.25">
      <c r="A41" s="7">
        <v>2.7084000000000001</v>
      </c>
      <c r="B41" s="7">
        <v>3.1532</v>
      </c>
      <c r="C41" s="7">
        <v>2.3597999999999999</v>
      </c>
      <c r="D41" s="7">
        <v>2.0253000000000001</v>
      </c>
      <c r="E41" s="7">
        <v>1.4314</v>
      </c>
      <c r="F41" s="2">
        <v>0</v>
      </c>
    </row>
    <row r="42" spans="1:6" x14ac:dyDescent="0.25">
      <c r="A42" s="7">
        <v>2.3746999999999998</v>
      </c>
      <c r="B42" s="7">
        <v>2.968</v>
      </c>
      <c r="C42" s="7">
        <v>1.8976</v>
      </c>
      <c r="D42" s="7">
        <v>1.8808</v>
      </c>
      <c r="E42" s="7">
        <v>1.5798000000000001</v>
      </c>
      <c r="F42" s="2">
        <v>1</v>
      </c>
    </row>
    <row r="43" spans="1:6" x14ac:dyDescent="0.25">
      <c r="A43" s="7">
        <v>2.3944999999999999</v>
      </c>
      <c r="B43" s="7">
        <v>2.9289000000000001</v>
      </c>
      <c r="C43" s="7">
        <v>2.1004</v>
      </c>
      <c r="D43" s="7">
        <v>1.9541999999999999</v>
      </c>
      <c r="E43" s="7">
        <v>1.4623999999999999</v>
      </c>
      <c r="F43" s="2">
        <v>1</v>
      </c>
    </row>
    <row r="44" spans="1:6" x14ac:dyDescent="0.25">
      <c r="A44" s="7">
        <v>2.4098999999999999</v>
      </c>
      <c r="B44" s="7">
        <v>2.8370000000000002</v>
      </c>
      <c r="C44" s="7">
        <v>1.9294</v>
      </c>
      <c r="D44" s="7">
        <v>1.9444999999999999</v>
      </c>
      <c r="E44" s="7">
        <v>1.5441</v>
      </c>
      <c r="F44" s="2">
        <v>1</v>
      </c>
    </row>
    <row r="45" spans="1:6" x14ac:dyDescent="0.25">
      <c r="A45" s="7">
        <v>2.5314999999999999</v>
      </c>
      <c r="B45" s="7">
        <v>3.1959</v>
      </c>
      <c r="C45" s="7">
        <v>2.2625000000000002</v>
      </c>
      <c r="D45" s="7">
        <v>2.0569000000000002</v>
      </c>
      <c r="E45" s="7">
        <v>1.5185</v>
      </c>
      <c r="F45" s="2">
        <v>0</v>
      </c>
    </row>
    <row r="46" spans="1:6" x14ac:dyDescent="0.25">
      <c r="A46" s="7">
        <v>2.0453000000000001</v>
      </c>
      <c r="B46" s="7">
        <v>2.5598999999999998</v>
      </c>
      <c r="C46" s="7">
        <v>1.7323999999999999</v>
      </c>
      <c r="D46" s="7">
        <v>2.0043000000000002</v>
      </c>
      <c r="E46" s="7">
        <v>1.5315000000000001</v>
      </c>
      <c r="F46" s="2">
        <v>0</v>
      </c>
    </row>
    <row r="47" spans="1:6" x14ac:dyDescent="0.25">
      <c r="A47" s="7">
        <v>2.2014</v>
      </c>
      <c r="B47" s="7">
        <v>2.6857000000000002</v>
      </c>
      <c r="C47" s="7">
        <v>1.6435</v>
      </c>
      <c r="D47" s="7">
        <v>1.8976</v>
      </c>
      <c r="E47" s="7">
        <v>1.5185</v>
      </c>
      <c r="F47" s="2">
        <v>0</v>
      </c>
    </row>
    <row r="48" spans="1:6" x14ac:dyDescent="0.25">
      <c r="A48" s="7">
        <v>2.2923</v>
      </c>
      <c r="B48" s="7">
        <v>2.5809000000000002</v>
      </c>
      <c r="C48" s="7">
        <v>1.6901999999999999</v>
      </c>
      <c r="D48" s="7">
        <v>1.8920999999999999</v>
      </c>
      <c r="E48" s="7">
        <v>1.5441</v>
      </c>
      <c r="F48" s="2">
        <v>0</v>
      </c>
    </row>
    <row r="49" spans="1:6" x14ac:dyDescent="0.25">
      <c r="A49" s="7">
        <v>2.0085999999999999</v>
      </c>
      <c r="B49" s="7">
        <v>2.4232</v>
      </c>
      <c r="C49" s="7">
        <v>1.4623999999999999</v>
      </c>
      <c r="D49" s="7">
        <v>1.8194999999999999</v>
      </c>
      <c r="E49" s="7">
        <v>1.5051000000000001</v>
      </c>
      <c r="F49" s="2">
        <v>0</v>
      </c>
    </row>
    <row r="50" spans="1:6" x14ac:dyDescent="0.25">
      <c r="A50" s="7">
        <v>2.0085999999999999</v>
      </c>
      <c r="B50" s="7">
        <v>2.5842999999999998</v>
      </c>
      <c r="C50" s="7">
        <v>1.8325</v>
      </c>
      <c r="D50" s="7">
        <v>1.8865000000000001</v>
      </c>
      <c r="E50" s="7">
        <v>1.4623999999999999</v>
      </c>
      <c r="F50" s="2">
        <v>1</v>
      </c>
    </row>
    <row r="51" spans="1:6" x14ac:dyDescent="0.25">
      <c r="A51" s="7">
        <v>2.42</v>
      </c>
      <c r="B51" s="7">
        <v>3.0426000000000002</v>
      </c>
      <c r="C51" s="7">
        <v>2.0607000000000002</v>
      </c>
      <c r="D51" s="7">
        <v>1.9031</v>
      </c>
      <c r="E51" s="7">
        <v>1.4771000000000001</v>
      </c>
      <c r="F51" s="2">
        <v>1</v>
      </c>
    </row>
    <row r="52" spans="1:6" x14ac:dyDescent="0.25">
      <c r="A52" s="7">
        <v>1.0414000000000001</v>
      </c>
      <c r="B52" s="7">
        <v>2.0127999999999999</v>
      </c>
      <c r="C52" s="7">
        <v>1.2787999999999999</v>
      </c>
      <c r="D52" s="7">
        <v>1.8062</v>
      </c>
      <c r="E52" s="7">
        <v>1.4314</v>
      </c>
      <c r="F52" s="2">
        <v>1</v>
      </c>
    </row>
    <row r="53" spans="1:6" x14ac:dyDescent="0.25">
      <c r="A53" s="7">
        <v>1.4314</v>
      </c>
      <c r="B53" s="7">
        <v>1.6128</v>
      </c>
      <c r="C53" s="7">
        <v>1.3978999999999999</v>
      </c>
      <c r="D53" s="7">
        <v>1.9823</v>
      </c>
      <c r="E53" s="7">
        <v>1.4914000000000001</v>
      </c>
      <c r="F53" s="2">
        <v>0</v>
      </c>
    </row>
    <row r="54" spans="1:6" x14ac:dyDescent="0.25">
      <c r="A54" s="7">
        <v>2.0491999999999999</v>
      </c>
      <c r="B54" s="7">
        <v>2.6074999999999999</v>
      </c>
      <c r="C54" s="7">
        <v>1.9777</v>
      </c>
      <c r="D54" s="7">
        <v>1.9242999999999999</v>
      </c>
      <c r="E54" s="7">
        <v>1.5682</v>
      </c>
      <c r="F54" s="2">
        <v>1</v>
      </c>
    </row>
    <row r="55" spans="1:6" x14ac:dyDescent="0.25">
      <c r="A55" s="7">
        <v>1.9494</v>
      </c>
      <c r="B55" s="7">
        <v>2.3578999999999999</v>
      </c>
      <c r="C55" s="7">
        <v>2</v>
      </c>
      <c r="D55" s="7">
        <v>1.9867999999999999</v>
      </c>
      <c r="E55" s="7">
        <v>1.4623999999999999</v>
      </c>
      <c r="F55" s="2">
        <v>0</v>
      </c>
    </row>
    <row r="56" spans="1:6" x14ac:dyDescent="0.25">
      <c r="A56" s="7">
        <v>1.2303999999999999</v>
      </c>
      <c r="B56" s="7">
        <v>2.0754999999999999</v>
      </c>
      <c r="C56" s="7">
        <v>1.415</v>
      </c>
      <c r="D56" s="7">
        <v>1.8325</v>
      </c>
      <c r="E56" s="7">
        <v>1.4472</v>
      </c>
      <c r="F56" s="2">
        <v>0</v>
      </c>
    </row>
    <row r="57" spans="1:6" x14ac:dyDescent="0.25">
      <c r="A57" s="7">
        <v>2.0211999999999999</v>
      </c>
      <c r="B57" s="7">
        <v>2.4116</v>
      </c>
      <c r="C57" s="7">
        <v>1.8325</v>
      </c>
      <c r="D57" s="7">
        <v>1.9777</v>
      </c>
      <c r="E57" s="7">
        <v>1.415</v>
      </c>
      <c r="F57" s="2">
        <v>0</v>
      </c>
    </row>
    <row r="58" spans="1:6" x14ac:dyDescent="0.25">
      <c r="A58" s="7">
        <v>1.7403999999999999</v>
      </c>
      <c r="B58" s="7">
        <v>2.1072000000000002</v>
      </c>
      <c r="C58" s="7">
        <v>1.7853000000000001</v>
      </c>
      <c r="D58" s="7">
        <v>1.9031</v>
      </c>
      <c r="E58" s="7">
        <v>1.5185</v>
      </c>
      <c r="F58" s="2">
        <v>0</v>
      </c>
    </row>
    <row r="59" spans="1:6" x14ac:dyDescent="0.25">
      <c r="A59" s="7">
        <v>1.9590000000000001</v>
      </c>
      <c r="B59" s="7">
        <v>3.0554000000000001</v>
      </c>
      <c r="C59" s="7">
        <v>1.7634000000000001</v>
      </c>
      <c r="D59" s="7">
        <v>1.8976</v>
      </c>
      <c r="E59" s="7">
        <v>1.4314</v>
      </c>
      <c r="F59" s="2">
        <v>0</v>
      </c>
    </row>
    <row r="60" spans="1:6" x14ac:dyDescent="0.25">
      <c r="A60" s="7">
        <v>1.8751</v>
      </c>
      <c r="B60" s="7">
        <v>2.1703000000000001</v>
      </c>
      <c r="C60" s="7">
        <v>1.6720999999999999</v>
      </c>
      <c r="D60" s="7">
        <v>1.8692</v>
      </c>
      <c r="E60" s="7">
        <v>1.3802000000000001</v>
      </c>
      <c r="F60" s="2">
        <v>1</v>
      </c>
    </row>
    <row r="61" spans="1:6" x14ac:dyDescent="0.25">
      <c r="A61" s="7">
        <v>1.4314</v>
      </c>
      <c r="B61" s="7">
        <v>2.3765999999999998</v>
      </c>
      <c r="C61" s="7">
        <v>1.6812</v>
      </c>
      <c r="D61" s="7">
        <v>1.8976</v>
      </c>
      <c r="E61" s="7">
        <v>1.3424</v>
      </c>
      <c r="F61" s="2">
        <v>1</v>
      </c>
    </row>
    <row r="62" spans="1:6" x14ac:dyDescent="0.25">
      <c r="A62" s="7">
        <v>2.0127999999999999</v>
      </c>
      <c r="B62" s="7">
        <v>2.4983</v>
      </c>
      <c r="C62" s="7">
        <v>1.9731000000000001</v>
      </c>
      <c r="D62" s="7">
        <v>1.9823</v>
      </c>
      <c r="E62" s="7">
        <v>1.5185</v>
      </c>
      <c r="F62" s="2">
        <v>0</v>
      </c>
    </row>
    <row r="63" spans="1:6" x14ac:dyDescent="0.25">
      <c r="A63" s="7">
        <v>1.9242999999999999</v>
      </c>
      <c r="B63" s="7">
        <v>2.4857</v>
      </c>
      <c r="C63" s="7">
        <v>1.7403999999999999</v>
      </c>
      <c r="D63" s="7">
        <v>1.8692</v>
      </c>
      <c r="E63" s="7">
        <v>1.4914000000000001</v>
      </c>
      <c r="F63" s="2">
        <v>0</v>
      </c>
    </row>
    <row r="64" spans="1:6" x14ac:dyDescent="0.25">
      <c r="A64" s="7">
        <v>1.9444999999999999</v>
      </c>
      <c r="B64" s="7">
        <v>3.0306000000000002</v>
      </c>
      <c r="C64" s="7">
        <v>2.0413999999999999</v>
      </c>
      <c r="D64" s="7">
        <v>1.9345000000000001</v>
      </c>
      <c r="E64" s="7">
        <v>1.415</v>
      </c>
      <c r="F64" s="2">
        <v>1</v>
      </c>
    </row>
    <row r="65" spans="1:6" x14ac:dyDescent="0.25">
      <c r="A65" s="7">
        <v>1.8751</v>
      </c>
      <c r="B65" s="7">
        <v>2.3654999999999999</v>
      </c>
      <c r="C65" s="7">
        <v>1.7076</v>
      </c>
      <c r="D65" s="7">
        <v>1.8865000000000001</v>
      </c>
      <c r="E65" s="7">
        <v>1.4623999999999999</v>
      </c>
      <c r="F65" s="2">
        <v>0</v>
      </c>
    </row>
    <row r="66" spans="1:6" x14ac:dyDescent="0.25">
      <c r="A66" s="7">
        <v>1.7924</v>
      </c>
      <c r="B66" s="7">
        <v>2.5809000000000002</v>
      </c>
      <c r="C66" s="7">
        <v>1.8865000000000001</v>
      </c>
      <c r="D66" s="7">
        <v>1.9191</v>
      </c>
      <c r="E66" s="7">
        <v>1.415</v>
      </c>
      <c r="F66" s="2">
        <v>0</v>
      </c>
    </row>
    <row r="67" spans="1:6" x14ac:dyDescent="0.25">
      <c r="A67" s="7">
        <v>1.8692</v>
      </c>
      <c r="B67" s="7">
        <v>2.8887</v>
      </c>
      <c r="C67" s="7">
        <v>1.9590000000000001</v>
      </c>
      <c r="D67" s="7">
        <v>1.9867999999999999</v>
      </c>
      <c r="E67" s="7">
        <v>1.415</v>
      </c>
      <c r="F67" s="2">
        <v>0</v>
      </c>
    </row>
    <row r="68" spans="1:6" x14ac:dyDescent="0.25">
      <c r="A68" s="7">
        <v>1.8865000000000001</v>
      </c>
      <c r="B68" s="7">
        <v>2.5377999999999998</v>
      </c>
      <c r="C68" s="7">
        <v>1.6435</v>
      </c>
      <c r="D68" s="7">
        <v>1.9085000000000001</v>
      </c>
      <c r="E68" s="7">
        <v>1.4623999999999999</v>
      </c>
      <c r="F68" s="2">
        <v>0</v>
      </c>
    </row>
    <row r="69" spans="1:6" x14ac:dyDescent="0.25">
      <c r="A69" s="7">
        <v>1.8325</v>
      </c>
      <c r="B69" s="7">
        <v>2.6063999999999998</v>
      </c>
      <c r="C69" s="7">
        <v>1.7634000000000001</v>
      </c>
      <c r="D69" s="7">
        <v>1.8261000000000001</v>
      </c>
      <c r="E69" s="7">
        <v>1.5798000000000001</v>
      </c>
      <c r="F69" s="2">
        <v>1</v>
      </c>
    </row>
    <row r="70" spans="1:6" x14ac:dyDescent="0.25">
      <c r="A70" s="7">
        <v>2.0253000000000001</v>
      </c>
      <c r="B70" s="7">
        <v>2.5598999999999998</v>
      </c>
      <c r="C70" s="7">
        <v>2.0453000000000001</v>
      </c>
      <c r="D70" s="7">
        <v>1.9777</v>
      </c>
      <c r="E70" s="7">
        <v>1.415</v>
      </c>
      <c r="F70" s="2">
        <v>0</v>
      </c>
    </row>
    <row r="71" spans="1:6" x14ac:dyDescent="0.25">
      <c r="A71" s="7">
        <v>2.1038000000000001</v>
      </c>
      <c r="B71" s="7">
        <v>2.7902999999999998</v>
      </c>
      <c r="C71" s="7">
        <v>1.9294</v>
      </c>
      <c r="D71" s="7">
        <v>2.0253000000000001</v>
      </c>
      <c r="E71" s="7">
        <v>1.4914000000000001</v>
      </c>
      <c r="F71" s="2">
        <v>0</v>
      </c>
    </row>
    <row r="72" spans="1:6" x14ac:dyDescent="0.25">
      <c r="A72" s="7">
        <v>1.8976</v>
      </c>
      <c r="B72" s="7">
        <v>2.7193000000000001</v>
      </c>
      <c r="C72" s="7">
        <v>1.8633</v>
      </c>
      <c r="D72" s="7">
        <v>1.9590000000000001</v>
      </c>
      <c r="E72" s="7">
        <v>1.4623999999999999</v>
      </c>
      <c r="F72" s="2">
        <v>0</v>
      </c>
    </row>
    <row r="73" spans="1:6" x14ac:dyDescent="0.25">
      <c r="A73" s="7">
        <v>2.4064999999999999</v>
      </c>
      <c r="B73" s="7">
        <v>2.9154</v>
      </c>
      <c r="C73" s="7">
        <v>2.1644000000000001</v>
      </c>
      <c r="D73" s="7">
        <v>2.0169999999999999</v>
      </c>
      <c r="E73" s="7">
        <v>1.4623999999999999</v>
      </c>
      <c r="F73" s="2">
        <v>0</v>
      </c>
    </row>
    <row r="74" spans="1:6" x14ac:dyDescent="0.25">
      <c r="A74" s="7">
        <v>1.9137999999999999</v>
      </c>
      <c r="B74" s="7">
        <v>2.4548000000000001</v>
      </c>
      <c r="C74" s="7">
        <v>1.8261000000000001</v>
      </c>
      <c r="D74" s="7">
        <v>1.8573</v>
      </c>
      <c r="E74" s="7">
        <v>1.5051000000000001</v>
      </c>
      <c r="F74" s="2">
        <v>0</v>
      </c>
    </row>
    <row r="75" spans="1:6" x14ac:dyDescent="0.25">
      <c r="A75" s="7">
        <v>1.6720999999999999</v>
      </c>
      <c r="B75" s="7">
        <v>2.9217</v>
      </c>
      <c r="C75" s="7">
        <v>1.6232</v>
      </c>
      <c r="D75" s="7">
        <v>1.8751</v>
      </c>
      <c r="E75" s="7">
        <v>1.3802000000000001</v>
      </c>
      <c r="F75" s="2">
        <v>0</v>
      </c>
    </row>
    <row r="76" spans="1:6" x14ac:dyDescent="0.25">
      <c r="A76" s="7">
        <v>1.5682</v>
      </c>
      <c r="B76" s="7">
        <v>2.7723</v>
      </c>
      <c r="C76" s="7">
        <v>1.5798000000000001</v>
      </c>
      <c r="D76" s="7">
        <v>1.8920999999999999</v>
      </c>
      <c r="E76" s="7">
        <v>1.4771000000000001</v>
      </c>
      <c r="F76" s="2">
        <v>1</v>
      </c>
    </row>
    <row r="77" spans="1:6" x14ac:dyDescent="0.25">
      <c r="A77" s="7">
        <v>1.9444999999999999</v>
      </c>
      <c r="B77" s="7">
        <v>2.871</v>
      </c>
      <c r="C77" s="7">
        <v>1.7482</v>
      </c>
      <c r="D77" s="7">
        <v>1.8573</v>
      </c>
      <c r="E77" s="7">
        <v>1.4771000000000001</v>
      </c>
      <c r="F77" s="2">
        <v>0</v>
      </c>
    </row>
    <row r="78" spans="1:6" x14ac:dyDescent="0.25">
      <c r="A78" s="7">
        <v>1.7992999999999999</v>
      </c>
      <c r="B78" s="7">
        <v>2.7642000000000002</v>
      </c>
      <c r="C78" s="7">
        <v>1.7853000000000001</v>
      </c>
      <c r="D78" s="7">
        <v>1.9638</v>
      </c>
      <c r="E78" s="7">
        <v>1.4314</v>
      </c>
      <c r="F78" s="2">
        <v>1</v>
      </c>
    </row>
    <row r="79" spans="1:6" x14ac:dyDescent="0.25">
      <c r="A79" s="7">
        <v>1.7323999999999999</v>
      </c>
      <c r="B79" s="7">
        <v>2.5911</v>
      </c>
      <c r="C79" s="7">
        <v>1.4472</v>
      </c>
      <c r="D79" s="7">
        <v>1.8194999999999999</v>
      </c>
      <c r="E79" s="7">
        <v>1.4472</v>
      </c>
      <c r="F79" s="2">
        <v>1</v>
      </c>
    </row>
    <row r="80" spans="1:6" x14ac:dyDescent="0.25">
      <c r="A80" s="7">
        <v>1.716</v>
      </c>
      <c r="B80" s="7">
        <v>2.4786000000000001</v>
      </c>
      <c r="C80" s="7">
        <v>1.3802000000000001</v>
      </c>
      <c r="D80" s="7">
        <v>1.7403999999999999</v>
      </c>
      <c r="E80" s="7">
        <v>1.5185</v>
      </c>
      <c r="F80" s="2">
        <v>0</v>
      </c>
    </row>
    <row r="81" spans="1:6" x14ac:dyDescent="0.25">
      <c r="A81" s="7">
        <v>1.9731000000000001</v>
      </c>
      <c r="B81" s="7">
        <v>2.5775000000000001</v>
      </c>
      <c r="C81" s="7">
        <v>1.5185</v>
      </c>
      <c r="D81" s="7">
        <v>1.7992999999999999</v>
      </c>
      <c r="E81" s="7">
        <v>1.4914000000000001</v>
      </c>
      <c r="F81" s="2">
        <v>0</v>
      </c>
    </row>
    <row r="82" spans="1:6" x14ac:dyDescent="0.25">
      <c r="A82" s="7">
        <v>2.2014</v>
      </c>
      <c r="B82" s="7">
        <v>3.073</v>
      </c>
      <c r="C82" s="7">
        <v>2.0569000000000002</v>
      </c>
      <c r="D82" s="7">
        <v>2.0491999999999999</v>
      </c>
      <c r="E82" s="7">
        <v>1.4914000000000001</v>
      </c>
      <c r="F82" s="2">
        <v>0</v>
      </c>
    </row>
    <row r="83" spans="1:6" x14ac:dyDescent="0.25">
      <c r="A83" s="7">
        <v>2.3837999999999999</v>
      </c>
      <c r="B83" s="7">
        <v>2.6617999999999999</v>
      </c>
      <c r="C83" s="7">
        <v>2.0043000000000002</v>
      </c>
      <c r="D83" s="7">
        <v>1.9867999999999999</v>
      </c>
      <c r="E83" s="7">
        <v>1.4472</v>
      </c>
      <c r="F83" s="2">
        <v>0</v>
      </c>
    </row>
    <row r="84" spans="1:6" x14ac:dyDescent="0.25">
      <c r="A84" s="7">
        <v>2.1072000000000002</v>
      </c>
      <c r="B84" s="7">
        <v>2.6095999999999999</v>
      </c>
      <c r="C84" s="7">
        <v>1.9912000000000001</v>
      </c>
      <c r="D84" s="7">
        <v>2.0253000000000001</v>
      </c>
      <c r="E84" s="7">
        <v>1.4771000000000001</v>
      </c>
      <c r="F84" s="2">
        <v>0</v>
      </c>
    </row>
    <row r="85" spans="1:6" x14ac:dyDescent="0.25">
      <c r="A85" s="7">
        <v>2.1238999999999999</v>
      </c>
      <c r="B85" s="7">
        <v>2.8414000000000001</v>
      </c>
      <c r="C85" s="7">
        <v>1.9395</v>
      </c>
      <c r="D85" s="7">
        <v>1.8976</v>
      </c>
      <c r="E85" s="7">
        <v>1.5315000000000001</v>
      </c>
      <c r="F85" s="2">
        <v>0</v>
      </c>
    </row>
    <row r="86" spans="1:6" x14ac:dyDescent="0.25">
      <c r="A86" s="7">
        <v>2.1072000000000002</v>
      </c>
      <c r="B86" s="7">
        <v>2.1875</v>
      </c>
      <c r="C86" s="7">
        <v>1.6128</v>
      </c>
      <c r="D86" s="7">
        <v>1.8751</v>
      </c>
      <c r="E86" s="7">
        <v>1.4914000000000001</v>
      </c>
      <c r="F86" s="2">
        <v>0</v>
      </c>
    </row>
    <row r="87" spans="1:6" x14ac:dyDescent="0.25">
      <c r="A87" s="7">
        <v>2.0211999999999999</v>
      </c>
      <c r="B87" s="7">
        <v>2.5366</v>
      </c>
      <c r="C87" s="7">
        <v>1.8692</v>
      </c>
      <c r="D87" s="7">
        <v>1.9085000000000001</v>
      </c>
      <c r="E87" s="7">
        <v>1.4314</v>
      </c>
      <c r="F87" s="2">
        <v>0</v>
      </c>
    </row>
    <row r="88" spans="1:6" x14ac:dyDescent="0.25">
      <c r="A88" s="7">
        <v>1.9191</v>
      </c>
      <c r="B88" s="7">
        <v>2.3654999999999999</v>
      </c>
      <c r="C88" s="7">
        <v>1.6128</v>
      </c>
      <c r="D88" s="7">
        <v>1.8751</v>
      </c>
      <c r="E88" s="7">
        <v>1.4314</v>
      </c>
      <c r="F88" s="2">
        <v>0</v>
      </c>
    </row>
    <row r="89" spans="1:6" x14ac:dyDescent="0.25">
      <c r="A89" s="7">
        <v>1.6021000000000001</v>
      </c>
      <c r="B89" s="7">
        <v>2.2648000000000001</v>
      </c>
      <c r="C89" s="7">
        <v>1.8976</v>
      </c>
      <c r="D89" s="7">
        <v>1.8976</v>
      </c>
      <c r="E89" s="7">
        <v>1.4771000000000001</v>
      </c>
      <c r="F89" s="2">
        <v>1</v>
      </c>
    </row>
    <row r="90" spans="1:6" x14ac:dyDescent="0.25">
      <c r="A90" s="7">
        <v>1.8388</v>
      </c>
      <c r="B90" s="7">
        <v>2.1303000000000001</v>
      </c>
      <c r="C90" s="7">
        <v>1.716</v>
      </c>
      <c r="D90" s="7">
        <v>1.9242999999999999</v>
      </c>
      <c r="E90" s="7">
        <v>1.4914000000000001</v>
      </c>
      <c r="F90" s="2">
        <v>1</v>
      </c>
    </row>
    <row r="91" spans="1:6" x14ac:dyDescent="0.25">
      <c r="A91" s="7">
        <v>2.2601</v>
      </c>
      <c r="B91" s="7">
        <v>2.4828999999999999</v>
      </c>
      <c r="C91" s="7">
        <v>2.0899000000000001</v>
      </c>
      <c r="D91" s="7">
        <v>1.9345000000000001</v>
      </c>
      <c r="E91" s="7">
        <v>1.4314</v>
      </c>
      <c r="F91" s="2">
        <v>0</v>
      </c>
    </row>
    <row r="92" spans="1:6" x14ac:dyDescent="0.25">
      <c r="A92" s="7">
        <v>1.9395</v>
      </c>
      <c r="B92" s="7">
        <v>2.3159999999999998</v>
      </c>
      <c r="C92" s="7">
        <v>1.9085000000000001</v>
      </c>
      <c r="D92" s="7">
        <v>1.8865000000000001</v>
      </c>
      <c r="E92" s="7">
        <v>1.4771000000000001</v>
      </c>
      <c r="F92" s="2">
        <v>0</v>
      </c>
    </row>
    <row r="93" spans="1:6" x14ac:dyDescent="0.25">
      <c r="A93" s="7">
        <v>2.0682</v>
      </c>
      <c r="B93" s="7">
        <v>2.3075000000000001</v>
      </c>
      <c r="C93" s="7">
        <v>1.6021000000000001</v>
      </c>
      <c r="D93" s="7">
        <v>1.9137999999999999</v>
      </c>
      <c r="E93" s="7">
        <v>1.4623999999999999</v>
      </c>
      <c r="F93" s="2">
        <v>0</v>
      </c>
    </row>
    <row r="94" spans="1:6" x14ac:dyDescent="0.25">
      <c r="A94" s="7">
        <v>2.1038000000000001</v>
      </c>
      <c r="B94" s="7">
        <v>2.5440999999999998</v>
      </c>
      <c r="C94" s="7">
        <v>1.9494</v>
      </c>
      <c r="D94" s="7">
        <v>1.9085000000000001</v>
      </c>
      <c r="E94" s="7">
        <v>1.5051000000000001</v>
      </c>
      <c r="F94" s="2">
        <v>0</v>
      </c>
    </row>
    <row r="95" spans="1:6" x14ac:dyDescent="0.25">
      <c r="A95" s="7">
        <v>2.0531000000000001</v>
      </c>
      <c r="B95" s="7">
        <v>2.48</v>
      </c>
      <c r="C95" s="7">
        <v>1.9867999999999999</v>
      </c>
      <c r="D95" s="7">
        <v>1.9912000000000001</v>
      </c>
      <c r="E95" s="7">
        <v>1.3616999999999999</v>
      </c>
      <c r="F95" s="2">
        <v>1</v>
      </c>
    </row>
    <row r="96" spans="1:6" x14ac:dyDescent="0.25">
      <c r="A96" s="7">
        <v>2.0127999999999999</v>
      </c>
      <c r="B96" s="7">
        <v>2.6720999999999999</v>
      </c>
      <c r="C96" s="7">
        <v>1.6021000000000001</v>
      </c>
      <c r="D96" s="7">
        <v>1.9494</v>
      </c>
      <c r="E96" s="7">
        <v>1.4314</v>
      </c>
      <c r="F96" s="2">
        <v>0</v>
      </c>
    </row>
    <row r="97" spans="1:6" x14ac:dyDescent="0.25">
      <c r="A97" s="7">
        <v>2.3801999999999999</v>
      </c>
      <c r="B97" s="7">
        <v>2.8028</v>
      </c>
      <c r="C97" s="7">
        <v>2.1303000000000001</v>
      </c>
      <c r="D97" s="7">
        <v>2.0253000000000001</v>
      </c>
      <c r="E97" s="7">
        <v>1.4472</v>
      </c>
      <c r="F97" s="2">
        <v>0</v>
      </c>
    </row>
    <row r="98" spans="1:6" x14ac:dyDescent="0.25">
      <c r="A98" s="7">
        <v>1.5441</v>
      </c>
      <c r="B98" s="7">
        <v>2.1492</v>
      </c>
      <c r="C98" s="7">
        <v>1.8129</v>
      </c>
      <c r="D98" s="7">
        <v>1.8865000000000001</v>
      </c>
      <c r="E98" s="7">
        <v>1.3978999999999999</v>
      </c>
      <c r="F98" s="2">
        <v>1</v>
      </c>
    </row>
    <row r="99" spans="1:6" x14ac:dyDescent="0.25">
      <c r="A99" s="7">
        <v>1.6335</v>
      </c>
      <c r="B99" s="7">
        <v>1.8633</v>
      </c>
      <c r="C99" s="7">
        <v>1.716</v>
      </c>
      <c r="D99" s="7">
        <v>1.9444999999999999</v>
      </c>
      <c r="E99" s="7">
        <v>1.5315000000000001</v>
      </c>
      <c r="F99" s="2">
        <v>1</v>
      </c>
    </row>
    <row r="100" spans="1:6" x14ac:dyDescent="0.25">
      <c r="A100" s="7">
        <v>1.9085000000000001</v>
      </c>
      <c r="B100" s="7">
        <v>2.0085999999999999</v>
      </c>
      <c r="C100" s="7">
        <v>1.6021000000000001</v>
      </c>
      <c r="D100" s="7">
        <v>1.8865000000000001</v>
      </c>
      <c r="E100" s="7">
        <v>1.4623999999999999</v>
      </c>
      <c r="F100" s="2">
        <v>0</v>
      </c>
    </row>
    <row r="101" spans="1:6" x14ac:dyDescent="0.25">
      <c r="A101" s="7">
        <v>2.0607000000000002</v>
      </c>
      <c r="B101" s="7">
        <v>2.4030999999999998</v>
      </c>
      <c r="C101" s="7">
        <v>1.716</v>
      </c>
      <c r="D101" s="7">
        <v>1.8751</v>
      </c>
      <c r="E101" s="7">
        <v>1.4472</v>
      </c>
      <c r="F101" s="2">
        <v>0</v>
      </c>
    </row>
    <row r="102" spans="1:6" x14ac:dyDescent="0.25">
      <c r="A102" s="7">
        <v>1.9395</v>
      </c>
      <c r="B102" s="7">
        <v>2.3180999999999998</v>
      </c>
      <c r="C102" s="7">
        <v>1.6021000000000001</v>
      </c>
      <c r="D102" s="7">
        <v>1.7992999999999999</v>
      </c>
      <c r="E102" s="7">
        <v>1.4623999999999999</v>
      </c>
      <c r="F102" s="2">
        <v>0</v>
      </c>
    </row>
    <row r="103" spans="1:6" x14ac:dyDescent="0.25">
      <c r="A103" s="7">
        <v>2.0718999999999999</v>
      </c>
      <c r="B103" s="7">
        <v>2.7709000000000001</v>
      </c>
      <c r="C103" s="7">
        <v>1.9242999999999999</v>
      </c>
      <c r="D103" s="7">
        <v>1.9867999999999999</v>
      </c>
      <c r="E103" s="7">
        <v>1.5051000000000001</v>
      </c>
      <c r="F103" s="2">
        <v>0</v>
      </c>
    </row>
    <row r="104" spans="1:6" x14ac:dyDescent="0.25">
      <c r="A104" s="7">
        <v>2.2174999999999998</v>
      </c>
      <c r="B104" s="7">
        <v>2.617</v>
      </c>
      <c r="C104" s="7">
        <v>1.6628000000000001</v>
      </c>
      <c r="D104" s="7">
        <v>1.8325</v>
      </c>
      <c r="E104" s="7">
        <v>1.5315000000000001</v>
      </c>
      <c r="F104" s="2">
        <v>0</v>
      </c>
    </row>
    <row r="105" spans="1:6" x14ac:dyDescent="0.25">
      <c r="A105" s="7">
        <v>1.8512999999999999</v>
      </c>
      <c r="B105" s="7">
        <v>2.3117999999999999</v>
      </c>
      <c r="C105" s="7">
        <v>1.7708999999999999</v>
      </c>
      <c r="D105" s="7">
        <v>1.9444999999999999</v>
      </c>
      <c r="E105" s="7">
        <v>1.4771000000000001</v>
      </c>
      <c r="F105" s="2">
        <v>0</v>
      </c>
    </row>
    <row r="106" spans="1:6" x14ac:dyDescent="0.25">
      <c r="A106" s="7">
        <v>1.5441</v>
      </c>
      <c r="B106" s="7">
        <v>2.2877999999999998</v>
      </c>
      <c r="C106" s="7">
        <v>1.2787999999999999</v>
      </c>
      <c r="D106" s="7">
        <v>1.8751</v>
      </c>
      <c r="E106" s="7">
        <v>1.5185</v>
      </c>
      <c r="F106" s="2">
        <v>0</v>
      </c>
    </row>
    <row r="107" spans="1:6" x14ac:dyDescent="0.25">
      <c r="A107" s="7">
        <v>1.4771000000000001</v>
      </c>
      <c r="B107" s="7">
        <v>1.7482</v>
      </c>
      <c r="C107" s="7">
        <v>1.3616999999999999</v>
      </c>
      <c r="D107" s="7">
        <v>1.8451</v>
      </c>
      <c r="E107" s="7">
        <v>1.5315000000000001</v>
      </c>
      <c r="F107" s="2">
        <v>1</v>
      </c>
    </row>
    <row r="108" spans="1:6" x14ac:dyDescent="0.25">
      <c r="A108" s="7">
        <v>1.9684999999999999</v>
      </c>
      <c r="B108" s="7">
        <v>2.7465999999999999</v>
      </c>
      <c r="C108" s="7">
        <v>1.6720999999999999</v>
      </c>
      <c r="D108" s="7">
        <v>1.8512999999999999</v>
      </c>
      <c r="E108" s="7">
        <v>1.4914000000000001</v>
      </c>
      <c r="F108" s="2">
        <v>0</v>
      </c>
    </row>
    <row r="109" spans="1:6" x14ac:dyDescent="0.25">
      <c r="A109" s="7">
        <v>1.6628000000000001</v>
      </c>
      <c r="B109" s="7">
        <v>2.1271</v>
      </c>
      <c r="C109" s="7">
        <v>1.6628000000000001</v>
      </c>
      <c r="D109" s="7">
        <v>1.9294</v>
      </c>
      <c r="E109" s="7">
        <v>1.4623999999999999</v>
      </c>
      <c r="F109" s="2">
        <v>0</v>
      </c>
    </row>
    <row r="110" spans="1:6" x14ac:dyDescent="0.25">
      <c r="A110" s="7">
        <v>1.5441</v>
      </c>
      <c r="B110" s="7">
        <v>2.1614</v>
      </c>
      <c r="C110" s="7">
        <v>1.4623999999999999</v>
      </c>
      <c r="D110" s="7">
        <v>1.8512999999999999</v>
      </c>
      <c r="E110" s="7">
        <v>1.5051000000000001</v>
      </c>
      <c r="F110" s="2">
        <v>0</v>
      </c>
    </row>
    <row r="111" spans="1:6" ht="15.75" thickBot="1" x14ac:dyDescent="0.3">
      <c r="A111" s="8">
        <v>1.9494</v>
      </c>
      <c r="B111" s="8">
        <v>2.6812</v>
      </c>
      <c r="C111" s="8">
        <v>1.6532</v>
      </c>
      <c r="D111" s="8">
        <v>1.8573</v>
      </c>
      <c r="E111" s="8">
        <v>1.4771000000000001</v>
      </c>
      <c r="F111" s="6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1:N81"/>
  <sheetViews>
    <sheetView zoomScale="85" zoomScaleNormal="85" workbookViewId="0">
      <selection activeCell="M21" sqref="M21"/>
    </sheetView>
  </sheetViews>
  <sheetFormatPr baseColWidth="10" defaultColWidth="9.140625" defaultRowHeight="15" x14ac:dyDescent="0.25"/>
  <cols>
    <col min="1" max="1" width="9.85546875" bestFit="1" customWidth="1"/>
    <col min="2" max="4" width="7.140625" bestFit="1" customWidth="1"/>
    <col min="5" max="5" width="12.7109375" bestFit="1" customWidth="1"/>
    <col min="6" max="6" width="12.140625" bestFit="1" customWidth="1"/>
    <col min="9" max="9" width="19.140625" bestFit="1" customWidth="1"/>
    <col min="10" max="10" width="9.85546875" bestFit="1" customWidth="1"/>
    <col min="11" max="13" width="7.42578125" bestFit="1" customWidth="1"/>
    <col min="14" max="14" width="12.7109375" bestFit="1" customWidth="1"/>
  </cols>
  <sheetData>
    <row r="1" spans="1:14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14" t="s">
        <v>6</v>
      </c>
      <c r="J1" s="14"/>
      <c r="K1" s="14"/>
    </row>
    <row r="2" spans="1:14" ht="15.75" thickTop="1" x14ac:dyDescent="0.25">
      <c r="A2">
        <v>2.1644000000000001</v>
      </c>
      <c r="B2">
        <v>2.5922000000000001</v>
      </c>
      <c r="C2">
        <v>1.8692</v>
      </c>
      <c r="D2">
        <v>1.8451</v>
      </c>
      <c r="E2">
        <v>1.4623999999999999</v>
      </c>
      <c r="F2">
        <v>0</v>
      </c>
      <c r="I2" s="13"/>
    </row>
    <row r="3" spans="1:14" x14ac:dyDescent="0.25">
      <c r="A3">
        <v>1.8129</v>
      </c>
      <c r="B3">
        <v>2.3635999999999999</v>
      </c>
      <c r="C3">
        <v>1.5051000000000001</v>
      </c>
      <c r="D3">
        <v>1.7708999999999999</v>
      </c>
      <c r="E3">
        <v>1.3978999999999999</v>
      </c>
      <c r="F3">
        <v>0</v>
      </c>
      <c r="I3" s="12"/>
      <c r="J3" s="11" t="s">
        <v>0</v>
      </c>
      <c r="K3" s="11" t="s">
        <v>1</v>
      </c>
      <c r="L3" s="11" t="s">
        <v>2</v>
      </c>
      <c r="M3" s="11" t="s">
        <v>3</v>
      </c>
      <c r="N3" s="11" t="s">
        <v>4</v>
      </c>
    </row>
    <row r="4" spans="1:14" x14ac:dyDescent="0.25">
      <c r="A4">
        <v>1.8261000000000001</v>
      </c>
      <c r="B4">
        <v>2.4594</v>
      </c>
      <c r="C4">
        <v>1.7482</v>
      </c>
      <c r="D4">
        <v>1.9191</v>
      </c>
      <c r="E4">
        <v>1.4472</v>
      </c>
      <c r="F4">
        <v>0</v>
      </c>
      <c r="I4" s="11" t="s">
        <v>0</v>
      </c>
      <c r="J4" s="15">
        <f t="array" ref="J4:N8">+[1]!COVP(matrix_1)</f>
        <v>6.9587378810937503E-2</v>
      </c>
      <c r="K4" s="16">
        <v>4.8348178578124991E-2</v>
      </c>
      <c r="L4" s="16">
        <v>4.43521353265625E-2</v>
      </c>
      <c r="M4" s="16">
        <v>8.7557005375000028E-3</v>
      </c>
      <c r="N4" s="17">
        <v>7.5859318437499954E-4</v>
      </c>
    </row>
    <row r="5" spans="1:14" x14ac:dyDescent="0.25">
      <c r="A5">
        <v>2.5038</v>
      </c>
      <c r="B5">
        <v>2.6998000000000002</v>
      </c>
      <c r="C5">
        <v>1.9731000000000001</v>
      </c>
      <c r="D5">
        <v>1.8451</v>
      </c>
      <c r="E5">
        <v>1.4771000000000001</v>
      </c>
      <c r="F5">
        <v>0</v>
      </c>
      <c r="I5" s="11" t="s">
        <v>1</v>
      </c>
      <c r="J5" s="18">
        <v>4.8348178578124991E-2</v>
      </c>
      <c r="K5" s="19">
        <v>7.7273157093750017E-2</v>
      </c>
      <c r="L5" s="19">
        <v>3.4739856671874993E-2</v>
      </c>
      <c r="M5" s="19">
        <v>6.7501941250000036E-3</v>
      </c>
      <c r="N5" s="20">
        <v>-6.2694109374999789E-4</v>
      </c>
    </row>
    <row r="6" spans="1:14" x14ac:dyDescent="0.25">
      <c r="A6">
        <v>1.4314</v>
      </c>
      <c r="B6">
        <v>2.0933999999999999</v>
      </c>
      <c r="C6">
        <v>1.3424</v>
      </c>
      <c r="D6">
        <v>1.8692</v>
      </c>
      <c r="E6">
        <v>1.4771000000000001</v>
      </c>
      <c r="F6">
        <v>0</v>
      </c>
      <c r="I6" s="11" t="s">
        <v>2</v>
      </c>
      <c r="J6" s="18">
        <v>4.43521353265625E-2</v>
      </c>
      <c r="K6" s="19">
        <v>3.4739856671874993E-2</v>
      </c>
      <c r="L6" s="19">
        <v>4.8610309685937499E-2</v>
      </c>
      <c r="M6" s="19">
        <v>1.0652677912500005E-2</v>
      </c>
      <c r="N6" s="20">
        <v>-2.5995340937500091E-4</v>
      </c>
    </row>
    <row r="7" spans="1:14" x14ac:dyDescent="0.25">
      <c r="A7">
        <v>1.7634000000000001</v>
      </c>
      <c r="B7">
        <v>2.5998999999999999</v>
      </c>
      <c r="C7">
        <v>1.716</v>
      </c>
      <c r="D7">
        <v>1.7992999999999999</v>
      </c>
      <c r="E7">
        <v>1.4623999999999999</v>
      </c>
      <c r="F7">
        <v>0</v>
      </c>
      <c r="I7" s="11" t="s">
        <v>3</v>
      </c>
      <c r="J7" s="18">
        <v>8.7557005375000028E-3</v>
      </c>
      <c r="K7" s="19">
        <v>6.7501941250000036E-3</v>
      </c>
      <c r="L7" s="19">
        <v>1.0652677912500005E-2</v>
      </c>
      <c r="M7" s="19">
        <v>4.8528333499999994E-3</v>
      </c>
      <c r="N7" s="20">
        <v>-1.6653230000000042E-4</v>
      </c>
    </row>
    <row r="8" spans="1:14" x14ac:dyDescent="0.25">
      <c r="A8">
        <v>2.0863999999999998</v>
      </c>
      <c r="B8">
        <v>2.4683000000000002</v>
      </c>
      <c r="C8">
        <v>1.9345000000000001</v>
      </c>
      <c r="D8">
        <v>1.8865000000000001</v>
      </c>
      <c r="E8">
        <v>1.5185</v>
      </c>
      <c r="F8">
        <v>0</v>
      </c>
      <c r="I8" s="11" t="s">
        <v>4</v>
      </c>
      <c r="J8" s="21">
        <v>7.5859318437499954E-4</v>
      </c>
      <c r="K8" s="22">
        <v>-6.2694109374999789E-4</v>
      </c>
      <c r="L8" s="22">
        <v>-2.5995340937500091E-4</v>
      </c>
      <c r="M8" s="22">
        <v>-1.6653230000000042E-4</v>
      </c>
      <c r="N8" s="23">
        <v>1.4213552437500011E-3</v>
      </c>
    </row>
    <row r="9" spans="1:14" x14ac:dyDescent="0.25">
      <c r="A9">
        <v>1.9345000000000001</v>
      </c>
      <c r="B9">
        <v>2.8201999999999998</v>
      </c>
      <c r="C9">
        <v>1.4914000000000001</v>
      </c>
      <c r="D9">
        <v>1.8261000000000001</v>
      </c>
      <c r="E9">
        <v>1.5051000000000001</v>
      </c>
      <c r="F9">
        <v>0</v>
      </c>
      <c r="I9" s="12"/>
    </row>
    <row r="10" spans="1:14" x14ac:dyDescent="0.25">
      <c r="A10">
        <v>2.2174999999999998</v>
      </c>
      <c r="B10">
        <v>3.0438000000000001</v>
      </c>
      <c r="C10">
        <v>1.6720999999999999</v>
      </c>
      <c r="D10">
        <v>1.9085000000000001</v>
      </c>
      <c r="E10">
        <v>1.4472</v>
      </c>
      <c r="F10">
        <v>0</v>
      </c>
      <c r="I10" s="12"/>
    </row>
    <row r="11" spans="1:14" x14ac:dyDescent="0.25">
      <c r="A11">
        <v>2.2601</v>
      </c>
      <c r="B11">
        <v>2.7528000000000001</v>
      </c>
      <c r="C11">
        <v>1.8451</v>
      </c>
      <c r="D11">
        <v>2.0293999999999999</v>
      </c>
      <c r="E11">
        <v>1.415</v>
      </c>
      <c r="F11">
        <v>0</v>
      </c>
      <c r="I11" s="12"/>
    </row>
    <row r="12" spans="1:14" x14ac:dyDescent="0.25">
      <c r="A12">
        <v>2.0085999999999999</v>
      </c>
      <c r="B12">
        <v>2.4030999999999998</v>
      </c>
      <c r="C12">
        <v>1.7634000000000001</v>
      </c>
      <c r="D12">
        <v>1.8865000000000001</v>
      </c>
      <c r="E12">
        <v>1.4914000000000001</v>
      </c>
      <c r="F12">
        <v>0</v>
      </c>
    </row>
    <row r="13" spans="1:14" x14ac:dyDescent="0.25">
      <c r="A13">
        <v>2.0491999999999999</v>
      </c>
      <c r="B13">
        <v>2.5198</v>
      </c>
      <c r="C13">
        <v>1.9085000000000001</v>
      </c>
      <c r="D13">
        <v>1.8976</v>
      </c>
      <c r="E13">
        <v>1.4914000000000001</v>
      </c>
      <c r="F13">
        <v>0</v>
      </c>
    </row>
    <row r="14" spans="1:14" ht="15.75" thickBot="1" x14ac:dyDescent="0.3">
      <c r="A14">
        <v>2.2355</v>
      </c>
      <c r="B14">
        <v>2.4914000000000001</v>
      </c>
      <c r="C14">
        <v>1.8512999999999999</v>
      </c>
      <c r="D14">
        <v>1.9590000000000001</v>
      </c>
      <c r="E14">
        <v>1.4472</v>
      </c>
      <c r="F14">
        <v>0</v>
      </c>
      <c r="I14" s="14" t="s">
        <v>7</v>
      </c>
      <c r="J14" s="14"/>
      <c r="K14" s="14"/>
    </row>
    <row r="15" spans="1:14" ht="15.75" thickTop="1" x14ac:dyDescent="0.25">
      <c r="A15">
        <v>2.0718999999999999</v>
      </c>
      <c r="B15">
        <v>2.5575000000000001</v>
      </c>
      <c r="C15">
        <v>1.8451</v>
      </c>
      <c r="D15">
        <v>1.9823</v>
      </c>
      <c r="E15">
        <v>1.4472</v>
      </c>
      <c r="F15">
        <v>0</v>
      </c>
    </row>
    <row r="16" spans="1:14" x14ac:dyDescent="0.25">
      <c r="A16">
        <v>1.7708999999999999</v>
      </c>
      <c r="B16">
        <v>2.5550999999999999</v>
      </c>
      <c r="C16">
        <v>1.4623999999999999</v>
      </c>
      <c r="D16">
        <v>1.9085000000000001</v>
      </c>
      <c r="E16">
        <v>1.415</v>
      </c>
      <c r="F16">
        <v>0</v>
      </c>
      <c r="J16" s="11" t="s">
        <v>0</v>
      </c>
      <c r="K16" s="11" t="s">
        <v>1</v>
      </c>
      <c r="L16" s="11" t="s">
        <v>2</v>
      </c>
      <c r="M16" s="11" t="s">
        <v>3</v>
      </c>
      <c r="N16" s="11" t="s">
        <v>4</v>
      </c>
    </row>
    <row r="17" spans="1:14" x14ac:dyDescent="0.25">
      <c r="A17">
        <v>2.0933999999999999</v>
      </c>
      <c r="B17">
        <v>2.6627999999999998</v>
      </c>
      <c r="C17">
        <v>1.6021000000000001</v>
      </c>
      <c r="D17">
        <v>1.8451</v>
      </c>
      <c r="E17">
        <v>1.4472</v>
      </c>
      <c r="F17">
        <v>0</v>
      </c>
      <c r="I17" s="11" t="s">
        <v>0</v>
      </c>
      <c r="J17" s="33">
        <f t="array" ref="J17:N21">+[1]!corr(matrix_1)</f>
        <v>1.0000000000000175</v>
      </c>
      <c r="K17" s="34">
        <v>0.65932652874533604</v>
      </c>
      <c r="L17" s="34">
        <v>0.76257945537258554</v>
      </c>
      <c r="M17" s="34">
        <v>0.47646167331978595</v>
      </c>
      <c r="N17" s="35">
        <v>7.6276784963504485E-2</v>
      </c>
    </row>
    <row r="18" spans="1:14" x14ac:dyDescent="0.25">
      <c r="A18">
        <v>1.9085000000000001</v>
      </c>
      <c r="B18">
        <v>2.3908999999999998</v>
      </c>
      <c r="C18">
        <v>1.7559</v>
      </c>
      <c r="D18">
        <v>1.9137999999999999</v>
      </c>
      <c r="E18">
        <v>1.4771000000000001</v>
      </c>
      <c r="F18">
        <v>0</v>
      </c>
      <c r="I18" s="11" t="s">
        <v>1</v>
      </c>
      <c r="J18" s="39">
        <v>0.65932652874533604</v>
      </c>
      <c r="K18" s="36">
        <v>0.99999999999995548</v>
      </c>
      <c r="L18" s="36">
        <v>0.56682565721905709</v>
      </c>
      <c r="M18" s="36">
        <v>0.34858142881972887</v>
      </c>
      <c r="N18" s="37">
        <v>-5.9822022392208588E-2</v>
      </c>
    </row>
    <row r="19" spans="1:14" x14ac:dyDescent="0.25">
      <c r="A19">
        <v>1.8865000000000001</v>
      </c>
      <c r="B19">
        <v>2.4870999999999999</v>
      </c>
      <c r="C19">
        <v>1.7242999999999999</v>
      </c>
      <c r="D19">
        <v>1.8512999999999999</v>
      </c>
      <c r="E19">
        <v>1.4472</v>
      </c>
      <c r="F19">
        <v>0</v>
      </c>
      <c r="I19" s="11" t="s">
        <v>2</v>
      </c>
      <c r="J19" s="39">
        <v>0.76257945537258554</v>
      </c>
      <c r="K19" s="41">
        <v>0.56682565721905709</v>
      </c>
      <c r="L19" s="36">
        <v>0.99999999999997768</v>
      </c>
      <c r="M19" s="36">
        <v>0.69358056226383547</v>
      </c>
      <c r="N19" s="37">
        <v>-3.1273753285289432E-2</v>
      </c>
    </row>
    <row r="20" spans="1:14" x14ac:dyDescent="0.25">
      <c r="A20">
        <v>1.5315000000000001</v>
      </c>
      <c r="B20">
        <v>2.4563999999999999</v>
      </c>
      <c r="C20">
        <v>1.3616999999999999</v>
      </c>
      <c r="D20">
        <v>1.8512999999999999</v>
      </c>
      <c r="E20">
        <v>1.4472</v>
      </c>
      <c r="F20">
        <v>0</v>
      </c>
      <c r="I20" s="11" t="s">
        <v>3</v>
      </c>
      <c r="J20" s="39">
        <v>0.47646167331978595</v>
      </c>
      <c r="K20" s="41">
        <v>0.34858142881972887</v>
      </c>
      <c r="L20" s="41">
        <v>0.69358056226383547</v>
      </c>
      <c r="M20" s="36">
        <v>1.0000000000000477</v>
      </c>
      <c r="N20" s="37">
        <v>-6.3408791101593684E-2</v>
      </c>
    </row>
    <row r="21" spans="1:14" x14ac:dyDescent="0.25">
      <c r="A21">
        <v>2.0293999999999999</v>
      </c>
      <c r="B21">
        <v>2.4579</v>
      </c>
      <c r="C21">
        <v>1.7323999999999999</v>
      </c>
      <c r="D21">
        <v>1.8512999999999999</v>
      </c>
      <c r="E21">
        <v>1.5051000000000001</v>
      </c>
      <c r="F21">
        <v>0</v>
      </c>
      <c r="I21" s="11" t="s">
        <v>4</v>
      </c>
      <c r="J21" s="40">
        <v>7.6276784963504485E-2</v>
      </c>
      <c r="K21" s="42">
        <v>-5.9822022392208588E-2</v>
      </c>
      <c r="L21" s="42">
        <v>-3.1273753285289432E-2</v>
      </c>
      <c r="M21" s="42">
        <v>-6.3408791101593684E-2</v>
      </c>
      <c r="N21" s="38">
        <v>1.0000000000005504</v>
      </c>
    </row>
    <row r="22" spans="1:14" x14ac:dyDescent="0.25">
      <c r="A22">
        <v>2.0453000000000001</v>
      </c>
      <c r="B22">
        <v>2.5762999999999998</v>
      </c>
      <c r="C22">
        <v>1.7634000000000001</v>
      </c>
      <c r="D22">
        <v>1.9294</v>
      </c>
      <c r="E22">
        <v>1.5185</v>
      </c>
      <c r="F22">
        <v>0</v>
      </c>
    </row>
    <row r="23" spans="1:14" x14ac:dyDescent="0.25">
      <c r="A23">
        <v>2.1959</v>
      </c>
      <c r="B23">
        <v>2.786</v>
      </c>
      <c r="C23">
        <v>1.8633</v>
      </c>
      <c r="D23">
        <v>1.8808</v>
      </c>
      <c r="E23">
        <v>1.4771000000000001</v>
      </c>
      <c r="F23">
        <v>0</v>
      </c>
    </row>
    <row r="24" spans="1:14" x14ac:dyDescent="0.25">
      <c r="A24">
        <v>2</v>
      </c>
      <c r="B24">
        <v>2.7846000000000002</v>
      </c>
      <c r="C24">
        <v>1.7242999999999999</v>
      </c>
      <c r="D24">
        <v>1.8692</v>
      </c>
      <c r="E24">
        <v>1.5051000000000001</v>
      </c>
      <c r="F24">
        <v>0</v>
      </c>
    </row>
    <row r="25" spans="1:14" x14ac:dyDescent="0.25">
      <c r="A25">
        <v>2.3344999999999998</v>
      </c>
      <c r="B25">
        <v>2.8751000000000002</v>
      </c>
      <c r="C25">
        <v>1.8194999999999999</v>
      </c>
      <c r="D25">
        <v>1.9345000000000001</v>
      </c>
      <c r="E25">
        <v>1.415</v>
      </c>
      <c r="F25">
        <v>0</v>
      </c>
    </row>
    <row r="26" spans="1:14" x14ac:dyDescent="0.25">
      <c r="A26">
        <v>1.7482</v>
      </c>
      <c r="B26">
        <v>2.6711999999999998</v>
      </c>
      <c r="C26">
        <v>1.6335</v>
      </c>
      <c r="D26">
        <v>1.9031</v>
      </c>
      <c r="E26">
        <v>1.5315000000000001</v>
      </c>
      <c r="F26">
        <v>0</v>
      </c>
    </row>
    <row r="27" spans="1:14" x14ac:dyDescent="0.25">
      <c r="A27">
        <v>2.3673999999999999</v>
      </c>
      <c r="B27">
        <v>2.9243000000000001</v>
      </c>
      <c r="C27">
        <v>2.0085999999999999</v>
      </c>
      <c r="D27">
        <v>1.9823</v>
      </c>
      <c r="E27">
        <v>1.5441</v>
      </c>
      <c r="F27">
        <v>0</v>
      </c>
    </row>
    <row r="28" spans="1:14" x14ac:dyDescent="0.25">
      <c r="A28">
        <v>2.3711000000000002</v>
      </c>
      <c r="B28">
        <v>2.9369999999999998</v>
      </c>
      <c r="C28">
        <v>2.0863999999999998</v>
      </c>
      <c r="D28">
        <v>1.9494</v>
      </c>
      <c r="E28">
        <v>1.4771000000000001</v>
      </c>
      <c r="F28">
        <v>0</v>
      </c>
    </row>
    <row r="29" spans="1:14" x14ac:dyDescent="0.25">
      <c r="A29">
        <v>2.3243</v>
      </c>
      <c r="B29">
        <v>2.6355</v>
      </c>
      <c r="C29">
        <v>2.0373999999999999</v>
      </c>
      <c r="D29">
        <v>2.0085999999999999</v>
      </c>
      <c r="E29">
        <v>1.5441</v>
      </c>
      <c r="F29">
        <v>0</v>
      </c>
    </row>
    <row r="30" spans="1:14" x14ac:dyDescent="0.25">
      <c r="A30">
        <v>2.5465</v>
      </c>
      <c r="B30">
        <v>3.0346000000000002</v>
      </c>
      <c r="C30">
        <v>2.1583999999999999</v>
      </c>
      <c r="D30">
        <v>2.0491999999999999</v>
      </c>
      <c r="E30">
        <v>1.4623999999999999</v>
      </c>
      <c r="F30">
        <v>0</v>
      </c>
    </row>
    <row r="31" spans="1:14" x14ac:dyDescent="0.25">
      <c r="A31">
        <v>2.7084000000000001</v>
      </c>
      <c r="B31">
        <v>3.1532</v>
      </c>
      <c r="C31">
        <v>2.3597999999999999</v>
      </c>
      <c r="D31">
        <v>2.0253000000000001</v>
      </c>
      <c r="E31">
        <v>1.4314</v>
      </c>
      <c r="F31">
        <v>0</v>
      </c>
    </row>
    <row r="32" spans="1:14" x14ac:dyDescent="0.25">
      <c r="A32">
        <v>2.5314999999999999</v>
      </c>
      <c r="B32">
        <v>3.1959</v>
      </c>
      <c r="C32">
        <v>2.2625000000000002</v>
      </c>
      <c r="D32">
        <v>2.0569000000000002</v>
      </c>
      <c r="E32">
        <v>1.5185</v>
      </c>
      <c r="F32">
        <v>0</v>
      </c>
    </row>
    <row r="33" spans="1:6" x14ac:dyDescent="0.25">
      <c r="A33">
        <v>2.0453000000000001</v>
      </c>
      <c r="B33">
        <v>2.5598999999999998</v>
      </c>
      <c r="C33">
        <v>1.7323999999999999</v>
      </c>
      <c r="D33">
        <v>2.0043000000000002</v>
      </c>
      <c r="E33">
        <v>1.5315000000000001</v>
      </c>
      <c r="F33">
        <v>0</v>
      </c>
    </row>
    <row r="34" spans="1:6" x14ac:dyDescent="0.25">
      <c r="A34">
        <v>2.2014</v>
      </c>
      <c r="B34">
        <v>2.6857000000000002</v>
      </c>
      <c r="C34">
        <v>1.6435</v>
      </c>
      <c r="D34">
        <v>1.8976</v>
      </c>
      <c r="E34">
        <v>1.5185</v>
      </c>
      <c r="F34">
        <v>0</v>
      </c>
    </row>
    <row r="35" spans="1:6" x14ac:dyDescent="0.25">
      <c r="A35">
        <v>2.2923</v>
      </c>
      <c r="B35">
        <v>2.5809000000000002</v>
      </c>
      <c r="C35">
        <v>1.6901999999999999</v>
      </c>
      <c r="D35">
        <v>1.8920999999999999</v>
      </c>
      <c r="E35">
        <v>1.5441</v>
      </c>
      <c r="F35">
        <v>0</v>
      </c>
    </row>
    <row r="36" spans="1:6" x14ac:dyDescent="0.25">
      <c r="A36">
        <v>2.0085999999999999</v>
      </c>
      <c r="B36">
        <v>2.4232</v>
      </c>
      <c r="C36">
        <v>1.4623999999999999</v>
      </c>
      <c r="D36">
        <v>1.8194999999999999</v>
      </c>
      <c r="E36">
        <v>1.5051000000000001</v>
      </c>
      <c r="F36">
        <v>0</v>
      </c>
    </row>
    <row r="37" spans="1:6" x14ac:dyDescent="0.25">
      <c r="A37">
        <v>1.4314</v>
      </c>
      <c r="B37">
        <v>1.6128</v>
      </c>
      <c r="C37">
        <v>1.3978999999999999</v>
      </c>
      <c r="D37">
        <v>1.9823</v>
      </c>
      <c r="E37">
        <v>1.4914000000000001</v>
      </c>
      <c r="F37">
        <v>0</v>
      </c>
    </row>
    <row r="38" spans="1:6" x14ac:dyDescent="0.25">
      <c r="A38">
        <v>1.9494</v>
      </c>
      <c r="B38">
        <v>2.3578999999999999</v>
      </c>
      <c r="C38">
        <v>2</v>
      </c>
      <c r="D38">
        <v>1.9867999999999999</v>
      </c>
      <c r="E38">
        <v>1.4623999999999999</v>
      </c>
      <c r="F38">
        <v>0</v>
      </c>
    </row>
    <row r="39" spans="1:6" x14ac:dyDescent="0.25">
      <c r="A39">
        <v>1.2303999999999999</v>
      </c>
      <c r="B39">
        <v>2.0754999999999999</v>
      </c>
      <c r="C39">
        <v>1.415</v>
      </c>
      <c r="D39">
        <v>1.8325</v>
      </c>
      <c r="E39">
        <v>1.4472</v>
      </c>
      <c r="F39">
        <v>0</v>
      </c>
    </row>
    <row r="40" spans="1:6" x14ac:dyDescent="0.25">
      <c r="A40">
        <v>2.0211999999999999</v>
      </c>
      <c r="B40">
        <v>2.4116</v>
      </c>
      <c r="C40">
        <v>1.8325</v>
      </c>
      <c r="D40">
        <v>1.9777</v>
      </c>
      <c r="E40">
        <v>1.415</v>
      </c>
      <c r="F40">
        <v>0</v>
      </c>
    </row>
    <row r="41" spans="1:6" x14ac:dyDescent="0.25">
      <c r="A41">
        <v>1.7403999999999999</v>
      </c>
      <c r="B41">
        <v>2.1072000000000002</v>
      </c>
      <c r="C41">
        <v>1.7853000000000001</v>
      </c>
      <c r="D41">
        <v>1.9031</v>
      </c>
      <c r="E41">
        <v>1.5185</v>
      </c>
      <c r="F41">
        <v>0</v>
      </c>
    </row>
    <row r="42" spans="1:6" x14ac:dyDescent="0.25">
      <c r="A42">
        <v>1.9590000000000001</v>
      </c>
      <c r="B42">
        <v>3.0554000000000001</v>
      </c>
      <c r="C42">
        <v>1.7634000000000001</v>
      </c>
      <c r="D42">
        <v>1.8976</v>
      </c>
      <c r="E42">
        <v>1.4314</v>
      </c>
      <c r="F42">
        <v>0</v>
      </c>
    </row>
    <row r="43" spans="1:6" x14ac:dyDescent="0.25">
      <c r="A43">
        <v>2.0127999999999999</v>
      </c>
      <c r="B43">
        <v>2.4983</v>
      </c>
      <c r="C43">
        <v>1.9731000000000001</v>
      </c>
      <c r="D43">
        <v>1.9823</v>
      </c>
      <c r="E43">
        <v>1.5185</v>
      </c>
      <c r="F43">
        <v>0</v>
      </c>
    </row>
    <row r="44" spans="1:6" x14ac:dyDescent="0.25">
      <c r="A44">
        <v>1.9242999999999999</v>
      </c>
      <c r="B44">
        <v>2.4857</v>
      </c>
      <c r="C44">
        <v>1.7403999999999999</v>
      </c>
      <c r="D44">
        <v>1.8692</v>
      </c>
      <c r="E44">
        <v>1.4914000000000001</v>
      </c>
      <c r="F44">
        <v>0</v>
      </c>
    </row>
    <row r="45" spans="1:6" x14ac:dyDescent="0.25">
      <c r="A45">
        <v>1.8751</v>
      </c>
      <c r="B45">
        <v>2.3654999999999999</v>
      </c>
      <c r="C45">
        <v>1.7076</v>
      </c>
      <c r="D45">
        <v>1.8865000000000001</v>
      </c>
      <c r="E45">
        <v>1.4623999999999999</v>
      </c>
      <c r="F45">
        <v>0</v>
      </c>
    </row>
    <row r="46" spans="1:6" x14ac:dyDescent="0.25">
      <c r="A46">
        <v>1.7924</v>
      </c>
      <c r="B46">
        <v>2.5809000000000002</v>
      </c>
      <c r="C46">
        <v>1.8865000000000001</v>
      </c>
      <c r="D46">
        <v>1.9191</v>
      </c>
      <c r="E46">
        <v>1.415</v>
      </c>
      <c r="F46">
        <v>0</v>
      </c>
    </row>
    <row r="47" spans="1:6" x14ac:dyDescent="0.25">
      <c r="A47">
        <v>1.8692</v>
      </c>
      <c r="B47">
        <v>2.8887</v>
      </c>
      <c r="C47">
        <v>1.9590000000000001</v>
      </c>
      <c r="D47">
        <v>1.9867999999999999</v>
      </c>
      <c r="E47">
        <v>1.415</v>
      </c>
      <c r="F47">
        <v>0</v>
      </c>
    </row>
    <row r="48" spans="1:6" x14ac:dyDescent="0.25">
      <c r="A48">
        <v>1.8865000000000001</v>
      </c>
      <c r="B48">
        <v>2.5377999999999998</v>
      </c>
      <c r="C48">
        <v>1.6435</v>
      </c>
      <c r="D48">
        <v>1.9085000000000001</v>
      </c>
      <c r="E48">
        <v>1.4623999999999999</v>
      </c>
      <c r="F48">
        <v>0</v>
      </c>
    </row>
    <row r="49" spans="1:6" x14ac:dyDescent="0.25">
      <c r="A49">
        <v>2.0253000000000001</v>
      </c>
      <c r="B49">
        <v>2.5598999999999998</v>
      </c>
      <c r="C49">
        <v>2.0453000000000001</v>
      </c>
      <c r="D49">
        <v>1.9777</v>
      </c>
      <c r="E49">
        <v>1.415</v>
      </c>
      <c r="F49">
        <v>0</v>
      </c>
    </row>
    <row r="50" spans="1:6" x14ac:dyDescent="0.25">
      <c r="A50">
        <v>2.1038000000000001</v>
      </c>
      <c r="B50">
        <v>2.7902999999999998</v>
      </c>
      <c r="C50">
        <v>1.9294</v>
      </c>
      <c r="D50">
        <v>2.0253000000000001</v>
      </c>
      <c r="E50">
        <v>1.4914000000000001</v>
      </c>
      <c r="F50">
        <v>0</v>
      </c>
    </row>
    <row r="51" spans="1:6" x14ac:dyDescent="0.25">
      <c r="A51">
        <v>1.8976</v>
      </c>
      <c r="B51">
        <v>2.7193000000000001</v>
      </c>
      <c r="C51">
        <v>1.8633</v>
      </c>
      <c r="D51">
        <v>1.9590000000000001</v>
      </c>
      <c r="E51">
        <v>1.4623999999999999</v>
      </c>
      <c r="F51">
        <v>0</v>
      </c>
    </row>
    <row r="52" spans="1:6" x14ac:dyDescent="0.25">
      <c r="A52">
        <v>2.4064999999999999</v>
      </c>
      <c r="B52">
        <v>2.9154</v>
      </c>
      <c r="C52">
        <v>2.1644000000000001</v>
      </c>
      <c r="D52">
        <v>2.0169999999999999</v>
      </c>
      <c r="E52">
        <v>1.4623999999999999</v>
      </c>
      <c r="F52">
        <v>0</v>
      </c>
    </row>
    <row r="53" spans="1:6" x14ac:dyDescent="0.25">
      <c r="A53">
        <v>1.9137999999999999</v>
      </c>
      <c r="B53">
        <v>2.4548000000000001</v>
      </c>
      <c r="C53">
        <v>1.8261000000000001</v>
      </c>
      <c r="D53">
        <v>1.8573</v>
      </c>
      <c r="E53">
        <v>1.5051000000000001</v>
      </c>
      <c r="F53">
        <v>0</v>
      </c>
    </row>
    <row r="54" spans="1:6" x14ac:dyDescent="0.25">
      <c r="A54">
        <v>1.6720999999999999</v>
      </c>
      <c r="B54">
        <v>2.9217</v>
      </c>
      <c r="C54">
        <v>1.6232</v>
      </c>
      <c r="D54">
        <v>1.8751</v>
      </c>
      <c r="E54">
        <v>1.3802000000000001</v>
      </c>
      <c r="F54">
        <v>0</v>
      </c>
    </row>
    <row r="55" spans="1:6" x14ac:dyDescent="0.25">
      <c r="A55">
        <v>1.9444999999999999</v>
      </c>
      <c r="B55">
        <v>2.871</v>
      </c>
      <c r="C55">
        <v>1.7482</v>
      </c>
      <c r="D55">
        <v>1.8573</v>
      </c>
      <c r="E55">
        <v>1.4771000000000001</v>
      </c>
      <c r="F55">
        <v>0</v>
      </c>
    </row>
    <row r="56" spans="1:6" x14ac:dyDescent="0.25">
      <c r="A56">
        <v>1.716</v>
      </c>
      <c r="B56">
        <v>2.4786000000000001</v>
      </c>
      <c r="C56">
        <v>1.3802000000000001</v>
      </c>
      <c r="D56">
        <v>1.7403999999999999</v>
      </c>
      <c r="E56">
        <v>1.5185</v>
      </c>
      <c r="F56">
        <v>0</v>
      </c>
    </row>
    <row r="57" spans="1:6" x14ac:dyDescent="0.25">
      <c r="A57">
        <v>1.9731000000000001</v>
      </c>
      <c r="B57">
        <v>2.5775000000000001</v>
      </c>
      <c r="C57">
        <v>1.5185</v>
      </c>
      <c r="D57">
        <v>1.7992999999999999</v>
      </c>
      <c r="E57">
        <v>1.4914000000000001</v>
      </c>
      <c r="F57">
        <v>0</v>
      </c>
    </row>
    <row r="58" spans="1:6" x14ac:dyDescent="0.25">
      <c r="A58">
        <v>2.2014</v>
      </c>
      <c r="B58">
        <v>3.073</v>
      </c>
      <c r="C58">
        <v>2.0569000000000002</v>
      </c>
      <c r="D58">
        <v>2.0491999999999999</v>
      </c>
      <c r="E58">
        <v>1.4914000000000001</v>
      </c>
      <c r="F58">
        <v>0</v>
      </c>
    </row>
    <row r="59" spans="1:6" x14ac:dyDescent="0.25">
      <c r="A59">
        <v>2.3837999999999999</v>
      </c>
      <c r="B59">
        <v>2.6617999999999999</v>
      </c>
      <c r="C59">
        <v>2.0043000000000002</v>
      </c>
      <c r="D59">
        <v>1.9867999999999999</v>
      </c>
      <c r="E59">
        <v>1.4472</v>
      </c>
      <c r="F59">
        <v>0</v>
      </c>
    </row>
    <row r="60" spans="1:6" x14ac:dyDescent="0.25">
      <c r="A60">
        <v>2.1072000000000002</v>
      </c>
      <c r="B60">
        <v>2.6095999999999999</v>
      </c>
      <c r="C60">
        <v>1.9912000000000001</v>
      </c>
      <c r="D60">
        <v>2.0253000000000001</v>
      </c>
      <c r="E60">
        <v>1.4771000000000001</v>
      </c>
      <c r="F60">
        <v>0</v>
      </c>
    </row>
    <row r="61" spans="1:6" x14ac:dyDescent="0.25">
      <c r="A61">
        <v>2.1238999999999999</v>
      </c>
      <c r="B61">
        <v>2.8414000000000001</v>
      </c>
      <c r="C61">
        <v>1.9395</v>
      </c>
      <c r="D61">
        <v>1.8976</v>
      </c>
      <c r="E61">
        <v>1.5315000000000001</v>
      </c>
      <c r="F61">
        <v>0</v>
      </c>
    </row>
    <row r="62" spans="1:6" x14ac:dyDescent="0.25">
      <c r="A62">
        <v>2.1072000000000002</v>
      </c>
      <c r="B62">
        <v>2.1875</v>
      </c>
      <c r="C62">
        <v>1.6128</v>
      </c>
      <c r="D62">
        <v>1.8751</v>
      </c>
      <c r="E62">
        <v>1.4914000000000001</v>
      </c>
      <c r="F62">
        <v>0</v>
      </c>
    </row>
    <row r="63" spans="1:6" x14ac:dyDescent="0.25">
      <c r="A63">
        <v>2.0211999999999999</v>
      </c>
      <c r="B63">
        <v>2.5366</v>
      </c>
      <c r="C63">
        <v>1.8692</v>
      </c>
      <c r="D63">
        <v>1.9085000000000001</v>
      </c>
      <c r="E63">
        <v>1.4314</v>
      </c>
      <c r="F63">
        <v>0</v>
      </c>
    </row>
    <row r="64" spans="1:6" x14ac:dyDescent="0.25">
      <c r="A64">
        <v>1.9191</v>
      </c>
      <c r="B64">
        <v>2.3654999999999999</v>
      </c>
      <c r="C64">
        <v>1.6128</v>
      </c>
      <c r="D64">
        <v>1.8751</v>
      </c>
      <c r="E64">
        <v>1.4314</v>
      </c>
      <c r="F64">
        <v>0</v>
      </c>
    </row>
    <row r="65" spans="1:6" x14ac:dyDescent="0.25">
      <c r="A65">
        <v>2.2601</v>
      </c>
      <c r="B65">
        <v>2.4828999999999999</v>
      </c>
      <c r="C65">
        <v>2.0899000000000001</v>
      </c>
      <c r="D65">
        <v>1.9345000000000001</v>
      </c>
      <c r="E65">
        <v>1.4314</v>
      </c>
      <c r="F65">
        <v>0</v>
      </c>
    </row>
    <row r="66" spans="1:6" x14ac:dyDescent="0.25">
      <c r="A66">
        <v>1.9395</v>
      </c>
      <c r="B66">
        <v>2.3159999999999998</v>
      </c>
      <c r="C66">
        <v>1.9085000000000001</v>
      </c>
      <c r="D66">
        <v>1.8865000000000001</v>
      </c>
      <c r="E66">
        <v>1.4771000000000001</v>
      </c>
      <c r="F66">
        <v>0</v>
      </c>
    </row>
    <row r="67" spans="1:6" x14ac:dyDescent="0.25">
      <c r="A67">
        <v>2.0682</v>
      </c>
      <c r="B67">
        <v>2.3075000000000001</v>
      </c>
      <c r="C67">
        <v>1.6021000000000001</v>
      </c>
      <c r="D67">
        <v>1.9137999999999999</v>
      </c>
      <c r="E67">
        <v>1.4623999999999999</v>
      </c>
      <c r="F67">
        <v>0</v>
      </c>
    </row>
    <row r="68" spans="1:6" x14ac:dyDescent="0.25">
      <c r="A68">
        <v>2.1038000000000001</v>
      </c>
      <c r="B68">
        <v>2.5440999999999998</v>
      </c>
      <c r="C68">
        <v>1.9494</v>
      </c>
      <c r="D68">
        <v>1.9085000000000001</v>
      </c>
      <c r="E68">
        <v>1.5051000000000001</v>
      </c>
      <c r="F68">
        <v>0</v>
      </c>
    </row>
    <row r="69" spans="1:6" x14ac:dyDescent="0.25">
      <c r="A69">
        <v>2.0127999999999999</v>
      </c>
      <c r="B69">
        <v>2.6720999999999999</v>
      </c>
      <c r="C69">
        <v>1.6021000000000001</v>
      </c>
      <c r="D69">
        <v>1.9494</v>
      </c>
      <c r="E69">
        <v>1.4314</v>
      </c>
      <c r="F69">
        <v>0</v>
      </c>
    </row>
    <row r="70" spans="1:6" x14ac:dyDescent="0.25">
      <c r="A70">
        <v>2.3801999999999999</v>
      </c>
      <c r="B70">
        <v>2.8028</v>
      </c>
      <c r="C70">
        <v>2.1303000000000001</v>
      </c>
      <c r="D70">
        <v>2.0253000000000001</v>
      </c>
      <c r="E70">
        <v>1.4472</v>
      </c>
      <c r="F70">
        <v>0</v>
      </c>
    </row>
    <row r="71" spans="1:6" x14ac:dyDescent="0.25">
      <c r="A71">
        <v>1.9085000000000001</v>
      </c>
      <c r="B71">
        <v>2.0085999999999999</v>
      </c>
      <c r="C71">
        <v>1.6021000000000001</v>
      </c>
      <c r="D71">
        <v>1.8865000000000001</v>
      </c>
      <c r="E71">
        <v>1.4623999999999999</v>
      </c>
      <c r="F71">
        <v>0</v>
      </c>
    </row>
    <row r="72" spans="1:6" x14ac:dyDescent="0.25">
      <c r="A72">
        <v>2.0607000000000002</v>
      </c>
      <c r="B72">
        <v>2.4030999999999998</v>
      </c>
      <c r="C72">
        <v>1.716</v>
      </c>
      <c r="D72">
        <v>1.8751</v>
      </c>
      <c r="E72">
        <v>1.4472</v>
      </c>
      <c r="F72">
        <v>0</v>
      </c>
    </row>
    <row r="73" spans="1:6" x14ac:dyDescent="0.25">
      <c r="A73">
        <v>1.9395</v>
      </c>
      <c r="B73">
        <v>2.3180999999999998</v>
      </c>
      <c r="C73">
        <v>1.6021000000000001</v>
      </c>
      <c r="D73">
        <v>1.7992999999999999</v>
      </c>
      <c r="E73">
        <v>1.4623999999999999</v>
      </c>
      <c r="F73">
        <v>0</v>
      </c>
    </row>
    <row r="74" spans="1:6" x14ac:dyDescent="0.25">
      <c r="A74">
        <v>2.0718999999999999</v>
      </c>
      <c r="B74">
        <v>2.7709000000000001</v>
      </c>
      <c r="C74">
        <v>1.9242999999999999</v>
      </c>
      <c r="D74">
        <v>1.9867999999999999</v>
      </c>
      <c r="E74">
        <v>1.5051000000000001</v>
      </c>
      <c r="F74">
        <v>0</v>
      </c>
    </row>
    <row r="75" spans="1:6" x14ac:dyDescent="0.25">
      <c r="A75">
        <v>2.2174999999999998</v>
      </c>
      <c r="B75">
        <v>2.617</v>
      </c>
      <c r="C75">
        <v>1.6628000000000001</v>
      </c>
      <c r="D75">
        <v>1.8325</v>
      </c>
      <c r="E75">
        <v>1.5315000000000001</v>
      </c>
      <c r="F75">
        <v>0</v>
      </c>
    </row>
    <row r="76" spans="1:6" x14ac:dyDescent="0.25">
      <c r="A76">
        <v>1.8512999999999999</v>
      </c>
      <c r="B76">
        <v>2.3117999999999999</v>
      </c>
      <c r="C76">
        <v>1.7708999999999999</v>
      </c>
      <c r="D76">
        <v>1.9444999999999999</v>
      </c>
      <c r="E76">
        <v>1.4771000000000001</v>
      </c>
      <c r="F76">
        <v>0</v>
      </c>
    </row>
    <row r="77" spans="1:6" x14ac:dyDescent="0.25">
      <c r="A77">
        <v>1.5441</v>
      </c>
      <c r="B77">
        <v>2.2877999999999998</v>
      </c>
      <c r="C77">
        <v>1.2787999999999999</v>
      </c>
      <c r="D77">
        <v>1.8751</v>
      </c>
      <c r="E77">
        <v>1.5185</v>
      </c>
      <c r="F77">
        <v>0</v>
      </c>
    </row>
    <row r="78" spans="1:6" x14ac:dyDescent="0.25">
      <c r="A78">
        <v>1.9684999999999999</v>
      </c>
      <c r="B78">
        <v>2.7465999999999999</v>
      </c>
      <c r="C78">
        <v>1.6720999999999999</v>
      </c>
      <c r="D78">
        <v>1.8512999999999999</v>
      </c>
      <c r="E78">
        <v>1.4914000000000001</v>
      </c>
      <c r="F78">
        <v>0</v>
      </c>
    </row>
    <row r="79" spans="1:6" x14ac:dyDescent="0.25">
      <c r="A79">
        <v>1.6628000000000001</v>
      </c>
      <c r="B79">
        <v>2.1271</v>
      </c>
      <c r="C79">
        <v>1.6628000000000001</v>
      </c>
      <c r="D79">
        <v>1.9294</v>
      </c>
      <c r="E79">
        <v>1.4623999999999999</v>
      </c>
      <c r="F79">
        <v>0</v>
      </c>
    </row>
    <row r="80" spans="1:6" x14ac:dyDescent="0.25">
      <c r="A80">
        <v>1.5441</v>
      </c>
      <c r="B80">
        <v>2.1614</v>
      </c>
      <c r="C80">
        <v>1.4623999999999999</v>
      </c>
      <c r="D80">
        <v>1.8512999999999999</v>
      </c>
      <c r="E80">
        <v>1.5051000000000001</v>
      </c>
      <c r="F80">
        <v>0</v>
      </c>
    </row>
    <row r="81" spans="1:6" x14ac:dyDescent="0.25">
      <c r="A81">
        <v>1.9494</v>
      </c>
      <c r="B81">
        <v>2.6812</v>
      </c>
      <c r="C81">
        <v>1.6532</v>
      </c>
      <c r="D81">
        <v>1.8573</v>
      </c>
      <c r="E81">
        <v>1.4771000000000001</v>
      </c>
      <c r="F8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3"/>
  </sheetPr>
  <dimension ref="A1:M31"/>
  <sheetViews>
    <sheetView zoomScaleNormal="100" workbookViewId="0">
      <selection activeCell="H28" sqref="H28"/>
    </sheetView>
  </sheetViews>
  <sheetFormatPr baseColWidth="10" defaultColWidth="9.140625" defaultRowHeight="15" x14ac:dyDescent="0.25"/>
  <cols>
    <col min="1" max="1" width="9.85546875" bestFit="1" customWidth="1"/>
    <col min="2" max="4" width="6.7109375" bestFit="1" customWidth="1"/>
    <col min="5" max="5" width="12.7109375" bestFit="1" customWidth="1"/>
    <col min="6" max="6" width="12.140625" bestFit="1" customWidth="1"/>
    <col min="8" max="8" width="19.140625" bestFit="1" customWidth="1"/>
    <col min="9" max="9" width="9.85546875" bestFit="1" customWidth="1"/>
    <col min="10" max="12" width="7.42578125" bestFit="1" customWidth="1"/>
    <col min="13" max="13" width="12.710937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14" t="s">
        <v>6</v>
      </c>
      <c r="I1" s="14"/>
      <c r="J1" s="14"/>
    </row>
    <row r="2" spans="1:13" ht="15.75" thickTop="1" x14ac:dyDescent="0.25">
      <c r="A2" s="7">
        <v>1.9345000000000001</v>
      </c>
      <c r="B2" s="7">
        <v>2.4742000000000002</v>
      </c>
      <c r="C2" s="7">
        <v>1.6990000000000001</v>
      </c>
      <c r="D2" s="7">
        <v>1.7708999999999999</v>
      </c>
      <c r="E2" s="7">
        <v>1.4623999999999999</v>
      </c>
      <c r="F2" s="2">
        <v>1</v>
      </c>
      <c r="H2" s="13"/>
    </row>
    <row r="3" spans="1:13" x14ac:dyDescent="0.25">
      <c r="A3" s="7">
        <v>1.6720999999999999</v>
      </c>
      <c r="B3" s="7">
        <v>2.4133</v>
      </c>
      <c r="C3" s="7">
        <v>1.3978999999999999</v>
      </c>
      <c r="D3" s="7">
        <v>1.8062</v>
      </c>
      <c r="E3" s="7">
        <v>1.5051000000000001</v>
      </c>
      <c r="F3" s="2">
        <v>1</v>
      </c>
      <c r="H3" s="12"/>
      <c r="I3" s="11" t="s">
        <v>0</v>
      </c>
      <c r="J3" s="11" t="s">
        <v>1</v>
      </c>
      <c r="K3" s="11" t="s">
        <v>2</v>
      </c>
      <c r="L3" s="11" t="s">
        <v>3</v>
      </c>
      <c r="M3" s="11" t="s">
        <v>4</v>
      </c>
    </row>
    <row r="4" spans="1:13" x14ac:dyDescent="0.25">
      <c r="A4" s="7">
        <v>2.2122000000000002</v>
      </c>
      <c r="B4" s="7">
        <v>2.9047000000000001</v>
      </c>
      <c r="C4" s="7">
        <v>1.716</v>
      </c>
      <c r="D4" s="7">
        <v>1.8751</v>
      </c>
      <c r="E4" s="7">
        <v>1.415</v>
      </c>
      <c r="F4" s="2">
        <v>1</v>
      </c>
      <c r="H4" s="11" t="s">
        <v>0</v>
      </c>
      <c r="I4" s="15">
        <f t="array" ref="I4:M8">+[1]!COVP(matrix_2d)</f>
        <v>0.10079849312222218</v>
      </c>
      <c r="J4" s="16">
        <v>7.9249336811111112E-2</v>
      </c>
      <c r="K4" s="16">
        <v>4.4920958044444445E-2</v>
      </c>
      <c r="L4" s="16">
        <v>6.8712982666666658E-3</v>
      </c>
      <c r="M4" s="17">
        <v>3.9756028111111079E-3</v>
      </c>
    </row>
    <row r="5" spans="1:13" x14ac:dyDescent="0.25">
      <c r="A5" s="7">
        <v>1.7992999999999999</v>
      </c>
      <c r="B5" s="7">
        <v>1.9867999999999999</v>
      </c>
      <c r="C5" s="7">
        <v>1.4771000000000001</v>
      </c>
      <c r="D5" s="7">
        <v>1.8692</v>
      </c>
      <c r="E5" s="7">
        <v>1.5051000000000001</v>
      </c>
      <c r="F5" s="2">
        <v>1</v>
      </c>
      <c r="H5" s="11" t="s">
        <v>1</v>
      </c>
      <c r="I5" s="18">
        <v>7.9249336811111112E-2</v>
      </c>
      <c r="J5" s="19">
        <v>0.12275789698888893</v>
      </c>
      <c r="K5" s="19">
        <v>4.2277858688888913E-2</v>
      </c>
      <c r="L5" s="19">
        <v>4.5852048000000053E-3</v>
      </c>
      <c r="M5" s="20">
        <v>1.0676499888888857E-3</v>
      </c>
    </row>
    <row r="6" spans="1:13" x14ac:dyDescent="0.25">
      <c r="A6" s="7">
        <v>2.0682</v>
      </c>
      <c r="B6" s="7">
        <v>2.9165000000000001</v>
      </c>
      <c r="C6" s="7">
        <v>1.5798000000000001</v>
      </c>
      <c r="D6" s="7">
        <v>1.8194999999999999</v>
      </c>
      <c r="E6" s="7">
        <v>1.5563</v>
      </c>
      <c r="F6" s="2">
        <v>1</v>
      </c>
      <c r="H6" s="11" t="s">
        <v>2</v>
      </c>
      <c r="I6" s="18">
        <v>4.4920958044444445E-2</v>
      </c>
      <c r="J6" s="19">
        <v>4.2277858688888913E-2</v>
      </c>
      <c r="K6" s="19">
        <v>4.5095269955555552E-2</v>
      </c>
      <c r="L6" s="19">
        <v>7.9537567333333361E-3</v>
      </c>
      <c r="M6" s="20">
        <v>-6.6228997777777968E-4</v>
      </c>
    </row>
    <row r="7" spans="1:13" x14ac:dyDescent="0.25">
      <c r="A7" s="7">
        <v>2.0569000000000002</v>
      </c>
      <c r="B7" s="7">
        <v>2.5911</v>
      </c>
      <c r="C7" s="7">
        <v>1.8129</v>
      </c>
      <c r="D7" s="7">
        <v>1.9294</v>
      </c>
      <c r="E7" s="7">
        <v>1.4472</v>
      </c>
      <c r="F7" s="2">
        <v>1</v>
      </c>
      <c r="H7" s="11" t="s">
        <v>3</v>
      </c>
      <c r="I7" s="18">
        <v>6.8712982666666658E-3</v>
      </c>
      <c r="J7" s="19">
        <v>4.5852048000000053E-3</v>
      </c>
      <c r="K7" s="19">
        <v>7.9537567333333361E-3</v>
      </c>
      <c r="L7" s="19">
        <v>2.9428630666666678E-3</v>
      </c>
      <c r="M7" s="20">
        <v>-7.7071986666666823E-4</v>
      </c>
    </row>
    <row r="8" spans="1:13" x14ac:dyDescent="0.25">
      <c r="A8" s="7">
        <v>2.1703000000000001</v>
      </c>
      <c r="B8" s="7">
        <v>2.5933000000000002</v>
      </c>
      <c r="C8" s="7">
        <v>1.9031</v>
      </c>
      <c r="D8" s="7">
        <v>1.9541999999999999</v>
      </c>
      <c r="E8" s="7">
        <v>1.4472</v>
      </c>
      <c r="F8" s="2">
        <v>1</v>
      </c>
      <c r="H8" s="11" t="s">
        <v>4</v>
      </c>
      <c r="I8" s="21">
        <v>3.9756028111111079E-3</v>
      </c>
      <c r="J8" s="22">
        <v>1.0676499888888857E-3</v>
      </c>
      <c r="K8" s="22">
        <v>-6.6228997777777968E-4</v>
      </c>
      <c r="L8" s="22">
        <v>-7.7071986666666823E-4</v>
      </c>
      <c r="M8" s="23">
        <v>3.7134223222222255E-3</v>
      </c>
    </row>
    <row r="9" spans="1:13" x14ac:dyDescent="0.25">
      <c r="A9" s="7">
        <v>2.1732</v>
      </c>
      <c r="B9" s="7">
        <v>2.8536999999999999</v>
      </c>
      <c r="C9" s="7">
        <v>1.7853000000000001</v>
      </c>
      <c r="D9" s="7">
        <v>1.9590000000000001</v>
      </c>
      <c r="E9" s="7">
        <v>1.4314</v>
      </c>
      <c r="F9" s="2">
        <v>1</v>
      </c>
      <c r="H9" s="12"/>
    </row>
    <row r="10" spans="1:13" x14ac:dyDescent="0.25">
      <c r="A10" s="7">
        <v>2.0413999999999999</v>
      </c>
      <c r="B10" s="7">
        <v>2.5091999999999999</v>
      </c>
      <c r="C10" s="7">
        <v>1.7403999999999999</v>
      </c>
      <c r="D10" s="7">
        <v>1.9137999999999999</v>
      </c>
      <c r="E10" s="7">
        <v>1.4472</v>
      </c>
      <c r="F10" s="2">
        <v>1</v>
      </c>
      <c r="H10" s="12"/>
    </row>
    <row r="11" spans="1:13" x14ac:dyDescent="0.25">
      <c r="A11" s="7">
        <v>1.9638</v>
      </c>
      <c r="B11" s="7">
        <v>2.3616999999999999</v>
      </c>
      <c r="C11" s="7">
        <v>1.4472</v>
      </c>
      <c r="D11" s="7">
        <v>1.8512999999999999</v>
      </c>
      <c r="E11" s="7">
        <v>1.4623999999999999</v>
      </c>
      <c r="F11" s="2">
        <v>1</v>
      </c>
      <c r="H11" s="12"/>
    </row>
    <row r="12" spans="1:13" x14ac:dyDescent="0.25">
      <c r="A12" s="7">
        <v>2.3746999999999998</v>
      </c>
      <c r="B12" s="7">
        <v>2.968</v>
      </c>
      <c r="C12" s="7">
        <v>1.8976</v>
      </c>
      <c r="D12" s="7">
        <v>1.8808</v>
      </c>
      <c r="E12" s="7">
        <v>1.5798000000000001</v>
      </c>
      <c r="F12" s="2">
        <v>1</v>
      </c>
    </row>
    <row r="13" spans="1:13" x14ac:dyDescent="0.25">
      <c r="A13" s="7">
        <v>2.3944999999999999</v>
      </c>
      <c r="B13" s="7">
        <v>2.9289000000000001</v>
      </c>
      <c r="C13" s="7">
        <v>2.1004</v>
      </c>
      <c r="D13" s="7">
        <v>1.9541999999999999</v>
      </c>
      <c r="E13" s="7">
        <v>1.4623999999999999</v>
      </c>
      <c r="F13" s="2">
        <v>1</v>
      </c>
    </row>
    <row r="14" spans="1:13" ht="15.75" thickBot="1" x14ac:dyDescent="0.3">
      <c r="A14" s="7">
        <v>2.4098999999999999</v>
      </c>
      <c r="B14" s="7">
        <v>2.8370000000000002</v>
      </c>
      <c r="C14" s="7">
        <v>1.9294</v>
      </c>
      <c r="D14" s="7">
        <v>1.9444999999999999</v>
      </c>
      <c r="E14" s="7">
        <v>1.5441</v>
      </c>
      <c r="F14" s="2">
        <v>1</v>
      </c>
      <c r="H14" s="14" t="s">
        <v>7</v>
      </c>
      <c r="I14" s="14"/>
      <c r="J14" s="14"/>
    </row>
    <row r="15" spans="1:13" ht="15.75" thickTop="1" x14ac:dyDescent="0.25">
      <c r="A15" s="7">
        <v>2.0085999999999999</v>
      </c>
      <c r="B15" s="7">
        <v>2.5842999999999998</v>
      </c>
      <c r="C15" s="7">
        <v>1.8325</v>
      </c>
      <c r="D15" s="7">
        <v>1.8865000000000001</v>
      </c>
      <c r="E15" s="7">
        <v>1.4623999999999999</v>
      </c>
      <c r="F15" s="2">
        <v>1</v>
      </c>
    </row>
    <row r="16" spans="1:13" x14ac:dyDescent="0.25">
      <c r="A16" s="7">
        <v>2.42</v>
      </c>
      <c r="B16" s="7">
        <v>3.0426000000000002</v>
      </c>
      <c r="C16" s="7">
        <v>2.0607000000000002</v>
      </c>
      <c r="D16" s="7">
        <v>1.9031</v>
      </c>
      <c r="E16" s="7">
        <v>1.4771000000000001</v>
      </c>
      <c r="F16" s="2">
        <v>1</v>
      </c>
      <c r="I16" s="11" t="s">
        <v>0</v>
      </c>
      <c r="J16" s="11" t="s">
        <v>1</v>
      </c>
      <c r="K16" s="11" t="s">
        <v>2</v>
      </c>
      <c r="L16" s="11" t="s">
        <v>3</v>
      </c>
      <c r="M16" s="11" t="s">
        <v>4</v>
      </c>
    </row>
    <row r="17" spans="1:13" x14ac:dyDescent="0.25">
      <c r="A17" s="7">
        <v>1.0414000000000001</v>
      </c>
      <c r="B17" s="7">
        <v>2.0127999999999999</v>
      </c>
      <c r="C17" s="7">
        <v>1.2787999999999999</v>
      </c>
      <c r="D17" s="7">
        <v>1.8062</v>
      </c>
      <c r="E17" s="7">
        <v>1.4314</v>
      </c>
      <c r="F17" s="2">
        <v>1</v>
      </c>
      <c r="H17" s="11" t="s">
        <v>0</v>
      </c>
      <c r="I17" s="33">
        <f t="array" ref="I17:M21">+[1]!corr(matrix_2d)</f>
        <v>1.0000000000000171</v>
      </c>
      <c r="J17" s="34">
        <v>0.7124327850752683</v>
      </c>
      <c r="K17" s="34">
        <v>0.66627956668558042</v>
      </c>
      <c r="L17" s="34">
        <v>0.39895760997241636</v>
      </c>
      <c r="M17" s="35">
        <v>0.20548910343768631</v>
      </c>
    </row>
    <row r="18" spans="1:13" x14ac:dyDescent="0.25">
      <c r="A18" s="7">
        <v>2.0491999999999999</v>
      </c>
      <c r="B18" s="7">
        <v>2.6074999999999999</v>
      </c>
      <c r="C18" s="7">
        <v>1.9777</v>
      </c>
      <c r="D18" s="7">
        <v>1.9242999999999999</v>
      </c>
      <c r="E18" s="7">
        <v>1.5682</v>
      </c>
      <c r="F18" s="2">
        <v>1</v>
      </c>
      <c r="H18" s="11" t="s">
        <v>1</v>
      </c>
      <c r="I18" s="39">
        <v>0.7124327850752683</v>
      </c>
      <c r="J18" s="36">
        <v>0.99999999999998745</v>
      </c>
      <c r="K18" s="36">
        <v>0.56822817948269844</v>
      </c>
      <c r="L18" s="36">
        <v>0.24123981747752665</v>
      </c>
      <c r="M18" s="37">
        <v>5.0005411804728853E-2</v>
      </c>
    </row>
    <row r="19" spans="1:13" x14ac:dyDescent="0.25">
      <c r="A19" s="7">
        <v>1.8751</v>
      </c>
      <c r="B19" s="7">
        <v>2.1703000000000001</v>
      </c>
      <c r="C19" s="7">
        <v>1.6720999999999999</v>
      </c>
      <c r="D19" s="7">
        <v>1.8692</v>
      </c>
      <c r="E19" s="7">
        <v>1.3802000000000001</v>
      </c>
      <c r="F19" s="2">
        <v>1</v>
      </c>
      <c r="H19" s="11" t="s">
        <v>2</v>
      </c>
      <c r="I19" s="39">
        <v>0.66627956668558042</v>
      </c>
      <c r="J19" s="41">
        <v>0.56822817948269844</v>
      </c>
      <c r="K19" s="36">
        <v>1.000000000000004</v>
      </c>
      <c r="L19" s="36">
        <v>0.69043338199863014</v>
      </c>
      <c r="M19" s="37">
        <v>-5.1179438358321228E-2</v>
      </c>
    </row>
    <row r="20" spans="1:13" x14ac:dyDescent="0.25">
      <c r="A20" s="7">
        <v>1.4314</v>
      </c>
      <c r="B20" s="7">
        <v>2.3765999999999998</v>
      </c>
      <c r="C20" s="7">
        <v>1.6812</v>
      </c>
      <c r="D20" s="7">
        <v>1.8976</v>
      </c>
      <c r="E20" s="7">
        <v>1.3424</v>
      </c>
      <c r="F20" s="2">
        <v>1</v>
      </c>
      <c r="H20" s="11" t="s">
        <v>3</v>
      </c>
      <c r="I20" s="39">
        <v>0.39895760997241636</v>
      </c>
      <c r="J20" s="41">
        <v>0.24123981747752665</v>
      </c>
      <c r="K20" s="41">
        <v>0.69043338199863014</v>
      </c>
      <c r="L20" s="36">
        <v>0.99999999999942168</v>
      </c>
      <c r="M20" s="37">
        <v>-0.23314405980293026</v>
      </c>
    </row>
    <row r="21" spans="1:13" x14ac:dyDescent="0.25">
      <c r="A21" s="7">
        <v>1.9444999999999999</v>
      </c>
      <c r="B21" s="7">
        <v>3.0306000000000002</v>
      </c>
      <c r="C21" s="7">
        <v>2.0413999999999999</v>
      </c>
      <c r="D21" s="7">
        <v>1.9345000000000001</v>
      </c>
      <c r="E21" s="7">
        <v>1.415</v>
      </c>
      <c r="F21" s="2">
        <v>1</v>
      </c>
      <c r="H21" s="11" t="s">
        <v>4</v>
      </c>
      <c r="I21" s="40">
        <v>0.20548910343768631</v>
      </c>
      <c r="J21" s="42">
        <v>5.0005411804728853E-2</v>
      </c>
      <c r="K21" s="42">
        <v>-5.1179438358321228E-2</v>
      </c>
      <c r="L21" s="42">
        <v>-0.23314405980293026</v>
      </c>
      <c r="M21" s="38">
        <v>1.000000000000232</v>
      </c>
    </row>
    <row r="22" spans="1:13" x14ac:dyDescent="0.25">
      <c r="A22" s="7">
        <v>1.8325</v>
      </c>
      <c r="B22" s="7">
        <v>2.6063999999999998</v>
      </c>
      <c r="C22" s="7">
        <v>1.7634000000000001</v>
      </c>
      <c r="D22" s="7">
        <v>1.8261000000000001</v>
      </c>
      <c r="E22" s="7">
        <v>1.5798000000000001</v>
      </c>
      <c r="F22" s="2">
        <v>1</v>
      </c>
    </row>
    <row r="23" spans="1:13" x14ac:dyDescent="0.25">
      <c r="A23" s="7">
        <v>1.5682</v>
      </c>
      <c r="B23" s="7">
        <v>2.7723</v>
      </c>
      <c r="C23" s="7">
        <v>1.5798000000000001</v>
      </c>
      <c r="D23" s="7">
        <v>1.8920999999999999</v>
      </c>
      <c r="E23" s="7">
        <v>1.4771000000000001</v>
      </c>
      <c r="F23" s="2">
        <v>1</v>
      </c>
    </row>
    <row r="24" spans="1:13" x14ac:dyDescent="0.25">
      <c r="A24" s="7">
        <v>1.7992999999999999</v>
      </c>
      <c r="B24" s="7">
        <v>2.7642000000000002</v>
      </c>
      <c r="C24" s="7">
        <v>1.7853000000000001</v>
      </c>
      <c r="D24" s="7">
        <v>1.9638</v>
      </c>
      <c r="E24" s="7">
        <v>1.4314</v>
      </c>
      <c r="F24" s="2">
        <v>1</v>
      </c>
    </row>
    <row r="25" spans="1:13" x14ac:dyDescent="0.25">
      <c r="A25" s="7">
        <v>1.7323999999999999</v>
      </c>
      <c r="B25" s="7">
        <v>2.5911</v>
      </c>
      <c r="C25" s="7">
        <v>1.4472</v>
      </c>
      <c r="D25" s="7">
        <v>1.8194999999999999</v>
      </c>
      <c r="E25" s="7">
        <v>1.4472</v>
      </c>
      <c r="F25" s="2">
        <v>1</v>
      </c>
    </row>
    <row r="26" spans="1:13" x14ac:dyDescent="0.25">
      <c r="A26" s="7">
        <v>1.6021000000000001</v>
      </c>
      <c r="B26" s="7">
        <v>2.2648000000000001</v>
      </c>
      <c r="C26" s="7">
        <v>1.8976</v>
      </c>
      <c r="D26" s="7">
        <v>1.8976</v>
      </c>
      <c r="E26" s="7">
        <v>1.4771000000000001</v>
      </c>
      <c r="F26" s="2">
        <v>1</v>
      </c>
    </row>
    <row r="27" spans="1:13" x14ac:dyDescent="0.25">
      <c r="A27" s="7">
        <v>1.8388</v>
      </c>
      <c r="B27" s="7">
        <v>2.1303000000000001</v>
      </c>
      <c r="C27" s="7">
        <v>1.716</v>
      </c>
      <c r="D27" s="7">
        <v>1.9242999999999999</v>
      </c>
      <c r="E27" s="7">
        <v>1.4914000000000001</v>
      </c>
      <c r="F27" s="2">
        <v>1</v>
      </c>
    </row>
    <row r="28" spans="1:13" x14ac:dyDescent="0.25">
      <c r="A28" s="7">
        <v>2.0531000000000001</v>
      </c>
      <c r="B28" s="7">
        <v>2.48</v>
      </c>
      <c r="C28" s="7">
        <v>1.9867999999999999</v>
      </c>
      <c r="D28" s="7">
        <v>1.9912000000000001</v>
      </c>
      <c r="E28" s="7">
        <v>1.3616999999999999</v>
      </c>
      <c r="F28" s="2">
        <v>1</v>
      </c>
    </row>
    <row r="29" spans="1:13" x14ac:dyDescent="0.25">
      <c r="A29" s="7">
        <v>1.5441</v>
      </c>
      <c r="B29" s="7">
        <v>2.1492</v>
      </c>
      <c r="C29" s="7">
        <v>1.8129</v>
      </c>
      <c r="D29" s="7">
        <v>1.8865000000000001</v>
      </c>
      <c r="E29" s="7">
        <v>1.3978999999999999</v>
      </c>
      <c r="F29" s="2">
        <v>1</v>
      </c>
    </row>
    <row r="30" spans="1:13" x14ac:dyDescent="0.25">
      <c r="A30" s="7">
        <v>1.6335</v>
      </c>
      <c r="B30" s="7">
        <v>1.8633</v>
      </c>
      <c r="C30" s="7">
        <v>1.716</v>
      </c>
      <c r="D30" s="7">
        <v>1.9444999999999999</v>
      </c>
      <c r="E30" s="7">
        <v>1.5315000000000001</v>
      </c>
      <c r="F30" s="2">
        <v>1</v>
      </c>
    </row>
    <row r="31" spans="1:13" x14ac:dyDescent="0.25">
      <c r="A31" s="7">
        <v>1.4771000000000001</v>
      </c>
      <c r="B31" s="7">
        <v>1.7482</v>
      </c>
      <c r="C31" s="7">
        <v>1.3616999999999999</v>
      </c>
      <c r="D31" s="7">
        <v>1.8451</v>
      </c>
      <c r="E31" s="7">
        <v>1.5315000000000001</v>
      </c>
      <c r="F31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Data</vt:lpstr>
      <vt:lpstr>Data = 0</vt:lpstr>
      <vt:lpstr>Data = 1</vt:lpstr>
      <vt:lpstr>matrix_1</vt:lpstr>
      <vt:lpstr>matrix_2d</vt:lpstr>
      <vt:lpstr>matriz_completa</vt:lpstr>
      <vt:lpstr>Purchases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2017-02-10T16:06:09Z</dcterms:modified>
</cp:coreProperties>
</file>