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6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<sst xmlns="http://schemas.openxmlformats.org/spreadsheetml/2006/main" count="510">
  <si>
    <t>实验0 原算法流程性能测试</t>
  </si>
  <si>
    <t>测试图像数</t>
  </si>
  <si>
    <t>&gt;0.8mp</t>
  </si>
  <si>
    <t>第一阶段-预处理(ms)</t>
  </si>
  <si>
    <t>第二阶段-预筛选(ms)</t>
  </si>
  <si>
    <t>第三阶段-NN(ms)</t>
  </si>
  <si>
    <t>整体</t>
  </si>
  <si>
    <t>前30张</t>
  </si>
  <si>
    <t>-</t>
  </si>
  <si>
    <t>中30张</t>
  </si>
  <si>
    <t>后30张</t>
  </si>
  <si>
    <t>平均</t>
  </si>
  <si>
    <t>1103/397</t>
  </si>
  <si>
    <t>改进方案</t>
  </si>
  <si>
    <t>第一阶段-去色(ms)</t>
  </si>
  <si>
    <t>920/103</t>
  </si>
  <si>
    <t>第一阶段 + 第二阶段-综合(ms)</t>
  </si>
  <si>
    <t>百分比差距</t>
  </si>
  <si>
    <t>预期：78.3%</t>
  </si>
  <si>
    <t>预处理阶段</t>
  </si>
  <si>
    <t>神经网络GPU</t>
  </si>
  <si>
    <t>神经网络CPU</t>
  </si>
  <si>
    <t>总计</t>
  </si>
  <si>
    <t>准确率</t>
  </si>
  <si>
    <t>原方案</t>
  </si>
  <si>
    <t>FIP方案</t>
  </si>
  <si>
    <t>实验 1 去色效果测试</t>
  </si>
  <si>
    <t>原图像素数</t>
  </si>
  <si>
    <t>去除像素数</t>
  </si>
  <si>
    <t>去除比例</t>
  </si>
  <si>
    <t>原图ROI数</t>
  </si>
  <si>
    <t>去色后ROI数</t>
  </si>
  <si>
    <t>减少比例</t>
  </si>
  <si>
    <t>pic0</t>
  </si>
  <si>
    <t>序号</t>
  </si>
  <si>
    <t>ROI数</t>
  </si>
  <si>
    <t>pic1</t>
  </si>
  <si>
    <t>pic2</t>
  </si>
  <si>
    <t>pic10</t>
  </si>
  <si>
    <t>pic3</t>
  </si>
  <si>
    <t>pic12</t>
  </si>
  <si>
    <t>pic4</t>
  </si>
  <si>
    <t>pic16</t>
  </si>
  <si>
    <t>pic5</t>
  </si>
  <si>
    <t>pic43</t>
  </si>
  <si>
    <t>pic6</t>
  </si>
  <si>
    <t>pic7</t>
  </si>
  <si>
    <t>pic8</t>
  </si>
  <si>
    <t>pic9</t>
  </si>
  <si>
    <t>pic11</t>
  </si>
  <si>
    <t>pic13</t>
  </si>
  <si>
    <t>pic14</t>
  </si>
  <si>
    <t>pic24</t>
  </si>
  <si>
    <t>pic15</t>
  </si>
  <si>
    <t>pic17</t>
  </si>
  <si>
    <t>pic18</t>
  </si>
  <si>
    <t>pic19</t>
  </si>
  <si>
    <t>pic20</t>
  </si>
  <si>
    <t>pic21</t>
  </si>
  <si>
    <t>pic22</t>
  </si>
  <si>
    <t>pic23</t>
  </si>
  <si>
    <t>pic25</t>
  </si>
  <si>
    <t>pic26</t>
  </si>
  <si>
    <t>pic27</t>
  </si>
  <si>
    <t>pic28</t>
  </si>
  <si>
    <t>pic29</t>
  </si>
  <si>
    <t>pic30</t>
  </si>
  <si>
    <t>pic31</t>
  </si>
  <si>
    <t>pic32</t>
  </si>
  <si>
    <t>pic33</t>
  </si>
  <si>
    <t>pic34</t>
  </si>
  <si>
    <t>pic35</t>
  </si>
  <si>
    <t>pic36</t>
  </si>
  <si>
    <t>pic37</t>
  </si>
  <si>
    <t>pic38</t>
  </si>
  <si>
    <t>pic39</t>
  </si>
  <si>
    <t>pic40</t>
  </si>
  <si>
    <t>pic41</t>
  </si>
  <si>
    <t>pic42</t>
  </si>
  <si>
    <t>pic44</t>
  </si>
  <si>
    <t>pic45</t>
  </si>
  <si>
    <t>pic46</t>
  </si>
  <si>
    <t>pic47</t>
  </si>
  <si>
    <t>pic48</t>
  </si>
  <si>
    <t>pic49</t>
  </si>
  <si>
    <t>实验 2 预筛选法性能对比</t>
  </si>
  <si>
    <t>基于decolor结果</t>
  </si>
  <si>
    <t>耗时(s)</t>
  </si>
  <si>
    <t>原方案3x3</t>
  </si>
  <si>
    <t>积分图方案3x3</t>
  </si>
  <si>
    <t>原方案5x5</t>
  </si>
  <si>
    <t>积分图方案5x5</t>
  </si>
  <si>
    <t>实验 3 采用FIP搜寻法</t>
  </si>
  <si>
    <t>网络结构</t>
  </si>
  <si>
    <t>FIP搜寻方案</t>
  </si>
  <si>
    <t>减少百分比</t>
  </si>
  <si>
    <t>是否符合预期</t>
  </si>
  <si>
    <t>现方案</t>
  </si>
  <si>
    <t>时间量</t>
  </si>
  <si>
    <t>?[A?[ATraining Step: 5  | total loss: ?[1m?[32m0.68884?[0m?[0m | time: 1.113s</t>
  </si>
  <si>
    <t>| Adam | epoch: 001 | loss: 0.68884 - acc: 0.6117 -- iter: 025/225</t>
  </si>
  <si>
    <t>?[A?[ATraining Step: 6  | total loss: ?[1m?[32m0.68931?[0m?[0m | time: 1.121s</t>
  </si>
  <si>
    <t>| Adam | epoch: 001 | loss: 0.68931 - acc: 0.6042 -- iter: 030/225</t>
  </si>
  <si>
    <t>?[A?[ATraining Step: 7  | total loss: ?[1m?[32m0.69930?[0m?[0m | time: 1.128s</t>
  </si>
  <si>
    <t>| Adam | epoch: 001 | loss: 0.69930 - acc: 0.3617 -- iter: 035/225</t>
  </si>
  <si>
    <t>?[A?[ATraining Step: 8  | total loss: ?[1m?[32m0.69356?[0m?[0m | time: 1.136s</t>
  </si>
  <si>
    <t>| Adam | epoch: 001 | loss: 0.69356 - acc: 0.4957 -- iter: 040/225</t>
  </si>
  <si>
    <t>?[A?[ATraining Step: 9  | total loss: ?[1m?[32m0.69118?[0m?[0m | time: 1.143s</t>
  </si>
  <si>
    <t>| Adam | epoch: 001 | loss: 0.69118 - acc: 0.5509 -- iter: 045/225</t>
  </si>
  <si>
    <t>?[A?[ATraining Step: 10  | total loss: ?[1m?[32m0.69425?[0m?[0m | time: 1.152s</t>
  </si>
  <si>
    <t>| Adam | epoch: 001 | loss: 0.69425 - acc: 0.4755 -- iter: 050/225</t>
  </si>
  <si>
    <t>?[A?[ATraining Step: 11  | total loss: ?[1m?[32m0.69941?[0m?[0m | time: 1.160s</t>
  </si>
  <si>
    <t>| Adam | epoch: 001 | loss: 0.69941 - acc: 0.3450 -- iter: 055/225</t>
  </si>
  <si>
    <t>?[A?[ATraining Step: 12  | total loss: ?[1m?[32m0.70497?[0m?[0m | time: 1.167s</t>
  </si>
  <si>
    <t>| Adam | epoch: 001 | loss: 0.70497 - acc: 0.1897 -- iter: 060/225</t>
  </si>
  <si>
    <t>?[A?[ATraining Step: 13  | total loss: ?[1m?[32m0.69372?[0m?[0m | time: 1.174s</t>
  </si>
  <si>
    <t>| Adam | epoch: 001 | loss: 0.69372 - acc: 0.5370 -- iter: 065/225</t>
  </si>
  <si>
    <t>?[A?[ATraining Step: 14  | total loss: ?[1m?[32m0.69680?[0m?[0m | time: 1.182s</t>
  </si>
  <si>
    <t>| Adam | epoch: 001 | loss: 0.69680 - acc: 0.3991 -- iter: 070/225</t>
  </si>
  <si>
    <t>?[A?[ATraining Step: 15  | total loss: ?[1m?[32m0.69614?[0m?[0m | time: 1.190s</t>
  </si>
  <si>
    <t>| Adam | epoch: 001 | loss: 0.69614 - acc: 0.3995 -- iter: 075/225</t>
  </si>
  <si>
    <t>?[A?[ATraining Step: 16  | total loss: ?[1m?[32m0.69405?[0m?[0m | time: 1.197s</t>
  </si>
  <si>
    <t>| Adam | epoch: 001 | loss: 0.69405 - acc: 0.4747 -- iter: 080/225</t>
  </si>
  <si>
    <t>?[A?[ATraining Step: 17  | total loss: ?[1m?[32m0.69316?[0m?[0m | time: 1.204s</t>
  </si>
  <si>
    <t>| Adam | epoch: 001 | loss: 0.69316 - acc: 0.5198 -- iter: 085/225</t>
  </si>
  <si>
    <t>?[A?[ATraining Step: 18  | total loss: ?[1m?[32m0.69428?[0m?[0m | time: 1.212s</t>
  </si>
  <si>
    <t>| Adam | epoch: 001 | loss: 0.69428 - acc: 0.4091 -- iter: 090/225</t>
  </si>
  <si>
    <t>?[A?[ATraining Step: 19  | total loss: ?[1m?[32m0.69437?[0m?[0m | time: 1.220s</t>
  </si>
  <si>
    <t>| Adam | epoch: 001 | loss: 0.69437 - acc: 0.3394 -- iter: 095/225</t>
  </si>
  <si>
    <t>?[A?[ATraining Step: 20  | total loss: ?[1m?[32m0.69386?[0m?[0m | time: 1.227s</t>
  </si>
  <si>
    <t>| Adam | epoch: 001 | loss: 0.69386 - acc: 0.4232 -- iter: 100/225</t>
  </si>
  <si>
    <t>?[A?[ATraining Step: 21  | total loss: ?[1m?[32m0.69330?[0m?[0m | time: 1.234s</t>
  </si>
  <si>
    <t>| Adam | epoch: 001 | loss: 0.69330 - acc: 0.4780 -- iter: 105/225</t>
  </si>
  <si>
    <t>?[A?[ATraining Step: 22  | total loss: ?[1m?[32m0.69368?[0m?[0m | time: 1.241s</t>
  </si>
  <si>
    <t>| Adam | epoch: 001 | loss: 0.69368 - acc: 0.4546 -- iter: 110/225</t>
  </si>
  <si>
    <t>?[A?[ATraining Step: 23  | total loss: ?[1m?[32m0.69406?[0m?[0m | time: 1.249s</t>
  </si>
  <si>
    <t>| Adam | epoch: 001 | loss: 0.69406 - acc: 0.4388 -- iter: 115/225</t>
  </si>
  <si>
    <t>?[A?[ATraining Step: 24  | total loss: ?[1m?[32m0.69170?[0m?[0m | time: 1.257s</t>
  </si>
  <si>
    <t>| Adam | epoch: 001 | loss: 0.69170 - acc: 0.5404 -- iter: 120/225</t>
  </si>
  <si>
    <t>?[A?[ATraining Step: 25  | total loss: ?[1m?[32m0.69276?[0m?[0m | time: 1.264s</t>
  </si>
  <si>
    <t>| Adam | epoch: 001 | loss: 0.69276 - acc: 0.5021 -- iter: 125/225</t>
  </si>
  <si>
    <t>?[A?[ATraining Step: 26  | total loss: ?[1m?[32m0.68971?[0m?[0m | time: 1.272s</t>
  </si>
  <si>
    <t>| Adam | epoch: 001 | loss: 0.68971 - acc: 0.5809 -- iter: 130/225</t>
  </si>
  <si>
    <t>?[A?[ATraining Step: 27  | total loss: ?[1m?[32m0.68920?[0m?[0m | time: 1.278s</t>
  </si>
  <si>
    <t>| Adam | epoch: 001 | loss: 0.68920 - acc: 0.5858 -- iter: 135/225</t>
  </si>
  <si>
    <t>?[A?[ATraining Step: 28  | total loss: ?[1m?[32m0.68893?[0m?[0m | time: 1.286s</t>
  </si>
  <si>
    <t>| Adam | epoch: 001 | loss: 0.68893 - acc: 0.5894 -- iter: 140/225</t>
  </si>
  <si>
    <t>?[A?[ATraining Step: 29  | total loss: ?[1m?[32m0.68834?[0m?[0m | time: 1.294s</t>
  </si>
  <si>
    <t>| Adam | epoch: 001 | loss: 0.68834 - acc: 0.5920 -- iter: 145/225</t>
  </si>
  <si>
    <t>?[A?[ATraining Step: 30  | total loss: ?[1m?[32m0.68787?[0m?[0m | time: 1.301s</t>
  </si>
  <si>
    <t>| Adam | epoch: 001 | loss: 0.68787 - acc: 0.5939 -- iter: 150/225</t>
  </si>
  <si>
    <t>?[A?[ATraining Step: 31  | total loss: ?[1m?[32m0.68728?[0m?[0m | time: 1.308s</t>
  </si>
  <si>
    <t>| Adam | epoch: 001 | loss: 0.68728 - acc: 0.5953 -- iter: 155/225</t>
  </si>
  <si>
    <t>?[A?[ATraining Step: 32  | total loss: ?[1m?[32m0.68676?[0m?[0m | time: 1.315s</t>
  </si>
  <si>
    <t>| Adam | epoch: 001 | loss: 0.68676 - acc: 0.5963 -- iter: 160/225</t>
  </si>
  <si>
    <t>?[A?[ATraining Step: 33  | total loss: ?[1m?[32m0.69039?[0m?[0m | time: 1.323s</t>
  </si>
  <si>
    <t>| Adam | epoch: 001 | loss: 0.69039 - acc: 0.5532 -- iter: 165/225</t>
  </si>
  <si>
    <t>?[A?[ATraining Step: 34  | total loss: ?[1m?[32m0.69307?[0m?[0m | time: 1.332s</t>
  </si>
  <si>
    <t>| Adam | epoch: 001 | loss: 0.69307 - acc: 0.5204 -- iter: 170/225</t>
  </si>
  <si>
    <t>?[A?[ATraining Step: 35  | total loss: ?[1m?[32m0.69527?[0m?[0m | time: 1.339s</t>
  </si>
  <si>
    <t>| Adam | epoch: 001 | loss: 0.69527 - acc: 0.4952 -- iter: 175/225</t>
  </si>
  <si>
    <t>?[A?[ATraining Step: 36  | total loss: ?[1m?[32m0.69281?[0m?[0m | time: 1.347s</t>
  </si>
  <si>
    <t>| Adam | epoch: 001 | loss: 0.69281 - acc: 0.5166 -- iter: 180/225</t>
  </si>
  <si>
    <t>?[A?[ATraining Step: 37  | total loss: ?[1m?[32m0.69885?[0m?[0m | time: 1.355s</t>
  </si>
  <si>
    <t>| Adam | epoch: 001 | loss: 0.69885 - acc: 0.4533 -- iter: 185/225</t>
  </si>
  <si>
    <t>?[A?[ATraining Step: 38  | total loss: ?[1m?[32m0.69200?[0m?[0m | time: 1.361s</t>
  </si>
  <si>
    <t>| Adam | epoch: 001 | loss: 0.69200 - acc: 0.5211 -- iter: 190/225</t>
  </si>
  <si>
    <t>?[A?[ATraining Step: 39  | total loss: ?[1m?[32m0.69027?[0m?[0m | time: 1.368s</t>
  </si>
  <si>
    <t>| Adam | epoch: 001 | loss: 0.69027 - acc: 0.5362 -- iter: 195/225</t>
  </si>
  <si>
    <t>?[A?[ATraining Step: 40  | total loss: ?[1m?[32m0.69295?[0m?[0m | time: 1.374s</t>
  </si>
  <si>
    <t>| Adam | epoch: 001 | loss: 0.69295 - acc: 0.5107 -- iter: 200/225</t>
  </si>
  <si>
    <t>?[A?[ATraining Step: 41  | total loss: ?[1m?[32m0.69130?[0m?[0m | time: 1.382s</t>
  </si>
  <si>
    <t>| Adam | epoch: 001 | loss: 0.69130 - acc: 0.5271 -- iter: 205/225</t>
  </si>
  <si>
    <t>?[A?[ATraining Step: 42  | total loss: ?[1m?[32m0.68993?[0m?[0m | time: 1.389s</t>
  </si>
  <si>
    <t>| Adam | epoch: 001 | loss: 0.68993 - acc: 0.5402 -- iter: 210/225</t>
  </si>
  <si>
    <t>?[A?[ATraining Step: 43  | total loss: ?[1m?[32m0.69249?[0m?[0m | time: 1.396s</t>
  </si>
  <si>
    <t>| Adam | epoch: 001 | loss: 0.69249 - acc: 0.5155 -- iter: 215/225</t>
  </si>
  <si>
    <t>?[A?[ATraining Step: 44  | total loss: ?[1m?[32m0.69460?[0m?[0m | time: 1.403s</t>
  </si>
  <si>
    <t>| Adam | epoch: 001 | loss: 0.69460 - acc: 0.4955 -- iter: 220/225</t>
  </si>
  <si>
    <t>?[A?[ATraining Step: 45  | total loss: ?[1m?[32m0.69252?[0m?[0m | time: 1.411s</t>
  </si>
  <si>
    <t>| Adam | epoch: 001 | loss: 0.69252 - acc: 0.5132 -- iter: 225/225</t>
  </si>
  <si>
    <t>?[A?[ATraining Step: 46  | total loss: ?[1m?[32m0.69457?[0m?[0m | time: 0.009s</t>
  </si>
  <si>
    <t>| Adam | epoch: 002 | loss: 0.69457 - acc: 0.4944 -- iter: 005/225</t>
  </si>
  <si>
    <t>?[A?[ATraining Step: 47  | total loss: ?[1m?[32m0.69621?[0m?[0m | time: 0.016s</t>
  </si>
  <si>
    <t>| Adam | epoch: 002 | loss: 0.69621 - acc: 0.4789 -- iter: 010/225</t>
  </si>
  <si>
    <t>?[A?[ATraining Step: 48  | total loss: ?[1m?[32m0.69761?[0m?[0m | time: 0.023s</t>
  </si>
  <si>
    <t>| Adam | epoch: 002 | loss: 0.69761 - acc: 0.4662 -- iter: 015/225</t>
  </si>
  <si>
    <t>?[A?[ATraining Step: 49  | total loss: ?[1m?[32m0.69207?[0m?[0m | time: 0.030s</t>
  </si>
  <si>
    <t>| Adam | epoch: 002 | loss: 0.69207 - acc: 0.5189 -- iter: 020/225</t>
  </si>
  <si>
    <t>?[A?[ATraining Step: 50  | total loss: ?[1m?[32m0.69080?[0m?[0m | time: 0.036s</t>
  </si>
  <si>
    <t>| Adam | epoch: 002 | loss: 0.69080 - acc: 0.5315 -- iter: 025/225</t>
  </si>
  <si>
    <t>?[A?[ATraining Step: 51  | total loss: ?[1m?[32m0.69295?[0m?[0m | time: 0.042s</t>
  </si>
  <si>
    <t>| Adam | epoch: 002 | loss: 0.69295 - acc: 0.5115 -- iter: 030/225</t>
  </si>
  <si>
    <t>?[A?[ATraining Step: 52  | total loss: ?[1m?[32m0.68515?[0m?[0m | time: 0.049s</t>
  </si>
  <si>
    <t>| Adam | epoch: 002 | loss: 0.68515 - acc: 0.5847 -- iter: 035/225</t>
  </si>
  <si>
    <t>?[A?[ATraining Step: 53  | total loss: ?[1m?[32m0.68447?[0m?[0m | time: 0.056s</t>
  </si>
  <si>
    <t>| Adam | epoch: 002 | loss: 0.68447 - acc: 0.5870 -- iter: 040/225</t>
  </si>
  <si>
    <t>?[A?[ATraining Step: 54  | total loss: ?[1m?[32m0.69062?[0m?[0m | time: 0.063s</t>
  </si>
  <si>
    <t>| Adam | epoch: 002 | loss: 0.69062 - acc: 0.5308 -- iter: 045/225</t>
  </si>
  <si>
    <t>?[A?[ATraining Step: 55  | total loss: ?[1m?[32m0.69265?[0m?[0m | time: 0.069s</t>
  </si>
  <si>
    <t>| Adam | epoch: 002 | loss: 0.69265 - acc: 0.5121 -- iter: 050/225</t>
  </si>
  <si>
    <t>?[A?[ATraining Step: 56  | total loss: ?[1m?[32m0.69108?[0m?[0m | time: 0.078s</t>
  </si>
  <si>
    <t>| Adam | epoch: 002 | loss: 0.69108 - acc: 0.5245 -- iter: 055/225</t>
  </si>
  <si>
    <t>?[A?[ATraining Step: 57  | total loss: ?[1m?[32m0.68967?[0m?[0m | time: 0.085s</t>
  </si>
  <si>
    <t>| Adam | epoch: 002 | loss: 0.68967 - acc: 0.5349 -- iter: 060/225</t>
  </si>
  <si>
    <t>?[A?[ATraining Step: 58  | total loss: ?[1m?[32m0.68862?[0m?[0m | time: 0.091s</t>
  </si>
  <si>
    <t>| Adam | epoch: 002 | loss: 0.68862 - acc: 0.5438 -- iter: 065/225</t>
  </si>
  <si>
    <t>?[A?[ATraining Step: 59  | total loss: ?[1m?[32m0.69067?[0m?[0m | time: 0.098s</t>
  </si>
  <si>
    <t>| Adam | epoch: 002 | loss: 0.69067 - acc: 0.5245 -- iter: 070/225</t>
  </si>
  <si>
    <t>?[A?[ATraining Step: 60  | total loss: ?[1m?[32m0.68334?[0m?[0m | time: 0.105s</t>
  </si>
  <si>
    <t>| Adam | epoch: 002 | loss: 0.68334 - acc: 0.5874 -- iter: 075/225</t>
  </si>
  <si>
    <t>?[A?[ATraining Step: 61  | total loss: ?[1m?[32m0.69216?[0m?[0m | time: 0.112s</t>
  </si>
  <si>
    <t>| Adam | epoch: 002 | loss: 0.69216 - acc: 0.5108 -- iter: 080/225</t>
  </si>
  <si>
    <t>?[A?[ATraining Step: 62  | total loss: ?[1m?[32m0.69761?[0m?[0m | time: 0.119s</t>
  </si>
  <si>
    <t>| Adam | epoch: 002 | loss: 0.69761 - acc: 0.4708 -- iter: 085/225</t>
  </si>
  <si>
    <t>?[A?[ATraining Step: 63  | total loss: ?[1m?[32m0.69574?[0m?[0m | time: 0.125s</t>
  </si>
  <si>
    <t>| Adam | epoch: 002 | loss: 0.69574 - acc: 0.4872 -- iter: 090/225</t>
  </si>
  <si>
    <t>?[A?[ATraining Step: 64  | total loss: ?[1m?[32m0.69399?[0m?[0m | time: 0.133s</t>
  </si>
  <si>
    <t>| Adam | epoch: 002 | loss: 0.69399 - acc: 0.5013 -- iter: 095/225</t>
  </si>
  <si>
    <t>?[A?[ATraining Step: 65  | total loss: ?[1m?[32m0.68699?[0m?[0m | time: 0.140s</t>
  </si>
  <si>
    <t>| Adam | epoch: 002 | loss: 0.68699 - acc: 0.5628 -- iter: 100/225</t>
  </si>
  <si>
    <t>?[A?[ATraining Step: 66  | total loss: ?[1m?[32m0.68601?[0m?[0m | time: 0.149s</t>
  </si>
  <si>
    <t>| Adam | epoch: 002 | loss: 0.68601 - acc: 0.5673 -- iter: 105/225</t>
  </si>
  <si>
    <t>?[A?[ATraining Step: 67  | total loss: ?[1m?[32m0.69090?[0m?[0m | time: 0.156s</t>
  </si>
  <si>
    <t>| Adam | epoch: 002 | loss: 0.69090 - acc: 0.5232 -- iter: 110/225</t>
  </si>
  <si>
    <t>?[A?[ATraining Step: 68  | total loss: ?[1m?[32m0.68983?[0m?[0m | time: 0.164s</t>
  </si>
  <si>
    <t>| Adam | epoch: 002 | loss: 0.68983 - acc: 0.5323 -- iter: 115/225</t>
  </si>
  <si>
    <t>?[A?[ATraining Step: 69  | total loss: ?[1m?[32m0.69685?[0m?[0m | time: 0.170s</t>
  </si>
  <si>
    <t>| Adam | epoch: 002 | loss: 0.69685 - acc: 0.4701 -- iter: 120/225</t>
  </si>
  <si>
    <t>?[A?[ATraining Step: 70  | total loss: ?[1m?[32m0.69527?[0m?[0m | time: 0.177s</t>
  </si>
  <si>
    <t>| Adam | epoch: 002 | loss: 0.69527 - acc: 0.4851 -- iter: 125/225</t>
  </si>
  <si>
    <t>?[A?[ATraining Step: 71  | total loss: ?[1m?[32m0.69367?[0m?[0m | time: 0.184s</t>
  </si>
  <si>
    <t>| Adam | epoch: 002 | loss: 0.69367 - acc: 0.4982 -- iter: 130/225</t>
  </si>
  <si>
    <t>?[A?[ATraining Step: 72  | total loss: ?[1m?[32m0.68996?[0m?[0m | time: 0.190s</t>
  </si>
  <si>
    <t>| Adam | epoch: 002 | loss: 0.68996 - acc: 0.5321 -- iter: 135/225</t>
  </si>
  <si>
    <t>?[A?[ATraining Step: 73  | total loss: ?[1m?[32m0.69140?[0m?[0m | time: 0.197s</t>
  </si>
  <si>
    <t>| Adam | epoch: 002 | loss: 0.69140 - acc: 0.5175 -- iter: 140/225</t>
  </si>
  <si>
    <t>?[A?[ATraining Step: 74  | total loss: ?[1m?[32m0.69055?[0m?[0m | time: 0.203s</t>
  </si>
  <si>
    <t>| Adam | epoch: 002 | loss: 0.69055 - acc: 0.5265 -- iter: 145/225</t>
  </si>
  <si>
    <t>?[A?[ATraining Step: 75  | total loss: ?[1m?[32m0.69185?[0m?[0m | time: 0.211s</t>
  </si>
  <si>
    <t>| Adam | epoch: 002 | loss: 0.69185 - acc: 0.5128 -- iter: 150/225</t>
  </si>
  <si>
    <t>?[A?[ATraining Step: 76  | total loss: ?[1m?[32m0.69062?[0m?[0m | time: 0.218s</t>
  </si>
  <si>
    <t>| Adam | epoch: 002 | loss: 0.69062 - acc: 0.5221 -- iter: 155/225</t>
  </si>
  <si>
    <t>?[A?[ATraining Step: 77  | total loss: ?[1m?[32m0.68970?[0m?[0m | time: 0.224s</t>
  </si>
  <si>
    <t>| Adam | epoch: 002 | loss: 0.68970 - acc: 0.5304 -- iter: 160/225</t>
  </si>
  <si>
    <t>?[A?[ATraining Step: 78  | total loss: ?[1m?[32m0.69079?[0m?[0m | time: 0.231s</t>
  </si>
  <si>
    <t>| Adam | epoch: 002 | loss: 0.69079 - acc: 0.5167 -- iter: 165/225</t>
  </si>
  <si>
    <t>?[A?[ATraining Step: 79  | total loss: ?[1m?[32m0.69193?[0m?[0m | time: 0.238s</t>
  </si>
  <si>
    <t>| Adam | epoch: 002 | loss: 0.69193 - acc: 0.5047 -- iter: 170/225</t>
  </si>
  <si>
    <t>?[A?[ATraining Step: 80  | total loss: ?[1m?[32m0.69080?[0m?[0m | time: 0.246s</t>
  </si>
  <si>
    <t>| Adam | epoch: 002 | loss: 0.69080 - acc: 0.5144 -- iter: 175/225</t>
  </si>
  <si>
    <t>?[A?[ATraining Step: 81  | total loss: ?[1m?[32m0.69188?[0m?[0m | time: 0.254s</t>
  </si>
  <si>
    <t>| Adam | epoch: 002 | loss: 0.69188 - acc: 0.5028 -- iter: 180/225</t>
  </si>
  <si>
    <t>?[A?[ATraining Step: 82  | total loss: ?[1m?[32m0.69495?[0m?[0m | time: 0.262s</t>
  </si>
  <si>
    <t>| Adam | epoch: 002 | loss: 0.69495 - acc: 0.4726 -- iter: 185/225</t>
  </si>
  <si>
    <t>?[A?[ATraining Step: 83  | total loss: ?[1m?[32m0.69369?[0m?[0m | time: 0.269s</t>
  </si>
  <si>
    <t>| Adam | epoch: 002 | loss: 0.69369 - acc: 0.4853 -- iter: 190/225</t>
  </si>
  <si>
    <t>?[A?[ATraining Step: 84  | total loss: ?[1m?[32m0.69251?[0m?[0m | time: 0.277s</t>
  </si>
  <si>
    <t>| Adam | epoch: 002 | loss: 0.69251 - acc: 0.4968 -- iter: 195/225</t>
  </si>
  <si>
    <t>?[A?[ATraining Step: 85  | total loss: ?[1m?[32m0.69359?[0m?[0m | time: 0.284s</t>
  </si>
  <si>
    <t>| Adam | epoch: 002 | loss: 0.69359 - acc: 0.4871 -- iter: 200/225</t>
  </si>
  <si>
    <t>?[A?[ATraining Step: 86  | total loss: ?[1m?[32m0.69428?[0m?[0m | time: 0.290s</t>
  </si>
  <si>
    <t>| Adam | epoch: 002 | loss: 0.69428 - acc: 0.4784 -- iter: 205/225</t>
  </si>
  <si>
    <t>?[A?[ATraining Step: 87  | total loss: ?[1m?[32m0.69294?[0m?[0m | time: 0.298s</t>
  </si>
  <si>
    <t>| Adam | epoch: 002 | loss: 0.69294 - acc: 0.4905 -- iter: 210/225</t>
  </si>
  <si>
    <t>?[A?[ATraining Step: 88  | total loss: ?[1m?[32m0.69172?[0m?[0m | time: 0.306s</t>
  </si>
  <si>
    <t>| Adam | epoch: 002 | loss: 0.69172 - acc: 0.5015 -- iter: 215/225</t>
  </si>
  <si>
    <t>?[A?[ATraining Step: 89  | total loss: ?[1m?[32m0.69247?[0m?[0m | time: 0.314s</t>
  </si>
  <si>
    <t>| Adam | epoch: 002 | loss: 0.69247 - acc: 0.4913 -- iter: 220/225</t>
  </si>
  <si>
    <t>?[A?[ATraining Step: 90  | total loss: ?[1m?[32m0.69139?[0m?[0m | time: 0.321s</t>
  </si>
  <si>
    <t>| Adam | epoch: 002 | loss: 0.69139 - acc: 0.5022 -- iter: 225/225</t>
  </si>
  <si>
    <t>?[A?[ATraining Step: 91  | total loss: ?[1m?[32m0.68912?[0m?[0m | time: 0.008s</t>
  </si>
  <si>
    <t>| Adam | epoch: 003 | loss: 0.68912 - acc: 0.5320 -- iter: 005/225</t>
  </si>
  <si>
    <t>?[A?[ATraining Step: 92  | total loss: ?[1m?[32m0.69151?[0m?[0m | time: 0.015s</t>
  </si>
  <si>
    <t>| Adam | epoch: 003 | loss: 0.69151 - acc: 0.4988 -- iter: 010/225</t>
  </si>
  <si>
    <t>?[A?[ATraining Step: 93  | total loss: ?[1m?[32m0.69359?[0m?[0m | time: 0.022s</t>
  </si>
  <si>
    <t>| Adam | epoch: 003 | loss: 0.69359 - acc: 0.4689 -- iter: 015/225</t>
  </si>
  <si>
    <t>?[A?[ATraining Step: 94  | total loss: ?[1m?[32m0.68959?[0m?[0m | time: 0.028s</t>
  </si>
  <si>
    <t>| Adam | epoch: 003 | loss: 0.68959 - acc: 0.5220 -- iter: 020/225</t>
  </si>
  <si>
    <t>?[A?[ATraining Step: 95  | total loss: ?[1m?[32m0.68921?[0m?[0m | time: 0.035s</t>
  </si>
  <si>
    <t>| Adam | epoch: 003 | loss: 0.68921 - acc: 0.5298 -- iter: 025/225</t>
  </si>
  <si>
    <t>?[A?[ATraining Step: 96  | total loss: ?[1m?[32m0.68698?[0m?[0m | time: 0.043s</t>
  </si>
  <si>
    <t>| Adam | epoch: 003 | loss: 0.68698 - acc: 0.5568 -- iter: 030/225</t>
  </si>
  <si>
    <t>?[A?[ATraining Step: 97  | total loss: ?[1m?[32m0.68805?[0m?[0m | time: 0.049s</t>
  </si>
  <si>
    <t>| Adam | epoch: 003 | loss: 0.68805 - acc: 0.5412 -- iter: 035/225</t>
  </si>
  <si>
    <t>?[A?[ATraining Step: 98  | total loss: ?[1m?[32m0.68471?[0m?[0m | time: 0.056s</t>
  </si>
  <si>
    <t>| Adam | epoch: 003 | loss: 0.68471 - acc: 0.5870 -- iter: 040/225</t>
  </si>
  <si>
    <t>?[A?[ATraining Step: 99  | total loss: ?[1m?[32m0.68452?[0m?[0m | time: 0.062s</t>
  </si>
  <si>
    <t>| Adam | epoch: 003 | loss: 0.68452 - acc: 0.5883 -- iter: 045/225</t>
  </si>
  <si>
    <t>?[A?[ATraining Step: 100  | total loss: ?[1m?[32m0.68425?[0m?[0m | time: 0.070s</t>
  </si>
  <si>
    <t>| Adam | epoch: 003 | loss: 0.68425 - acc: 0.5895 -- iter: 050/225</t>
  </si>
  <si>
    <t>?[A?[ATraining Step: 101  | total loss: ?[1m?[32m0.68571?[0m?[0m | time: 0.076s</t>
  </si>
  <si>
    <t>| Adam | epoch: 003 | loss: 0.68571 - acc: 0.5706 -- iter: 055/225</t>
  </si>
  <si>
    <t>?[A?[ATraining Step: 102  | total loss: ?[1m?[32m0.68311?[0m?[0m | time: 0.083s</t>
  </si>
  <si>
    <t>| Adam | epoch: 003 | loss: 0.68311 - acc: 0.5935 -- iter: 060/225</t>
  </si>
  <si>
    <t>?[A?[ATraining Step: 103  | total loss: ?[1m?[32m0.68263?[0m?[0m | time: 0.090s</t>
  </si>
  <si>
    <t>| Adam | epoch: 003 | loss: 0.68263 - acc: 0.5941 -- iter: 065/225</t>
  </si>
  <si>
    <t>?[A?[ATraining Step: 104  | total loss: ?[1m?[32m0.68225?[0m?[0m | time: 0.097s</t>
  </si>
  <si>
    <t>| Adam | epoch: 003 | loss: 0.68225 - acc: 0.5947 -- iter: 070/225</t>
  </si>
  <si>
    <t>?[A?[ATraining Step: 105  | total loss: ?[1m?[32m0.67677?[0m?[0m | time: 0.105s</t>
  </si>
  <si>
    <t>| Adam | epoch: 003 | loss: 0.67677 - acc: 0.6353 -- iter: 075/225</t>
  </si>
  <si>
    <t>?[A?[ATraining Step: 106  | total loss: ?[1m?[32m0.67160?[0m?[0m | time: 0.111s</t>
  </si>
  <si>
    <t>| Adam | epoch: 003 | loss: 0.67160 - acc: 0.6717 -- iter: 080/225</t>
  </si>
  <si>
    <t>?[A?[ATraining Step: 107  | total loss: ?[1m?[32m0.67531?[0m?[0m | time: 0.118s</t>
  </si>
  <si>
    <t>| Adam | epoch: 003 | loss: 0.67531 - acc: 0.6446 -- iter: 085/225</t>
  </si>
  <si>
    <t>?[A?[ATraining Step: 108  | total loss: ?[1m?[32m0.67208?[0m?[0m | time: 0.125s</t>
  </si>
  <si>
    <t>| Adam | epoch: 003 | loss: 0.67208 - acc: 0.6601 -- iter: 090/225</t>
  </si>
  <si>
    <t>?[A?[ATraining Step: 109  | total loss: ?[1m?[32m0.67919?[0m?[0m | time: 0.131s</t>
  </si>
  <si>
    <t>| Adam | epoch: 003 | loss: 0.67919 - acc: 0.6141 -- iter: 095/225</t>
  </si>
  <si>
    <t>?[A?[ATraining Step: 110  | total loss: ?[1m?[32m0.67832?[0m?[0m | time: 0.138s</t>
  </si>
  <si>
    <t>| Adam | epoch: 003 | loss: 0.67832 - acc: 0.6127 -- iter: 100/225</t>
  </si>
  <si>
    <t>?[A?[ATraining Step: 111  | total loss: ?[1m?[32m0.68135?[0m?[0m | time: 0.144s</t>
  </si>
  <si>
    <t>| Adam | epoch: 003 | loss: 0.68135 - acc: 0.5914 -- iter: 105/225</t>
  </si>
  <si>
    <t>?[A?[ATraining Step: 112  | total loss: ?[1m?[32m0.67703?[0m?[0m | time: 0.151s</t>
  </si>
  <si>
    <t>| Adam | epoch: 003 | loss: 0.67703 - acc: 0.6123 -- iter: 110/225</t>
  </si>
  <si>
    <t>?[A?[ATraining Step: 113  | total loss: ?[1m?[32m0.68382?[0m?[0m | time: 0.158s</t>
  </si>
  <si>
    <t>| Adam | epoch: 003 | loss: 0.68382 - acc: 0.5710 -- iter: 115/225</t>
  </si>
  <si>
    <t>?[A?[ATraining Step: 114  | total loss: ?[1m?[32m0.68278?[0m?[0m | time: 0.165s</t>
  </si>
  <si>
    <t>| Adam | epoch: 003 | loss: 0.68278 - acc: 0.5739 -- iter: 120/225</t>
  </si>
  <si>
    <t>?[A?[ATraining Step: 115  | total loss: ?[1m?[32m0.67827?[0m?[0m | time: 0.173s</t>
  </si>
  <si>
    <t>| Adam | epoch: 003 | loss: 0.67827 - acc: 0.5965 -- iter: 125/225</t>
  </si>
  <si>
    <t>?[A?[ATraining Step: 116  | total loss: ?[1m?[32m0.68163?[0m?[0m | time: 0.180s</t>
  </si>
  <si>
    <t>| Adam | epoch: 003 | loss: 0.68163 - acc: 0.5769 -- iter: 130/225</t>
  </si>
  <si>
    <t>?[A?[ATraining Step: 117  | total loss: ?[1m?[32m0.68924?[0m?[0m | time: 0.187s</t>
  </si>
  <si>
    <t>| Adam | epoch: 003 | loss: 0.68924 - acc: 0.5392 -- iter: 135/225</t>
  </si>
  <si>
    <t>?[A?[ATraining Step: 118  | total loss: ?[1m?[32m0.68706?[0m?[0m | time: 0.194s</t>
  </si>
  <si>
    <t>| Adam | epoch: 003 | loss: 0.68706 - acc: 0.5453 -- iter: 140/225</t>
  </si>
  <si>
    <t>?[A?[ATraining Step: 119  | total loss: ?[1m?[32m0.69016?[0m?[0m | time: 0.202s</t>
  </si>
  <si>
    <t>| Adam | epoch: 003 | loss: 0.69016 - acc: 0.5308 -- iter: 145/225</t>
  </si>
  <si>
    <t>?[A?[ATraining Step: 120  | total loss: ?[1m?[32m0.69176?[0m?[0m | time: 0.209s</t>
  </si>
  <si>
    <t>| Adam | epoch: 003 | loss: 0.69176 - acc: 0.5177 -- iter: 150/225</t>
  </si>
  <si>
    <t>?[A?[ATraining Step: 121  | total loss: ?[1m?[32m0.68961?[0m?[0m | time: 0.216s</t>
  </si>
  <si>
    <t>| Adam | epoch: 003 | loss: 0.68961 - acc: 0.5259 -- iter: 155/225</t>
  </si>
  <si>
    <t>?[A?[ATraining Step: 122  | total loss: ?[1m?[32m0.69994?[0m?[0m | time: 0.223s</t>
  </si>
  <si>
    <t>| Adam | epoch: 003 | loss: 0.69994 - acc: 0.4733 -- iter: 160/225</t>
  </si>
  <si>
    <t>?[A?[ATraining Step: 123  | total loss: ?[1m?[32m0.70102?[0m?[0m | time: 0.230s</t>
  </si>
  <si>
    <t>| Adam | epoch: 003 | loss: 0.70102 - acc: 0.4660 -- iter: 165/225</t>
  </si>
  <si>
    <t>?[A?[ATraining Step: 124  | total loss: ?[1m?[32m0.70280?[0m?[0m | time: 0.237s</t>
  </si>
  <si>
    <t>| Adam | epoch: 003 | loss: 0.70280 - acc: 0.4594 -- iter: 170/225</t>
  </si>
  <si>
    <t>?[A?[ATraining Step: 125  | total loss: ?[1m?[32m0.70392?[0m?[0m | time: 0.244s</t>
  </si>
  <si>
    <t>| Adam | epoch: 003 | loss: 0.70392 - acc: 0.4535 -- iter: 175/225</t>
  </si>
  <si>
    <t>?[A?[ATraining Step: 126  | total loss: ?[1m?[32m0.70054?[0m?[0m | time: 0.251s</t>
  </si>
  <si>
    <t>| Adam | epoch: 003 | loss: 0.70054 - acc: 0.4681 -- iter: 180/225</t>
  </si>
  <si>
    <t>?[A?[ATraining Step: 127  | total loss: ?[1m?[32m0.69416?[0m?[0m | time: 0.257s</t>
  </si>
  <si>
    <t>| Adam | epoch: 003 | loss: 0.69416 - acc: 0.5013 -- iter: 185/225</t>
  </si>
  <si>
    <t>?[A?[ATraining Step: 128  | total loss: ?[1m?[32m0.69181?[0m?[0m | time: 0.264s</t>
  </si>
  <si>
    <t>| Adam | epoch: 003 | loss: 0.69181 - acc: 0.5112 -- iter: 190/225</t>
  </si>
  <si>
    <t>?[A?[ATraining Step: 129  | total loss: ?[1m?[32m0.68669?[0m?[0m | time: 0.271s</t>
  </si>
  <si>
    <t>| Adam | epoch: 003 | loss: 0.68669 - acc: 0.5400 -- iter: 195/225</t>
  </si>
  <si>
    <t>?[A?[ATraining Step: 130  | total loss: ?[1m?[32m0.68557?[0m?[0m | time: 0.278s</t>
  </si>
  <si>
    <t>| Adam | epoch: 003 | loss: 0.68557 - acc: 0.5460 -- iter: 200/225</t>
  </si>
  <si>
    <t>?[A?[ATraining Step: 131  | total loss: ?[1m?[32m0.67753?[0m?[0m | time: 0.286s</t>
  </si>
  <si>
    <t>| Adam | epoch: 003 | loss: 0.67753 - acc: 0.5914 -- iter: 205/225</t>
  </si>
  <si>
    <t>?[A?[ATraining Step: 132  | total loss: ?[1m?[32m0.67049?[0m?[0m | time: 0.292s</t>
  </si>
  <si>
    <t>| Adam | epoch: 003 | loss: 0.67049 - acc: 0.6323 -- iter: 210/225</t>
  </si>
  <si>
    <t>?[A?[ATraining Step: 133  | total loss: ?[1m?[32m0.66996?[0m?[0m | time: 0.299s</t>
  </si>
  <si>
    <t>| Adam | epoch: 003 | loss: 0.66996 - acc: 0.6291 -- iter: 215/225</t>
  </si>
  <si>
    <t>?[A?[ATraining Step: 134  | total loss: ?[1m?[32m0.67374?[0m?[0m | time: 0.306s</t>
  </si>
  <si>
    <t>| Adam | epoch: 003 | loss: 0.67374 - acc: 0.6062 -- iter: 220/225</t>
  </si>
  <si>
    <t>?[A?[ATraining Step: 135  | total loss: ?[1m?[32m0.67751?[0m?[0m | time: 0.314s</t>
  </si>
  <si>
    <t>| Adam | epoch: 003 | loss: 0.67751 - acc: 0.5855 -- iter: 225/225</t>
  </si>
  <si>
    <t>?[A?[ATraining Step: 136  | total loss: ?[1m?[32m0.68014?[0m?[0m | time: 0.007s</t>
  </si>
  <si>
    <t>| Adam | epoch: 004 | loss: 0.68014 - acc: 0.5670 -- iter: 005/225</t>
  </si>
  <si>
    <t>?[A?[ATraining Step: 137  | total loss: ?[1m?[32m0.68329?[0m?[0m | time: 0.013s</t>
  </si>
  <si>
    <t>| Adam | epoch: 004 | loss: 0.68329 - acc: 0.5503 -- iter: 010/225</t>
  </si>
  <si>
    <t>?[A?[ATraining Step: 138  | total loss: ?[1m?[32m0.68523?[0m?[0m | time: 0.020s</t>
  </si>
  <si>
    <t>| Adam | epoch: 004 | loss: 0.68523 - acc: 0.5353 -- iter: 015/225</t>
  </si>
  <si>
    <t>?[A?[ATraining Step: 139  | total loss: ?[1m?[32m0.68692?[0m?[0m | time: 0.028s</t>
  </si>
  <si>
    <t>| Adam | epoch: 004 | loss: 0.68692 - acc: 0.5217 -- iter: 020/225</t>
  </si>
  <si>
    <t>?[A?[ATraining Step: 140  | total loss: ?[1m?[32m0.68187?[0m?[0m | time: 0.035s</t>
  </si>
  <si>
    <t>| Adam | epoch: 004 | loss: 0.68187 - acc: 0.5496 -- iter: 025/225</t>
  </si>
  <si>
    <t>?[A?[ATraining Step: 141  | total loss: ?[1m?[32m0.68007?[0m?[0m | time: 0.041s</t>
  </si>
  <si>
    <t>| Adam | epoch: 004 | loss: 0.68007 - acc: 0.5546 -- iter: 030/225</t>
  </si>
  <si>
    <t>?[A?[ATraining Step: 142  | total loss: ?[1m?[32m0.67929?[0m?[0m | time: 0.048s</t>
  </si>
  <si>
    <t>| Adam | epoch: 004 | loss: 0.67929 - acc: 0.5591 -- iter: 035/225</t>
  </si>
  <si>
    <t>?[A?[ATraining Step: 143  | total loss: ?[1m?[32m0.67864?[0m?[0m | time: 0.054s</t>
  </si>
  <si>
    <t>| Adam | epoch: 004 | loss: 0.67864 - acc: 0.5632 -- iter: 040/225</t>
  </si>
  <si>
    <t>?[A?[ATraining Step: 144  | total loss: ?[1m?[32m0.68536?[0m?[0m | time: 0.061s</t>
  </si>
  <si>
    <t>| Adam | epoch: 004 | loss: 0.68536 - acc: 0.5269 -- iter: 045/225</t>
  </si>
  <si>
    <t>?[A?[ATraining Step: 145  | total loss: ?[1m?[32m0.67523?[0m?[0m | time: 0.067s</t>
  </si>
  <si>
    <t>| Adam | epoch: 004 | loss: 0.67523 - acc: 0.5742 -- iter: 050/225</t>
  </si>
  <si>
    <t>?[A?[ATraining Step: 146  | total loss: ?[1m?[32m0.67464?[0m?[0m | time: 0.074s</t>
  </si>
  <si>
    <t>| Adam | epoch: 004 | loss: 0.67464 - acc: 0.5768 -- iter: 055/225</t>
  </si>
  <si>
    <t>?[A?[ATraining Step: 147  | total loss: ?[1m?[32m0.67362?[0m?[0m | time: 0.081s</t>
  </si>
  <si>
    <t>| Adam | epoch: 004 | loss: 0.67362 - acc: 0.5791 -- iter: 060/225</t>
  </si>
  <si>
    <t>?[A?[ATraining Step: 148  | total loss: ?[1m?[32m0.66882?[0m?[0m | time: 0.088s</t>
  </si>
  <si>
    <t>| Adam | epoch: 004 | loss: 0.66882 - acc: 0.6012 -- iter: 065/225</t>
  </si>
  <si>
    <t>?[A?[ATraining Step: 149  | total loss: ?[1m?[32m0.67294?[0m?[0m | time: 0.096s</t>
  </si>
  <si>
    <t>| Adam | epoch: 004 | loss: 0.67294 - acc: 0.5811 -- iter: 070/225</t>
  </si>
  <si>
    <t>?[A?[ATraining Step: 150  | total loss: ?[1m?[32m0.66741?[0m?[0m | time: 0.103s</t>
  </si>
  <si>
    <t>| Adam | epoch: 004 | loss: 0.66741 - acc: 0.6030 -- iter: 075/225</t>
  </si>
  <si>
    <t>?[A?[ATraining Step: 151  | total loss: ?[1m?[32m0.66416?[0m?[0m | time: 0.110s</t>
  </si>
  <si>
    <t>| Adam | epoch: 004 | loss: 0.66416 - acc: 0.6227 -- iter: 080/225</t>
  </si>
  <si>
    <t>?[A?[ATraining Step: 152  | total loss: ?[1m?[32m0.66148?[0m?[0m | time: 0.117s</t>
  </si>
  <si>
    <t>| Adam | epoch: 004 | loss: 0.66148 - acc: 0.6404 -- iter: 085/225</t>
  </si>
  <si>
    <t>?[A?[ATraining Step: 153  | total loss: ?[1m?[32m0.66593?[0m?[0m | time: 0.124s</t>
  </si>
  <si>
    <t>| Adam | epoch: 004 | loss: 0.66593 - acc: 0.6164 -- iter: 090/225</t>
  </si>
  <si>
    <t>?[A?[ATraining Step: 154  | total loss: ?[1m?[32m0.67616?[0m?[0m | time: 0.131s</t>
  </si>
  <si>
    <t>| Adam | epoch: 004 | loss: 0.67616 - acc: 0.5747 -- iter: 095/225</t>
  </si>
  <si>
    <t>?[A?[ATraining Step: 155  | total loss: ?[1m?[32m0.67490?[0m?[0m | time: 0.137s</t>
  </si>
  <si>
    <t>| Adam | epoch: 004 | loss: 0.67490 - acc: 0.5773 -- iter: 100/225</t>
  </si>
  <si>
    <t>?[A?[ATraining Step: 156  | total loss: ?[1m?[32m0.67943?[0m?[0m | time: 0.144s</t>
  </si>
  <si>
    <t>| Adam | epoch: 004 | loss: 0.67943 - acc: 0.5595 -- iter: 105/225</t>
  </si>
  <si>
    <t>?[A?[ATraining Step: 157  | total loss: ?[1m?[32m0.68331?[0m?[0m | time: 0.151s</t>
  </si>
  <si>
    <t>| Adam | epoch: 004 | loss: 0.68331 - acc: 0.5436 -- iter: 110/225</t>
  </si>
  <si>
    <t>?[A?[ATraining Step: 158  | total loss: ?[1m?[32m0.68737?[0m?[0m | time: 0.159s</t>
  </si>
  <si>
    <t>| Adam | epoch: 004 | loss: 0.68737 - acc: 0.5292 -- iter: 115/225</t>
  </si>
  <si>
    <t>?[A?[ATraining Step: 159  | total loss: ?[1m?[32m0.68460?[0m?[0m | time: 0.166s</t>
  </si>
  <si>
    <t>| Adam | epoch: 004 | loss: 0.68460 - acc: 0.5363 -- iter: 120/225</t>
  </si>
  <si>
    <t>?[A?[ATraining Step: 160  | total loss: ?[1m?[32m0.68161?[0m?[0m | time: 0.174s</t>
  </si>
  <si>
    <t>| Adam | epoch: 004 | loss: 0.68161 - acc: 0.5427 -- iter: 125/225</t>
  </si>
  <si>
    <t>?[A?[ATraining Step: 161  | total loss: ?[1m?[32m0.68458?[0m?[0m | time: 0.181s</t>
  </si>
  <si>
    <t>| Adam | epoch: 004 | loss: 0.68458 - acc: 0.5284 -- iter: 130/225</t>
  </si>
  <si>
    <t>?[A?[ATraining Step: 162  | total loss: ?[1m?[32m0.68190?[0m?[0m | time: 0.187s</t>
  </si>
  <si>
    <t>| Adam | epoch: 004 | loss: 0.68190 - acc: 0.5356 -- iter: 135/225</t>
  </si>
  <si>
    <t>?[A?[ATraining Step: 163  | total loss: ?[1m?[32m0.67955?[0m?[0m | time: 0.195s</t>
  </si>
  <si>
    <t>| Adam | epoch: 004 | loss: 0.67955 - acc: 0.5420 -- iter: 140/225</t>
  </si>
  <si>
    <t>?[A?[ATraining Step: 164  | total loss: ?[1m?[32m0.67627?[0m?[0m | time: 0.202s</t>
  </si>
  <si>
    <t>| Adam | epoch: 004 | loss: 0.67627 - acc: 0.5478 -- iter: 145/225</t>
  </si>
  <si>
    <t>?[A?[ATraining Step: 165  | total loss: ?[1m?[32m0.67008?[0m?[0m | time: 0.209s</t>
  </si>
  <si>
    <t>| Adam | epoch: 004 | loss: 0.67008 - acc: 0.5730 -- iter: 150/225</t>
  </si>
  <si>
    <t>?[A?[ATraining Step: 166  | total loss: ?[1m?[32m0.65879?[0m?[0m | time: 0.216s</t>
  </si>
  <si>
    <t>| Adam | epoch: 004 | loss: 0.65879 - acc: 0.6157 -- iter: 155/225</t>
  </si>
  <si>
    <t>?[A?[ATraining Step: 167  | total loss: ?[1m?[32m0.67000?[0m?[0m | time: 0.223s</t>
  </si>
  <si>
    <t>| Adam | epoch: 004 | loss: 0.67000 - acc: 0.5742 -- iter: 160/225</t>
  </si>
  <si>
    <t>?[A?[ATraining Step: 168  | total loss: ?[1m?[32m0.66891?[0m?[0m | time: 0.229s</t>
  </si>
  <si>
    <t>| Adam | epoch: 004 | loss: 0.66891 - acc: 0.5767 -- iter: 165/225</t>
  </si>
  <si>
    <t>?[A?[ATraining Step: 169  | total loss: ?[1m?[32m0.67275?[0m?[0m | time: 0.236s</t>
  </si>
  <si>
    <t>| Adam | epoch: 004 | loss: 0.67275 - acc: 0.5591 -- iter: 170/225</t>
  </si>
  <si>
    <t>?[A?[ATraining Step: 170  | total loss: ?[1m?[32m0.66683?[0m?[0m | time: 0.243s</t>
  </si>
  <si>
    <t>| Adam | epoch: 004 | loss: 0.66683 - acc: 0.5832 -- iter: 175/225</t>
  </si>
  <si>
    <t>?[A?[ATraining Step: 171  | total loss: ?[1m?[32m0.66000?[0m?[0m | time: 0.249s</t>
  </si>
  <si>
    <t>| Adam | epoch: 004 | loss: 0.66000 - acc: 0.6048 -- iter: 180/225</t>
  </si>
  <si>
    <t>?[A?[ATraining Step: 172  | total loss: ?[1m?[32m0.66509?[0m?[0m | time: 0.256s</t>
  </si>
  <si>
    <t>| Adam | epoch: 004 | loss: 0.66509 - acc: 0.5844 -- iter: 185/225</t>
  </si>
  <si>
    <t>?[A?[ATraining Step: 173  | total loss: ?[1m?[32m0.66189?[0m?[0m | time: 0.263s</t>
  </si>
  <si>
    <t>| Adam | epoch: 004 | loss: 0.66189 - acc: 0.5859 -- iter: 190/225</t>
  </si>
  <si>
    <t>?[A?[ATraining Step: 174  | total loss: ?[1m?[32m0.65694?[0m?[0m | time: 0.271s</t>
  </si>
  <si>
    <t>| Adam | epoch: 004 | loss: 0.65694 - acc: 0.6073 -- iter: 195/225</t>
  </si>
  <si>
    <t>?[A?[ATraining Step: 175  | total loss: ?[1m?[32m0.66893?[0m?[0m | time: 0.279s</t>
  </si>
  <si>
    <t>| Adam | epoch: 004 | loss: 0.66893 - acc: 0.5666 -- iter: 200/225</t>
  </si>
  <si>
    <t>?[A?[ATraining Step: 176  | total loss: ?[1m?[32m0.67736?[0m?[0m | time: 0.285s</t>
  </si>
  <si>
    <t>| Adam | epoch: 004 | loss: 0.67736 - acc: 0.5299 -- iter: 205/225</t>
  </si>
  <si>
    <t>?[A?[ATraining Step: 177  | total loss: ?[1m?[32m0.68103?[0m?[0m | time: 0.293s</t>
  </si>
  <si>
    <t>| Adam | epoch: 004 | loss: 0.68103 - acc: 0.5169 -- iter: 210/225</t>
  </si>
  <si>
    <t>?[A?[ATraining Step: 178  | total loss: ?[1m?[32m0.68360?[0m?[0m | time: 0.300s</t>
  </si>
  <si>
    <t>| Adam | epoch: 004 | loss: 0.68360 - acc: 0.5052 -- iter: 215/225</t>
  </si>
  <si>
    <t>?[A?[ATraining Step: 179  | total loss: ?[1m?[32m0.68137?[0m?[0m | time: 0.308s</t>
  </si>
  <si>
    <t>| Adam | epoch: 004 | loss: 0.68137 - acc: 0.5147 -- iter: 220/225</t>
  </si>
  <si>
    <t>?[A?[ATraining Step: 180  | total loss: ?[1m?[32m0.67822?[0m?[0m | time: 0.315s</t>
  </si>
  <si>
    <t>| Adam | epoch: 004 | loss: 0.67822 - acc: 0.5233 -- iter: 225/225</t>
  </si>
  <si>
    <t>?[A?[ATraining Step: 181  | total loss: ?[1m?[32m0.67610?[0m?[0m | time: 0.006s</t>
  </si>
  <si>
    <t>| Adam | epoch: 005 | loss: 0.67610 - acc: 0.5309 -- iter: 005/225</t>
  </si>
  <si>
    <t>?[A?[ATraining Step: 182  | total loss: ?[1m?[32m0.66954?[0m?[0m | time: 0.013s</t>
  </si>
  <si>
    <t>| Adam | epoch: 005 | loss: 0.66954 - acc: 0.5578 -- iter: 010/225</t>
  </si>
  <si>
    <t>?[A?[ATraining Step: 183  | total loss: ?[1m?[32m0.67670?[0m?[0m | time: 0.019s</t>
  </si>
  <si>
    <t>| Adam | epoch: 005 | loss: 0.67670 - acc: 0.5220 -- iter: 015/225</t>
  </si>
  <si>
    <t>?[A?[ATraining Step: 184  | total loss: ?[1m?[32m0.67881?[0m?[0m | time: 0.027s</t>
  </si>
  <si>
    <t>| Adam | epoch: 005 | loss: 0.67881 - acc: 0.5098 -- iter: 020/225</t>
  </si>
  <si>
    <t>?[A?[ATraining Step: 185  | total loss: ?[1m?[32m0.68054?[0m?[0m | time: 0.034s</t>
  </si>
  <si>
    <t>| Adam | epoch: 005 | loss: 0.68054 - acc: 0.4989 -- iter: 025/225</t>
  </si>
  <si>
    <t>?[A?[ATraining Step: 186  | total loss: ?[1m?[32m0.67000?[0m?[0m | time: 0.041s</t>
  </si>
  <si>
    <t>| Adam | epoch: 005 | loss: 0.67000 - acc: 0.5490 -- iter: 030/225</t>
  </si>
  <si>
    <t>?[A?[ATraining Step: 187  | total loss: ?[1m?[32m0.66866?[0m?[0m | time: 0.047s</t>
  </si>
  <si>
    <t>| Adam | epoch: 005 | loss: 0.66866 - acc: 0.5541 -- iter: 035/225</t>
  </si>
  <si>
    <t>?[A?[ATraining Step: 188  | total loss: ?[1m?[32m0.66419?[0m?[0m | time: 0.055s</t>
  </si>
  <si>
    <t>| Adam | epoch: 005 | loss: 0.66419 - acc: 0.5787 -- iter: 040/225</t>
  </si>
  <si>
    <t>?[A?[ATraining Step: 189  | total loss: ?[1m?[32m0.65994?[0m?[0m | time: 0.062s</t>
  </si>
  <si>
    <t>| Adam | epoch: 005 | loss: 0.65994 - acc: 0.6008 -- iter: 045/225</t>
  </si>
  <si>
    <t>?[A?[ATraining Step: 190  | total loss: ?[1m?[32m0.65565?[0m?[0m | time: 0.068s</t>
  </si>
  <si>
    <t>| Adam | epoch: 005 | loss: 0.65565 - acc: 0.6207 -- iter: 050/225</t>
  </si>
  <si>
    <t>?[A?[ATraining Step: 191  | total loss: ?[1m?[32m0.65596?[0m?[0m | time: 0.076s</t>
  </si>
  <si>
    <t>| Adam | epoch: 005 | loss: 0.65596 - acc: 0.6186 -- iter: 055/225</t>
  </si>
  <si>
    <t>?[A?[ATraining Step: 192  | total loss: ?[1m?[32m0.65577?[0m?[0m | time: 0.083s</t>
  </si>
  <si>
    <t>| Adam | epoch: 005 | loss: 0.65577 - acc: 0.6168 -- iter: 060/225</t>
  </si>
  <si>
    <t>?[A?[ATraining Step: 193  | total loss: ?[1m?[32m0.65320?[0m?[0m | time: 0.091s</t>
  </si>
  <si>
    <t>| Adam | epoch: 005 | loss: 0.65320 - acc: 0.6151 -- iter: 065/225</t>
  </si>
  <si>
    <t>?[A?[ATraining Step: 194  | total loss: ?[1m?[32m0.66147?[0m?[0m | time: 0.098s</t>
  </si>
  <si>
    <t>| Adam | epoch: 005 | loss: 0.66147 - acc: 0.5736 -- iter: 070/225</t>
  </si>
  <si>
    <t>?[A?[ATraining Step: 195  | total loss: ?[1m?[32m0.66117?[0m?[0m | time: 0.105s</t>
  </si>
  <si>
    <t>| Adam | epoch: 005 | loss: 0.66117 - acc: 0.5762 -- iter: 075/225</t>
  </si>
  <si>
    <t>?[A?[ATraining Step: 196  | total loss: ?[1m?[32m0.65673?[0m?[0m | time: 0.112s</t>
  </si>
  <si>
    <t>| Adam | epoch: 005 | loss: 0.65673 - acc: 0.5786 -- iter: 080/225</t>
  </si>
  <si>
    <t>?[A?[ATraining Step: 197  | total loss: ?[1m?[32m0.66159?[0m?[0m | time: 0.118s</t>
  </si>
  <si>
    <t>| Adam | epoch: 005 | loss: 0.66159 - acc: 0.5608 -- iter: 085/225</t>
  </si>
  <si>
    <t>?[A?[ATraining Step: 198  | total loss: ?[1m?[32m0.66146?[0m?[0m | time: 0.125s</t>
  </si>
  <si>
    <t>| Adam | epoch: 005 | loss: 0.66146 - acc: 0.5647 -- iter: 090/225</t>
  </si>
  <si>
    <t>?[A?[ATraining Step: 199  | total loss: ?[1m?[32m0.65904?[0m?[0m | time: 0.133s</t>
  </si>
  <si>
    <t>| Adam | epoch: 005 | loss: 0.65904 - acc: 0.5682 -- iter: 095/225</t>
  </si>
  <si>
    <t>?[A?[ATraining Step: 200  | total loss: ?[1m?[32m0.65274?[0m?[0m | time: 0.141s</t>
  </si>
  <si>
    <t>| Adam | epoch: 005 | loss: 0.65274 - acc: 0.5914 -- iter: 100/225</t>
  </si>
  <si>
    <t>?[A?[ATraining Step: 201  | total loss: ?[1m?[32m0.65054?[0m?[0m | time: 0.149s</t>
  </si>
  <si>
    <t>| Adam | epoch: 005 | loss: 0.65054 - acc: 0.5922 -- iter: 105/225</t>
  </si>
  <si>
    <t>?[A?[ATraining Step: 202  | total loss: ?[1m?[32m0.64268?[0m?[0m | time: 0.157s</t>
  </si>
  <si>
    <t>| Adam | epoch: 005 | loss: 0.64268 - acc: 0.6130 -- iter: 110/225</t>
  </si>
  <si>
    <t>?[A?[ATraining Step: 203  | total loss: ?[1m?[32m0.64320?[0m?[0m | time: 0.164s</t>
  </si>
  <si>
    <t>| Adam | epoch: 005 | loss: 0.64320 - acc: 0.6117 -- iter: 115/225</t>
  </si>
  <si>
    <t>?[A?[ATraining Step: 204  | total loss: ?[1m?[32m0.63618?[0m?[0m | time: 0.172s</t>
  </si>
  <si>
    <t>| Adam | epoch: 005 | loss: 0.63618 - acc: 0.6305 -- iter: 120/225</t>
  </si>
  <si>
    <t>?[A?[ATraining Step: 205  | total loss: ?[1m?[32m0.63722?[0m?[0m | time: 0.180s</t>
  </si>
  <si>
    <t>| Adam | epoch: 005 | loss: 0.63722 - acc: 0.6275 -- iter: 125/225</t>
  </si>
  <si>
    <t>?[A?[ATraining Step: 206  | total loss: ?[1m?[32m0.64813?[0m?[0m | time: 0.188s</t>
  </si>
  <si>
    <t>| Adam | epoch: 005 | loss: 0.64813 - acc: 0.5847 -- iter: 130/225</t>
  </si>
  <si>
    <t>?[A?[ATraining Step: 207  | total loss: ?[1m?[32m0.64730?[0m?[0m | time: 0.197s</t>
  </si>
  <si>
    <t>| Adam | epoch: 005 | loss: 0.64730 - acc: 0.5863 -- iter: 135/225</t>
  </si>
  <si>
    <t>?[A?[ATraining Step: 208  | total loss: ?[1m?[32m0.64818?[0m?[0m | time: 0.205s</t>
  </si>
  <si>
    <t>| Adam | epoch: 005 | loss: 0.64818 - acc: 0.5876 -- iter: 140/225</t>
  </si>
  <si>
    <t>?[A?[ATraining Step: 209  | total loss: ?[1m?[32m0.65341?[0m?[0m | time: 0.212s</t>
  </si>
  <si>
    <t>阈值</t>
  </si>
  <si>
    <t>像素数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</si>
</sst>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177" formatCode="0.0%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剩余像素数随阈值变化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Sheet6!$B$1</c:f>
              <c:strCache>
                <c:ptCount val="1"/>
                <c:pt idx="0">
                  <c:v>像素数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Sheet6!$B$2:$B$256</c:f>
              <c:numCache>
                <c:formatCode>General</c:formatCode>
                <c:ptCount val="255"/>
                <c:pt idx="0">
                  <c:v>436</c:v>
                </c:pt>
                <c:pt idx="1">
                  <c:v>436</c:v>
                </c:pt>
                <c:pt idx="2">
                  <c:v>2755</c:v>
                </c:pt>
                <c:pt idx="3">
                  <c:v>2755</c:v>
                </c:pt>
                <c:pt idx="4">
                  <c:v>6708</c:v>
                </c:pt>
                <c:pt idx="5">
                  <c:v>6708</c:v>
                </c:pt>
                <c:pt idx="6">
                  <c:v>14469</c:v>
                </c:pt>
                <c:pt idx="7">
                  <c:v>14469</c:v>
                </c:pt>
                <c:pt idx="8">
                  <c:v>22382</c:v>
                </c:pt>
                <c:pt idx="9">
                  <c:v>22382</c:v>
                </c:pt>
                <c:pt idx="10">
                  <c:v>34154</c:v>
                </c:pt>
                <c:pt idx="11">
                  <c:v>34154</c:v>
                </c:pt>
                <c:pt idx="12">
                  <c:v>49024</c:v>
                </c:pt>
                <c:pt idx="13">
                  <c:v>49024</c:v>
                </c:pt>
                <c:pt idx="14">
                  <c:v>54896</c:v>
                </c:pt>
                <c:pt idx="15">
                  <c:v>54896</c:v>
                </c:pt>
                <c:pt idx="16">
                  <c:v>82271</c:v>
                </c:pt>
                <c:pt idx="17">
                  <c:v>82271</c:v>
                </c:pt>
                <c:pt idx="18">
                  <c:v>94797</c:v>
                </c:pt>
                <c:pt idx="19">
                  <c:v>94797</c:v>
                </c:pt>
                <c:pt idx="20">
                  <c:v>130618</c:v>
                </c:pt>
                <c:pt idx="21">
                  <c:v>130618</c:v>
                </c:pt>
                <c:pt idx="22">
                  <c:v>154078</c:v>
                </c:pt>
                <c:pt idx="23">
                  <c:v>154078</c:v>
                </c:pt>
                <c:pt idx="24">
                  <c:v>164354</c:v>
                </c:pt>
                <c:pt idx="25">
                  <c:v>164354</c:v>
                </c:pt>
                <c:pt idx="26">
                  <c:v>177659</c:v>
                </c:pt>
                <c:pt idx="27">
                  <c:v>177659</c:v>
                </c:pt>
                <c:pt idx="28">
                  <c:v>200860</c:v>
                </c:pt>
                <c:pt idx="29">
                  <c:v>200860</c:v>
                </c:pt>
                <c:pt idx="30">
                  <c:v>236750</c:v>
                </c:pt>
                <c:pt idx="31">
                  <c:v>236750</c:v>
                </c:pt>
                <c:pt idx="32">
                  <c:v>278027</c:v>
                </c:pt>
                <c:pt idx="33">
                  <c:v>278027</c:v>
                </c:pt>
                <c:pt idx="34">
                  <c:v>316973</c:v>
                </c:pt>
                <c:pt idx="35">
                  <c:v>316973</c:v>
                </c:pt>
                <c:pt idx="36">
                  <c:v>348642</c:v>
                </c:pt>
                <c:pt idx="37">
                  <c:v>348642</c:v>
                </c:pt>
                <c:pt idx="38">
                  <c:v>403960</c:v>
                </c:pt>
                <c:pt idx="39">
                  <c:v>403960</c:v>
                </c:pt>
                <c:pt idx="40">
                  <c:v>462913</c:v>
                </c:pt>
                <c:pt idx="41">
                  <c:v>462913</c:v>
                </c:pt>
                <c:pt idx="42">
                  <c:v>495958</c:v>
                </c:pt>
                <c:pt idx="43">
                  <c:v>495958</c:v>
                </c:pt>
                <c:pt idx="44">
                  <c:v>578114</c:v>
                </c:pt>
                <c:pt idx="45">
                  <c:v>578114</c:v>
                </c:pt>
                <c:pt idx="46">
                  <c:v>604816</c:v>
                </c:pt>
                <c:pt idx="47">
                  <c:v>604816</c:v>
                </c:pt>
                <c:pt idx="48">
                  <c:v>674519</c:v>
                </c:pt>
                <c:pt idx="49">
                  <c:v>674519</c:v>
                </c:pt>
                <c:pt idx="50">
                  <c:v>740334</c:v>
                </c:pt>
                <c:pt idx="51">
                  <c:v>740334</c:v>
                </c:pt>
                <c:pt idx="52">
                  <c:v>788713</c:v>
                </c:pt>
                <c:pt idx="53">
                  <c:v>788713</c:v>
                </c:pt>
                <c:pt idx="54">
                  <c:v>852960</c:v>
                </c:pt>
                <c:pt idx="55">
                  <c:v>852960</c:v>
                </c:pt>
                <c:pt idx="56">
                  <c:v>884578</c:v>
                </c:pt>
                <c:pt idx="57">
                  <c:v>884578</c:v>
                </c:pt>
                <c:pt idx="58">
                  <c:v>995685</c:v>
                </c:pt>
                <c:pt idx="59">
                  <c:v>995685</c:v>
                </c:pt>
                <c:pt idx="60">
                  <c:v>1034988</c:v>
                </c:pt>
                <c:pt idx="61">
                  <c:v>1034988</c:v>
                </c:pt>
                <c:pt idx="62">
                  <c:v>1101743</c:v>
                </c:pt>
                <c:pt idx="63">
                  <c:v>1101743</c:v>
                </c:pt>
                <c:pt idx="64">
                  <c:v>1160168</c:v>
                </c:pt>
                <c:pt idx="65">
                  <c:v>1160168</c:v>
                </c:pt>
                <c:pt idx="66">
                  <c:v>1216550</c:v>
                </c:pt>
                <c:pt idx="67">
                  <c:v>1216550</c:v>
                </c:pt>
                <c:pt idx="68">
                  <c:v>1286513</c:v>
                </c:pt>
                <c:pt idx="69">
                  <c:v>1286513</c:v>
                </c:pt>
                <c:pt idx="70">
                  <c:v>1320743</c:v>
                </c:pt>
                <c:pt idx="71">
                  <c:v>1320743</c:v>
                </c:pt>
                <c:pt idx="72">
                  <c:v>1364524</c:v>
                </c:pt>
                <c:pt idx="73">
                  <c:v>1364524</c:v>
                </c:pt>
                <c:pt idx="74">
                  <c:v>1384715</c:v>
                </c:pt>
                <c:pt idx="75">
                  <c:v>1384715</c:v>
                </c:pt>
                <c:pt idx="76">
                  <c:v>1423160</c:v>
                </c:pt>
                <c:pt idx="77">
                  <c:v>1423160</c:v>
                </c:pt>
                <c:pt idx="78">
                  <c:v>1436536</c:v>
                </c:pt>
                <c:pt idx="79">
                  <c:v>1436536</c:v>
                </c:pt>
                <c:pt idx="80">
                  <c:v>1465192</c:v>
                </c:pt>
                <c:pt idx="81">
                  <c:v>1465192</c:v>
                </c:pt>
                <c:pt idx="82">
                  <c:v>1483417</c:v>
                </c:pt>
                <c:pt idx="83">
                  <c:v>1483417</c:v>
                </c:pt>
                <c:pt idx="84">
                  <c:v>1503457</c:v>
                </c:pt>
                <c:pt idx="85">
                  <c:v>1503457</c:v>
                </c:pt>
                <c:pt idx="86">
                  <c:v>1520932</c:v>
                </c:pt>
                <c:pt idx="87">
                  <c:v>1520932</c:v>
                </c:pt>
                <c:pt idx="88">
                  <c:v>1533731</c:v>
                </c:pt>
                <c:pt idx="89">
                  <c:v>1533731</c:v>
                </c:pt>
                <c:pt idx="90">
                  <c:v>1558106</c:v>
                </c:pt>
                <c:pt idx="91">
                  <c:v>1558106</c:v>
                </c:pt>
                <c:pt idx="92">
                  <c:v>1571407</c:v>
                </c:pt>
                <c:pt idx="93">
                  <c:v>1571407</c:v>
                </c:pt>
                <c:pt idx="94">
                  <c:v>1590565</c:v>
                </c:pt>
                <c:pt idx="95">
                  <c:v>1590565</c:v>
                </c:pt>
                <c:pt idx="96">
                  <c:v>1617953</c:v>
                </c:pt>
                <c:pt idx="97">
                  <c:v>1617953</c:v>
                </c:pt>
                <c:pt idx="98">
                  <c:v>1631665</c:v>
                </c:pt>
                <c:pt idx="99">
                  <c:v>1631665</c:v>
                </c:pt>
                <c:pt idx="100">
                  <c:v>1660299</c:v>
                </c:pt>
                <c:pt idx="101">
                  <c:v>1660299</c:v>
                </c:pt>
                <c:pt idx="102">
                  <c:v>1722260</c:v>
                </c:pt>
                <c:pt idx="103">
                  <c:v>1722260</c:v>
                </c:pt>
                <c:pt idx="104">
                  <c:v>1764699</c:v>
                </c:pt>
                <c:pt idx="105">
                  <c:v>1764699</c:v>
                </c:pt>
                <c:pt idx="106">
                  <c:v>1807078</c:v>
                </c:pt>
                <c:pt idx="107">
                  <c:v>1807078</c:v>
                </c:pt>
                <c:pt idx="108">
                  <c:v>1861755</c:v>
                </c:pt>
                <c:pt idx="109">
                  <c:v>1861755</c:v>
                </c:pt>
                <c:pt idx="110">
                  <c:v>1868987</c:v>
                </c:pt>
                <c:pt idx="111">
                  <c:v>1868987</c:v>
                </c:pt>
                <c:pt idx="112">
                  <c:v>1931056</c:v>
                </c:pt>
                <c:pt idx="113">
                  <c:v>1931056</c:v>
                </c:pt>
                <c:pt idx="114">
                  <c:v>1946499</c:v>
                </c:pt>
                <c:pt idx="115">
                  <c:v>1946499</c:v>
                </c:pt>
                <c:pt idx="116">
                  <c:v>1980221</c:v>
                </c:pt>
                <c:pt idx="117">
                  <c:v>1980221</c:v>
                </c:pt>
                <c:pt idx="118">
                  <c:v>1989101</c:v>
                </c:pt>
                <c:pt idx="119">
                  <c:v>1989101</c:v>
                </c:pt>
                <c:pt idx="120">
                  <c:v>2008439</c:v>
                </c:pt>
                <c:pt idx="121">
                  <c:v>2008439</c:v>
                </c:pt>
                <c:pt idx="122">
                  <c:v>2019021</c:v>
                </c:pt>
                <c:pt idx="123">
                  <c:v>2019021</c:v>
                </c:pt>
                <c:pt idx="124">
                  <c:v>2024140</c:v>
                </c:pt>
                <c:pt idx="125">
                  <c:v>2024140</c:v>
                </c:pt>
                <c:pt idx="126">
                  <c:v>2031563</c:v>
                </c:pt>
                <c:pt idx="127">
                  <c:v>2031563</c:v>
                </c:pt>
                <c:pt idx="128">
                  <c:v>2036381</c:v>
                </c:pt>
                <c:pt idx="129">
                  <c:v>2036381</c:v>
                </c:pt>
                <c:pt idx="130">
                  <c:v>2040318</c:v>
                </c:pt>
                <c:pt idx="131">
                  <c:v>2040318</c:v>
                </c:pt>
                <c:pt idx="132">
                  <c:v>2045786</c:v>
                </c:pt>
                <c:pt idx="133">
                  <c:v>2045786</c:v>
                </c:pt>
                <c:pt idx="134">
                  <c:v>2047735</c:v>
                </c:pt>
                <c:pt idx="135">
                  <c:v>2047735</c:v>
                </c:pt>
                <c:pt idx="136">
                  <c:v>2052397</c:v>
                </c:pt>
                <c:pt idx="137">
                  <c:v>2052397</c:v>
                </c:pt>
                <c:pt idx="138">
                  <c:v>2053926</c:v>
                </c:pt>
                <c:pt idx="139">
                  <c:v>2053926</c:v>
                </c:pt>
                <c:pt idx="140">
                  <c:v>2057205</c:v>
                </c:pt>
                <c:pt idx="141">
                  <c:v>2057205</c:v>
                </c:pt>
                <c:pt idx="142">
                  <c:v>2059593</c:v>
                </c:pt>
                <c:pt idx="143">
                  <c:v>2059593</c:v>
                </c:pt>
                <c:pt idx="144">
                  <c:v>2062091</c:v>
                </c:pt>
                <c:pt idx="145">
                  <c:v>2062091</c:v>
                </c:pt>
                <c:pt idx="146">
                  <c:v>2064163</c:v>
                </c:pt>
                <c:pt idx="147">
                  <c:v>2064163</c:v>
                </c:pt>
                <c:pt idx="148">
                  <c:v>2065171</c:v>
                </c:pt>
                <c:pt idx="149">
                  <c:v>2065171</c:v>
                </c:pt>
                <c:pt idx="150">
                  <c:v>2067261</c:v>
                </c:pt>
                <c:pt idx="151">
                  <c:v>2067261</c:v>
                </c:pt>
                <c:pt idx="152">
                  <c:v>2067952</c:v>
                </c:pt>
                <c:pt idx="153">
                  <c:v>2067952</c:v>
                </c:pt>
                <c:pt idx="154">
                  <c:v>2068955</c:v>
                </c:pt>
                <c:pt idx="155">
                  <c:v>2068955</c:v>
                </c:pt>
                <c:pt idx="156">
                  <c:v>2069515</c:v>
                </c:pt>
                <c:pt idx="157">
                  <c:v>2069515</c:v>
                </c:pt>
                <c:pt idx="158">
                  <c:v>2070022</c:v>
                </c:pt>
                <c:pt idx="159">
                  <c:v>2070022</c:v>
                </c:pt>
                <c:pt idx="160">
                  <c:v>2070437</c:v>
                </c:pt>
                <c:pt idx="161">
                  <c:v>2070437</c:v>
                </c:pt>
                <c:pt idx="162">
                  <c:v>2070742</c:v>
                </c:pt>
                <c:pt idx="163">
                  <c:v>2070742</c:v>
                </c:pt>
                <c:pt idx="164">
                  <c:v>2071152</c:v>
                </c:pt>
                <c:pt idx="165">
                  <c:v>2071152</c:v>
                </c:pt>
                <c:pt idx="166">
                  <c:v>2071378</c:v>
                </c:pt>
                <c:pt idx="167">
                  <c:v>2071378</c:v>
                </c:pt>
                <c:pt idx="168">
                  <c:v>2071727</c:v>
                </c:pt>
                <c:pt idx="169">
                  <c:v>2071727</c:v>
                </c:pt>
                <c:pt idx="170">
                  <c:v>2071982</c:v>
                </c:pt>
                <c:pt idx="171">
                  <c:v>2071982</c:v>
                </c:pt>
                <c:pt idx="172">
                  <c:v>2072186</c:v>
                </c:pt>
                <c:pt idx="173">
                  <c:v>2072186</c:v>
                </c:pt>
                <c:pt idx="174">
                  <c:v>2072430</c:v>
                </c:pt>
                <c:pt idx="175">
                  <c:v>2072430</c:v>
                </c:pt>
                <c:pt idx="176">
                  <c:v>2072570</c:v>
                </c:pt>
                <c:pt idx="177">
                  <c:v>2072570</c:v>
                </c:pt>
                <c:pt idx="178">
                  <c:v>2072724</c:v>
                </c:pt>
                <c:pt idx="179">
                  <c:v>2072724</c:v>
                </c:pt>
                <c:pt idx="180">
                  <c:v>2072831</c:v>
                </c:pt>
                <c:pt idx="181">
                  <c:v>2072831</c:v>
                </c:pt>
                <c:pt idx="182">
                  <c:v>2072981</c:v>
                </c:pt>
                <c:pt idx="183">
                  <c:v>2072981</c:v>
                </c:pt>
                <c:pt idx="184">
                  <c:v>2073088</c:v>
                </c:pt>
                <c:pt idx="185">
                  <c:v>2073088</c:v>
                </c:pt>
                <c:pt idx="186">
                  <c:v>2073160</c:v>
                </c:pt>
                <c:pt idx="187">
                  <c:v>2073160</c:v>
                </c:pt>
                <c:pt idx="188">
                  <c:v>2073228</c:v>
                </c:pt>
                <c:pt idx="189">
                  <c:v>2073228</c:v>
                </c:pt>
                <c:pt idx="190">
                  <c:v>2073294</c:v>
                </c:pt>
                <c:pt idx="191">
                  <c:v>2073294</c:v>
                </c:pt>
                <c:pt idx="192">
                  <c:v>2073341</c:v>
                </c:pt>
                <c:pt idx="193">
                  <c:v>2073341</c:v>
                </c:pt>
                <c:pt idx="194">
                  <c:v>2073378</c:v>
                </c:pt>
                <c:pt idx="195">
                  <c:v>2073378</c:v>
                </c:pt>
                <c:pt idx="196">
                  <c:v>2073446</c:v>
                </c:pt>
                <c:pt idx="197">
                  <c:v>2073446</c:v>
                </c:pt>
                <c:pt idx="198">
                  <c:v>2073463</c:v>
                </c:pt>
                <c:pt idx="199">
                  <c:v>2073463</c:v>
                </c:pt>
                <c:pt idx="200">
                  <c:v>2073496</c:v>
                </c:pt>
                <c:pt idx="201">
                  <c:v>2073496</c:v>
                </c:pt>
                <c:pt idx="202">
                  <c:v>2073515</c:v>
                </c:pt>
                <c:pt idx="203">
                  <c:v>2073515</c:v>
                </c:pt>
                <c:pt idx="204">
                  <c:v>2073533</c:v>
                </c:pt>
                <c:pt idx="205">
                  <c:v>2073533</c:v>
                </c:pt>
                <c:pt idx="206">
                  <c:v>2073551</c:v>
                </c:pt>
                <c:pt idx="207">
                  <c:v>2073551</c:v>
                </c:pt>
                <c:pt idx="208">
                  <c:v>2073555</c:v>
                </c:pt>
                <c:pt idx="209">
                  <c:v>2073555</c:v>
                </c:pt>
                <c:pt idx="210">
                  <c:v>2073564</c:v>
                </c:pt>
                <c:pt idx="211">
                  <c:v>2073564</c:v>
                </c:pt>
                <c:pt idx="212">
                  <c:v>2073568</c:v>
                </c:pt>
                <c:pt idx="213">
                  <c:v>2073568</c:v>
                </c:pt>
                <c:pt idx="214">
                  <c:v>2073576</c:v>
                </c:pt>
                <c:pt idx="215">
                  <c:v>2073576</c:v>
                </c:pt>
                <c:pt idx="216">
                  <c:v>2073580</c:v>
                </c:pt>
                <c:pt idx="217">
                  <c:v>2073580</c:v>
                </c:pt>
                <c:pt idx="218">
                  <c:v>2073585</c:v>
                </c:pt>
                <c:pt idx="219">
                  <c:v>2073585</c:v>
                </c:pt>
                <c:pt idx="220">
                  <c:v>2073586</c:v>
                </c:pt>
                <c:pt idx="221">
                  <c:v>2073586</c:v>
                </c:pt>
                <c:pt idx="222">
                  <c:v>2073589</c:v>
                </c:pt>
                <c:pt idx="223">
                  <c:v>2073589</c:v>
                </c:pt>
                <c:pt idx="224">
                  <c:v>2073591</c:v>
                </c:pt>
                <c:pt idx="225">
                  <c:v>2073591</c:v>
                </c:pt>
                <c:pt idx="226">
                  <c:v>2073594</c:v>
                </c:pt>
                <c:pt idx="227">
                  <c:v>2073594</c:v>
                </c:pt>
                <c:pt idx="228">
                  <c:v>2073597</c:v>
                </c:pt>
                <c:pt idx="229">
                  <c:v>2073597</c:v>
                </c:pt>
                <c:pt idx="230">
                  <c:v>2073597</c:v>
                </c:pt>
                <c:pt idx="231">
                  <c:v>2073597</c:v>
                </c:pt>
                <c:pt idx="232">
                  <c:v>2073598</c:v>
                </c:pt>
                <c:pt idx="233">
                  <c:v>2073598</c:v>
                </c:pt>
                <c:pt idx="234">
                  <c:v>2073598</c:v>
                </c:pt>
                <c:pt idx="235">
                  <c:v>2073598</c:v>
                </c:pt>
                <c:pt idx="236">
                  <c:v>2073598</c:v>
                </c:pt>
                <c:pt idx="237">
                  <c:v>2073598</c:v>
                </c:pt>
                <c:pt idx="238">
                  <c:v>2073598</c:v>
                </c:pt>
                <c:pt idx="239">
                  <c:v>2073598</c:v>
                </c:pt>
                <c:pt idx="240">
                  <c:v>2073598</c:v>
                </c:pt>
                <c:pt idx="241">
                  <c:v>2073598</c:v>
                </c:pt>
                <c:pt idx="242">
                  <c:v>2073598</c:v>
                </c:pt>
                <c:pt idx="243">
                  <c:v>2073598</c:v>
                </c:pt>
                <c:pt idx="244">
                  <c:v>2073599</c:v>
                </c:pt>
                <c:pt idx="245">
                  <c:v>2073599</c:v>
                </c:pt>
                <c:pt idx="246">
                  <c:v>2073599</c:v>
                </c:pt>
                <c:pt idx="247">
                  <c:v>2073599</c:v>
                </c:pt>
                <c:pt idx="248">
                  <c:v>2073599</c:v>
                </c:pt>
                <c:pt idx="249">
                  <c:v>2073599</c:v>
                </c:pt>
                <c:pt idx="250">
                  <c:v>2073599</c:v>
                </c:pt>
                <c:pt idx="251">
                  <c:v>2073599</c:v>
                </c:pt>
                <c:pt idx="252">
                  <c:v>2073599</c:v>
                </c:pt>
                <c:pt idx="253">
                  <c:v>2073599</c:v>
                </c:pt>
                <c:pt idx="254">
                  <c:v>2073600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4910496"/>
        <c:axId val="663146372"/>
      </c:lineChart>
      <c:catAx>
        <c:axId val="1649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146372"/>
        <c:crosses val="autoZero"/>
        <c:auto val="1"/>
        <c:lblAlgn val="ctr"/>
        <c:lblOffset val="100"/>
        <c:noMultiLvlLbl val="0"/>
      </c:catAx>
      <c:valAx>
        <c:axId val="663146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9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412750</xdr:colOff>
      <xdr:row>13</xdr:row>
      <xdr:rowOff>85725</xdr:rowOff>
    </xdr:from>
    <xdr:to>
      <xdr:col>14</xdr:col>
      <xdr:colOff>184150</xdr:colOff>
      <xdr:row>28</xdr:row>
      <xdr:rowOff>114300</xdr:rowOff>
    </xdr:to>
    <xdr:graphicFrame>
      <xdr:nvGraphicFramePr>
        <xdr:cNvPr id="2" name="图表 1"/>
        <xdr:cNvGraphicFramePr/>
      </xdr:nvGraphicFramePr>
      <xdr:xfrm>
        <a:off x="5213350" y="2438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H17" sqref="H17"/>
    </sheetView>
  </sheetViews>
  <sheetFormatPr defaultColWidth="9" defaultRowHeight="14.25"/>
  <cols>
    <col min="1" max="1" width="12.8833333333333" customWidth="1"/>
    <col min="2" max="2" width="19" customWidth="1"/>
    <col min="3" max="3" width="19.3333333333333" customWidth="1"/>
    <col min="4" max="4" width="18.3333333333333" customWidth="1"/>
    <col min="5" max="5" width="12.625"/>
    <col min="7" max="7" width="14.75" customWidth="1"/>
    <col min="8" max="8" width="22.375" customWidth="1"/>
    <col min="9" max="9" width="16.75" customWidth="1"/>
    <col min="10" max="10" width="13.5" customWidth="1"/>
  </cols>
  <sheetData>
    <row r="1" spans="1:4">
      <c r="A1" s="1" t="s">
        <v>0</v>
      </c>
      <c r="B1" s="1"/>
      <c r="C1" s="1"/>
      <c r="D1" s="1"/>
    </row>
    <row r="2" spans="1:4">
      <c r="A2" t="s">
        <v>1</v>
      </c>
      <c r="B2">
        <v>50</v>
      </c>
      <c r="C2" t="s">
        <v>2</v>
      </c>
      <c r="D2">
        <v>15</v>
      </c>
    </row>
    <row r="4" spans="2:5">
      <c r="B4" t="s">
        <v>3</v>
      </c>
      <c r="C4" t="s">
        <v>4</v>
      </c>
      <c r="D4" t="s">
        <v>5</v>
      </c>
      <c r="E4" t="s">
        <v>6</v>
      </c>
    </row>
    <row r="5" spans="1:4">
      <c r="A5" t="s">
        <v>7</v>
      </c>
      <c r="B5">
        <v>7098</v>
      </c>
      <c r="C5">
        <v>9552</v>
      </c>
      <c r="D5" s="1" t="s">
        <v>8</v>
      </c>
    </row>
    <row r="6" spans="1:4">
      <c r="A6" t="s">
        <v>9</v>
      </c>
      <c r="B6">
        <v>7991</v>
      </c>
      <c r="C6">
        <v>10442</v>
      </c>
      <c r="D6" s="1" t="s">
        <v>8</v>
      </c>
    </row>
    <row r="7" spans="1:4">
      <c r="A7" t="s">
        <v>10</v>
      </c>
      <c r="B7">
        <v>6727</v>
      </c>
      <c r="C7">
        <v>8724</v>
      </c>
      <c r="D7" s="1" t="s">
        <v>8</v>
      </c>
    </row>
    <row r="8" spans="1:5">
      <c r="A8" t="s">
        <v>11</v>
      </c>
      <c r="B8">
        <f>(B5+B6+B7)/90</f>
        <v>242.4</v>
      </c>
      <c r="C8" s="4">
        <f>(C5+C6+C7)/90</f>
        <v>319.088888888889</v>
      </c>
      <c r="D8" t="s">
        <v>12</v>
      </c>
      <c r="E8" s="4">
        <f>B8+C8+1103</f>
        <v>1664.48888888889</v>
      </c>
    </row>
    <row r="10" spans="1:5">
      <c r="A10" t="s">
        <v>13</v>
      </c>
      <c r="B10" t="s">
        <v>14</v>
      </c>
      <c r="C10" t="s">
        <v>4</v>
      </c>
      <c r="D10" t="s">
        <v>5</v>
      </c>
      <c r="E10" t="s">
        <v>6</v>
      </c>
    </row>
    <row r="11" spans="1:5">
      <c r="A11" t="s">
        <v>11</v>
      </c>
      <c r="B11" s="1">
        <v>207.3</v>
      </c>
      <c r="C11" s="1"/>
      <c r="D11" t="s">
        <v>15</v>
      </c>
      <c r="E11">
        <v>1127.3</v>
      </c>
    </row>
    <row r="13" spans="2:5">
      <c r="B13" s="5" t="s">
        <v>16</v>
      </c>
      <c r="D13" t="s">
        <v>5</v>
      </c>
      <c r="E13" t="s">
        <v>6</v>
      </c>
    </row>
    <row r="14" spans="1:12">
      <c r="A14" t="s">
        <v>17</v>
      </c>
      <c r="B14" s="6">
        <f>B11/(B8+C8)</f>
        <v>0.369196976293189</v>
      </c>
      <c r="C14" s="6"/>
      <c r="D14" s="7" t="s">
        <v>18</v>
      </c>
      <c r="H14" s="8" t="s">
        <v>19</v>
      </c>
      <c r="I14" t="s">
        <v>20</v>
      </c>
      <c r="J14" t="s">
        <v>21</v>
      </c>
      <c r="K14" t="s">
        <v>22</v>
      </c>
      <c r="L14" t="s">
        <v>23</v>
      </c>
    </row>
    <row r="15" spans="7:12">
      <c r="G15" t="s">
        <v>24</v>
      </c>
      <c r="H15" s="8">
        <v>55</v>
      </c>
      <c r="I15">
        <v>1103</v>
      </c>
      <c r="J15">
        <v>397</v>
      </c>
      <c r="K15">
        <v>452</v>
      </c>
      <c r="L15" s="7">
        <v>1</v>
      </c>
    </row>
    <row r="16" spans="7:12">
      <c r="G16" t="s">
        <v>25</v>
      </c>
      <c r="H16" s="1">
        <v>21</v>
      </c>
      <c r="I16">
        <v>920</v>
      </c>
      <c r="J16">
        <v>103</v>
      </c>
      <c r="K16">
        <v>124</v>
      </c>
      <c r="L16" s="7">
        <v>0.74</v>
      </c>
    </row>
    <row r="17" spans="7:9">
      <c r="G17" t="s">
        <v>17</v>
      </c>
      <c r="H17" s="6">
        <v>0.369196976293189</v>
      </c>
      <c r="I17" s="7"/>
    </row>
  </sheetData>
  <mergeCells count="4">
    <mergeCell ref="A1:D1"/>
    <mergeCell ref="B11:C11"/>
    <mergeCell ref="B13:C13"/>
    <mergeCell ref="B14:C1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K14" sqref="K14:Q20"/>
    </sheetView>
  </sheetViews>
  <sheetFormatPr defaultColWidth="9" defaultRowHeight="14.25"/>
  <cols>
    <col min="1" max="1" width="11.8833333333333" customWidth="1"/>
    <col min="2" max="2" width="11.775" customWidth="1"/>
    <col min="3" max="3" width="11.4416666666667" customWidth="1"/>
    <col min="4" max="4" width="9.33333333333333" customWidth="1"/>
    <col min="5" max="5" width="12.2166666666667" customWidth="1"/>
    <col min="6" max="6" width="11.8833333333333" customWidth="1"/>
    <col min="7" max="7" width="10" customWidth="1"/>
  </cols>
  <sheetData>
    <row r="1" spans="1:5">
      <c r="A1" s="1" t="s">
        <v>26</v>
      </c>
      <c r="B1" s="1"/>
      <c r="C1" s="1"/>
      <c r="D1" s="1"/>
      <c r="E1" s="1"/>
    </row>
    <row r="2" spans="1:2">
      <c r="A2" t="s">
        <v>1</v>
      </c>
      <c r="B2">
        <v>50</v>
      </c>
    </row>
    <row r="4" spans="2:7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</row>
    <row r="5" spans="1:12">
      <c r="A5" t="s">
        <v>33</v>
      </c>
      <c r="B5">
        <v>345832</v>
      </c>
      <c r="C5">
        <v>49355</v>
      </c>
      <c r="D5" s="2">
        <f>C5/B5</f>
        <v>0.14271380323394</v>
      </c>
      <c r="E5">
        <v>118</v>
      </c>
      <c r="F5">
        <v>107</v>
      </c>
      <c r="G5" s="2">
        <f>(E5-F5)/E5</f>
        <v>0.0932203389830508</v>
      </c>
      <c r="K5" t="s">
        <v>34</v>
      </c>
      <c r="L5" t="s">
        <v>35</v>
      </c>
    </row>
    <row r="6" spans="1:17">
      <c r="A6" t="s">
        <v>36</v>
      </c>
      <c r="B6">
        <v>852992</v>
      </c>
      <c r="C6">
        <v>25296</v>
      </c>
      <c r="D6" s="2">
        <f t="shared" ref="D6:D37" si="0">C6/B6</f>
        <v>0.029655612244898</v>
      </c>
      <c r="E6">
        <v>328</v>
      </c>
      <c r="F6">
        <v>309</v>
      </c>
      <c r="G6" s="2">
        <f t="shared" ref="G6:G37" si="1">(E6-F6)/E6</f>
        <v>0.0579268292682927</v>
      </c>
      <c r="K6" t="s">
        <v>36</v>
      </c>
      <c r="L6">
        <v>328</v>
      </c>
      <c r="M6"/>
      <c r="N6" s="2"/>
      <c r="Q6" s="2"/>
    </row>
    <row r="7" spans="1:17">
      <c r="A7" t="s">
        <v>37</v>
      </c>
      <c r="B7">
        <v>217000</v>
      </c>
      <c r="C7">
        <v>170116</v>
      </c>
      <c r="D7" s="2">
        <f t="shared" si="0"/>
        <v>0.78394470046083</v>
      </c>
      <c r="E7">
        <v>44</v>
      </c>
      <c r="F7">
        <v>24</v>
      </c>
      <c r="G7" s="2">
        <f t="shared" si="1"/>
        <v>0.454545454545455</v>
      </c>
      <c r="K7" t="s">
        <v>38</v>
      </c>
      <c r="L7">
        <v>715</v>
      </c>
      <c r="M7"/>
      <c r="N7" s="2"/>
      <c r="Q7" s="2"/>
    </row>
    <row r="8" spans="1:17">
      <c r="A8" t="s">
        <v>39</v>
      </c>
      <c r="B8">
        <v>962400</v>
      </c>
      <c r="C8">
        <v>815742</v>
      </c>
      <c r="D8" s="2">
        <f t="shared" si="0"/>
        <v>0.847612219451372</v>
      </c>
      <c r="E8">
        <v>136</v>
      </c>
      <c r="F8">
        <v>43</v>
      </c>
      <c r="G8" s="2">
        <f t="shared" si="1"/>
        <v>0.683823529411765</v>
      </c>
      <c r="K8" t="s">
        <v>40</v>
      </c>
      <c r="L8">
        <v>426</v>
      </c>
      <c r="M8"/>
      <c r="N8" s="2"/>
      <c r="Q8" s="2"/>
    </row>
    <row r="9" spans="1:17">
      <c r="A9" t="s">
        <v>41</v>
      </c>
      <c r="B9">
        <v>166000</v>
      </c>
      <c r="C9">
        <v>64966</v>
      </c>
      <c r="D9" s="2">
        <f t="shared" si="0"/>
        <v>0.391361445783133</v>
      </c>
      <c r="E9">
        <v>58</v>
      </c>
      <c r="F9">
        <v>51</v>
      </c>
      <c r="G9" s="2">
        <f t="shared" si="1"/>
        <v>0.120689655172414</v>
      </c>
      <c r="K9" t="s">
        <v>42</v>
      </c>
      <c r="L9">
        <v>305</v>
      </c>
      <c r="M9"/>
      <c r="N9" s="2"/>
      <c r="Q9" s="2"/>
    </row>
    <row r="10" spans="1:17">
      <c r="A10" t="s">
        <v>43</v>
      </c>
      <c r="B10">
        <v>202500</v>
      </c>
      <c r="C10">
        <v>0</v>
      </c>
      <c r="D10" s="2">
        <f t="shared" si="0"/>
        <v>0</v>
      </c>
      <c r="E10">
        <v>81</v>
      </c>
      <c r="F10">
        <v>81</v>
      </c>
      <c r="G10" s="2">
        <f t="shared" si="1"/>
        <v>0</v>
      </c>
      <c r="K10" t="s">
        <v>44</v>
      </c>
      <c r="L10">
        <v>328</v>
      </c>
      <c r="M10"/>
      <c r="N10" s="2"/>
      <c r="Q10" s="2"/>
    </row>
    <row r="11" spans="1:7">
      <c r="A11" t="s">
        <v>45</v>
      </c>
      <c r="B11">
        <v>197500</v>
      </c>
      <c r="C11">
        <v>25332</v>
      </c>
      <c r="D11" s="2">
        <f t="shared" si="0"/>
        <v>0.128263291139241</v>
      </c>
      <c r="E11">
        <v>56</v>
      </c>
      <c r="F11">
        <v>54</v>
      </c>
      <c r="G11" s="2">
        <f t="shared" si="1"/>
        <v>0.0357142857142857</v>
      </c>
    </row>
    <row r="12" spans="1:7">
      <c r="A12" t="s">
        <v>46</v>
      </c>
      <c r="B12">
        <v>101400</v>
      </c>
      <c r="C12">
        <v>6507</v>
      </c>
      <c r="D12" s="2">
        <f t="shared" si="0"/>
        <v>0.0641715976331361</v>
      </c>
      <c r="E12">
        <v>33</v>
      </c>
      <c r="F12">
        <v>27</v>
      </c>
      <c r="G12" s="2">
        <f t="shared" si="1"/>
        <v>0.181818181818182</v>
      </c>
    </row>
    <row r="13" spans="1:7">
      <c r="A13" t="s">
        <v>47</v>
      </c>
      <c r="B13">
        <v>392000</v>
      </c>
      <c r="C13">
        <v>163767</v>
      </c>
      <c r="D13" s="2">
        <f t="shared" si="0"/>
        <v>0.417772959183673</v>
      </c>
      <c r="E13">
        <v>114</v>
      </c>
      <c r="F13">
        <v>93</v>
      </c>
      <c r="G13" s="2">
        <f t="shared" si="1"/>
        <v>0.184210526315789</v>
      </c>
    </row>
    <row r="14" spans="1:17">
      <c r="A14" t="s">
        <v>48</v>
      </c>
      <c r="B14">
        <v>272832</v>
      </c>
      <c r="C14">
        <v>38686</v>
      </c>
      <c r="D14" s="2">
        <f t="shared" si="0"/>
        <v>0.141794217687075</v>
      </c>
      <c r="E14">
        <v>88</v>
      </c>
      <c r="F14">
        <v>84</v>
      </c>
      <c r="G14" s="2">
        <f t="shared" si="1"/>
        <v>0.0454545454545455</v>
      </c>
      <c r="L14" t="s">
        <v>27</v>
      </c>
      <c r="M14" t="s">
        <v>28</v>
      </c>
      <c r="N14" t="s">
        <v>29</v>
      </c>
      <c r="O14" t="s">
        <v>30</v>
      </c>
      <c r="P14" t="s">
        <v>31</v>
      </c>
      <c r="Q14" t="s">
        <v>32</v>
      </c>
    </row>
    <row r="15" spans="1:17">
      <c r="A15" t="s">
        <v>38</v>
      </c>
      <c r="B15">
        <v>2073600</v>
      </c>
      <c r="C15">
        <v>1399081</v>
      </c>
      <c r="D15" s="2">
        <f t="shared" si="0"/>
        <v>0.674711130401235</v>
      </c>
      <c r="E15">
        <v>715</v>
      </c>
      <c r="F15">
        <v>287</v>
      </c>
      <c r="G15" s="2">
        <f t="shared" si="1"/>
        <v>0.598601398601399</v>
      </c>
      <c r="K15" t="s">
        <v>33</v>
      </c>
      <c r="L15">
        <v>345832</v>
      </c>
      <c r="M15">
        <v>49355</v>
      </c>
      <c r="N15" s="2">
        <v>0.14271380323394</v>
      </c>
      <c r="O15">
        <v>118</v>
      </c>
      <c r="P15">
        <v>107</v>
      </c>
      <c r="Q15" s="2">
        <v>0.0932203389830508</v>
      </c>
    </row>
    <row r="16" spans="1:17">
      <c r="A16" t="s">
        <v>49</v>
      </c>
      <c r="B16">
        <v>1228800</v>
      </c>
      <c r="C16">
        <v>1135127</v>
      </c>
      <c r="D16" s="2">
        <f t="shared" si="0"/>
        <v>0.923768717447917</v>
      </c>
      <c r="E16">
        <v>227</v>
      </c>
      <c r="F16">
        <v>46</v>
      </c>
      <c r="G16" s="2">
        <f t="shared" si="1"/>
        <v>0.797356828193833</v>
      </c>
      <c r="K16" t="s">
        <v>43</v>
      </c>
      <c r="L16">
        <v>202500</v>
      </c>
      <c r="M16">
        <v>0</v>
      </c>
      <c r="N16" s="2">
        <v>0</v>
      </c>
      <c r="O16">
        <v>81</v>
      </c>
      <c r="P16">
        <v>81</v>
      </c>
      <c r="Q16" s="2">
        <v>0</v>
      </c>
    </row>
    <row r="17" spans="1:17">
      <c r="A17" t="s">
        <v>40</v>
      </c>
      <c r="B17">
        <v>1597500</v>
      </c>
      <c r="C17">
        <v>118715</v>
      </c>
      <c r="D17" s="2">
        <f t="shared" si="0"/>
        <v>0.0743129890453834</v>
      </c>
      <c r="E17">
        <v>426</v>
      </c>
      <c r="F17">
        <v>448</v>
      </c>
      <c r="G17" s="2">
        <f t="shared" si="1"/>
        <v>-0.0516431924882629</v>
      </c>
      <c r="K17" t="s">
        <v>38</v>
      </c>
      <c r="L17">
        <v>2073600</v>
      </c>
      <c r="M17">
        <v>1399081</v>
      </c>
      <c r="N17" s="2">
        <v>0.674711130401235</v>
      </c>
      <c r="O17">
        <v>715</v>
      </c>
      <c r="P17">
        <v>287</v>
      </c>
      <c r="Q17" s="2">
        <v>0.598601398601399</v>
      </c>
    </row>
    <row r="18" spans="1:17">
      <c r="A18" t="s">
        <v>50</v>
      </c>
      <c r="B18">
        <v>714879</v>
      </c>
      <c r="C18">
        <v>129505</v>
      </c>
      <c r="D18" s="2">
        <f t="shared" si="0"/>
        <v>0.181156531385032</v>
      </c>
      <c r="E18">
        <v>195</v>
      </c>
      <c r="F18">
        <v>172</v>
      </c>
      <c r="G18" s="2">
        <f t="shared" si="1"/>
        <v>0.117948717948718</v>
      </c>
      <c r="K18" t="s">
        <v>40</v>
      </c>
      <c r="L18">
        <v>1597500</v>
      </c>
      <c r="M18">
        <v>118715</v>
      </c>
      <c r="N18" s="2">
        <v>0.0743129890453834</v>
      </c>
      <c r="O18">
        <v>426</v>
      </c>
      <c r="P18">
        <v>448</v>
      </c>
      <c r="Q18" s="2">
        <v>-0.0516431924882629</v>
      </c>
    </row>
    <row r="19" spans="1:17">
      <c r="A19" t="s">
        <v>51</v>
      </c>
      <c r="B19">
        <v>127500</v>
      </c>
      <c r="C19">
        <v>8233</v>
      </c>
      <c r="D19" s="2">
        <f t="shared" si="0"/>
        <v>0.0645725490196078</v>
      </c>
      <c r="E19">
        <v>40</v>
      </c>
      <c r="F19">
        <v>38</v>
      </c>
      <c r="G19" s="2">
        <f t="shared" si="1"/>
        <v>0.05</v>
      </c>
      <c r="K19" t="s">
        <v>52</v>
      </c>
      <c r="L19">
        <v>453446</v>
      </c>
      <c r="M19">
        <v>16212</v>
      </c>
      <c r="N19" s="2">
        <v>0.0357528790638797</v>
      </c>
      <c r="O19">
        <v>69</v>
      </c>
      <c r="P19">
        <v>91</v>
      </c>
      <c r="Q19" s="2">
        <v>-0.318840579710145</v>
      </c>
    </row>
    <row r="20" spans="1:17">
      <c r="A20" t="s">
        <v>53</v>
      </c>
      <c r="B20">
        <v>391876</v>
      </c>
      <c r="C20">
        <v>322585</v>
      </c>
      <c r="D20" s="2">
        <f t="shared" si="0"/>
        <v>0.823181312455981</v>
      </c>
      <c r="E20">
        <v>62</v>
      </c>
      <c r="F20">
        <v>28</v>
      </c>
      <c r="G20" s="2">
        <f t="shared" si="1"/>
        <v>0.548387096774194</v>
      </c>
      <c r="K20" t="s">
        <v>11</v>
      </c>
      <c r="L20">
        <v>495507.32</v>
      </c>
      <c r="M20">
        <v>218488</v>
      </c>
      <c r="N20" s="3">
        <v>0.36362882899298</v>
      </c>
      <c r="O20">
        <v>132.04</v>
      </c>
      <c r="P20">
        <v>89.98</v>
      </c>
      <c r="Q20" s="3">
        <v>0.255462485109432</v>
      </c>
    </row>
    <row r="21" spans="1:7">
      <c r="A21" t="s">
        <v>42</v>
      </c>
      <c r="B21">
        <v>852800</v>
      </c>
      <c r="C21">
        <v>295394</v>
      </c>
      <c r="D21" s="2">
        <f t="shared" si="0"/>
        <v>0.346381332082552</v>
      </c>
      <c r="E21">
        <v>305</v>
      </c>
      <c r="F21">
        <v>182</v>
      </c>
      <c r="G21" s="2">
        <f t="shared" si="1"/>
        <v>0.40327868852459</v>
      </c>
    </row>
    <row r="22" spans="1:7">
      <c r="A22" t="s">
        <v>54</v>
      </c>
      <c r="B22">
        <v>187500</v>
      </c>
      <c r="C22">
        <v>18910</v>
      </c>
      <c r="D22" s="2">
        <f t="shared" si="0"/>
        <v>0.100853333333333</v>
      </c>
      <c r="E22">
        <v>70</v>
      </c>
      <c r="F22">
        <v>65</v>
      </c>
      <c r="G22" s="2">
        <f t="shared" si="1"/>
        <v>0.0714285714285714</v>
      </c>
    </row>
    <row r="23" spans="1:7">
      <c r="A23" t="s">
        <v>55</v>
      </c>
      <c r="B23">
        <v>153600</v>
      </c>
      <c r="C23">
        <v>35380</v>
      </c>
      <c r="D23" s="2">
        <f t="shared" si="0"/>
        <v>0.230338541666667</v>
      </c>
      <c r="E23">
        <v>54</v>
      </c>
      <c r="F23">
        <v>49</v>
      </c>
      <c r="G23" s="2">
        <f t="shared" si="1"/>
        <v>0.0925925925925926</v>
      </c>
    </row>
    <row r="24" spans="1:7">
      <c r="A24" t="s">
        <v>56</v>
      </c>
      <c r="B24">
        <v>459810</v>
      </c>
      <c r="C24">
        <v>207341</v>
      </c>
      <c r="D24" s="2">
        <f t="shared" si="0"/>
        <v>0.450927557034427</v>
      </c>
      <c r="E24">
        <v>136</v>
      </c>
      <c r="F24">
        <v>99</v>
      </c>
      <c r="G24" s="2">
        <f t="shared" si="1"/>
        <v>0.272058823529412</v>
      </c>
    </row>
    <row r="25" spans="1:7">
      <c r="A25" t="s">
        <v>57</v>
      </c>
      <c r="B25">
        <v>959200</v>
      </c>
      <c r="C25">
        <v>481742</v>
      </c>
      <c r="D25" s="2">
        <f t="shared" si="0"/>
        <v>0.502233110925771</v>
      </c>
      <c r="E25">
        <v>147</v>
      </c>
      <c r="F25">
        <v>128</v>
      </c>
      <c r="G25" s="2">
        <f t="shared" si="1"/>
        <v>0.129251700680272</v>
      </c>
    </row>
    <row r="26" spans="1:7">
      <c r="A26" t="s">
        <v>58</v>
      </c>
      <c r="B26">
        <v>300516</v>
      </c>
      <c r="C26">
        <v>114132</v>
      </c>
      <c r="D26" s="2">
        <f t="shared" si="0"/>
        <v>0.379786766761171</v>
      </c>
      <c r="E26">
        <v>95</v>
      </c>
      <c r="F26">
        <v>81</v>
      </c>
      <c r="G26" s="2">
        <f t="shared" si="1"/>
        <v>0.147368421052632</v>
      </c>
    </row>
    <row r="27" spans="1:7">
      <c r="A27" t="s">
        <v>59</v>
      </c>
      <c r="B27">
        <v>299568</v>
      </c>
      <c r="C27">
        <v>147051</v>
      </c>
      <c r="D27" s="2">
        <f t="shared" si="0"/>
        <v>0.490876862682262</v>
      </c>
      <c r="E27">
        <v>86</v>
      </c>
      <c r="F27">
        <v>53</v>
      </c>
      <c r="G27" s="2">
        <f t="shared" si="1"/>
        <v>0.383720930232558</v>
      </c>
    </row>
    <row r="28" spans="1:7">
      <c r="A28" t="s">
        <v>60</v>
      </c>
      <c r="B28">
        <v>267920</v>
      </c>
      <c r="C28">
        <v>98683</v>
      </c>
      <c r="D28" s="2">
        <f t="shared" si="0"/>
        <v>0.368330098536877</v>
      </c>
      <c r="E28">
        <v>82</v>
      </c>
      <c r="F28">
        <v>63</v>
      </c>
      <c r="G28" s="2">
        <f t="shared" si="1"/>
        <v>0.231707317073171</v>
      </c>
    </row>
    <row r="29" spans="1:7">
      <c r="A29" t="s">
        <v>52</v>
      </c>
      <c r="B29">
        <v>453446</v>
      </c>
      <c r="C29">
        <v>16212</v>
      </c>
      <c r="D29" s="2">
        <f t="shared" si="0"/>
        <v>0.0357528790638797</v>
      </c>
      <c r="E29">
        <v>69</v>
      </c>
      <c r="F29">
        <v>91</v>
      </c>
      <c r="G29" s="2">
        <f t="shared" si="1"/>
        <v>-0.318840579710145</v>
      </c>
    </row>
    <row r="30" spans="1:7">
      <c r="A30" t="s">
        <v>61</v>
      </c>
      <c r="B30">
        <v>62208</v>
      </c>
      <c r="C30">
        <v>20421</v>
      </c>
      <c r="D30" s="2">
        <f t="shared" si="0"/>
        <v>0.328269675925926</v>
      </c>
      <c r="E30">
        <v>20</v>
      </c>
      <c r="F30">
        <v>20</v>
      </c>
      <c r="G30" s="2">
        <f t="shared" si="1"/>
        <v>0</v>
      </c>
    </row>
    <row r="31" spans="1:7">
      <c r="A31" t="s">
        <v>62</v>
      </c>
      <c r="B31">
        <v>54000</v>
      </c>
      <c r="C31">
        <v>13420</v>
      </c>
      <c r="D31" s="2">
        <f t="shared" si="0"/>
        <v>0.248518518518519</v>
      </c>
      <c r="E31">
        <v>14</v>
      </c>
      <c r="F31">
        <v>12</v>
      </c>
      <c r="G31" s="2">
        <f t="shared" si="1"/>
        <v>0.142857142857143</v>
      </c>
    </row>
    <row r="32" spans="1:7">
      <c r="A32" t="s">
        <v>63</v>
      </c>
      <c r="B32">
        <v>62348</v>
      </c>
      <c r="C32">
        <v>27289</v>
      </c>
      <c r="D32" s="2">
        <f t="shared" si="0"/>
        <v>0.43768845833066</v>
      </c>
      <c r="E32">
        <v>20</v>
      </c>
      <c r="F32">
        <v>15</v>
      </c>
      <c r="G32" s="2">
        <f t="shared" si="1"/>
        <v>0.25</v>
      </c>
    </row>
    <row r="33" spans="1:7">
      <c r="A33" t="s">
        <v>64</v>
      </c>
      <c r="B33">
        <v>335520</v>
      </c>
      <c r="C33">
        <v>128423</v>
      </c>
      <c r="D33" s="2">
        <f t="shared" si="0"/>
        <v>0.382758106819266</v>
      </c>
      <c r="E33">
        <v>126</v>
      </c>
      <c r="F33">
        <v>85</v>
      </c>
      <c r="G33" s="2">
        <f t="shared" si="1"/>
        <v>0.325396825396825</v>
      </c>
    </row>
    <row r="34" spans="1:7">
      <c r="A34" t="s">
        <v>65</v>
      </c>
      <c r="B34">
        <v>184950</v>
      </c>
      <c r="C34">
        <v>44125</v>
      </c>
      <c r="D34" s="2">
        <f t="shared" si="0"/>
        <v>0.238577994052447</v>
      </c>
      <c r="E34">
        <v>68</v>
      </c>
      <c r="F34">
        <v>66</v>
      </c>
      <c r="G34" s="2">
        <f t="shared" si="1"/>
        <v>0.0294117647058824</v>
      </c>
    </row>
    <row r="35" spans="1:7">
      <c r="A35" t="s">
        <v>66</v>
      </c>
      <c r="B35">
        <v>583040</v>
      </c>
      <c r="C35">
        <v>143759</v>
      </c>
      <c r="D35" s="2">
        <f t="shared" si="0"/>
        <v>0.246567988474204</v>
      </c>
      <c r="E35">
        <v>226</v>
      </c>
      <c r="F35">
        <v>186</v>
      </c>
      <c r="G35" s="2">
        <f t="shared" si="1"/>
        <v>0.176991150442478</v>
      </c>
    </row>
    <row r="36" spans="1:7">
      <c r="A36" t="s">
        <v>67</v>
      </c>
      <c r="B36">
        <v>262144</v>
      </c>
      <c r="C36">
        <v>136512</v>
      </c>
      <c r="D36" s="2">
        <f t="shared" si="0"/>
        <v>0.520751953125</v>
      </c>
      <c r="E36">
        <v>73</v>
      </c>
      <c r="F36">
        <v>26</v>
      </c>
      <c r="G36" s="2">
        <f t="shared" si="1"/>
        <v>0.643835616438356</v>
      </c>
    </row>
    <row r="37" spans="1:7">
      <c r="A37" t="s">
        <v>68</v>
      </c>
      <c r="B37">
        <v>149310</v>
      </c>
      <c r="C37">
        <v>2509</v>
      </c>
      <c r="D37" s="2">
        <f t="shared" si="0"/>
        <v>0.0168039649052307</v>
      </c>
      <c r="E37">
        <v>51</v>
      </c>
      <c r="F37">
        <v>52</v>
      </c>
      <c r="G37" s="2">
        <f t="shared" si="1"/>
        <v>-0.0196078431372549</v>
      </c>
    </row>
    <row r="38" spans="1:7">
      <c r="A38" t="s">
        <v>69</v>
      </c>
      <c r="B38">
        <v>642880</v>
      </c>
      <c r="C38">
        <v>341524</v>
      </c>
      <c r="D38" s="2">
        <f t="shared" ref="D38:D54" si="2">C38/B38</f>
        <v>0.531240666998507</v>
      </c>
      <c r="E38">
        <v>114</v>
      </c>
      <c r="F38">
        <v>119</v>
      </c>
      <c r="G38" s="2">
        <f t="shared" ref="G38:G54" si="3">(E38-F38)/E38</f>
        <v>-0.043859649122807</v>
      </c>
    </row>
    <row r="39" spans="1:7">
      <c r="A39" t="s">
        <v>70</v>
      </c>
      <c r="B39">
        <v>374544</v>
      </c>
      <c r="C39">
        <v>189291</v>
      </c>
      <c r="D39" s="2">
        <f t="shared" si="2"/>
        <v>0.505390554914776</v>
      </c>
      <c r="E39">
        <v>124</v>
      </c>
      <c r="F39">
        <v>39</v>
      </c>
      <c r="G39" s="2">
        <f t="shared" si="3"/>
        <v>0.685483870967742</v>
      </c>
    </row>
    <row r="40" spans="1:7">
      <c r="A40" t="s">
        <v>71</v>
      </c>
      <c r="B40">
        <v>375000</v>
      </c>
      <c r="C40">
        <v>62575</v>
      </c>
      <c r="D40" s="2">
        <f t="shared" si="2"/>
        <v>0.166866666666667</v>
      </c>
      <c r="E40">
        <v>67</v>
      </c>
      <c r="F40">
        <v>69</v>
      </c>
      <c r="G40" s="2">
        <f t="shared" si="3"/>
        <v>-0.0298507462686567</v>
      </c>
    </row>
    <row r="41" spans="1:7">
      <c r="A41" t="s">
        <v>72</v>
      </c>
      <c r="B41">
        <v>215600</v>
      </c>
      <c r="C41">
        <v>88477</v>
      </c>
      <c r="D41" s="2">
        <f t="shared" si="2"/>
        <v>0.410375695732839</v>
      </c>
      <c r="E41">
        <v>64</v>
      </c>
      <c r="F41">
        <v>33</v>
      </c>
      <c r="G41" s="2">
        <f t="shared" si="3"/>
        <v>0.484375</v>
      </c>
    </row>
    <row r="42" spans="1:7">
      <c r="A42" t="s">
        <v>73</v>
      </c>
      <c r="B42">
        <v>1881600</v>
      </c>
      <c r="C42">
        <v>1534098</v>
      </c>
      <c r="D42" s="2">
        <f t="shared" si="2"/>
        <v>0.81531568877551</v>
      </c>
      <c r="E42">
        <v>250</v>
      </c>
      <c r="F42">
        <v>124</v>
      </c>
      <c r="G42" s="2">
        <f t="shared" si="3"/>
        <v>0.504</v>
      </c>
    </row>
    <row r="43" spans="1:7">
      <c r="A43" t="s">
        <v>74</v>
      </c>
      <c r="B43">
        <v>252144</v>
      </c>
      <c r="C43">
        <v>104074</v>
      </c>
      <c r="D43" s="2">
        <f t="shared" si="2"/>
        <v>0.412756202804747</v>
      </c>
      <c r="E43">
        <v>90</v>
      </c>
      <c r="F43">
        <v>66</v>
      </c>
      <c r="G43" s="2">
        <f t="shared" si="3"/>
        <v>0.266666666666667</v>
      </c>
    </row>
    <row r="44" spans="1:7">
      <c r="A44" t="s">
        <v>75</v>
      </c>
      <c r="B44">
        <v>554260</v>
      </c>
      <c r="C44">
        <v>354280</v>
      </c>
      <c r="D44" s="2">
        <f t="shared" si="2"/>
        <v>0.639194601811424</v>
      </c>
      <c r="E44">
        <v>202</v>
      </c>
      <c r="F44">
        <v>73</v>
      </c>
      <c r="G44" s="2">
        <f t="shared" si="3"/>
        <v>0.638613861386139</v>
      </c>
    </row>
    <row r="45" spans="1:7">
      <c r="A45" t="s">
        <v>76</v>
      </c>
      <c r="B45">
        <v>270000</v>
      </c>
      <c r="C45">
        <v>160012</v>
      </c>
      <c r="D45" s="2">
        <f t="shared" si="2"/>
        <v>0.592637037037037</v>
      </c>
      <c r="E45">
        <v>107</v>
      </c>
      <c r="F45">
        <v>43</v>
      </c>
      <c r="G45" s="2">
        <f t="shared" si="3"/>
        <v>0.598130841121495</v>
      </c>
    </row>
    <row r="46" spans="1:7">
      <c r="A46" t="s">
        <v>77</v>
      </c>
      <c r="B46">
        <v>1254528</v>
      </c>
      <c r="C46">
        <v>196137</v>
      </c>
      <c r="D46" s="2">
        <f t="shared" si="2"/>
        <v>0.156343262167126</v>
      </c>
      <c r="E46">
        <v>258</v>
      </c>
      <c r="F46">
        <v>207</v>
      </c>
      <c r="G46" s="2">
        <f t="shared" si="3"/>
        <v>0.197674418604651</v>
      </c>
    </row>
    <row r="47" spans="1:7">
      <c r="A47" t="s">
        <v>78</v>
      </c>
      <c r="B47">
        <v>206190</v>
      </c>
      <c r="C47">
        <v>106035</v>
      </c>
      <c r="D47" s="2">
        <f t="shared" si="2"/>
        <v>0.514258693438091</v>
      </c>
      <c r="E47">
        <v>71</v>
      </c>
      <c r="F47">
        <v>48</v>
      </c>
      <c r="G47" s="2">
        <f t="shared" si="3"/>
        <v>0.323943661971831</v>
      </c>
    </row>
    <row r="48" spans="1:7">
      <c r="A48" t="s">
        <v>44</v>
      </c>
      <c r="B48">
        <v>1091840</v>
      </c>
      <c r="C48">
        <v>822310</v>
      </c>
      <c r="D48" s="2">
        <f t="shared" si="2"/>
        <v>0.753141485932005</v>
      </c>
      <c r="E48">
        <v>328</v>
      </c>
      <c r="F48">
        <v>36</v>
      </c>
      <c r="G48" s="2">
        <f t="shared" si="3"/>
        <v>0.890243902439024</v>
      </c>
    </row>
    <row r="49" spans="1:7">
      <c r="A49" t="s">
        <v>79</v>
      </c>
      <c r="B49">
        <v>157609</v>
      </c>
      <c r="C49">
        <v>0</v>
      </c>
      <c r="D49" s="2">
        <f t="shared" si="2"/>
        <v>0</v>
      </c>
      <c r="E49">
        <v>49</v>
      </c>
      <c r="F49">
        <v>49</v>
      </c>
      <c r="G49" s="2">
        <f t="shared" si="3"/>
        <v>0</v>
      </c>
    </row>
    <row r="50" spans="1:7">
      <c r="A50" t="s">
        <v>80</v>
      </c>
      <c r="B50">
        <v>786432</v>
      </c>
      <c r="C50">
        <v>76337</v>
      </c>
      <c r="D50" s="2">
        <f t="shared" si="2"/>
        <v>0.0970675150553385</v>
      </c>
      <c r="E50">
        <v>225</v>
      </c>
      <c r="F50">
        <v>240</v>
      </c>
      <c r="G50" s="2">
        <f t="shared" si="3"/>
        <v>-0.0666666666666667</v>
      </c>
    </row>
    <row r="51" spans="1:7">
      <c r="A51" t="s">
        <v>81</v>
      </c>
      <c r="B51">
        <v>270000</v>
      </c>
      <c r="C51">
        <v>164506</v>
      </c>
      <c r="D51" s="2">
        <f t="shared" si="2"/>
        <v>0.609281481481482</v>
      </c>
      <c r="E51">
        <v>71</v>
      </c>
      <c r="F51">
        <v>47</v>
      </c>
      <c r="G51" s="2">
        <f t="shared" si="3"/>
        <v>0.338028169014085</v>
      </c>
    </row>
    <row r="52" spans="1:7">
      <c r="A52" t="s">
        <v>82</v>
      </c>
      <c r="B52">
        <v>262848</v>
      </c>
      <c r="C52">
        <v>115901</v>
      </c>
      <c r="D52" s="2">
        <f t="shared" si="2"/>
        <v>0.440943054541028</v>
      </c>
      <c r="E52">
        <v>81</v>
      </c>
      <c r="F52">
        <v>46</v>
      </c>
      <c r="G52" s="2">
        <f t="shared" si="3"/>
        <v>0.432098765432099</v>
      </c>
    </row>
    <row r="53" spans="1:7">
      <c r="A53" t="s">
        <v>83</v>
      </c>
      <c r="B53">
        <v>468000</v>
      </c>
      <c r="C53">
        <v>162772</v>
      </c>
      <c r="D53" s="2">
        <f t="shared" si="2"/>
        <v>0.347803418803419</v>
      </c>
      <c r="E53">
        <v>100</v>
      </c>
      <c r="F53">
        <v>72</v>
      </c>
      <c r="G53" s="2">
        <f t="shared" si="3"/>
        <v>0.28</v>
      </c>
    </row>
    <row r="54" spans="1:7">
      <c r="A54" t="s">
        <v>84</v>
      </c>
      <c r="B54">
        <v>239400</v>
      </c>
      <c r="C54">
        <v>41755</v>
      </c>
      <c r="D54" s="2">
        <f t="shared" si="2"/>
        <v>0.174415204678363</v>
      </c>
      <c r="E54">
        <v>38</v>
      </c>
      <c r="F54">
        <v>23</v>
      </c>
      <c r="G54" s="2">
        <f t="shared" si="3"/>
        <v>0.394736842105263</v>
      </c>
    </row>
    <row r="55" spans="1:7">
      <c r="A55" t="s">
        <v>11</v>
      </c>
      <c r="B55">
        <f t="shared" ref="B55:G55" si="4">AVERAGE(B5:B54)</f>
        <v>495507.32</v>
      </c>
      <c r="C55">
        <f t="shared" si="4"/>
        <v>218488</v>
      </c>
      <c r="D55" s="3">
        <f t="shared" si="4"/>
        <v>0.36362882899298</v>
      </c>
      <c r="E55">
        <f t="shared" si="4"/>
        <v>132.04</v>
      </c>
      <c r="F55">
        <f t="shared" si="4"/>
        <v>89.98</v>
      </c>
      <c r="G55" s="3">
        <f t="shared" si="4"/>
        <v>0.255462485109432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22" workbookViewId="0">
      <selection activeCell="E54" sqref="A4:E6 A15:E16 A54:E55"/>
    </sheetView>
  </sheetViews>
  <sheetFormatPr defaultColWidth="9" defaultRowHeight="14.25"/>
  <cols>
    <col min="1" max="1" width="12.3333333333333" customWidth="1"/>
    <col min="2" max="2" width="10.5583333333333" customWidth="1"/>
    <col min="3" max="3" width="14.6666666666667" customWidth="1"/>
    <col min="4" max="4" width="12.4416666666667" customWidth="1"/>
    <col min="5" max="5" width="15.1083333333333" customWidth="1"/>
    <col min="8" max="8" width="12.4416666666667" customWidth="1"/>
    <col min="9" max="9" width="13.8833333333333" customWidth="1"/>
    <col min="10" max="10" width="13.2166666666667" customWidth="1"/>
    <col min="11" max="11" width="15.2166666666667" customWidth="1"/>
    <col min="14" max="14" width="13.3333333333333" customWidth="1"/>
    <col min="15" max="15" width="14.2166666666667" customWidth="1"/>
    <col min="16" max="16" width="12.3333333333333" customWidth="1"/>
    <col min="17" max="17" width="15.2166666666667" customWidth="1"/>
  </cols>
  <sheetData>
    <row r="1" spans="1:5">
      <c r="A1" s="1" t="s">
        <v>85</v>
      </c>
      <c r="B1" s="1"/>
      <c r="C1" s="1"/>
      <c r="D1" s="1"/>
      <c r="E1" s="1"/>
    </row>
    <row r="2" spans="1:4">
      <c r="A2" t="s">
        <v>1</v>
      </c>
      <c r="B2">
        <v>50</v>
      </c>
      <c r="D2" t="s">
        <v>86</v>
      </c>
    </row>
    <row r="4" spans="1:11">
      <c r="A4" t="s">
        <v>87</v>
      </c>
      <c r="B4" t="s">
        <v>88</v>
      </c>
      <c r="C4" t="s">
        <v>89</v>
      </c>
      <c r="D4" t="s">
        <v>90</v>
      </c>
      <c r="E4" t="s">
        <v>91</v>
      </c>
      <c r="G4" t="s">
        <v>35</v>
      </c>
      <c r="H4" t="s">
        <v>88</v>
      </c>
      <c r="I4" t="s">
        <v>89</v>
      </c>
      <c r="J4" t="s">
        <v>90</v>
      </c>
      <c r="K4" t="s">
        <v>91</v>
      </c>
    </row>
    <row r="5" spans="1:11">
      <c r="A5" t="s">
        <v>33</v>
      </c>
      <c r="B5">
        <v>2.69709992408752</v>
      </c>
      <c r="C5">
        <v>0.00399708747863769</v>
      </c>
      <c r="D5">
        <v>3.47555065155029</v>
      </c>
      <c r="E5">
        <v>0.00299739837646484</v>
      </c>
      <c r="G5" t="s">
        <v>33</v>
      </c>
      <c r="H5">
        <v>107</v>
      </c>
      <c r="I5">
        <v>110</v>
      </c>
      <c r="J5">
        <v>101</v>
      </c>
      <c r="K5">
        <v>113</v>
      </c>
    </row>
    <row r="6" spans="1:11">
      <c r="A6" t="s">
        <v>36</v>
      </c>
      <c r="B6">
        <v>5.70997762680053</v>
      </c>
      <c r="C6">
        <v>0.0119905471801757</v>
      </c>
      <c r="D6">
        <v>7.32683825492858</v>
      </c>
      <c r="E6">
        <v>0.0109965801239013</v>
      </c>
      <c r="G6" t="s">
        <v>36</v>
      </c>
      <c r="H6">
        <v>309</v>
      </c>
      <c r="I6">
        <v>311</v>
      </c>
      <c r="J6">
        <v>294</v>
      </c>
      <c r="K6">
        <v>325</v>
      </c>
    </row>
    <row r="7" spans="1:11">
      <c r="A7" t="s">
        <v>37</v>
      </c>
      <c r="B7">
        <v>0.573596000671386</v>
      </c>
      <c r="C7">
        <v>0.00299763679504394</v>
      </c>
      <c r="D7">
        <v>0.773456811904907</v>
      </c>
      <c r="E7">
        <v>0.00299835205078125</v>
      </c>
      <c r="G7" t="s">
        <v>37</v>
      </c>
      <c r="H7">
        <v>24</v>
      </c>
      <c r="I7">
        <v>24</v>
      </c>
      <c r="J7">
        <v>24</v>
      </c>
      <c r="K7">
        <v>24</v>
      </c>
    </row>
    <row r="8" spans="1:11">
      <c r="A8" t="s">
        <v>39</v>
      </c>
      <c r="B8">
        <v>1.26311016082763</v>
      </c>
      <c r="C8">
        <v>0.00899386405944824</v>
      </c>
      <c r="D8">
        <v>1.60087299346923</v>
      </c>
      <c r="E8">
        <v>0.00899362564086914</v>
      </c>
      <c r="G8" t="s">
        <v>39</v>
      </c>
      <c r="H8">
        <v>43</v>
      </c>
      <c r="I8">
        <v>45</v>
      </c>
      <c r="J8">
        <v>42</v>
      </c>
      <c r="K8">
        <v>54</v>
      </c>
    </row>
    <row r="9" spans="1:11">
      <c r="A9" t="s">
        <v>41</v>
      </c>
      <c r="B9">
        <v>1.01428484916687</v>
      </c>
      <c r="C9">
        <v>0.00199842453002929</v>
      </c>
      <c r="D9">
        <v>1.40600776672363</v>
      </c>
      <c r="E9">
        <v>0.00299835205078125</v>
      </c>
      <c r="G9" t="s">
        <v>41</v>
      </c>
      <c r="H9">
        <v>51</v>
      </c>
      <c r="I9">
        <v>51</v>
      </c>
      <c r="J9">
        <v>44</v>
      </c>
      <c r="K9">
        <v>51</v>
      </c>
    </row>
    <row r="10" spans="1:11">
      <c r="A10" t="s">
        <v>43</v>
      </c>
      <c r="B10">
        <v>2.11251044273376</v>
      </c>
      <c r="C10">
        <v>0.00201582908630371</v>
      </c>
      <c r="D10">
        <v>2.96091628074646</v>
      </c>
      <c r="E10">
        <v>0.0019989013671875</v>
      </c>
      <c r="G10" t="s">
        <v>43</v>
      </c>
      <c r="H10">
        <v>81</v>
      </c>
      <c r="I10">
        <v>81</v>
      </c>
      <c r="J10">
        <v>81</v>
      </c>
      <c r="K10">
        <v>81</v>
      </c>
    </row>
    <row r="11" spans="1:11">
      <c r="A11" t="s">
        <v>45</v>
      </c>
      <c r="B11">
        <v>1.19615936279296</v>
      </c>
      <c r="C11">
        <v>0.00299668312072753</v>
      </c>
      <c r="D11">
        <v>1.57588839530944</v>
      </c>
      <c r="E11">
        <v>0.000998735427856445</v>
      </c>
      <c r="G11" t="s">
        <v>45</v>
      </c>
      <c r="H11">
        <v>54</v>
      </c>
      <c r="I11">
        <v>55</v>
      </c>
      <c r="J11">
        <v>51</v>
      </c>
      <c r="K11">
        <v>66</v>
      </c>
    </row>
    <row r="12" spans="1:11">
      <c r="A12" t="s">
        <v>46</v>
      </c>
      <c r="B12">
        <v>0.64154577255249</v>
      </c>
      <c r="C12">
        <v>0.000999212265014648</v>
      </c>
      <c r="D12">
        <v>0.803435087203979</v>
      </c>
      <c r="E12">
        <v>0.000999212265014648</v>
      </c>
      <c r="G12" t="s">
        <v>46</v>
      </c>
      <c r="H12">
        <v>27</v>
      </c>
      <c r="I12">
        <v>28</v>
      </c>
      <c r="J12">
        <v>24</v>
      </c>
      <c r="K12">
        <v>28</v>
      </c>
    </row>
    <row r="13" spans="1:11">
      <c r="A13" t="s">
        <v>47</v>
      </c>
      <c r="B13">
        <v>1.99059724807739</v>
      </c>
      <c r="C13">
        <v>0.0039985179901123</v>
      </c>
      <c r="D13">
        <v>2.60416483879089</v>
      </c>
      <c r="E13">
        <v>0.00399756431579589</v>
      </c>
      <c r="G13" t="s">
        <v>47</v>
      </c>
      <c r="H13">
        <v>93</v>
      </c>
      <c r="I13">
        <v>94</v>
      </c>
      <c r="J13">
        <v>91</v>
      </c>
      <c r="K13">
        <v>94</v>
      </c>
    </row>
    <row r="14" spans="1:11">
      <c r="A14" t="s">
        <v>48</v>
      </c>
      <c r="B14">
        <v>1.97460842132568</v>
      </c>
      <c r="C14">
        <v>0.00399565696716308</v>
      </c>
      <c r="D14">
        <v>2.73707127571105</v>
      </c>
      <c r="E14">
        <v>0.00299835205078125</v>
      </c>
      <c r="G14" t="s">
        <v>48</v>
      </c>
      <c r="H14">
        <v>84</v>
      </c>
      <c r="I14">
        <v>86</v>
      </c>
      <c r="J14">
        <v>83</v>
      </c>
      <c r="K14">
        <v>86</v>
      </c>
    </row>
    <row r="15" spans="1:11">
      <c r="A15" t="s">
        <v>38</v>
      </c>
      <c r="B15">
        <v>7.00806403160095</v>
      </c>
      <c r="C15">
        <v>0.0229840278625488</v>
      </c>
      <c r="D15">
        <v>9.61922669410705</v>
      </c>
      <c r="E15">
        <v>0.022984504699707</v>
      </c>
      <c r="G15" t="s">
        <v>38</v>
      </c>
      <c r="H15">
        <v>287</v>
      </c>
      <c r="I15">
        <v>288</v>
      </c>
      <c r="J15">
        <v>276</v>
      </c>
      <c r="K15">
        <v>294</v>
      </c>
    </row>
    <row r="16" spans="1:11">
      <c r="A16" t="s">
        <v>49</v>
      </c>
      <c r="B16">
        <v>1.25011944770812</v>
      </c>
      <c r="C16">
        <v>0.0139901638031005</v>
      </c>
      <c r="D16">
        <v>1.69980263710021</v>
      </c>
      <c r="E16">
        <v>0.0149896144866943</v>
      </c>
      <c r="G16" t="s">
        <v>49</v>
      </c>
      <c r="H16">
        <v>46</v>
      </c>
      <c r="I16">
        <v>46</v>
      </c>
      <c r="J16">
        <v>46</v>
      </c>
      <c r="K16">
        <v>46</v>
      </c>
    </row>
    <row r="17" spans="1:11">
      <c r="A17" t="s">
        <v>40</v>
      </c>
      <c r="B17">
        <v>9.88103747367858</v>
      </c>
      <c r="C17">
        <v>0.0179879665374755</v>
      </c>
      <c r="D17">
        <v>12.9078941345214</v>
      </c>
      <c r="E17">
        <v>0.0189869403839111</v>
      </c>
      <c r="G17" t="s">
        <v>40</v>
      </c>
      <c r="H17">
        <v>448</v>
      </c>
      <c r="I17">
        <v>449</v>
      </c>
      <c r="J17">
        <v>371</v>
      </c>
      <c r="K17">
        <v>470</v>
      </c>
    </row>
    <row r="18" spans="1:11">
      <c r="A18" t="s">
        <v>50</v>
      </c>
      <c r="B18">
        <v>5.02545857429504</v>
      </c>
      <c r="C18">
        <v>0.00898885726928711</v>
      </c>
      <c r="D18">
        <v>6.90114068984985</v>
      </c>
      <c r="E18">
        <v>0.00899362564086914</v>
      </c>
      <c r="G18" t="s">
        <v>50</v>
      </c>
      <c r="H18">
        <v>172</v>
      </c>
      <c r="I18">
        <v>175</v>
      </c>
      <c r="J18">
        <v>140</v>
      </c>
      <c r="K18">
        <v>204</v>
      </c>
    </row>
    <row r="19" spans="1:11">
      <c r="A19" t="s">
        <v>51</v>
      </c>
      <c r="B19">
        <v>0.968317747116088</v>
      </c>
      <c r="C19">
        <v>0.00299763679504394</v>
      </c>
      <c r="D19">
        <v>1.34205555915832</v>
      </c>
      <c r="E19">
        <v>0.00299811363220214</v>
      </c>
      <c r="G19" t="s">
        <v>51</v>
      </c>
      <c r="H19">
        <v>38</v>
      </c>
      <c r="I19">
        <v>39</v>
      </c>
      <c r="J19">
        <v>38</v>
      </c>
      <c r="K19">
        <v>39</v>
      </c>
    </row>
    <row r="20" spans="1:11">
      <c r="A20" t="s">
        <v>53</v>
      </c>
      <c r="B20">
        <v>0.750469923019409</v>
      </c>
      <c r="C20">
        <v>0.00399708747863769</v>
      </c>
      <c r="D20">
        <v>1.04826140403747</v>
      </c>
      <c r="E20">
        <v>0.00399708747863769</v>
      </c>
      <c r="G20" t="s">
        <v>53</v>
      </c>
      <c r="H20">
        <v>28</v>
      </c>
      <c r="I20">
        <v>28</v>
      </c>
      <c r="J20">
        <v>27</v>
      </c>
      <c r="K20">
        <v>28</v>
      </c>
    </row>
    <row r="21" spans="1:11">
      <c r="A21" t="s">
        <v>42</v>
      </c>
      <c r="B21">
        <v>3.97320103645324</v>
      </c>
      <c r="C21">
        <v>0.0099952220916748</v>
      </c>
      <c r="D21">
        <v>5.18634700775146</v>
      </c>
      <c r="E21">
        <v>0.00999283790588378</v>
      </c>
      <c r="G21" t="s">
        <v>42</v>
      </c>
      <c r="H21">
        <v>182</v>
      </c>
      <c r="I21">
        <v>187</v>
      </c>
      <c r="J21">
        <v>169</v>
      </c>
      <c r="K21">
        <v>205</v>
      </c>
    </row>
    <row r="22" spans="1:11">
      <c r="A22" t="s">
        <v>54</v>
      </c>
      <c r="B22">
        <v>1.41800141334533</v>
      </c>
      <c r="C22">
        <v>0.00299954414367675</v>
      </c>
      <c r="D22">
        <v>2.010582447052</v>
      </c>
      <c r="E22">
        <v>0.003997802734375</v>
      </c>
      <c r="G22" t="s">
        <v>54</v>
      </c>
      <c r="H22">
        <v>65</v>
      </c>
      <c r="I22">
        <v>70</v>
      </c>
      <c r="J22">
        <v>61</v>
      </c>
      <c r="K22">
        <v>70</v>
      </c>
    </row>
    <row r="23" spans="1:11">
      <c r="A23" t="s">
        <v>55</v>
      </c>
      <c r="B23">
        <v>1.02627801895141</v>
      </c>
      <c r="C23">
        <v>0.000999689102172851</v>
      </c>
      <c r="D23">
        <v>1.37803077697753</v>
      </c>
      <c r="E23">
        <v>0.000998973846435546</v>
      </c>
      <c r="G23" t="s">
        <v>55</v>
      </c>
      <c r="H23">
        <v>49</v>
      </c>
      <c r="I23">
        <v>49</v>
      </c>
      <c r="J23">
        <v>47</v>
      </c>
      <c r="K23">
        <v>49</v>
      </c>
    </row>
    <row r="24" spans="1:11">
      <c r="A24" t="s">
        <v>56</v>
      </c>
      <c r="B24">
        <v>2.30037760734558</v>
      </c>
      <c r="C24">
        <v>0.00499677658081054</v>
      </c>
      <c r="D24">
        <v>3.08882451057434</v>
      </c>
      <c r="E24">
        <v>0.00499844551086425</v>
      </c>
      <c r="G24" t="s">
        <v>56</v>
      </c>
      <c r="H24">
        <v>99</v>
      </c>
      <c r="I24">
        <v>99</v>
      </c>
      <c r="J24">
        <v>96</v>
      </c>
      <c r="K24">
        <v>104</v>
      </c>
    </row>
    <row r="25" spans="1:11">
      <c r="A25" t="s">
        <v>57</v>
      </c>
      <c r="B25">
        <v>3.7263753414154</v>
      </c>
      <c r="C25">
        <v>0.0119915008544921</v>
      </c>
      <c r="D25">
        <v>4.83359456062316</v>
      </c>
      <c r="E25">
        <v>0.0109927654266357</v>
      </c>
      <c r="G25" t="s">
        <v>57</v>
      </c>
      <c r="H25">
        <v>128</v>
      </c>
      <c r="I25">
        <v>131</v>
      </c>
      <c r="J25">
        <v>125</v>
      </c>
      <c r="K25">
        <v>162</v>
      </c>
    </row>
    <row r="26" spans="1:11">
      <c r="A26" t="s">
        <v>58</v>
      </c>
      <c r="B26">
        <v>1.86268687248229</v>
      </c>
      <c r="C26">
        <v>0.00499606132507324</v>
      </c>
      <c r="D26">
        <v>2.52222204208374</v>
      </c>
      <c r="E26">
        <v>0.00499749183654785</v>
      </c>
      <c r="G26" t="s">
        <v>58</v>
      </c>
      <c r="H26">
        <v>81</v>
      </c>
      <c r="I26">
        <v>82</v>
      </c>
      <c r="J26">
        <v>80</v>
      </c>
      <c r="K26">
        <v>84</v>
      </c>
    </row>
    <row r="27" spans="1:11">
      <c r="A27" t="s">
        <v>59</v>
      </c>
      <c r="B27">
        <v>0.932341575622558</v>
      </c>
      <c r="C27">
        <v>0.00299859046936035</v>
      </c>
      <c r="D27">
        <v>1.20015621185302</v>
      </c>
      <c r="E27">
        <v>0.00299692153930664</v>
      </c>
      <c r="G27" t="s">
        <v>59</v>
      </c>
      <c r="H27">
        <v>53</v>
      </c>
      <c r="I27">
        <v>53</v>
      </c>
      <c r="J27">
        <v>45</v>
      </c>
      <c r="K27">
        <v>55</v>
      </c>
    </row>
    <row r="28" spans="1:11">
      <c r="A28" t="s">
        <v>60</v>
      </c>
      <c r="B28">
        <v>1.49094939231872</v>
      </c>
      <c r="C28">
        <v>0.00299787521362304</v>
      </c>
      <c r="D28">
        <v>1.99459481239318</v>
      </c>
      <c r="E28">
        <v>0.00299644470214843</v>
      </c>
      <c r="G28" t="s">
        <v>60</v>
      </c>
      <c r="H28">
        <v>63</v>
      </c>
      <c r="I28">
        <v>63</v>
      </c>
      <c r="J28">
        <v>61</v>
      </c>
      <c r="K28">
        <v>65</v>
      </c>
    </row>
    <row r="29" spans="1:11">
      <c r="A29" t="s">
        <v>52</v>
      </c>
      <c r="B29">
        <v>2.21743822097778</v>
      </c>
      <c r="C29">
        <v>0.00499725341796875</v>
      </c>
      <c r="D29">
        <v>2.68411016464233</v>
      </c>
      <c r="E29">
        <v>0.00499701499938964</v>
      </c>
      <c r="G29" t="s">
        <v>52</v>
      </c>
      <c r="H29">
        <v>91</v>
      </c>
      <c r="I29">
        <v>94</v>
      </c>
      <c r="J29">
        <v>85</v>
      </c>
      <c r="K29">
        <v>100</v>
      </c>
    </row>
    <row r="30" spans="1:11">
      <c r="A30" t="s">
        <v>61</v>
      </c>
      <c r="B30">
        <v>0.543618440628051</v>
      </c>
      <c r="C30">
        <v>0.00099945068359375</v>
      </c>
      <c r="D30">
        <v>0.767461538314819</v>
      </c>
      <c r="E30">
        <v>0.00099945068359375</v>
      </c>
      <c r="G30" t="s">
        <v>61</v>
      </c>
      <c r="H30">
        <v>20</v>
      </c>
      <c r="I30">
        <v>20</v>
      </c>
      <c r="J30">
        <v>20</v>
      </c>
      <c r="K30">
        <v>20</v>
      </c>
    </row>
    <row r="31" spans="1:11">
      <c r="A31" t="s">
        <v>62</v>
      </c>
      <c r="B31">
        <v>0.248825311660766</v>
      </c>
      <c r="C31">
        <v>0</v>
      </c>
      <c r="D31">
        <v>0.332765817642211</v>
      </c>
      <c r="E31">
        <v>0</v>
      </c>
      <c r="G31" t="s">
        <v>62</v>
      </c>
      <c r="H31">
        <v>12</v>
      </c>
      <c r="I31">
        <v>12</v>
      </c>
      <c r="J31">
        <v>12</v>
      </c>
      <c r="K31">
        <v>12</v>
      </c>
    </row>
    <row r="32" spans="1:11">
      <c r="A32" t="s">
        <v>63</v>
      </c>
      <c r="B32">
        <v>0.489661693572998</v>
      </c>
      <c r="C32">
        <v>0.000998973846435546</v>
      </c>
      <c r="D32">
        <v>0.70851993560791</v>
      </c>
      <c r="E32">
        <v>0.00099945068359375</v>
      </c>
      <c r="G32" t="s">
        <v>63</v>
      </c>
      <c r="H32">
        <v>15</v>
      </c>
      <c r="I32">
        <v>15</v>
      </c>
      <c r="J32">
        <v>15</v>
      </c>
      <c r="K32">
        <v>15</v>
      </c>
    </row>
    <row r="33" spans="1:11">
      <c r="A33" t="s">
        <v>64</v>
      </c>
      <c r="B33">
        <v>2.41729855537414</v>
      </c>
      <c r="C33">
        <v>0.00399684906005859</v>
      </c>
      <c r="D33">
        <v>3.39760518074035</v>
      </c>
      <c r="E33">
        <v>0.00299811363220214</v>
      </c>
      <c r="G33" t="s">
        <v>64</v>
      </c>
      <c r="H33">
        <v>85</v>
      </c>
      <c r="I33">
        <v>85</v>
      </c>
      <c r="J33">
        <v>84</v>
      </c>
      <c r="K33">
        <v>88</v>
      </c>
    </row>
    <row r="34" spans="1:11">
      <c r="A34" t="s">
        <v>65</v>
      </c>
      <c r="B34">
        <v>1.49295020103454</v>
      </c>
      <c r="C34">
        <v>0.00199818611145019</v>
      </c>
      <c r="D34">
        <v>2.05655074119567</v>
      </c>
      <c r="E34">
        <v>0.00199866294860839</v>
      </c>
      <c r="G34" t="s">
        <v>65</v>
      </c>
      <c r="H34">
        <v>66</v>
      </c>
      <c r="I34">
        <v>66</v>
      </c>
      <c r="J34">
        <v>66</v>
      </c>
      <c r="K34">
        <v>66</v>
      </c>
    </row>
    <row r="35" spans="1:11">
      <c r="A35" t="s">
        <v>66</v>
      </c>
      <c r="B35">
        <v>3.57648134231567</v>
      </c>
      <c r="C35">
        <v>0.00599575042724609</v>
      </c>
      <c r="D35">
        <v>4.80261802673339</v>
      </c>
      <c r="E35">
        <v>0.00699567794799804</v>
      </c>
      <c r="G35" t="s">
        <v>66</v>
      </c>
      <c r="H35">
        <v>186</v>
      </c>
      <c r="I35">
        <v>187</v>
      </c>
      <c r="J35">
        <v>182</v>
      </c>
      <c r="K35">
        <v>189</v>
      </c>
    </row>
    <row r="36" spans="1:11">
      <c r="A36" t="s">
        <v>67</v>
      </c>
      <c r="B36">
        <v>0.854399919509887</v>
      </c>
      <c r="C36">
        <v>0.00299763679504394</v>
      </c>
      <c r="D36">
        <v>1.14419198036193</v>
      </c>
      <c r="E36">
        <v>0.00399732589721679</v>
      </c>
      <c r="G36" t="s">
        <v>67</v>
      </c>
      <c r="H36">
        <v>26</v>
      </c>
      <c r="I36">
        <v>26</v>
      </c>
      <c r="J36">
        <v>25</v>
      </c>
      <c r="K36">
        <v>36</v>
      </c>
    </row>
    <row r="37" spans="1:11">
      <c r="A37" t="s">
        <v>68</v>
      </c>
      <c r="B37">
        <v>1.05225872993469</v>
      </c>
      <c r="C37">
        <v>0.0019998550415039</v>
      </c>
      <c r="D37">
        <v>1.38202595710754</v>
      </c>
      <c r="E37">
        <v>0.0019991397857666</v>
      </c>
      <c r="G37" t="s">
        <v>68</v>
      </c>
      <c r="H37">
        <v>52</v>
      </c>
      <c r="I37">
        <v>52</v>
      </c>
      <c r="J37">
        <v>51</v>
      </c>
      <c r="K37">
        <v>53</v>
      </c>
    </row>
    <row r="38" spans="1:11">
      <c r="A38" t="s">
        <v>69</v>
      </c>
      <c r="B38">
        <v>2.16747260093688</v>
      </c>
      <c r="C38">
        <v>0.00699448585510253</v>
      </c>
      <c r="D38">
        <v>2.77704358100891</v>
      </c>
      <c r="E38">
        <v>0.00699520111083984</v>
      </c>
      <c r="G38" t="s">
        <v>69</v>
      </c>
      <c r="H38">
        <v>119</v>
      </c>
      <c r="I38">
        <v>120</v>
      </c>
      <c r="J38">
        <v>103</v>
      </c>
      <c r="K38">
        <v>126</v>
      </c>
    </row>
    <row r="39" spans="1:11">
      <c r="A39" t="s">
        <v>70</v>
      </c>
      <c r="B39">
        <v>1.09722566604614</v>
      </c>
      <c r="C39">
        <v>0.00499582290649414</v>
      </c>
      <c r="D39">
        <v>1.46296954154968</v>
      </c>
      <c r="E39">
        <v>0.0039980411529541</v>
      </c>
      <c r="G39" t="s">
        <v>70</v>
      </c>
      <c r="H39">
        <v>39</v>
      </c>
      <c r="I39">
        <v>39</v>
      </c>
      <c r="J39">
        <v>38</v>
      </c>
      <c r="K39">
        <v>47</v>
      </c>
    </row>
    <row r="40" spans="1:11">
      <c r="A40" t="s">
        <v>71</v>
      </c>
      <c r="B40">
        <v>2.18945789337158</v>
      </c>
      <c r="C40">
        <v>0.00399565696716308</v>
      </c>
      <c r="D40">
        <v>2.82501053810119</v>
      </c>
      <c r="E40">
        <v>0.00399708747863769</v>
      </c>
      <c r="G40" t="s">
        <v>71</v>
      </c>
      <c r="H40">
        <v>69</v>
      </c>
      <c r="I40">
        <v>71</v>
      </c>
      <c r="J40">
        <v>66</v>
      </c>
      <c r="K40">
        <v>89</v>
      </c>
    </row>
    <row r="41" spans="1:11">
      <c r="A41" t="s">
        <v>72</v>
      </c>
      <c r="B41">
        <v>0.934330224990844</v>
      </c>
      <c r="C41">
        <v>0.00199770927429199</v>
      </c>
      <c r="D41">
        <v>1.27210259437561</v>
      </c>
      <c r="E41">
        <v>0.0019989013671875</v>
      </c>
      <c r="G41" t="s">
        <v>72</v>
      </c>
      <c r="H41">
        <v>33</v>
      </c>
      <c r="I41">
        <v>40</v>
      </c>
      <c r="J41">
        <v>28</v>
      </c>
      <c r="K41">
        <v>42</v>
      </c>
    </row>
    <row r="42" spans="1:11">
      <c r="A42" t="s">
        <v>73</v>
      </c>
      <c r="B42">
        <v>3.03586053848266</v>
      </c>
      <c r="C42">
        <v>0.0209848880767822</v>
      </c>
      <c r="D42">
        <v>4.03016209602356</v>
      </c>
      <c r="E42">
        <v>0.0209848880767822</v>
      </c>
      <c r="G42" t="s">
        <v>73</v>
      </c>
      <c r="H42">
        <v>124</v>
      </c>
      <c r="I42">
        <v>128</v>
      </c>
      <c r="J42">
        <v>117</v>
      </c>
      <c r="K42">
        <v>150</v>
      </c>
    </row>
    <row r="43" spans="1:11">
      <c r="A43" t="s">
        <v>74</v>
      </c>
      <c r="B43">
        <v>1.52992367744445</v>
      </c>
      <c r="C43">
        <v>0.0059969425201416</v>
      </c>
      <c r="D43">
        <v>2.11051344871521</v>
      </c>
      <c r="E43">
        <v>0.00399756431579589</v>
      </c>
      <c r="G43" t="s">
        <v>74</v>
      </c>
      <c r="H43">
        <v>66</v>
      </c>
      <c r="I43">
        <v>66</v>
      </c>
      <c r="J43">
        <v>64</v>
      </c>
      <c r="K43">
        <v>67</v>
      </c>
    </row>
    <row r="44" spans="1:11">
      <c r="A44" t="s">
        <v>75</v>
      </c>
      <c r="B44">
        <v>1.85669255256652</v>
      </c>
      <c r="C44">
        <v>0.00599551200866699</v>
      </c>
      <c r="D44">
        <v>2.52222251892089</v>
      </c>
      <c r="E44">
        <v>0.00599551200866699</v>
      </c>
      <c r="G44" t="s">
        <v>75</v>
      </c>
      <c r="H44">
        <v>73</v>
      </c>
      <c r="I44">
        <v>74</v>
      </c>
      <c r="J44">
        <v>71</v>
      </c>
      <c r="K44">
        <v>81</v>
      </c>
    </row>
    <row r="45" spans="1:11">
      <c r="A45" t="s">
        <v>76</v>
      </c>
      <c r="B45">
        <v>0.804431200027465</v>
      </c>
      <c r="C45">
        <v>0.00699448585510253</v>
      </c>
      <c r="D45">
        <v>1.01628375053405</v>
      </c>
      <c r="E45">
        <v>0.00499653816223144</v>
      </c>
      <c r="G45" t="s">
        <v>76</v>
      </c>
      <c r="H45">
        <v>43</v>
      </c>
      <c r="I45">
        <v>45</v>
      </c>
      <c r="J45">
        <v>38</v>
      </c>
      <c r="K45">
        <v>47</v>
      </c>
    </row>
    <row r="46" spans="1:11">
      <c r="A46" t="s">
        <v>77</v>
      </c>
      <c r="B46">
        <v>6.53439760208129</v>
      </c>
      <c r="C46">
        <v>0.0139901638031005</v>
      </c>
      <c r="D46">
        <v>8.12727427482605</v>
      </c>
      <c r="E46">
        <v>0.0139901638031005</v>
      </c>
      <c r="G46" t="s">
        <v>77</v>
      </c>
      <c r="H46">
        <v>207</v>
      </c>
      <c r="I46">
        <v>218</v>
      </c>
      <c r="J46">
        <v>190</v>
      </c>
      <c r="K46">
        <v>277</v>
      </c>
    </row>
    <row r="47" spans="1:11">
      <c r="A47" t="s">
        <v>78</v>
      </c>
      <c r="B47">
        <v>1.3030788898468</v>
      </c>
      <c r="C47">
        <v>0.00499677658081054</v>
      </c>
      <c r="D47">
        <v>1.84670066833496</v>
      </c>
      <c r="E47">
        <v>0.00299787521362304</v>
      </c>
      <c r="G47" t="s">
        <v>78</v>
      </c>
      <c r="H47">
        <v>48</v>
      </c>
      <c r="I47">
        <v>48</v>
      </c>
      <c r="J47">
        <v>48</v>
      </c>
      <c r="K47">
        <v>48</v>
      </c>
    </row>
    <row r="48" spans="1:11">
      <c r="A48" t="s">
        <v>44</v>
      </c>
      <c r="B48">
        <v>1.27710080146789</v>
      </c>
      <c r="C48">
        <v>0.0139880180358886</v>
      </c>
      <c r="D48">
        <v>1.44198346138</v>
      </c>
      <c r="E48">
        <v>0.0139901638031005</v>
      </c>
      <c r="G48" t="s">
        <v>44</v>
      </c>
      <c r="H48">
        <v>36</v>
      </c>
      <c r="I48">
        <v>38</v>
      </c>
      <c r="J48">
        <v>31</v>
      </c>
      <c r="K48">
        <v>41</v>
      </c>
    </row>
    <row r="49" spans="1:11">
      <c r="A49" t="s">
        <v>79</v>
      </c>
      <c r="B49">
        <v>1.22513747215271</v>
      </c>
      <c r="C49">
        <v>0.00299787521362304</v>
      </c>
      <c r="D49">
        <v>1.71779012680053</v>
      </c>
      <c r="E49">
        <v>0.0019989013671875</v>
      </c>
      <c r="G49" t="s">
        <v>79</v>
      </c>
      <c r="H49">
        <v>49</v>
      </c>
      <c r="I49">
        <v>49</v>
      </c>
      <c r="J49">
        <v>49</v>
      </c>
      <c r="K49">
        <v>49</v>
      </c>
    </row>
    <row r="50" spans="1:11">
      <c r="A50" t="s">
        <v>80</v>
      </c>
      <c r="B50">
        <v>5.27228617668151</v>
      </c>
      <c r="C50">
        <v>0.00899434089660644</v>
      </c>
      <c r="D50">
        <v>6.89314603805542</v>
      </c>
      <c r="E50">
        <v>0.00999283790588378</v>
      </c>
      <c r="G50" t="s">
        <v>80</v>
      </c>
      <c r="H50">
        <v>240</v>
      </c>
      <c r="I50">
        <v>249</v>
      </c>
      <c r="J50">
        <v>215</v>
      </c>
      <c r="K50">
        <v>280</v>
      </c>
    </row>
    <row r="51" spans="1:11">
      <c r="A51" t="s">
        <v>81</v>
      </c>
      <c r="B51">
        <v>0.949333667755127</v>
      </c>
      <c r="C51">
        <v>0.00299739837646484</v>
      </c>
      <c r="D51">
        <v>1.27410364151</v>
      </c>
      <c r="E51">
        <v>0.00399756431579589</v>
      </c>
      <c r="G51" t="s">
        <v>81</v>
      </c>
      <c r="H51">
        <v>47</v>
      </c>
      <c r="I51">
        <v>47</v>
      </c>
      <c r="J51">
        <v>46</v>
      </c>
      <c r="K51">
        <v>47</v>
      </c>
    </row>
    <row r="52" spans="1:11">
      <c r="A52" t="s">
        <v>82</v>
      </c>
      <c r="B52">
        <v>0.968318223953247</v>
      </c>
      <c r="C52">
        <v>0.00199675559997558</v>
      </c>
      <c r="D52">
        <v>1.25411629676818</v>
      </c>
      <c r="E52">
        <v>0.00299763679504394</v>
      </c>
      <c r="G52" t="s">
        <v>82</v>
      </c>
      <c r="H52">
        <v>46</v>
      </c>
      <c r="I52">
        <v>46</v>
      </c>
      <c r="J52">
        <v>45</v>
      </c>
      <c r="K52">
        <v>51</v>
      </c>
    </row>
    <row r="53" spans="1:11">
      <c r="A53" t="s">
        <v>83</v>
      </c>
      <c r="B53">
        <v>2.29038667678833</v>
      </c>
      <c r="C53">
        <v>0.00499653816223144</v>
      </c>
      <c r="D53">
        <v>3.01187849044799</v>
      </c>
      <c r="E53">
        <v>0.0149896144866943</v>
      </c>
      <c r="G53" t="s">
        <v>83</v>
      </c>
      <c r="H53">
        <v>72</v>
      </c>
      <c r="I53">
        <v>75</v>
      </c>
      <c r="J53">
        <v>66</v>
      </c>
      <c r="K53">
        <v>96</v>
      </c>
    </row>
    <row r="54" spans="1:11">
      <c r="A54" t="s">
        <v>84</v>
      </c>
      <c r="B54">
        <v>1.01128888130187</v>
      </c>
      <c r="C54">
        <v>0.00299715995788574</v>
      </c>
      <c r="D54">
        <v>1.25710844993591</v>
      </c>
      <c r="E54">
        <v>0.00299811363220214</v>
      </c>
      <c r="G54" t="s">
        <v>84</v>
      </c>
      <c r="H54">
        <v>23</v>
      </c>
      <c r="I54">
        <v>24</v>
      </c>
      <c r="J54">
        <v>21</v>
      </c>
      <c r="K54">
        <v>41</v>
      </c>
    </row>
    <row r="55" spans="1:11">
      <c r="A55" t="s">
        <v>11</v>
      </c>
      <c r="B55">
        <f>AVERAGE(B5:B54)</f>
        <v>2.16253646850586</v>
      </c>
      <c r="C55">
        <f>AVERAGE(C5:C54)</f>
        <v>0.00593597888946532</v>
      </c>
      <c r="D55">
        <f>AVERAGE(D5:D54)</f>
        <v>2.86226389408111</v>
      </c>
      <c r="E55">
        <f>AVERAGE(E5:E54)</f>
        <v>0.00601600170135497</v>
      </c>
      <c r="G55" t="s">
        <v>11</v>
      </c>
      <c r="H55">
        <f>AVERAGE(H5:H54)</f>
        <v>89.98</v>
      </c>
      <c r="I55">
        <f>AVERAGE(I5:I54)</f>
        <v>91.56</v>
      </c>
      <c r="J55">
        <f>AVERAGE(J5:J54)</f>
        <v>83.86</v>
      </c>
      <c r="K55">
        <f>AVERAGE(K5:K54)</f>
        <v>99.1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5" workbookViewId="0">
      <selection activeCell="A53" sqref="A4:E6 A9:E9 A53:E55"/>
    </sheetView>
  </sheetViews>
  <sheetFormatPr defaultColWidth="9" defaultRowHeight="14.25"/>
  <cols>
    <col min="1" max="1" width="11.5583333333333" customWidth="1"/>
    <col min="3" max="3" width="15.4416666666667" customWidth="1"/>
    <col min="4" max="4" width="12.4416666666667" customWidth="1"/>
    <col min="5" max="5" width="12.5" customWidth="1"/>
    <col min="6" max="6" width="20.125" customWidth="1"/>
    <col min="7" max="7" width="16.75" customWidth="1"/>
  </cols>
  <sheetData>
    <row r="1" spans="1:5">
      <c r="A1" s="1" t="s">
        <v>92</v>
      </c>
      <c r="B1" s="1"/>
      <c r="C1" s="1"/>
      <c r="D1" s="1"/>
      <c r="E1" s="1"/>
    </row>
    <row r="2" spans="1:2">
      <c r="A2" t="s">
        <v>1</v>
      </c>
      <c r="B2">
        <v>50</v>
      </c>
    </row>
    <row r="3" spans="10:10">
      <c r="J3" t="s">
        <v>93</v>
      </c>
    </row>
    <row r="4" spans="1:12">
      <c r="A4" t="s">
        <v>35</v>
      </c>
      <c r="B4" t="s">
        <v>24</v>
      </c>
      <c r="C4" t="s">
        <v>94</v>
      </c>
      <c r="D4" t="s">
        <v>95</v>
      </c>
      <c r="E4" t="s">
        <v>96</v>
      </c>
      <c r="K4" t="s">
        <v>24</v>
      </c>
      <c r="L4" t="s">
        <v>97</v>
      </c>
    </row>
    <row r="5" spans="1:10">
      <c r="A5" t="s">
        <v>33</v>
      </c>
      <c r="B5">
        <v>107</v>
      </c>
      <c r="C5">
        <v>13</v>
      </c>
      <c r="D5" s="2">
        <f>(B5-C5)/B5</f>
        <v>0.878504672897196</v>
      </c>
      <c r="E5">
        <v>1</v>
      </c>
      <c r="J5" t="s">
        <v>98</v>
      </c>
    </row>
    <row r="6" spans="1:5">
      <c r="A6" t="s">
        <v>36</v>
      </c>
      <c r="B6">
        <v>309</v>
      </c>
      <c r="C6">
        <v>141</v>
      </c>
      <c r="D6" s="2">
        <f t="shared" ref="D6:D37" si="0">(B6-C6)/B6</f>
        <v>0.543689320388349</v>
      </c>
      <c r="E6">
        <v>1</v>
      </c>
    </row>
    <row r="7" spans="1:5">
      <c r="A7" t="s">
        <v>37</v>
      </c>
      <c r="B7">
        <v>24</v>
      </c>
      <c r="C7">
        <v>22</v>
      </c>
      <c r="D7" s="2">
        <f t="shared" si="0"/>
        <v>0.0833333333333333</v>
      </c>
      <c r="E7">
        <v>1</v>
      </c>
    </row>
    <row r="8" spans="1:5">
      <c r="A8" t="s">
        <v>39</v>
      </c>
      <c r="B8">
        <v>43</v>
      </c>
      <c r="C8">
        <v>33</v>
      </c>
      <c r="D8" s="2">
        <f t="shared" si="0"/>
        <v>0.232558139534884</v>
      </c>
      <c r="E8">
        <v>1</v>
      </c>
    </row>
    <row r="9" spans="1:5">
      <c r="A9" t="s">
        <v>41</v>
      </c>
      <c r="B9">
        <v>51</v>
      </c>
      <c r="C9">
        <v>0</v>
      </c>
      <c r="D9" s="2">
        <f t="shared" si="0"/>
        <v>1</v>
      </c>
      <c r="E9">
        <v>0</v>
      </c>
    </row>
    <row r="10" spans="1:5">
      <c r="A10" t="s">
        <v>43</v>
      </c>
      <c r="B10">
        <v>81</v>
      </c>
      <c r="C10">
        <v>15</v>
      </c>
      <c r="D10" s="2">
        <f t="shared" si="0"/>
        <v>0.814814814814815</v>
      </c>
      <c r="E10">
        <v>1</v>
      </c>
    </row>
    <row r="11" spans="1:5">
      <c r="A11" t="s">
        <v>45</v>
      </c>
      <c r="B11">
        <v>54</v>
      </c>
      <c r="C11">
        <v>12</v>
      </c>
      <c r="D11" s="2">
        <f t="shared" si="0"/>
        <v>0.777777777777778</v>
      </c>
      <c r="E11">
        <v>0</v>
      </c>
    </row>
    <row r="12" spans="1:5">
      <c r="A12" t="s">
        <v>46</v>
      </c>
      <c r="B12">
        <v>27</v>
      </c>
      <c r="C12">
        <v>17</v>
      </c>
      <c r="D12" s="2">
        <f t="shared" si="0"/>
        <v>0.37037037037037</v>
      </c>
      <c r="E12">
        <v>1</v>
      </c>
    </row>
    <row r="13" spans="1:5">
      <c r="A13" t="s">
        <v>47</v>
      </c>
      <c r="B13">
        <v>93</v>
      </c>
      <c r="C13">
        <v>128</v>
      </c>
      <c r="D13" s="2">
        <f t="shared" si="0"/>
        <v>-0.376344086021505</v>
      </c>
      <c r="E13">
        <v>1</v>
      </c>
    </row>
    <row r="14" spans="1:5">
      <c r="A14" t="s">
        <v>48</v>
      </c>
      <c r="B14">
        <v>84</v>
      </c>
      <c r="C14">
        <v>23</v>
      </c>
      <c r="D14" s="2">
        <f t="shared" si="0"/>
        <v>0.726190476190476</v>
      </c>
      <c r="E14">
        <v>1</v>
      </c>
    </row>
    <row r="15" spans="1:5">
      <c r="A15" t="s">
        <v>38</v>
      </c>
      <c r="B15">
        <v>287</v>
      </c>
      <c r="C15">
        <v>33</v>
      </c>
      <c r="D15" s="2">
        <f t="shared" si="0"/>
        <v>0.885017421602787</v>
      </c>
      <c r="E15">
        <v>1</v>
      </c>
    </row>
    <row r="16" spans="1:5">
      <c r="A16" t="s">
        <v>49</v>
      </c>
      <c r="B16">
        <v>46</v>
      </c>
      <c r="C16">
        <v>25</v>
      </c>
      <c r="D16" s="2">
        <f t="shared" si="0"/>
        <v>0.456521739130435</v>
      </c>
      <c r="E16">
        <v>1</v>
      </c>
    </row>
    <row r="17" spans="1:5">
      <c r="A17" t="s">
        <v>40</v>
      </c>
      <c r="B17">
        <v>448</v>
      </c>
      <c r="C17">
        <v>60</v>
      </c>
      <c r="D17" s="2">
        <f t="shared" si="0"/>
        <v>0.866071428571429</v>
      </c>
      <c r="E17">
        <v>0</v>
      </c>
    </row>
    <row r="18" spans="1:5">
      <c r="A18" t="s">
        <v>50</v>
      </c>
      <c r="B18">
        <v>172</v>
      </c>
      <c r="C18">
        <v>70</v>
      </c>
      <c r="D18" s="2">
        <f t="shared" si="0"/>
        <v>0.593023255813954</v>
      </c>
      <c r="E18">
        <v>1</v>
      </c>
    </row>
    <row r="19" spans="1:5">
      <c r="A19" t="s">
        <v>51</v>
      </c>
      <c r="B19">
        <v>38</v>
      </c>
      <c r="C19">
        <v>32</v>
      </c>
      <c r="D19" s="2">
        <f t="shared" si="0"/>
        <v>0.157894736842105</v>
      </c>
      <c r="E19">
        <v>1</v>
      </c>
    </row>
    <row r="20" spans="1:5">
      <c r="A20" t="s">
        <v>53</v>
      </c>
      <c r="B20">
        <v>28</v>
      </c>
      <c r="C20">
        <v>0</v>
      </c>
      <c r="D20" s="2">
        <f t="shared" si="0"/>
        <v>1</v>
      </c>
      <c r="E20">
        <v>0</v>
      </c>
    </row>
    <row r="21" spans="1:5">
      <c r="A21" t="s">
        <v>42</v>
      </c>
      <c r="B21">
        <v>182</v>
      </c>
      <c r="C21">
        <v>43</v>
      </c>
      <c r="D21" s="2">
        <f t="shared" si="0"/>
        <v>0.763736263736264</v>
      </c>
      <c r="E21">
        <v>1</v>
      </c>
    </row>
    <row r="22" spans="1:5">
      <c r="A22" t="s">
        <v>54</v>
      </c>
      <c r="B22">
        <v>65</v>
      </c>
      <c r="C22">
        <v>15</v>
      </c>
      <c r="D22" s="2">
        <f t="shared" si="0"/>
        <v>0.769230769230769</v>
      </c>
      <c r="E22">
        <v>1</v>
      </c>
    </row>
    <row r="23" spans="1:5">
      <c r="A23" t="s">
        <v>55</v>
      </c>
      <c r="B23">
        <v>49</v>
      </c>
      <c r="C23">
        <v>17</v>
      </c>
      <c r="D23" s="2">
        <f t="shared" si="0"/>
        <v>0.653061224489796</v>
      </c>
      <c r="E23">
        <v>1</v>
      </c>
    </row>
    <row r="24" spans="1:5">
      <c r="A24" t="s">
        <v>56</v>
      </c>
      <c r="B24">
        <v>99</v>
      </c>
      <c r="C24">
        <v>34</v>
      </c>
      <c r="D24" s="2">
        <f t="shared" si="0"/>
        <v>0.656565656565657</v>
      </c>
      <c r="E24">
        <v>1</v>
      </c>
    </row>
    <row r="25" spans="1:5">
      <c r="A25" t="s">
        <v>57</v>
      </c>
      <c r="B25">
        <v>128</v>
      </c>
      <c r="C25">
        <v>10</v>
      </c>
      <c r="D25" s="2">
        <f t="shared" si="0"/>
        <v>0.921875</v>
      </c>
      <c r="E25">
        <v>1</v>
      </c>
    </row>
    <row r="26" spans="1:5">
      <c r="A26" t="s">
        <v>58</v>
      </c>
      <c r="B26">
        <v>81</v>
      </c>
      <c r="C26">
        <v>0</v>
      </c>
      <c r="D26" s="2">
        <f t="shared" si="0"/>
        <v>1</v>
      </c>
      <c r="E26">
        <v>0</v>
      </c>
    </row>
    <row r="27" spans="1:5">
      <c r="A27" t="s">
        <v>59</v>
      </c>
      <c r="B27">
        <v>53</v>
      </c>
      <c r="C27">
        <v>12</v>
      </c>
      <c r="D27" s="2">
        <f t="shared" si="0"/>
        <v>0.773584905660377</v>
      </c>
      <c r="E27">
        <v>0</v>
      </c>
    </row>
    <row r="28" spans="1:5">
      <c r="A28" t="s">
        <v>60</v>
      </c>
      <c r="B28">
        <v>63</v>
      </c>
      <c r="C28">
        <v>27</v>
      </c>
      <c r="D28" s="2">
        <f t="shared" si="0"/>
        <v>0.571428571428571</v>
      </c>
      <c r="E28">
        <v>1</v>
      </c>
    </row>
    <row r="29" spans="1:5">
      <c r="A29" t="s">
        <v>52</v>
      </c>
      <c r="B29">
        <v>91</v>
      </c>
      <c r="C29">
        <v>12</v>
      </c>
      <c r="D29" s="2">
        <f t="shared" si="0"/>
        <v>0.868131868131868</v>
      </c>
      <c r="E29">
        <v>1</v>
      </c>
    </row>
    <row r="30" spans="1:5">
      <c r="A30" t="s">
        <v>61</v>
      </c>
      <c r="B30">
        <v>20</v>
      </c>
      <c r="C30">
        <v>0</v>
      </c>
      <c r="D30" s="2">
        <f t="shared" si="0"/>
        <v>1</v>
      </c>
      <c r="E30">
        <v>0</v>
      </c>
    </row>
    <row r="31" spans="1:5">
      <c r="A31" t="s">
        <v>62</v>
      </c>
      <c r="B31">
        <v>12</v>
      </c>
      <c r="C31">
        <v>0</v>
      </c>
      <c r="D31" s="2">
        <f t="shared" si="0"/>
        <v>1</v>
      </c>
      <c r="E31">
        <v>0</v>
      </c>
    </row>
    <row r="32" spans="1:5">
      <c r="A32" t="s">
        <v>63</v>
      </c>
      <c r="B32">
        <v>15</v>
      </c>
      <c r="C32">
        <v>0</v>
      </c>
      <c r="D32" s="2">
        <f t="shared" si="0"/>
        <v>1</v>
      </c>
      <c r="E32">
        <v>0</v>
      </c>
    </row>
    <row r="33" spans="1:5">
      <c r="A33" t="s">
        <v>64</v>
      </c>
      <c r="B33">
        <v>85</v>
      </c>
      <c r="C33">
        <v>59</v>
      </c>
      <c r="D33" s="2">
        <f t="shared" si="0"/>
        <v>0.305882352941176</v>
      </c>
      <c r="E33">
        <v>1</v>
      </c>
    </row>
    <row r="34" spans="1:5">
      <c r="A34" t="s">
        <v>65</v>
      </c>
      <c r="B34">
        <v>66</v>
      </c>
      <c r="C34">
        <v>26</v>
      </c>
      <c r="D34" s="2">
        <f t="shared" si="0"/>
        <v>0.606060606060606</v>
      </c>
      <c r="E34">
        <v>1</v>
      </c>
    </row>
    <row r="35" spans="1:5">
      <c r="A35" t="s">
        <v>66</v>
      </c>
      <c r="B35">
        <v>186</v>
      </c>
      <c r="C35">
        <v>139</v>
      </c>
      <c r="D35" s="2">
        <f t="shared" si="0"/>
        <v>0.252688172043011</v>
      </c>
      <c r="E35">
        <v>1</v>
      </c>
    </row>
    <row r="36" spans="1:5">
      <c r="A36" t="s">
        <v>67</v>
      </c>
      <c r="B36">
        <v>26</v>
      </c>
      <c r="C36">
        <v>17</v>
      </c>
      <c r="D36" s="2">
        <f t="shared" si="0"/>
        <v>0.346153846153846</v>
      </c>
      <c r="E36">
        <v>1</v>
      </c>
    </row>
    <row r="37" spans="1:5">
      <c r="A37" t="s">
        <v>68</v>
      </c>
      <c r="B37">
        <v>52</v>
      </c>
      <c r="C37">
        <v>14</v>
      </c>
      <c r="D37" s="2">
        <f t="shared" si="0"/>
        <v>0.730769230769231</v>
      </c>
      <c r="E37">
        <v>1</v>
      </c>
    </row>
    <row r="38" spans="1:5">
      <c r="A38" t="s">
        <v>69</v>
      </c>
      <c r="B38">
        <v>119</v>
      </c>
      <c r="C38">
        <v>0</v>
      </c>
      <c r="D38" s="2">
        <f t="shared" ref="D38:D54" si="1">(B38-C38)/B38</f>
        <v>1</v>
      </c>
      <c r="E38">
        <v>0</v>
      </c>
    </row>
    <row r="39" spans="1:5">
      <c r="A39" t="s">
        <v>70</v>
      </c>
      <c r="B39">
        <v>39</v>
      </c>
      <c r="C39">
        <v>21</v>
      </c>
      <c r="D39" s="2">
        <f t="shared" si="1"/>
        <v>0.461538461538462</v>
      </c>
      <c r="E39">
        <v>1</v>
      </c>
    </row>
    <row r="40" spans="1:5">
      <c r="A40" t="s">
        <v>71</v>
      </c>
      <c r="B40">
        <v>69</v>
      </c>
      <c r="C40">
        <v>11</v>
      </c>
      <c r="D40" s="2">
        <f t="shared" si="1"/>
        <v>0.840579710144927</v>
      </c>
      <c r="E40">
        <v>1</v>
      </c>
    </row>
    <row r="41" spans="1:5">
      <c r="A41" t="s">
        <v>72</v>
      </c>
      <c r="B41">
        <v>33</v>
      </c>
      <c r="C41">
        <v>25</v>
      </c>
      <c r="D41" s="2">
        <f t="shared" si="1"/>
        <v>0.242424242424242</v>
      </c>
      <c r="E41">
        <v>1</v>
      </c>
    </row>
    <row r="42" spans="1:5">
      <c r="A42" t="s">
        <v>73</v>
      </c>
      <c r="B42">
        <v>124</v>
      </c>
      <c r="C42">
        <v>24</v>
      </c>
      <c r="D42" s="2">
        <f t="shared" si="1"/>
        <v>0.806451612903226</v>
      </c>
      <c r="E42">
        <v>1</v>
      </c>
    </row>
    <row r="43" spans="1:5">
      <c r="A43" t="s">
        <v>74</v>
      </c>
      <c r="B43">
        <v>66</v>
      </c>
      <c r="C43">
        <v>79</v>
      </c>
      <c r="D43" s="2">
        <f t="shared" si="1"/>
        <v>-0.196969696969697</v>
      </c>
      <c r="E43">
        <v>1</v>
      </c>
    </row>
    <row r="44" spans="1:5">
      <c r="A44" t="s">
        <v>75</v>
      </c>
      <c r="B44">
        <v>73</v>
      </c>
      <c r="C44">
        <v>40</v>
      </c>
      <c r="D44" s="2">
        <f t="shared" si="1"/>
        <v>0.452054794520548</v>
      </c>
      <c r="E44">
        <v>1</v>
      </c>
    </row>
    <row r="45" spans="1:5">
      <c r="A45" t="s">
        <v>76</v>
      </c>
      <c r="B45">
        <v>43</v>
      </c>
      <c r="C45">
        <v>0</v>
      </c>
      <c r="D45" s="2">
        <f t="shared" si="1"/>
        <v>1</v>
      </c>
      <c r="E45">
        <v>0</v>
      </c>
    </row>
    <row r="46" spans="1:5">
      <c r="A46" t="s">
        <v>77</v>
      </c>
      <c r="B46">
        <v>207</v>
      </c>
      <c r="C46">
        <v>31</v>
      </c>
      <c r="D46" s="2">
        <f t="shared" si="1"/>
        <v>0.85024154589372</v>
      </c>
      <c r="E46">
        <v>1</v>
      </c>
    </row>
    <row r="47" spans="1:5">
      <c r="A47" t="s">
        <v>78</v>
      </c>
      <c r="B47">
        <v>48</v>
      </c>
      <c r="C47">
        <v>44</v>
      </c>
      <c r="D47" s="2">
        <f t="shared" si="1"/>
        <v>0.0833333333333333</v>
      </c>
      <c r="E47">
        <v>1</v>
      </c>
    </row>
    <row r="48" spans="1:5">
      <c r="A48" t="s">
        <v>44</v>
      </c>
      <c r="B48">
        <v>36</v>
      </c>
      <c r="C48">
        <v>0</v>
      </c>
      <c r="D48" s="2">
        <f t="shared" si="1"/>
        <v>1</v>
      </c>
      <c r="E48">
        <v>1</v>
      </c>
    </row>
    <row r="49" spans="1:5">
      <c r="A49" t="s">
        <v>79</v>
      </c>
      <c r="B49">
        <v>49</v>
      </c>
      <c r="C49">
        <v>16</v>
      </c>
      <c r="D49" s="2">
        <f t="shared" si="1"/>
        <v>0.673469387755102</v>
      </c>
      <c r="E49">
        <v>1</v>
      </c>
    </row>
    <row r="50" spans="1:5">
      <c r="A50" t="s">
        <v>80</v>
      </c>
      <c r="B50">
        <v>240</v>
      </c>
      <c r="C50">
        <v>23</v>
      </c>
      <c r="D50" s="2">
        <f t="shared" si="1"/>
        <v>0.904166666666667</v>
      </c>
      <c r="E50">
        <v>1</v>
      </c>
    </row>
    <row r="51" spans="1:5">
      <c r="A51" t="s">
        <v>81</v>
      </c>
      <c r="B51">
        <v>47</v>
      </c>
      <c r="C51">
        <v>22</v>
      </c>
      <c r="D51" s="2">
        <f t="shared" si="1"/>
        <v>0.531914893617021</v>
      </c>
      <c r="E51">
        <v>1</v>
      </c>
    </row>
    <row r="52" spans="1:5">
      <c r="A52" t="s">
        <v>82</v>
      </c>
      <c r="B52">
        <v>46</v>
      </c>
      <c r="C52">
        <v>0</v>
      </c>
      <c r="D52" s="2">
        <f t="shared" si="1"/>
        <v>1</v>
      </c>
      <c r="E52">
        <v>0</v>
      </c>
    </row>
    <row r="53" spans="1:5">
      <c r="A53" t="s">
        <v>83</v>
      </c>
      <c r="B53">
        <v>72</v>
      </c>
      <c r="C53">
        <v>0</v>
      </c>
      <c r="D53" s="2">
        <f t="shared" si="1"/>
        <v>1</v>
      </c>
      <c r="E53">
        <v>0</v>
      </c>
    </row>
    <row r="54" spans="1:5">
      <c r="A54" t="s">
        <v>84</v>
      </c>
      <c r="B54">
        <v>23</v>
      </c>
      <c r="C54">
        <v>16</v>
      </c>
      <c r="D54" s="2">
        <f t="shared" si="1"/>
        <v>0.304347826086957</v>
      </c>
      <c r="E54">
        <v>1</v>
      </c>
    </row>
    <row r="55" spans="1:5">
      <c r="A55" t="s">
        <v>11</v>
      </c>
      <c r="B55">
        <f>AVERAGE(B5:B54)</f>
        <v>89.98</v>
      </c>
      <c r="C55">
        <f>AVERAGE(C5:C54)</f>
        <v>28.02</v>
      </c>
      <c r="D55" s="3">
        <f>AVERAGE(D5:D54)</f>
        <v>0.643642892927442</v>
      </c>
      <c r="E55" s="3">
        <f>AVERAGE(E5:E54)</f>
        <v>0.74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9"/>
  <sheetViews>
    <sheetView workbookViewId="0">
      <selection activeCell="K17" sqref="K17"/>
    </sheetView>
  </sheetViews>
  <sheetFormatPr defaultColWidth="9" defaultRowHeight="14.25" outlineLevelCol="7"/>
  <sheetData>
    <row r="1" spans="1:8">
      <c r="A1" t="s">
        <v>99</v>
      </c>
      <c r="H1">
        <v>1.113</v>
      </c>
    </row>
    <row r="2" spans="1:8">
      <c r="A2" t="s">
        <v>100</v>
      </c>
      <c r="H2">
        <v>1.212</v>
      </c>
    </row>
    <row r="3" spans="1:8">
      <c r="A3" t="s">
        <v>101</v>
      </c>
      <c r="H3">
        <v>1.128</v>
      </c>
    </row>
    <row r="4" spans="1:8">
      <c r="A4" t="s">
        <v>102</v>
      </c>
      <c r="H4">
        <v>1.136</v>
      </c>
    </row>
    <row r="5" spans="1:8">
      <c r="A5" t="s">
        <v>103</v>
      </c>
      <c r="H5">
        <v>1.143</v>
      </c>
    </row>
    <row r="6" spans="1:8">
      <c r="A6" t="s">
        <v>104</v>
      </c>
      <c r="H6">
        <v>1.152</v>
      </c>
    </row>
    <row r="7" spans="1:8">
      <c r="A7" t="s">
        <v>105</v>
      </c>
      <c r="H7">
        <v>1.16</v>
      </c>
    </row>
    <row r="8" spans="1:8">
      <c r="A8" t="s">
        <v>106</v>
      </c>
      <c r="H8">
        <v>1.167</v>
      </c>
    </row>
    <row r="9" spans="1:8">
      <c r="A9" t="s">
        <v>107</v>
      </c>
      <c r="H9">
        <v>1.174</v>
      </c>
    </row>
    <row r="10" spans="1:8">
      <c r="A10" t="s">
        <v>108</v>
      </c>
      <c r="H10">
        <v>1.182</v>
      </c>
    </row>
    <row r="11" spans="1:8">
      <c r="A11" t="s">
        <v>109</v>
      </c>
      <c r="H11">
        <v>1.19</v>
      </c>
    </row>
    <row r="12" spans="1:8">
      <c r="A12" t="s">
        <v>110</v>
      </c>
      <c r="H12">
        <v>1.197</v>
      </c>
    </row>
    <row r="13" spans="1:8">
      <c r="A13" t="s">
        <v>111</v>
      </c>
      <c r="H13">
        <v>1.204</v>
      </c>
    </row>
    <row r="14" spans="1:8">
      <c r="A14" t="s">
        <v>112</v>
      </c>
      <c r="H14">
        <v>1.212</v>
      </c>
    </row>
    <row r="15" spans="1:8">
      <c r="A15" t="s">
        <v>113</v>
      </c>
      <c r="H15">
        <v>1.22</v>
      </c>
    </row>
    <row r="16" spans="1:8">
      <c r="A16" t="s">
        <v>114</v>
      </c>
      <c r="H16">
        <v>1.227</v>
      </c>
    </row>
    <row r="17" spans="1:8">
      <c r="A17" t="s">
        <v>115</v>
      </c>
      <c r="H17">
        <v>1.234</v>
      </c>
    </row>
    <row r="18" spans="1:8">
      <c r="A18" t="s">
        <v>116</v>
      </c>
      <c r="H18">
        <v>1.241</v>
      </c>
    </row>
    <row r="19" spans="1:8">
      <c r="A19" t="s">
        <v>117</v>
      </c>
      <c r="H19">
        <v>1.249</v>
      </c>
    </row>
    <row r="20" spans="1:8">
      <c r="A20" t="s">
        <v>118</v>
      </c>
      <c r="H20">
        <v>1.257</v>
      </c>
    </row>
    <row r="21" spans="1:8">
      <c r="A21" t="s">
        <v>119</v>
      </c>
      <c r="H21">
        <v>1.264</v>
      </c>
    </row>
    <row r="22" spans="1:1">
      <c r="A22" t="s">
        <v>120</v>
      </c>
    </row>
    <row r="23" spans="1:1">
      <c r="A23" t="s">
        <v>121</v>
      </c>
    </row>
    <row r="24" spans="1:1">
      <c r="A24" t="s">
        <v>122</v>
      </c>
    </row>
    <row r="25" spans="1:1">
      <c r="A25" t="s">
        <v>123</v>
      </c>
    </row>
    <row r="26" spans="1:1">
      <c r="A26" t="s">
        <v>124</v>
      </c>
    </row>
    <row r="27" spans="1:1">
      <c r="A27" t="s">
        <v>125</v>
      </c>
    </row>
    <row r="28" spans="1:1">
      <c r="A28" t="s">
        <v>126</v>
      </c>
    </row>
    <row r="29" spans="1:1">
      <c r="A29" t="s">
        <v>127</v>
      </c>
    </row>
    <row r="30" spans="1:1">
      <c r="A30" t="s">
        <v>128</v>
      </c>
    </row>
    <row r="31" spans="1:1">
      <c r="A31" t="s">
        <v>129</v>
      </c>
    </row>
    <row r="32" spans="1:1">
      <c r="A32" t="s">
        <v>130</v>
      </c>
    </row>
    <row r="33" spans="1:1">
      <c r="A33" t="s">
        <v>131</v>
      </c>
    </row>
    <row r="34" spans="1:1">
      <c r="A34" t="s">
        <v>132</v>
      </c>
    </row>
    <row r="35" spans="1:1">
      <c r="A35" t="s">
        <v>133</v>
      </c>
    </row>
    <row r="36" spans="1:1">
      <c r="A36" t="s">
        <v>134</v>
      </c>
    </row>
    <row r="37" spans="1:1">
      <c r="A37" t="s">
        <v>135</v>
      </c>
    </row>
    <row r="38" spans="1:1">
      <c r="A38" t="s">
        <v>136</v>
      </c>
    </row>
    <row r="39" spans="1:1">
      <c r="A39" t="s">
        <v>137</v>
      </c>
    </row>
    <row r="40" spans="1:1">
      <c r="A40" t="s">
        <v>138</v>
      </c>
    </row>
    <row r="41" spans="1:1">
      <c r="A41" t="s">
        <v>139</v>
      </c>
    </row>
    <row r="42" spans="1:1">
      <c r="A42" t="s">
        <v>140</v>
      </c>
    </row>
    <row r="43" spans="1:1">
      <c r="A43" t="s">
        <v>141</v>
      </c>
    </row>
    <row r="44" spans="1:1">
      <c r="A44" t="s">
        <v>142</v>
      </c>
    </row>
    <row r="45" spans="1:1">
      <c r="A45" t="s">
        <v>143</v>
      </c>
    </row>
    <row r="46" spans="1:1">
      <c r="A46" t="s">
        <v>144</v>
      </c>
    </row>
    <row r="47" spans="1:1">
      <c r="A47" t="s">
        <v>145</v>
      </c>
    </row>
    <row r="48" spans="1:1">
      <c r="A48" t="s">
        <v>146</v>
      </c>
    </row>
    <row r="49" spans="1:1">
      <c r="A49" t="s">
        <v>147</v>
      </c>
    </row>
    <row r="50" spans="1:1">
      <c r="A50" t="s">
        <v>148</v>
      </c>
    </row>
    <row r="51" spans="1:1">
      <c r="A51" t="s">
        <v>149</v>
      </c>
    </row>
    <row r="52" spans="1:1">
      <c r="A52" t="s">
        <v>150</v>
      </c>
    </row>
    <row r="53" spans="1:1">
      <c r="A53" t="s">
        <v>151</v>
      </c>
    </row>
    <row r="54" spans="1:1">
      <c r="A54" t="s">
        <v>152</v>
      </c>
    </row>
    <row r="55" spans="1:1">
      <c r="A55" t="s">
        <v>153</v>
      </c>
    </row>
    <row r="56" spans="1:1">
      <c r="A56" t="s">
        <v>154</v>
      </c>
    </row>
    <row r="57" spans="1:1">
      <c r="A57" t="s">
        <v>155</v>
      </c>
    </row>
    <row r="58" spans="1:1">
      <c r="A58" t="s">
        <v>156</v>
      </c>
    </row>
    <row r="59" spans="1:1">
      <c r="A59" t="s">
        <v>157</v>
      </c>
    </row>
    <row r="60" spans="1:1">
      <c r="A60" t="s">
        <v>158</v>
      </c>
    </row>
    <row r="61" spans="1:1">
      <c r="A61" t="s">
        <v>159</v>
      </c>
    </row>
    <row r="62" spans="1:1">
      <c r="A62" t="s">
        <v>160</v>
      </c>
    </row>
    <row r="63" spans="1:1">
      <c r="A63" t="s">
        <v>161</v>
      </c>
    </row>
    <row r="64" spans="1:1">
      <c r="A64" t="s">
        <v>162</v>
      </c>
    </row>
    <row r="65" spans="1:1">
      <c r="A65" t="s">
        <v>163</v>
      </c>
    </row>
    <row r="66" spans="1:1">
      <c r="A66" t="s">
        <v>164</v>
      </c>
    </row>
    <row r="67" spans="1:1">
      <c r="A67" t="s">
        <v>165</v>
      </c>
    </row>
    <row r="68" spans="1:1">
      <c r="A68" t="s">
        <v>166</v>
      </c>
    </row>
    <row r="69" spans="1:1">
      <c r="A69" t="s">
        <v>167</v>
      </c>
    </row>
    <row r="70" spans="1:1">
      <c r="A70" t="s">
        <v>168</v>
      </c>
    </row>
    <row r="71" spans="1:1">
      <c r="A71" t="s">
        <v>169</v>
      </c>
    </row>
    <row r="72" spans="1:1">
      <c r="A72" t="s">
        <v>170</v>
      </c>
    </row>
    <row r="73" spans="1:1">
      <c r="A73" t="s">
        <v>171</v>
      </c>
    </row>
    <row r="74" spans="1:1">
      <c r="A74" t="s">
        <v>172</v>
      </c>
    </row>
    <row r="75" spans="1:1">
      <c r="A75" t="s">
        <v>173</v>
      </c>
    </row>
    <row r="76" spans="1:1">
      <c r="A76" t="s">
        <v>174</v>
      </c>
    </row>
    <row r="77" spans="1:1">
      <c r="A77" t="s">
        <v>175</v>
      </c>
    </row>
    <row r="78" spans="1:1">
      <c r="A78" t="s">
        <v>176</v>
      </c>
    </row>
    <row r="79" spans="1:1">
      <c r="A79" t="s">
        <v>177</v>
      </c>
    </row>
    <row r="80" spans="1:1">
      <c r="A80" t="s">
        <v>178</v>
      </c>
    </row>
    <row r="81" spans="1:1">
      <c r="A81" t="s">
        <v>179</v>
      </c>
    </row>
    <row r="82" spans="1:1">
      <c r="A82" t="s">
        <v>180</v>
      </c>
    </row>
    <row r="83" spans="1:1">
      <c r="A83" t="s">
        <v>181</v>
      </c>
    </row>
    <row r="84" spans="1:1">
      <c r="A84" t="s">
        <v>182</v>
      </c>
    </row>
    <row r="85" spans="1:1">
      <c r="A85" t="s">
        <v>183</v>
      </c>
    </row>
    <row r="86" spans="1:1">
      <c r="A86" t="s">
        <v>184</v>
      </c>
    </row>
    <row r="87" spans="1:1">
      <c r="A87" t="s">
        <v>185</v>
      </c>
    </row>
    <row r="88" spans="1:1">
      <c r="A88" t="s">
        <v>186</v>
      </c>
    </row>
    <row r="89" spans="1:1">
      <c r="A89" t="s">
        <v>187</v>
      </c>
    </row>
    <row r="90" spans="1:1">
      <c r="A90" t="s">
        <v>188</v>
      </c>
    </row>
    <row r="91" spans="1:1">
      <c r="A91" t="s">
        <v>189</v>
      </c>
    </row>
    <row r="92" spans="1:1">
      <c r="A92" t="s">
        <v>190</v>
      </c>
    </row>
    <row r="93" spans="1:1">
      <c r="A93" t="s">
        <v>191</v>
      </c>
    </row>
    <row r="94" spans="1:1">
      <c r="A94" t="s">
        <v>192</v>
      </c>
    </row>
    <row r="95" spans="1:1">
      <c r="A95" t="s">
        <v>193</v>
      </c>
    </row>
    <row r="96" spans="1:1">
      <c r="A96" t="s">
        <v>194</v>
      </c>
    </row>
    <row r="97" spans="1:1">
      <c r="A97" t="s">
        <v>195</v>
      </c>
    </row>
    <row r="98" spans="1:1">
      <c r="A98" t="s">
        <v>196</v>
      </c>
    </row>
    <row r="99" spans="1:1">
      <c r="A99" t="s">
        <v>197</v>
      </c>
    </row>
    <row r="100" spans="1:1">
      <c r="A100" t="s">
        <v>198</v>
      </c>
    </row>
    <row r="101" spans="1:1">
      <c r="A101" t="s">
        <v>199</v>
      </c>
    </row>
    <row r="102" spans="1:1">
      <c r="A102" t="s">
        <v>200</v>
      </c>
    </row>
    <row r="103" spans="1:1">
      <c r="A103" t="s">
        <v>201</v>
      </c>
    </row>
    <row r="104" spans="1:1">
      <c r="A104" t="s">
        <v>202</v>
      </c>
    </row>
    <row r="105" spans="1:1">
      <c r="A105" t="s">
        <v>203</v>
      </c>
    </row>
    <row r="106" spans="1:1">
      <c r="A106" t="s">
        <v>204</v>
      </c>
    </row>
    <row r="107" spans="1:1">
      <c r="A107" t="s">
        <v>205</v>
      </c>
    </row>
    <row r="108" spans="1:1">
      <c r="A108" t="s">
        <v>206</v>
      </c>
    </row>
    <row r="109" spans="1:1">
      <c r="A109" t="s">
        <v>207</v>
      </c>
    </row>
    <row r="110" spans="1:1">
      <c r="A110" t="s">
        <v>208</v>
      </c>
    </row>
    <row r="111" spans="1:1">
      <c r="A111" t="s">
        <v>209</v>
      </c>
    </row>
    <row r="112" spans="1:1">
      <c r="A112" t="s">
        <v>210</v>
      </c>
    </row>
    <row r="113" spans="1:1">
      <c r="A113" t="s">
        <v>211</v>
      </c>
    </row>
    <row r="114" spans="1:1">
      <c r="A114" t="s">
        <v>212</v>
      </c>
    </row>
    <row r="115" spans="1:1">
      <c r="A115" t="s">
        <v>213</v>
      </c>
    </row>
    <row r="116" spans="1:1">
      <c r="A116" t="s">
        <v>214</v>
      </c>
    </row>
    <row r="117" spans="1:1">
      <c r="A117" t="s">
        <v>215</v>
      </c>
    </row>
    <row r="118" spans="1:1">
      <c r="A118" t="s">
        <v>216</v>
      </c>
    </row>
    <row r="119" spans="1:1">
      <c r="A119" t="s">
        <v>217</v>
      </c>
    </row>
    <row r="120" spans="1:1">
      <c r="A120" t="s">
        <v>218</v>
      </c>
    </row>
    <row r="121" spans="1:1">
      <c r="A121" t="s">
        <v>219</v>
      </c>
    </row>
    <row r="122" spans="1:1">
      <c r="A122" t="s">
        <v>220</v>
      </c>
    </row>
    <row r="123" spans="1:1">
      <c r="A123" t="s">
        <v>221</v>
      </c>
    </row>
    <row r="124" spans="1:1">
      <c r="A124" t="s">
        <v>222</v>
      </c>
    </row>
    <row r="125" spans="1:1">
      <c r="A125" t="s">
        <v>223</v>
      </c>
    </row>
    <row r="126" spans="1:1">
      <c r="A126" t="s">
        <v>224</v>
      </c>
    </row>
    <row r="127" spans="1:1">
      <c r="A127" t="s">
        <v>225</v>
      </c>
    </row>
    <row r="128" spans="1:1">
      <c r="A128" t="s">
        <v>226</v>
      </c>
    </row>
    <row r="129" spans="1:1">
      <c r="A129" t="s">
        <v>227</v>
      </c>
    </row>
    <row r="130" spans="1:1">
      <c r="A130" t="s">
        <v>228</v>
      </c>
    </row>
    <row r="131" spans="1:1">
      <c r="A131" t="s">
        <v>229</v>
      </c>
    </row>
    <row r="132" spans="1:1">
      <c r="A132" t="s">
        <v>230</v>
      </c>
    </row>
    <row r="133" spans="1:1">
      <c r="A133" t="s">
        <v>231</v>
      </c>
    </row>
    <row r="134" spans="1:1">
      <c r="A134" t="s">
        <v>232</v>
      </c>
    </row>
    <row r="135" spans="1:1">
      <c r="A135" t="s">
        <v>233</v>
      </c>
    </row>
    <row r="136" spans="1:1">
      <c r="A136" t="s">
        <v>234</v>
      </c>
    </row>
    <row r="137" spans="1:1">
      <c r="A137" t="s">
        <v>235</v>
      </c>
    </row>
    <row r="138" spans="1:1">
      <c r="A138" t="s">
        <v>236</v>
      </c>
    </row>
    <row r="139" spans="1:1">
      <c r="A139" t="s">
        <v>237</v>
      </c>
    </row>
    <row r="140" spans="1:1">
      <c r="A140" t="s">
        <v>238</v>
      </c>
    </row>
    <row r="141" spans="1:1">
      <c r="A141" t="s">
        <v>239</v>
      </c>
    </row>
    <row r="142" spans="1:1">
      <c r="A142" t="s">
        <v>240</v>
      </c>
    </row>
    <row r="143" spans="1:1">
      <c r="A143" t="s">
        <v>241</v>
      </c>
    </row>
    <row r="144" spans="1:1">
      <c r="A144" t="s">
        <v>242</v>
      </c>
    </row>
    <row r="145" spans="1:1">
      <c r="A145" t="s">
        <v>243</v>
      </c>
    </row>
    <row r="146" spans="1:1">
      <c r="A146" t="s">
        <v>244</v>
      </c>
    </row>
    <row r="147" spans="1:1">
      <c r="A147" t="s">
        <v>245</v>
      </c>
    </row>
    <row r="148" spans="1:1">
      <c r="A148" t="s">
        <v>246</v>
      </c>
    </row>
    <row r="149" spans="1:1">
      <c r="A149" t="s">
        <v>247</v>
      </c>
    </row>
    <row r="150" spans="1:1">
      <c r="A150" t="s">
        <v>248</v>
      </c>
    </row>
    <row r="151" spans="1:1">
      <c r="A151" t="s">
        <v>249</v>
      </c>
    </row>
    <row r="152" spans="1:1">
      <c r="A152" t="s">
        <v>250</v>
      </c>
    </row>
    <row r="153" spans="1:1">
      <c r="A153" t="s">
        <v>251</v>
      </c>
    </row>
    <row r="154" spans="1:1">
      <c r="A154" t="s">
        <v>252</v>
      </c>
    </row>
    <row r="155" spans="1:1">
      <c r="A155" t="s">
        <v>253</v>
      </c>
    </row>
    <row r="156" spans="1:1">
      <c r="A156" t="s">
        <v>254</v>
      </c>
    </row>
    <row r="157" spans="1:1">
      <c r="A157" t="s">
        <v>255</v>
      </c>
    </row>
    <row r="158" spans="1:1">
      <c r="A158" t="s">
        <v>256</v>
      </c>
    </row>
    <row r="159" spans="1:1">
      <c r="A159" t="s">
        <v>257</v>
      </c>
    </row>
    <row r="160" spans="1:1">
      <c r="A160" t="s">
        <v>258</v>
      </c>
    </row>
    <row r="161" spans="1:1">
      <c r="A161" t="s">
        <v>259</v>
      </c>
    </row>
    <row r="162" spans="1:1">
      <c r="A162" t="s">
        <v>260</v>
      </c>
    </row>
    <row r="163" spans="1:1">
      <c r="A163" t="s">
        <v>261</v>
      </c>
    </row>
    <row r="164" spans="1:1">
      <c r="A164" t="s">
        <v>262</v>
      </c>
    </row>
    <row r="165" spans="1:1">
      <c r="A165" t="s">
        <v>263</v>
      </c>
    </row>
    <row r="166" spans="1:1">
      <c r="A166" t="s">
        <v>264</v>
      </c>
    </row>
    <row r="167" spans="1:1">
      <c r="A167" t="s">
        <v>265</v>
      </c>
    </row>
    <row r="168" spans="1:1">
      <c r="A168" t="s">
        <v>266</v>
      </c>
    </row>
    <row r="169" spans="1:1">
      <c r="A169" t="s">
        <v>267</v>
      </c>
    </row>
    <row r="170" spans="1:1">
      <c r="A170" t="s">
        <v>268</v>
      </c>
    </row>
    <row r="171" spans="1:1">
      <c r="A171" t="s">
        <v>269</v>
      </c>
    </row>
    <row r="172" spans="1:1">
      <c r="A172" t="s">
        <v>270</v>
      </c>
    </row>
    <row r="173" spans="1:1">
      <c r="A173" t="s">
        <v>271</v>
      </c>
    </row>
    <row r="174" spans="1:1">
      <c r="A174" t="s">
        <v>272</v>
      </c>
    </row>
    <row r="175" spans="1:1">
      <c r="A175" t="s">
        <v>273</v>
      </c>
    </row>
    <row r="176" spans="1:1">
      <c r="A176" t="s">
        <v>274</v>
      </c>
    </row>
    <row r="177" spans="1:1">
      <c r="A177" t="s">
        <v>275</v>
      </c>
    </row>
    <row r="178" spans="1:1">
      <c r="A178" t="s">
        <v>276</v>
      </c>
    </row>
    <row r="179" spans="1:1">
      <c r="A179" t="s">
        <v>277</v>
      </c>
    </row>
    <row r="180" spans="1:1">
      <c r="A180" t="s">
        <v>278</v>
      </c>
    </row>
    <row r="181" spans="1:1">
      <c r="A181" t="s">
        <v>279</v>
      </c>
    </row>
    <row r="182" spans="1:1">
      <c r="A182" t="s">
        <v>280</v>
      </c>
    </row>
    <row r="183" spans="1:1">
      <c r="A183" t="s">
        <v>281</v>
      </c>
    </row>
    <row r="184" spans="1:1">
      <c r="A184" t="s">
        <v>282</v>
      </c>
    </row>
    <row r="185" spans="1:1">
      <c r="A185" t="s">
        <v>283</v>
      </c>
    </row>
    <row r="186" spans="1:1">
      <c r="A186" t="s">
        <v>284</v>
      </c>
    </row>
    <row r="187" spans="1:1">
      <c r="A187" t="s">
        <v>285</v>
      </c>
    </row>
    <row r="188" spans="1:1">
      <c r="A188" t="s">
        <v>286</v>
      </c>
    </row>
    <row r="189" spans="1:1">
      <c r="A189" t="s">
        <v>287</v>
      </c>
    </row>
    <row r="190" spans="1:1">
      <c r="A190" t="s">
        <v>288</v>
      </c>
    </row>
    <row r="191" spans="1:1">
      <c r="A191" t="s">
        <v>289</v>
      </c>
    </row>
    <row r="192" spans="1:1">
      <c r="A192" t="s">
        <v>290</v>
      </c>
    </row>
    <row r="193" spans="1:1">
      <c r="A193" t="s">
        <v>291</v>
      </c>
    </row>
    <row r="194" spans="1:1">
      <c r="A194" t="s">
        <v>292</v>
      </c>
    </row>
    <row r="195" spans="1:1">
      <c r="A195" t="s">
        <v>293</v>
      </c>
    </row>
    <row r="196" spans="1:1">
      <c r="A196" t="s">
        <v>294</v>
      </c>
    </row>
    <row r="197" spans="1:1">
      <c r="A197" t="s">
        <v>295</v>
      </c>
    </row>
    <row r="198" spans="1:1">
      <c r="A198" t="s">
        <v>296</v>
      </c>
    </row>
    <row r="199" spans="1:1">
      <c r="A199" t="s">
        <v>297</v>
      </c>
    </row>
    <row r="200" spans="1:1">
      <c r="A200" t="s">
        <v>298</v>
      </c>
    </row>
    <row r="201" spans="1:1">
      <c r="A201" t="s">
        <v>299</v>
      </c>
    </row>
    <row r="202" spans="1:1">
      <c r="A202" t="s">
        <v>300</v>
      </c>
    </row>
    <row r="203" spans="1:1">
      <c r="A203" t="s">
        <v>301</v>
      </c>
    </row>
    <row r="204" spans="1:1">
      <c r="A204" t="s">
        <v>302</v>
      </c>
    </row>
    <row r="205" spans="1:1">
      <c r="A205" t="s">
        <v>303</v>
      </c>
    </row>
    <row r="206" spans="1:1">
      <c r="A206" t="s">
        <v>304</v>
      </c>
    </row>
    <row r="207" spans="1:1">
      <c r="A207" t="s">
        <v>305</v>
      </c>
    </row>
    <row r="208" spans="1:1">
      <c r="A208" t="s">
        <v>306</v>
      </c>
    </row>
    <row r="209" spans="1:1">
      <c r="A209" t="s">
        <v>307</v>
      </c>
    </row>
    <row r="210" spans="1:1">
      <c r="A210" t="s">
        <v>308</v>
      </c>
    </row>
    <row r="211" spans="1:1">
      <c r="A211" t="s">
        <v>309</v>
      </c>
    </row>
    <row r="212" spans="1:1">
      <c r="A212" t="s">
        <v>310</v>
      </c>
    </row>
    <row r="213" spans="1:1">
      <c r="A213" t="s">
        <v>311</v>
      </c>
    </row>
    <row r="214" spans="1:1">
      <c r="A214" t="s">
        <v>312</v>
      </c>
    </row>
    <row r="215" spans="1:1">
      <c r="A215" t="s">
        <v>313</v>
      </c>
    </row>
    <row r="216" spans="1:1">
      <c r="A216" t="s">
        <v>314</v>
      </c>
    </row>
    <row r="217" spans="1:1">
      <c r="A217" t="s">
        <v>315</v>
      </c>
    </row>
    <row r="218" spans="1:1">
      <c r="A218" t="s">
        <v>316</v>
      </c>
    </row>
    <row r="219" spans="1:1">
      <c r="A219" t="s">
        <v>317</v>
      </c>
    </row>
    <row r="220" spans="1:1">
      <c r="A220" t="s">
        <v>318</v>
      </c>
    </row>
    <row r="221" spans="1:1">
      <c r="A221" t="s">
        <v>319</v>
      </c>
    </row>
    <row r="222" spans="1:1">
      <c r="A222" t="s">
        <v>320</v>
      </c>
    </row>
    <row r="223" spans="1:1">
      <c r="A223" t="s">
        <v>321</v>
      </c>
    </row>
    <row r="224" spans="1:1">
      <c r="A224" t="s">
        <v>322</v>
      </c>
    </row>
    <row r="225" spans="1:1">
      <c r="A225" t="s">
        <v>323</v>
      </c>
    </row>
    <row r="226" spans="1:1">
      <c r="A226" t="s">
        <v>324</v>
      </c>
    </row>
    <row r="227" spans="1:1">
      <c r="A227" t="s">
        <v>325</v>
      </c>
    </row>
    <row r="228" spans="1:1">
      <c r="A228" t="s">
        <v>326</v>
      </c>
    </row>
    <row r="229" spans="1:1">
      <c r="A229" t="s">
        <v>327</v>
      </c>
    </row>
    <row r="230" spans="1:1">
      <c r="A230" t="s">
        <v>328</v>
      </c>
    </row>
    <row r="231" spans="1:1">
      <c r="A231" t="s">
        <v>329</v>
      </c>
    </row>
    <row r="232" spans="1:1">
      <c r="A232" t="s">
        <v>330</v>
      </c>
    </row>
    <row r="233" spans="1:1">
      <c r="A233" t="s">
        <v>331</v>
      </c>
    </row>
    <row r="234" spans="1:1">
      <c r="A234" t="s">
        <v>332</v>
      </c>
    </row>
    <row r="235" spans="1:1">
      <c r="A235" t="s">
        <v>333</v>
      </c>
    </row>
    <row r="236" spans="1:1">
      <c r="A236" t="s">
        <v>334</v>
      </c>
    </row>
    <row r="237" spans="1:1">
      <c r="A237" t="s">
        <v>335</v>
      </c>
    </row>
    <row r="238" spans="1:1">
      <c r="A238" t="s">
        <v>336</v>
      </c>
    </row>
    <row r="239" spans="1:1">
      <c r="A239" t="s">
        <v>337</v>
      </c>
    </row>
    <row r="240" spans="1:1">
      <c r="A240" t="s">
        <v>338</v>
      </c>
    </row>
    <row r="241" spans="1:1">
      <c r="A241" t="s">
        <v>339</v>
      </c>
    </row>
    <row r="242" spans="1:1">
      <c r="A242" t="s">
        <v>340</v>
      </c>
    </row>
    <row r="243" spans="1:1">
      <c r="A243" t="s">
        <v>341</v>
      </c>
    </row>
    <row r="244" spans="1:1">
      <c r="A244" t="s">
        <v>342</v>
      </c>
    </row>
    <row r="245" spans="1:1">
      <c r="A245" t="s">
        <v>343</v>
      </c>
    </row>
    <row r="246" spans="1:1">
      <c r="A246" t="s">
        <v>344</v>
      </c>
    </row>
    <row r="247" spans="1:1">
      <c r="A247" t="s">
        <v>345</v>
      </c>
    </row>
    <row r="248" spans="1:1">
      <c r="A248" t="s">
        <v>346</v>
      </c>
    </row>
    <row r="249" spans="1:1">
      <c r="A249" t="s">
        <v>347</v>
      </c>
    </row>
    <row r="250" spans="1:1">
      <c r="A250" t="s">
        <v>348</v>
      </c>
    </row>
    <row r="251" spans="1:1">
      <c r="A251" t="s">
        <v>349</v>
      </c>
    </row>
    <row r="252" spans="1:1">
      <c r="A252" t="s">
        <v>350</v>
      </c>
    </row>
    <row r="253" spans="1:1">
      <c r="A253" t="s">
        <v>351</v>
      </c>
    </row>
    <row r="254" spans="1:1">
      <c r="A254" t="s">
        <v>352</v>
      </c>
    </row>
    <row r="255" spans="1:1">
      <c r="A255" t="s">
        <v>353</v>
      </c>
    </row>
    <row r="256" spans="1:1">
      <c r="A256" t="s">
        <v>354</v>
      </c>
    </row>
    <row r="257" spans="1:1">
      <c r="A257" t="s">
        <v>355</v>
      </c>
    </row>
    <row r="258" spans="1:1">
      <c r="A258" t="s">
        <v>356</v>
      </c>
    </row>
    <row r="259" spans="1:1">
      <c r="A259" t="s">
        <v>357</v>
      </c>
    </row>
    <row r="260" spans="1:1">
      <c r="A260" t="s">
        <v>358</v>
      </c>
    </row>
    <row r="261" spans="1:1">
      <c r="A261" t="s">
        <v>359</v>
      </c>
    </row>
    <row r="262" spans="1:1">
      <c r="A262" t="s">
        <v>360</v>
      </c>
    </row>
    <row r="263" spans="1:1">
      <c r="A263" t="s">
        <v>361</v>
      </c>
    </row>
    <row r="264" spans="1:1">
      <c r="A264" t="s">
        <v>362</v>
      </c>
    </row>
    <row r="265" spans="1:1">
      <c r="A265" t="s">
        <v>363</v>
      </c>
    </row>
    <row r="266" spans="1:1">
      <c r="A266" t="s">
        <v>364</v>
      </c>
    </row>
    <row r="267" spans="1:1">
      <c r="A267" t="s">
        <v>365</v>
      </c>
    </row>
    <row r="268" spans="1:1">
      <c r="A268" t="s">
        <v>366</v>
      </c>
    </row>
    <row r="269" spans="1:1">
      <c r="A269" t="s">
        <v>367</v>
      </c>
    </row>
    <row r="270" spans="1:1">
      <c r="A270" t="s">
        <v>368</v>
      </c>
    </row>
    <row r="271" spans="1:1">
      <c r="A271" t="s">
        <v>369</v>
      </c>
    </row>
    <row r="272" spans="1:1">
      <c r="A272" t="s">
        <v>370</v>
      </c>
    </row>
    <row r="273" spans="1:1">
      <c r="A273" t="s">
        <v>371</v>
      </c>
    </row>
    <row r="274" spans="1:1">
      <c r="A274" t="s">
        <v>372</v>
      </c>
    </row>
    <row r="275" spans="1:1">
      <c r="A275" t="s">
        <v>373</v>
      </c>
    </row>
    <row r="276" spans="1:1">
      <c r="A276" t="s">
        <v>374</v>
      </c>
    </row>
    <row r="277" spans="1:1">
      <c r="A277" t="s">
        <v>375</v>
      </c>
    </row>
    <row r="278" spans="1:1">
      <c r="A278" t="s">
        <v>376</v>
      </c>
    </row>
    <row r="279" spans="1:1">
      <c r="A279" t="s">
        <v>377</v>
      </c>
    </row>
    <row r="280" spans="1:1">
      <c r="A280" t="s">
        <v>378</v>
      </c>
    </row>
    <row r="281" spans="1:1">
      <c r="A281" t="s">
        <v>379</v>
      </c>
    </row>
    <row r="282" spans="1:1">
      <c r="A282" t="s">
        <v>380</v>
      </c>
    </row>
    <row r="283" spans="1:1">
      <c r="A283" t="s">
        <v>381</v>
      </c>
    </row>
    <row r="284" spans="1:1">
      <c r="A284" t="s">
        <v>382</v>
      </c>
    </row>
    <row r="285" spans="1:1">
      <c r="A285" t="s">
        <v>383</v>
      </c>
    </row>
    <row r="286" spans="1:1">
      <c r="A286" t="s">
        <v>384</v>
      </c>
    </row>
    <row r="287" spans="1:1">
      <c r="A287" t="s">
        <v>385</v>
      </c>
    </row>
    <row r="288" spans="1:1">
      <c r="A288" t="s">
        <v>386</v>
      </c>
    </row>
    <row r="289" spans="1:1">
      <c r="A289" t="s">
        <v>387</v>
      </c>
    </row>
    <row r="290" spans="1:1">
      <c r="A290" t="s">
        <v>388</v>
      </c>
    </row>
    <row r="291" spans="1:1">
      <c r="A291" t="s">
        <v>389</v>
      </c>
    </row>
    <row r="292" spans="1:1">
      <c r="A292" t="s">
        <v>390</v>
      </c>
    </row>
    <row r="293" spans="1:1">
      <c r="A293" t="s">
        <v>391</v>
      </c>
    </row>
    <row r="294" spans="1:1">
      <c r="A294" t="s">
        <v>392</v>
      </c>
    </row>
    <row r="295" spans="1:1">
      <c r="A295" t="s">
        <v>393</v>
      </c>
    </row>
    <row r="296" spans="1:1">
      <c r="A296" t="s">
        <v>394</v>
      </c>
    </row>
    <row r="297" spans="1:1">
      <c r="A297" t="s">
        <v>395</v>
      </c>
    </row>
    <row r="298" spans="1:1">
      <c r="A298" t="s">
        <v>396</v>
      </c>
    </row>
    <row r="299" spans="1:1">
      <c r="A299" t="s">
        <v>397</v>
      </c>
    </row>
    <row r="300" spans="1:1">
      <c r="A300" t="s">
        <v>398</v>
      </c>
    </row>
    <row r="301" spans="1:1">
      <c r="A301" t="s">
        <v>399</v>
      </c>
    </row>
    <row r="302" spans="1:1">
      <c r="A302" t="s">
        <v>400</v>
      </c>
    </row>
    <row r="303" spans="1:1">
      <c r="A303" t="s">
        <v>401</v>
      </c>
    </row>
    <row r="304" spans="1:1">
      <c r="A304" t="s">
        <v>402</v>
      </c>
    </row>
    <row r="305" spans="1:1">
      <c r="A305" t="s">
        <v>403</v>
      </c>
    </row>
    <row r="306" spans="1:1">
      <c r="A306" t="s">
        <v>404</v>
      </c>
    </row>
    <row r="307" spans="1:1">
      <c r="A307" t="s">
        <v>405</v>
      </c>
    </row>
    <row r="308" spans="1:1">
      <c r="A308" t="s">
        <v>406</v>
      </c>
    </row>
    <row r="309" spans="1:1">
      <c r="A309" t="s">
        <v>407</v>
      </c>
    </row>
    <row r="310" spans="1:1">
      <c r="A310" t="s">
        <v>408</v>
      </c>
    </row>
    <row r="311" spans="1:1">
      <c r="A311" t="s">
        <v>409</v>
      </c>
    </row>
    <row r="312" spans="1:1">
      <c r="A312" t="s">
        <v>410</v>
      </c>
    </row>
    <row r="313" spans="1:1">
      <c r="A313" t="s">
        <v>411</v>
      </c>
    </row>
    <row r="314" spans="1:1">
      <c r="A314" t="s">
        <v>412</v>
      </c>
    </row>
    <row r="315" spans="1:1">
      <c r="A315" t="s">
        <v>413</v>
      </c>
    </row>
    <row r="316" spans="1:1">
      <c r="A316" t="s">
        <v>414</v>
      </c>
    </row>
    <row r="317" spans="1:1">
      <c r="A317" t="s">
        <v>415</v>
      </c>
    </row>
    <row r="318" spans="1:1">
      <c r="A318" t="s">
        <v>416</v>
      </c>
    </row>
    <row r="319" spans="1:1">
      <c r="A319" t="s">
        <v>417</v>
      </c>
    </row>
    <row r="320" spans="1:1">
      <c r="A320" t="s">
        <v>418</v>
      </c>
    </row>
    <row r="321" spans="1:1">
      <c r="A321" t="s">
        <v>419</v>
      </c>
    </row>
    <row r="322" spans="1:1">
      <c r="A322" t="s">
        <v>420</v>
      </c>
    </row>
    <row r="323" spans="1:1">
      <c r="A323" t="s">
        <v>421</v>
      </c>
    </row>
    <row r="324" spans="1:1">
      <c r="A324" t="s">
        <v>422</v>
      </c>
    </row>
    <row r="325" spans="1:1">
      <c r="A325" t="s">
        <v>423</v>
      </c>
    </row>
    <row r="326" spans="1:1">
      <c r="A326" t="s">
        <v>424</v>
      </c>
    </row>
    <row r="327" spans="1:1">
      <c r="A327" t="s">
        <v>425</v>
      </c>
    </row>
    <row r="328" spans="1:1">
      <c r="A328" t="s">
        <v>426</v>
      </c>
    </row>
    <row r="329" spans="1:1">
      <c r="A329" t="s">
        <v>427</v>
      </c>
    </row>
    <row r="330" spans="1:1">
      <c r="A330" t="s">
        <v>428</v>
      </c>
    </row>
    <row r="331" spans="1:1">
      <c r="A331" t="s">
        <v>429</v>
      </c>
    </row>
    <row r="332" spans="1:1">
      <c r="A332" t="s">
        <v>430</v>
      </c>
    </row>
    <row r="333" spans="1:1">
      <c r="A333" t="s">
        <v>431</v>
      </c>
    </row>
    <row r="334" spans="1:1">
      <c r="A334" t="s">
        <v>432</v>
      </c>
    </row>
    <row r="335" spans="1:1">
      <c r="A335" t="s">
        <v>433</v>
      </c>
    </row>
    <row r="336" spans="1:1">
      <c r="A336" t="s">
        <v>434</v>
      </c>
    </row>
    <row r="337" spans="1:1">
      <c r="A337" t="s">
        <v>435</v>
      </c>
    </row>
    <row r="338" spans="1:1">
      <c r="A338" t="s">
        <v>436</v>
      </c>
    </row>
    <row r="339" spans="1:1">
      <c r="A339" t="s">
        <v>437</v>
      </c>
    </row>
    <row r="340" spans="1:1">
      <c r="A340" t="s">
        <v>438</v>
      </c>
    </row>
    <row r="341" spans="1:1">
      <c r="A341" t="s">
        <v>439</v>
      </c>
    </row>
    <row r="342" spans="1:1">
      <c r="A342" t="s">
        <v>440</v>
      </c>
    </row>
    <row r="343" spans="1:1">
      <c r="A343" t="s">
        <v>441</v>
      </c>
    </row>
    <row r="344" spans="1:1">
      <c r="A344" t="s">
        <v>442</v>
      </c>
    </row>
    <row r="345" spans="1:1">
      <c r="A345" t="s">
        <v>443</v>
      </c>
    </row>
    <row r="346" spans="1:1">
      <c r="A346" t="s">
        <v>444</v>
      </c>
    </row>
    <row r="347" spans="1:1">
      <c r="A347" t="s">
        <v>445</v>
      </c>
    </row>
    <row r="348" spans="1:1">
      <c r="A348" t="s">
        <v>446</v>
      </c>
    </row>
    <row r="349" spans="1:1">
      <c r="A349" t="s">
        <v>447</v>
      </c>
    </row>
    <row r="350" spans="1:1">
      <c r="A350" t="s">
        <v>448</v>
      </c>
    </row>
    <row r="351" spans="1:1">
      <c r="A351" t="s">
        <v>449</v>
      </c>
    </row>
    <row r="352" spans="1:1">
      <c r="A352" t="s">
        <v>450</v>
      </c>
    </row>
    <row r="353" spans="1:1">
      <c r="A353" t="s">
        <v>451</v>
      </c>
    </row>
    <row r="354" spans="1:1">
      <c r="A354" t="s">
        <v>452</v>
      </c>
    </row>
    <row r="355" spans="1:1">
      <c r="A355" t="s">
        <v>453</v>
      </c>
    </row>
    <row r="356" spans="1:1">
      <c r="A356" t="s">
        <v>454</v>
      </c>
    </row>
    <row r="357" spans="1:1">
      <c r="A357" t="s">
        <v>455</v>
      </c>
    </row>
    <row r="358" spans="1:1">
      <c r="A358" t="s">
        <v>456</v>
      </c>
    </row>
    <row r="359" spans="1:1">
      <c r="A359" t="s">
        <v>457</v>
      </c>
    </row>
    <row r="360" spans="1:1">
      <c r="A360" t="s">
        <v>458</v>
      </c>
    </row>
    <row r="361" spans="1:1">
      <c r="A361" t="s">
        <v>459</v>
      </c>
    </row>
    <row r="362" spans="1:1">
      <c r="A362" t="s">
        <v>460</v>
      </c>
    </row>
    <row r="363" spans="1:1">
      <c r="A363" t="s">
        <v>461</v>
      </c>
    </row>
    <row r="364" spans="1:1">
      <c r="A364" t="s">
        <v>462</v>
      </c>
    </row>
    <row r="365" spans="1:1">
      <c r="A365" t="s">
        <v>463</v>
      </c>
    </row>
    <row r="366" spans="1:1">
      <c r="A366" t="s">
        <v>464</v>
      </c>
    </row>
    <row r="367" spans="1:1">
      <c r="A367" t="s">
        <v>465</v>
      </c>
    </row>
    <row r="368" spans="1:1">
      <c r="A368" t="s">
        <v>466</v>
      </c>
    </row>
    <row r="369" spans="1:1">
      <c r="A369" t="s">
        <v>467</v>
      </c>
    </row>
    <row r="370" spans="1:1">
      <c r="A370" t="s">
        <v>468</v>
      </c>
    </row>
    <row r="371" spans="1:1">
      <c r="A371" t="s">
        <v>469</v>
      </c>
    </row>
    <row r="372" spans="1:1">
      <c r="A372" t="s">
        <v>470</v>
      </c>
    </row>
    <row r="373" spans="1:1">
      <c r="A373" t="s">
        <v>471</v>
      </c>
    </row>
    <row r="374" spans="1:1">
      <c r="A374" t="s">
        <v>472</v>
      </c>
    </row>
    <row r="375" spans="1:1">
      <c r="A375" t="s">
        <v>473</v>
      </c>
    </row>
    <row r="376" spans="1:1">
      <c r="A376" t="s">
        <v>474</v>
      </c>
    </row>
    <row r="377" spans="1:1">
      <c r="A377" t="s">
        <v>475</v>
      </c>
    </row>
    <row r="378" spans="1:1">
      <c r="A378" t="s">
        <v>476</v>
      </c>
    </row>
    <row r="379" spans="1:1">
      <c r="A379" t="s">
        <v>477</v>
      </c>
    </row>
    <row r="380" spans="1:1">
      <c r="A380" t="s">
        <v>478</v>
      </c>
    </row>
    <row r="381" spans="1:1">
      <c r="A381" t="s">
        <v>479</v>
      </c>
    </row>
    <row r="382" spans="1:1">
      <c r="A382" t="s">
        <v>480</v>
      </c>
    </row>
    <row r="383" spans="1:1">
      <c r="A383" t="s">
        <v>481</v>
      </c>
    </row>
    <row r="384" spans="1:1">
      <c r="A384" t="s">
        <v>482</v>
      </c>
    </row>
    <row r="385" spans="1:1">
      <c r="A385" t="s">
        <v>483</v>
      </c>
    </row>
    <row r="386" spans="1:1">
      <c r="A386" t="s">
        <v>484</v>
      </c>
    </row>
    <row r="387" spans="1:1">
      <c r="A387" t="s">
        <v>485</v>
      </c>
    </row>
    <row r="388" spans="1:1">
      <c r="A388" t="s">
        <v>486</v>
      </c>
    </row>
    <row r="389" spans="1:1">
      <c r="A389" t="s">
        <v>487</v>
      </c>
    </row>
    <row r="390" spans="1:1">
      <c r="A390" t="s">
        <v>488</v>
      </c>
    </row>
    <row r="391" spans="1:1">
      <c r="A391" t="s">
        <v>489</v>
      </c>
    </row>
    <row r="392" spans="1:1">
      <c r="A392" t="s">
        <v>490</v>
      </c>
    </row>
    <row r="393" spans="1:1">
      <c r="A393" t="s">
        <v>491</v>
      </c>
    </row>
    <row r="394" spans="1:1">
      <c r="A394" t="s">
        <v>492</v>
      </c>
    </row>
    <row r="395" spans="1:1">
      <c r="A395" t="s">
        <v>493</v>
      </c>
    </row>
    <row r="396" spans="1:1">
      <c r="A396" t="s">
        <v>494</v>
      </c>
    </row>
    <row r="397" spans="1:1">
      <c r="A397" t="s">
        <v>495</v>
      </c>
    </row>
    <row r="398" spans="1:1">
      <c r="A398" t="s">
        <v>496</v>
      </c>
    </row>
    <row r="399" spans="1:1">
      <c r="A399" t="s">
        <v>497</v>
      </c>
    </row>
    <row r="400" spans="1:1">
      <c r="A400" t="s">
        <v>498</v>
      </c>
    </row>
    <row r="401" spans="1:1">
      <c r="A401" t="s">
        <v>499</v>
      </c>
    </row>
    <row r="402" spans="1:1">
      <c r="A402" t="s">
        <v>500</v>
      </c>
    </row>
    <row r="403" spans="1:1">
      <c r="A403" t="s">
        <v>501</v>
      </c>
    </row>
    <row r="404" spans="1:1">
      <c r="A404" t="s">
        <v>502</v>
      </c>
    </row>
    <row r="405" spans="1:1">
      <c r="A405" t="s">
        <v>503</v>
      </c>
    </row>
    <row r="406" spans="1:1">
      <c r="A406" t="s">
        <v>504</v>
      </c>
    </row>
    <row r="407" spans="1:1">
      <c r="A407" t="s">
        <v>505</v>
      </c>
    </row>
    <row r="408" spans="1:1">
      <c r="A408" t="s">
        <v>506</v>
      </c>
    </row>
    <row r="409" spans="1:1">
      <c r="A409" t="s">
        <v>507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6"/>
  <sheetViews>
    <sheetView workbookViewId="0">
      <selection activeCell="E12" sqref="E12"/>
    </sheetView>
  </sheetViews>
  <sheetFormatPr defaultColWidth="9" defaultRowHeight="14.25" outlineLevelCol="1"/>
  <sheetData>
    <row r="1" spans="1:2">
      <c r="A1" t="s">
        <v>508</v>
      </c>
      <c r="B1" t="s">
        <v>509</v>
      </c>
    </row>
    <row r="2" spans="1:2">
      <c r="A2">
        <v>1</v>
      </c>
      <c r="B2">
        <v>436</v>
      </c>
    </row>
    <row r="3" spans="1:2">
      <c r="A3">
        <v>2</v>
      </c>
      <c r="B3">
        <v>436</v>
      </c>
    </row>
    <row r="4" spans="1:2">
      <c r="A4">
        <v>3</v>
      </c>
      <c r="B4">
        <v>2755</v>
      </c>
    </row>
    <row r="5" spans="1:2">
      <c r="A5">
        <v>4</v>
      </c>
      <c r="B5">
        <v>2755</v>
      </c>
    </row>
    <row r="6" spans="1:2">
      <c r="A6">
        <v>5</v>
      </c>
      <c r="B6">
        <v>6708</v>
      </c>
    </row>
    <row r="7" spans="1:2">
      <c r="A7">
        <v>6</v>
      </c>
      <c r="B7">
        <v>6708</v>
      </c>
    </row>
    <row r="8" spans="1:2">
      <c r="A8">
        <v>7</v>
      </c>
      <c r="B8">
        <v>14469</v>
      </c>
    </row>
    <row r="9" spans="1:2">
      <c r="A9">
        <v>8</v>
      </c>
      <c r="B9">
        <v>14469</v>
      </c>
    </row>
    <row r="10" spans="1:2">
      <c r="A10">
        <v>9</v>
      </c>
      <c r="B10">
        <v>22382</v>
      </c>
    </row>
    <row r="11" spans="1:2">
      <c r="A11">
        <v>10</v>
      </c>
      <c r="B11">
        <v>22382</v>
      </c>
    </row>
    <row r="12" spans="1:2">
      <c r="A12">
        <v>11</v>
      </c>
      <c r="B12">
        <v>34154</v>
      </c>
    </row>
    <row r="13" spans="1:2">
      <c r="A13">
        <v>12</v>
      </c>
      <c r="B13">
        <v>34154</v>
      </c>
    </row>
    <row r="14" spans="1:2">
      <c r="A14">
        <v>13</v>
      </c>
      <c r="B14">
        <v>49024</v>
      </c>
    </row>
    <row r="15" spans="1:2">
      <c r="A15">
        <v>14</v>
      </c>
      <c r="B15">
        <v>49024</v>
      </c>
    </row>
    <row r="16" spans="1:2">
      <c r="A16">
        <v>15</v>
      </c>
      <c r="B16">
        <v>54896</v>
      </c>
    </row>
    <row r="17" spans="1:2">
      <c r="A17">
        <v>16</v>
      </c>
      <c r="B17">
        <v>54896</v>
      </c>
    </row>
    <row r="18" spans="1:2">
      <c r="A18">
        <v>17</v>
      </c>
      <c r="B18">
        <v>82271</v>
      </c>
    </row>
    <row r="19" spans="1:2">
      <c r="A19">
        <v>18</v>
      </c>
      <c r="B19">
        <v>82271</v>
      </c>
    </row>
    <row r="20" spans="1:2">
      <c r="A20">
        <v>19</v>
      </c>
      <c r="B20">
        <v>94797</v>
      </c>
    </row>
    <row r="21" spans="1:2">
      <c r="A21">
        <v>20</v>
      </c>
      <c r="B21">
        <v>94797</v>
      </c>
    </row>
    <row r="22" spans="1:2">
      <c r="A22">
        <v>21</v>
      </c>
      <c r="B22">
        <v>130618</v>
      </c>
    </row>
    <row r="23" spans="1:2">
      <c r="A23">
        <v>22</v>
      </c>
      <c r="B23">
        <v>130618</v>
      </c>
    </row>
    <row r="24" spans="1:2">
      <c r="A24">
        <v>23</v>
      </c>
      <c r="B24">
        <v>154078</v>
      </c>
    </row>
    <row r="25" spans="1:2">
      <c r="A25">
        <v>24</v>
      </c>
      <c r="B25">
        <v>154078</v>
      </c>
    </row>
    <row r="26" spans="1:2">
      <c r="A26">
        <v>25</v>
      </c>
      <c r="B26">
        <v>164354</v>
      </c>
    </row>
    <row r="27" spans="1:2">
      <c r="A27">
        <v>26</v>
      </c>
      <c r="B27">
        <v>164354</v>
      </c>
    </row>
    <row r="28" spans="1:2">
      <c r="A28">
        <v>27</v>
      </c>
      <c r="B28">
        <v>177659</v>
      </c>
    </row>
    <row r="29" spans="1:2">
      <c r="A29">
        <v>28</v>
      </c>
      <c r="B29">
        <v>177659</v>
      </c>
    </row>
    <row r="30" spans="1:2">
      <c r="A30">
        <v>29</v>
      </c>
      <c r="B30">
        <v>200860</v>
      </c>
    </row>
    <row r="31" spans="1:2">
      <c r="A31">
        <v>30</v>
      </c>
      <c r="B31">
        <v>200860</v>
      </c>
    </row>
    <row r="32" spans="1:2">
      <c r="A32">
        <v>31</v>
      </c>
      <c r="B32">
        <v>236750</v>
      </c>
    </row>
    <row r="33" spans="1:2">
      <c r="A33">
        <v>32</v>
      </c>
      <c r="B33">
        <v>236750</v>
      </c>
    </row>
    <row r="34" spans="1:2">
      <c r="A34">
        <v>33</v>
      </c>
      <c r="B34">
        <v>278027</v>
      </c>
    </row>
    <row r="35" spans="1:2">
      <c r="A35">
        <v>34</v>
      </c>
      <c r="B35">
        <v>278027</v>
      </c>
    </row>
    <row r="36" spans="1:2">
      <c r="A36">
        <v>35</v>
      </c>
      <c r="B36">
        <v>316973</v>
      </c>
    </row>
    <row r="37" spans="1:2">
      <c r="A37">
        <v>36</v>
      </c>
      <c r="B37">
        <v>316973</v>
      </c>
    </row>
    <row r="38" spans="1:2">
      <c r="A38">
        <v>37</v>
      </c>
      <c r="B38">
        <v>348642</v>
      </c>
    </row>
    <row r="39" spans="1:2">
      <c r="A39">
        <v>38</v>
      </c>
      <c r="B39">
        <v>348642</v>
      </c>
    </row>
    <row r="40" spans="1:2">
      <c r="A40">
        <v>39</v>
      </c>
      <c r="B40">
        <v>403960</v>
      </c>
    </row>
    <row r="41" spans="1:2">
      <c r="A41">
        <v>40</v>
      </c>
      <c r="B41">
        <v>403960</v>
      </c>
    </row>
    <row r="42" spans="1:2">
      <c r="A42">
        <v>41</v>
      </c>
      <c r="B42">
        <v>462913</v>
      </c>
    </row>
    <row r="43" spans="1:2">
      <c r="A43">
        <v>42</v>
      </c>
      <c r="B43">
        <v>462913</v>
      </c>
    </row>
    <row r="44" spans="1:2">
      <c r="A44">
        <v>43</v>
      </c>
      <c r="B44">
        <v>495958</v>
      </c>
    </row>
    <row r="45" spans="1:2">
      <c r="A45">
        <v>44</v>
      </c>
      <c r="B45">
        <v>495958</v>
      </c>
    </row>
    <row r="46" spans="1:2">
      <c r="A46">
        <v>45</v>
      </c>
      <c r="B46">
        <v>578114</v>
      </c>
    </row>
    <row r="47" spans="1:2">
      <c r="A47">
        <v>46</v>
      </c>
      <c r="B47">
        <v>578114</v>
      </c>
    </row>
    <row r="48" spans="1:2">
      <c r="A48">
        <v>47</v>
      </c>
      <c r="B48">
        <v>604816</v>
      </c>
    </row>
    <row r="49" spans="1:2">
      <c r="A49">
        <v>48</v>
      </c>
      <c r="B49">
        <v>604816</v>
      </c>
    </row>
    <row r="50" spans="1:2">
      <c r="A50">
        <v>49</v>
      </c>
      <c r="B50">
        <v>674519</v>
      </c>
    </row>
    <row r="51" spans="1:2">
      <c r="A51">
        <v>50</v>
      </c>
      <c r="B51">
        <v>674519</v>
      </c>
    </row>
    <row r="52" spans="1:2">
      <c r="A52">
        <v>51</v>
      </c>
      <c r="B52">
        <v>740334</v>
      </c>
    </row>
    <row r="53" spans="1:2">
      <c r="A53">
        <v>52</v>
      </c>
      <c r="B53">
        <v>740334</v>
      </c>
    </row>
    <row r="54" spans="1:2">
      <c r="A54">
        <v>53</v>
      </c>
      <c r="B54">
        <v>788713</v>
      </c>
    </row>
    <row r="55" spans="1:2">
      <c r="A55">
        <v>54</v>
      </c>
      <c r="B55">
        <v>788713</v>
      </c>
    </row>
    <row r="56" spans="1:2">
      <c r="A56">
        <v>55</v>
      </c>
      <c r="B56">
        <v>852960</v>
      </c>
    </row>
    <row r="57" spans="1:2">
      <c r="A57">
        <v>56</v>
      </c>
      <c r="B57">
        <v>852960</v>
      </c>
    </row>
    <row r="58" spans="1:2">
      <c r="A58">
        <v>57</v>
      </c>
      <c r="B58">
        <v>884578</v>
      </c>
    </row>
    <row r="59" spans="1:2">
      <c r="A59">
        <v>58</v>
      </c>
      <c r="B59">
        <v>884578</v>
      </c>
    </row>
    <row r="60" spans="1:2">
      <c r="A60">
        <v>59</v>
      </c>
      <c r="B60">
        <v>995685</v>
      </c>
    </row>
    <row r="61" spans="1:2">
      <c r="A61">
        <v>60</v>
      </c>
      <c r="B61">
        <v>995685</v>
      </c>
    </row>
    <row r="62" spans="1:2">
      <c r="A62">
        <v>61</v>
      </c>
      <c r="B62">
        <v>1034988</v>
      </c>
    </row>
    <row r="63" spans="1:2">
      <c r="A63">
        <v>62</v>
      </c>
      <c r="B63">
        <v>1034988</v>
      </c>
    </row>
    <row r="64" spans="1:2">
      <c r="A64">
        <v>63</v>
      </c>
      <c r="B64">
        <v>1101743</v>
      </c>
    </row>
    <row r="65" spans="1:2">
      <c r="A65">
        <v>64</v>
      </c>
      <c r="B65">
        <v>1101743</v>
      </c>
    </row>
    <row r="66" spans="1:2">
      <c r="A66">
        <v>65</v>
      </c>
      <c r="B66">
        <v>1160168</v>
      </c>
    </row>
    <row r="67" spans="1:2">
      <c r="A67">
        <v>66</v>
      </c>
      <c r="B67">
        <v>1160168</v>
      </c>
    </row>
    <row r="68" spans="1:2">
      <c r="A68">
        <v>67</v>
      </c>
      <c r="B68">
        <v>1216550</v>
      </c>
    </row>
    <row r="69" spans="1:2">
      <c r="A69">
        <v>68</v>
      </c>
      <c r="B69">
        <v>1216550</v>
      </c>
    </row>
    <row r="70" spans="1:2">
      <c r="A70">
        <v>69</v>
      </c>
      <c r="B70">
        <v>1286513</v>
      </c>
    </row>
    <row r="71" spans="1:2">
      <c r="A71">
        <v>70</v>
      </c>
      <c r="B71">
        <v>1286513</v>
      </c>
    </row>
    <row r="72" spans="1:2">
      <c r="A72">
        <v>71</v>
      </c>
      <c r="B72">
        <v>1320743</v>
      </c>
    </row>
    <row r="73" spans="1:2">
      <c r="A73">
        <v>72</v>
      </c>
      <c r="B73">
        <v>1320743</v>
      </c>
    </row>
    <row r="74" spans="1:2">
      <c r="A74">
        <v>73</v>
      </c>
      <c r="B74">
        <v>1364524</v>
      </c>
    </row>
    <row r="75" spans="1:2">
      <c r="A75">
        <v>74</v>
      </c>
      <c r="B75">
        <v>1364524</v>
      </c>
    </row>
    <row r="76" spans="1:2">
      <c r="A76">
        <v>75</v>
      </c>
      <c r="B76">
        <v>1384715</v>
      </c>
    </row>
    <row r="77" spans="1:2">
      <c r="A77">
        <v>76</v>
      </c>
      <c r="B77">
        <v>1384715</v>
      </c>
    </row>
    <row r="78" spans="1:2">
      <c r="A78">
        <v>77</v>
      </c>
      <c r="B78">
        <v>1423160</v>
      </c>
    </row>
    <row r="79" spans="1:2">
      <c r="A79">
        <v>78</v>
      </c>
      <c r="B79">
        <v>1423160</v>
      </c>
    </row>
    <row r="80" spans="1:2">
      <c r="A80">
        <v>79</v>
      </c>
      <c r="B80">
        <v>1436536</v>
      </c>
    </row>
    <row r="81" spans="1:2">
      <c r="A81">
        <v>80</v>
      </c>
      <c r="B81">
        <v>1436536</v>
      </c>
    </row>
    <row r="82" spans="1:2">
      <c r="A82">
        <v>81</v>
      </c>
      <c r="B82">
        <v>1465192</v>
      </c>
    </row>
    <row r="83" spans="1:2">
      <c r="A83">
        <v>82</v>
      </c>
      <c r="B83">
        <v>1465192</v>
      </c>
    </row>
    <row r="84" spans="1:2">
      <c r="A84">
        <v>83</v>
      </c>
      <c r="B84">
        <v>1483417</v>
      </c>
    </row>
    <row r="85" spans="1:2">
      <c r="A85">
        <v>84</v>
      </c>
      <c r="B85">
        <v>1483417</v>
      </c>
    </row>
    <row r="86" spans="1:2">
      <c r="A86">
        <v>85</v>
      </c>
      <c r="B86">
        <v>1503457</v>
      </c>
    </row>
    <row r="87" spans="1:2">
      <c r="A87">
        <v>86</v>
      </c>
      <c r="B87">
        <v>1503457</v>
      </c>
    </row>
    <row r="88" spans="1:2">
      <c r="A88">
        <v>87</v>
      </c>
      <c r="B88">
        <v>1520932</v>
      </c>
    </row>
    <row r="89" spans="1:2">
      <c r="A89">
        <v>88</v>
      </c>
      <c r="B89">
        <v>1520932</v>
      </c>
    </row>
    <row r="90" spans="1:2">
      <c r="A90">
        <v>89</v>
      </c>
      <c r="B90">
        <v>1533731</v>
      </c>
    </row>
    <row r="91" spans="1:2">
      <c r="A91">
        <v>90</v>
      </c>
      <c r="B91">
        <v>1533731</v>
      </c>
    </row>
    <row r="92" spans="1:2">
      <c r="A92">
        <v>91</v>
      </c>
      <c r="B92">
        <v>1558106</v>
      </c>
    </row>
    <row r="93" spans="1:2">
      <c r="A93">
        <v>92</v>
      </c>
      <c r="B93">
        <v>1558106</v>
      </c>
    </row>
    <row r="94" spans="1:2">
      <c r="A94">
        <v>93</v>
      </c>
      <c r="B94">
        <v>1571407</v>
      </c>
    </row>
    <row r="95" spans="1:2">
      <c r="A95">
        <v>94</v>
      </c>
      <c r="B95">
        <v>1571407</v>
      </c>
    </row>
    <row r="96" spans="1:2">
      <c r="A96">
        <v>95</v>
      </c>
      <c r="B96">
        <v>1590565</v>
      </c>
    </row>
    <row r="97" spans="1:2">
      <c r="A97">
        <v>96</v>
      </c>
      <c r="B97">
        <v>1590565</v>
      </c>
    </row>
    <row r="98" spans="1:2">
      <c r="A98">
        <v>97</v>
      </c>
      <c r="B98">
        <v>1617953</v>
      </c>
    </row>
    <row r="99" spans="1:2">
      <c r="A99">
        <v>98</v>
      </c>
      <c r="B99">
        <v>1617953</v>
      </c>
    </row>
    <row r="100" spans="1:2">
      <c r="A100">
        <v>99</v>
      </c>
      <c r="B100">
        <v>1631665</v>
      </c>
    </row>
    <row r="101" spans="1:2">
      <c r="A101">
        <v>100</v>
      </c>
      <c r="B101">
        <v>1631665</v>
      </c>
    </row>
    <row r="102" spans="1:2">
      <c r="A102">
        <v>101</v>
      </c>
      <c r="B102">
        <v>1660299</v>
      </c>
    </row>
    <row r="103" spans="1:2">
      <c r="A103">
        <v>102</v>
      </c>
      <c r="B103">
        <v>1660299</v>
      </c>
    </row>
    <row r="104" spans="1:2">
      <c r="A104">
        <v>103</v>
      </c>
      <c r="B104">
        <v>1722260</v>
      </c>
    </row>
    <row r="105" spans="1:2">
      <c r="A105">
        <v>104</v>
      </c>
      <c r="B105">
        <v>1722260</v>
      </c>
    </row>
    <row r="106" spans="1:2">
      <c r="A106">
        <v>105</v>
      </c>
      <c r="B106">
        <v>1764699</v>
      </c>
    </row>
    <row r="107" spans="1:2">
      <c r="A107">
        <v>106</v>
      </c>
      <c r="B107">
        <v>1764699</v>
      </c>
    </row>
    <row r="108" spans="1:2">
      <c r="A108">
        <v>107</v>
      </c>
      <c r="B108">
        <v>1807078</v>
      </c>
    </row>
    <row r="109" spans="1:2">
      <c r="A109">
        <v>108</v>
      </c>
      <c r="B109">
        <v>1807078</v>
      </c>
    </row>
    <row r="110" spans="1:2">
      <c r="A110">
        <v>109</v>
      </c>
      <c r="B110">
        <v>1861755</v>
      </c>
    </row>
    <row r="111" spans="1:2">
      <c r="A111">
        <v>110</v>
      </c>
      <c r="B111">
        <v>1861755</v>
      </c>
    </row>
    <row r="112" spans="1:2">
      <c r="A112">
        <v>111</v>
      </c>
      <c r="B112">
        <v>1868987</v>
      </c>
    </row>
    <row r="113" spans="1:2">
      <c r="A113">
        <v>112</v>
      </c>
      <c r="B113">
        <v>1868987</v>
      </c>
    </row>
    <row r="114" spans="1:2">
      <c r="A114">
        <v>113</v>
      </c>
      <c r="B114">
        <v>1931056</v>
      </c>
    </row>
    <row r="115" spans="1:2">
      <c r="A115">
        <v>114</v>
      </c>
      <c r="B115">
        <v>1931056</v>
      </c>
    </row>
    <row r="116" spans="1:2">
      <c r="A116">
        <v>115</v>
      </c>
      <c r="B116">
        <v>1946499</v>
      </c>
    </row>
    <row r="117" spans="1:2">
      <c r="A117">
        <v>116</v>
      </c>
      <c r="B117">
        <v>1946499</v>
      </c>
    </row>
    <row r="118" spans="1:2">
      <c r="A118">
        <v>117</v>
      </c>
      <c r="B118">
        <v>1980221</v>
      </c>
    </row>
    <row r="119" spans="1:2">
      <c r="A119">
        <v>118</v>
      </c>
      <c r="B119">
        <v>1980221</v>
      </c>
    </row>
    <row r="120" spans="1:2">
      <c r="A120">
        <v>119</v>
      </c>
      <c r="B120">
        <v>1989101</v>
      </c>
    </row>
    <row r="121" spans="1:2">
      <c r="A121">
        <v>120</v>
      </c>
      <c r="B121">
        <v>1989101</v>
      </c>
    </row>
    <row r="122" spans="1:2">
      <c r="A122">
        <v>121</v>
      </c>
      <c r="B122">
        <v>2008439</v>
      </c>
    </row>
    <row r="123" spans="1:2">
      <c r="A123">
        <v>122</v>
      </c>
      <c r="B123">
        <v>2008439</v>
      </c>
    </row>
    <row r="124" spans="1:2">
      <c r="A124">
        <v>123</v>
      </c>
      <c r="B124">
        <v>2019021</v>
      </c>
    </row>
    <row r="125" spans="1:2">
      <c r="A125">
        <v>124</v>
      </c>
      <c r="B125">
        <v>2019021</v>
      </c>
    </row>
    <row r="126" spans="1:2">
      <c r="A126">
        <v>125</v>
      </c>
      <c r="B126">
        <v>2024140</v>
      </c>
    </row>
    <row r="127" spans="1:2">
      <c r="A127">
        <v>126</v>
      </c>
      <c r="B127">
        <v>2024140</v>
      </c>
    </row>
    <row r="128" spans="1:2">
      <c r="A128">
        <v>127</v>
      </c>
      <c r="B128">
        <v>2031563</v>
      </c>
    </row>
    <row r="129" spans="1:2">
      <c r="A129">
        <v>128</v>
      </c>
      <c r="B129">
        <v>2031563</v>
      </c>
    </row>
    <row r="130" spans="1:2">
      <c r="A130">
        <v>129</v>
      </c>
      <c r="B130">
        <v>2036381</v>
      </c>
    </row>
    <row r="131" spans="1:2">
      <c r="A131">
        <v>130</v>
      </c>
      <c r="B131">
        <v>2036381</v>
      </c>
    </row>
    <row r="132" spans="1:2">
      <c r="A132">
        <v>131</v>
      </c>
      <c r="B132">
        <v>2040318</v>
      </c>
    </row>
    <row r="133" spans="1:2">
      <c r="A133">
        <v>132</v>
      </c>
      <c r="B133">
        <v>2040318</v>
      </c>
    </row>
    <row r="134" spans="1:2">
      <c r="A134">
        <v>133</v>
      </c>
      <c r="B134">
        <v>2045786</v>
      </c>
    </row>
    <row r="135" spans="1:2">
      <c r="A135">
        <v>134</v>
      </c>
      <c r="B135">
        <v>2045786</v>
      </c>
    </row>
    <row r="136" spans="1:2">
      <c r="A136">
        <v>135</v>
      </c>
      <c r="B136">
        <v>2047735</v>
      </c>
    </row>
    <row r="137" spans="1:2">
      <c r="A137">
        <v>136</v>
      </c>
      <c r="B137">
        <v>2047735</v>
      </c>
    </row>
    <row r="138" spans="1:2">
      <c r="A138">
        <v>137</v>
      </c>
      <c r="B138">
        <v>2052397</v>
      </c>
    </row>
    <row r="139" spans="1:2">
      <c r="A139">
        <v>138</v>
      </c>
      <c r="B139">
        <v>2052397</v>
      </c>
    </row>
    <row r="140" spans="1:2">
      <c r="A140">
        <v>139</v>
      </c>
      <c r="B140">
        <v>2053926</v>
      </c>
    </row>
    <row r="141" spans="1:2">
      <c r="A141">
        <v>140</v>
      </c>
      <c r="B141">
        <v>2053926</v>
      </c>
    </row>
    <row r="142" spans="1:2">
      <c r="A142">
        <v>141</v>
      </c>
      <c r="B142">
        <v>2057205</v>
      </c>
    </row>
    <row r="143" spans="1:2">
      <c r="A143">
        <v>142</v>
      </c>
      <c r="B143">
        <v>2057205</v>
      </c>
    </row>
    <row r="144" spans="1:2">
      <c r="A144">
        <v>143</v>
      </c>
      <c r="B144">
        <v>2059593</v>
      </c>
    </row>
    <row r="145" spans="1:2">
      <c r="A145">
        <v>144</v>
      </c>
      <c r="B145">
        <v>2059593</v>
      </c>
    </row>
    <row r="146" spans="1:2">
      <c r="A146">
        <v>145</v>
      </c>
      <c r="B146">
        <v>2062091</v>
      </c>
    </row>
    <row r="147" spans="1:2">
      <c r="A147">
        <v>146</v>
      </c>
      <c r="B147">
        <v>2062091</v>
      </c>
    </row>
    <row r="148" spans="1:2">
      <c r="A148">
        <v>147</v>
      </c>
      <c r="B148">
        <v>2064163</v>
      </c>
    </row>
    <row r="149" spans="1:2">
      <c r="A149">
        <v>148</v>
      </c>
      <c r="B149">
        <v>2064163</v>
      </c>
    </row>
    <row r="150" spans="1:2">
      <c r="A150">
        <v>149</v>
      </c>
      <c r="B150">
        <v>2065171</v>
      </c>
    </row>
    <row r="151" spans="1:2">
      <c r="A151">
        <v>150</v>
      </c>
      <c r="B151">
        <v>2065171</v>
      </c>
    </row>
    <row r="152" spans="1:2">
      <c r="A152">
        <v>151</v>
      </c>
      <c r="B152">
        <v>2067261</v>
      </c>
    </row>
    <row r="153" spans="1:2">
      <c r="A153">
        <v>152</v>
      </c>
      <c r="B153">
        <v>2067261</v>
      </c>
    </row>
    <row r="154" spans="1:2">
      <c r="A154">
        <v>153</v>
      </c>
      <c r="B154">
        <v>2067952</v>
      </c>
    </row>
    <row r="155" spans="1:2">
      <c r="A155">
        <v>154</v>
      </c>
      <c r="B155">
        <v>2067952</v>
      </c>
    </row>
    <row r="156" spans="1:2">
      <c r="A156">
        <v>155</v>
      </c>
      <c r="B156">
        <v>2068955</v>
      </c>
    </row>
    <row r="157" spans="1:2">
      <c r="A157">
        <v>156</v>
      </c>
      <c r="B157">
        <v>2068955</v>
      </c>
    </row>
    <row r="158" spans="1:2">
      <c r="A158">
        <v>157</v>
      </c>
      <c r="B158">
        <v>2069515</v>
      </c>
    </row>
    <row r="159" spans="1:2">
      <c r="A159">
        <v>158</v>
      </c>
      <c r="B159">
        <v>2069515</v>
      </c>
    </row>
    <row r="160" spans="1:2">
      <c r="A160">
        <v>159</v>
      </c>
      <c r="B160">
        <v>2070022</v>
      </c>
    </row>
    <row r="161" spans="1:2">
      <c r="A161">
        <v>160</v>
      </c>
      <c r="B161">
        <v>2070022</v>
      </c>
    </row>
    <row r="162" spans="1:2">
      <c r="A162">
        <v>161</v>
      </c>
      <c r="B162">
        <v>2070437</v>
      </c>
    </row>
    <row r="163" spans="1:2">
      <c r="A163">
        <v>162</v>
      </c>
      <c r="B163">
        <v>2070437</v>
      </c>
    </row>
    <row r="164" spans="1:2">
      <c r="A164">
        <v>163</v>
      </c>
      <c r="B164">
        <v>2070742</v>
      </c>
    </row>
    <row r="165" spans="1:2">
      <c r="A165">
        <v>164</v>
      </c>
      <c r="B165">
        <v>2070742</v>
      </c>
    </row>
    <row r="166" spans="1:2">
      <c r="A166">
        <v>165</v>
      </c>
      <c r="B166">
        <v>2071152</v>
      </c>
    </row>
    <row r="167" spans="1:2">
      <c r="A167">
        <v>166</v>
      </c>
      <c r="B167">
        <v>2071152</v>
      </c>
    </row>
    <row r="168" spans="1:2">
      <c r="A168">
        <v>167</v>
      </c>
      <c r="B168">
        <v>2071378</v>
      </c>
    </row>
    <row r="169" spans="1:2">
      <c r="A169">
        <v>168</v>
      </c>
      <c r="B169">
        <v>2071378</v>
      </c>
    </row>
    <row r="170" spans="1:2">
      <c r="A170">
        <v>169</v>
      </c>
      <c r="B170">
        <v>2071727</v>
      </c>
    </row>
    <row r="171" spans="1:2">
      <c r="A171">
        <v>170</v>
      </c>
      <c r="B171">
        <v>2071727</v>
      </c>
    </row>
    <row r="172" spans="1:2">
      <c r="A172">
        <v>171</v>
      </c>
      <c r="B172">
        <v>2071982</v>
      </c>
    </row>
    <row r="173" spans="1:2">
      <c r="A173">
        <v>172</v>
      </c>
      <c r="B173">
        <v>2071982</v>
      </c>
    </row>
    <row r="174" spans="1:2">
      <c r="A174">
        <v>173</v>
      </c>
      <c r="B174">
        <v>2072186</v>
      </c>
    </row>
    <row r="175" spans="1:2">
      <c r="A175">
        <v>174</v>
      </c>
      <c r="B175">
        <v>2072186</v>
      </c>
    </row>
    <row r="176" spans="1:2">
      <c r="A176">
        <v>175</v>
      </c>
      <c r="B176">
        <v>2072430</v>
      </c>
    </row>
    <row r="177" spans="1:2">
      <c r="A177">
        <v>176</v>
      </c>
      <c r="B177">
        <v>2072430</v>
      </c>
    </row>
    <row r="178" spans="1:2">
      <c r="A178">
        <v>177</v>
      </c>
      <c r="B178">
        <v>2072570</v>
      </c>
    </row>
    <row r="179" spans="1:2">
      <c r="A179">
        <v>178</v>
      </c>
      <c r="B179">
        <v>2072570</v>
      </c>
    </row>
    <row r="180" spans="1:2">
      <c r="A180">
        <v>179</v>
      </c>
      <c r="B180">
        <v>2072724</v>
      </c>
    </row>
    <row r="181" spans="1:2">
      <c r="A181">
        <v>180</v>
      </c>
      <c r="B181">
        <v>2072724</v>
      </c>
    </row>
    <row r="182" spans="1:2">
      <c r="A182">
        <v>181</v>
      </c>
      <c r="B182">
        <v>2072831</v>
      </c>
    </row>
    <row r="183" spans="1:2">
      <c r="A183">
        <v>182</v>
      </c>
      <c r="B183">
        <v>2072831</v>
      </c>
    </row>
    <row r="184" spans="1:2">
      <c r="A184">
        <v>183</v>
      </c>
      <c r="B184">
        <v>2072981</v>
      </c>
    </row>
    <row r="185" spans="1:2">
      <c r="A185">
        <v>184</v>
      </c>
      <c r="B185">
        <v>2072981</v>
      </c>
    </row>
    <row r="186" spans="1:2">
      <c r="A186">
        <v>185</v>
      </c>
      <c r="B186">
        <v>2073088</v>
      </c>
    </row>
    <row r="187" spans="1:2">
      <c r="A187">
        <v>186</v>
      </c>
      <c r="B187">
        <v>2073088</v>
      </c>
    </row>
    <row r="188" spans="1:2">
      <c r="A188">
        <v>187</v>
      </c>
      <c r="B188">
        <v>2073160</v>
      </c>
    </row>
    <row r="189" spans="1:2">
      <c r="A189">
        <v>188</v>
      </c>
      <c r="B189">
        <v>2073160</v>
      </c>
    </row>
    <row r="190" spans="1:2">
      <c r="A190">
        <v>189</v>
      </c>
      <c r="B190">
        <v>2073228</v>
      </c>
    </row>
    <row r="191" spans="1:2">
      <c r="A191">
        <v>190</v>
      </c>
      <c r="B191">
        <v>2073228</v>
      </c>
    </row>
    <row r="192" spans="1:2">
      <c r="A192">
        <v>191</v>
      </c>
      <c r="B192">
        <v>2073294</v>
      </c>
    </row>
    <row r="193" spans="1:2">
      <c r="A193">
        <v>192</v>
      </c>
      <c r="B193">
        <v>2073294</v>
      </c>
    </row>
    <row r="194" spans="1:2">
      <c r="A194">
        <v>193</v>
      </c>
      <c r="B194">
        <v>2073341</v>
      </c>
    </row>
    <row r="195" spans="1:2">
      <c r="A195">
        <v>194</v>
      </c>
      <c r="B195">
        <v>2073341</v>
      </c>
    </row>
    <row r="196" spans="1:2">
      <c r="A196">
        <v>195</v>
      </c>
      <c r="B196">
        <v>2073378</v>
      </c>
    </row>
    <row r="197" spans="1:2">
      <c r="A197">
        <v>196</v>
      </c>
      <c r="B197">
        <v>2073378</v>
      </c>
    </row>
    <row r="198" spans="1:2">
      <c r="A198">
        <v>197</v>
      </c>
      <c r="B198">
        <v>2073446</v>
      </c>
    </row>
    <row r="199" spans="1:2">
      <c r="A199">
        <v>198</v>
      </c>
      <c r="B199">
        <v>2073446</v>
      </c>
    </row>
    <row r="200" spans="1:2">
      <c r="A200">
        <v>199</v>
      </c>
      <c r="B200">
        <v>2073463</v>
      </c>
    </row>
    <row r="201" spans="1:2">
      <c r="A201">
        <v>200</v>
      </c>
      <c r="B201">
        <v>2073463</v>
      </c>
    </row>
    <row r="202" spans="1:2">
      <c r="A202">
        <v>201</v>
      </c>
      <c r="B202">
        <v>2073496</v>
      </c>
    </row>
    <row r="203" spans="1:2">
      <c r="A203">
        <v>202</v>
      </c>
      <c r="B203">
        <v>2073496</v>
      </c>
    </row>
    <row r="204" spans="1:2">
      <c r="A204">
        <v>203</v>
      </c>
      <c r="B204">
        <v>2073515</v>
      </c>
    </row>
    <row r="205" spans="1:2">
      <c r="A205">
        <v>204</v>
      </c>
      <c r="B205">
        <v>2073515</v>
      </c>
    </row>
    <row r="206" spans="1:2">
      <c r="A206">
        <v>205</v>
      </c>
      <c r="B206">
        <v>2073533</v>
      </c>
    </row>
    <row r="207" spans="1:2">
      <c r="A207">
        <v>206</v>
      </c>
      <c r="B207">
        <v>2073533</v>
      </c>
    </row>
    <row r="208" spans="1:2">
      <c r="A208">
        <v>207</v>
      </c>
      <c r="B208">
        <v>2073551</v>
      </c>
    </row>
    <row r="209" spans="1:2">
      <c r="A209">
        <v>208</v>
      </c>
      <c r="B209">
        <v>2073551</v>
      </c>
    </row>
    <row r="210" spans="1:2">
      <c r="A210">
        <v>209</v>
      </c>
      <c r="B210">
        <v>2073555</v>
      </c>
    </row>
    <row r="211" spans="1:2">
      <c r="A211">
        <v>210</v>
      </c>
      <c r="B211">
        <v>2073555</v>
      </c>
    </row>
    <row r="212" spans="1:2">
      <c r="A212">
        <v>211</v>
      </c>
      <c r="B212">
        <v>2073564</v>
      </c>
    </row>
    <row r="213" spans="1:2">
      <c r="A213">
        <v>212</v>
      </c>
      <c r="B213">
        <v>2073564</v>
      </c>
    </row>
    <row r="214" spans="1:2">
      <c r="A214">
        <v>213</v>
      </c>
      <c r="B214">
        <v>2073568</v>
      </c>
    </row>
    <row r="215" spans="1:2">
      <c r="A215">
        <v>214</v>
      </c>
      <c r="B215">
        <v>2073568</v>
      </c>
    </row>
    <row r="216" spans="1:2">
      <c r="A216">
        <v>215</v>
      </c>
      <c r="B216">
        <v>2073576</v>
      </c>
    </row>
    <row r="217" spans="1:2">
      <c r="A217">
        <v>216</v>
      </c>
      <c r="B217">
        <v>2073576</v>
      </c>
    </row>
    <row r="218" spans="1:2">
      <c r="A218">
        <v>217</v>
      </c>
      <c r="B218">
        <v>2073580</v>
      </c>
    </row>
    <row r="219" spans="1:2">
      <c r="A219">
        <v>218</v>
      </c>
      <c r="B219">
        <v>2073580</v>
      </c>
    </row>
    <row r="220" spans="1:2">
      <c r="A220">
        <v>219</v>
      </c>
      <c r="B220">
        <v>2073585</v>
      </c>
    </row>
    <row r="221" spans="1:2">
      <c r="A221">
        <v>220</v>
      </c>
      <c r="B221">
        <v>2073585</v>
      </c>
    </row>
    <row r="222" spans="1:2">
      <c r="A222">
        <v>221</v>
      </c>
      <c r="B222">
        <v>2073586</v>
      </c>
    </row>
    <row r="223" spans="1:2">
      <c r="A223">
        <v>222</v>
      </c>
      <c r="B223">
        <v>2073586</v>
      </c>
    </row>
    <row r="224" spans="1:2">
      <c r="A224">
        <v>223</v>
      </c>
      <c r="B224">
        <v>2073589</v>
      </c>
    </row>
    <row r="225" spans="1:2">
      <c r="A225">
        <v>224</v>
      </c>
      <c r="B225">
        <v>2073589</v>
      </c>
    </row>
    <row r="226" spans="1:2">
      <c r="A226">
        <v>225</v>
      </c>
      <c r="B226">
        <v>2073591</v>
      </c>
    </row>
    <row r="227" spans="1:2">
      <c r="A227">
        <v>226</v>
      </c>
      <c r="B227">
        <v>2073591</v>
      </c>
    </row>
    <row r="228" spans="1:2">
      <c r="A228">
        <v>227</v>
      </c>
      <c r="B228">
        <v>2073594</v>
      </c>
    </row>
    <row r="229" spans="1:2">
      <c r="A229">
        <v>228</v>
      </c>
      <c r="B229">
        <v>2073594</v>
      </c>
    </row>
    <row r="230" spans="1:2">
      <c r="A230">
        <v>229</v>
      </c>
      <c r="B230">
        <v>2073597</v>
      </c>
    </row>
    <row r="231" spans="1:2">
      <c r="A231">
        <v>230</v>
      </c>
      <c r="B231">
        <v>2073597</v>
      </c>
    </row>
    <row r="232" spans="1:2">
      <c r="A232">
        <v>231</v>
      </c>
      <c r="B232">
        <v>2073597</v>
      </c>
    </row>
    <row r="233" spans="1:2">
      <c r="A233">
        <v>232</v>
      </c>
      <c r="B233">
        <v>2073597</v>
      </c>
    </row>
    <row r="234" spans="1:2">
      <c r="A234">
        <v>233</v>
      </c>
      <c r="B234">
        <v>2073598</v>
      </c>
    </row>
    <row r="235" spans="1:2">
      <c r="A235">
        <v>234</v>
      </c>
      <c r="B235">
        <v>2073598</v>
      </c>
    </row>
    <row r="236" spans="1:2">
      <c r="A236">
        <v>235</v>
      </c>
      <c r="B236">
        <v>2073598</v>
      </c>
    </row>
    <row r="237" spans="1:2">
      <c r="A237">
        <v>236</v>
      </c>
      <c r="B237">
        <v>2073598</v>
      </c>
    </row>
    <row r="238" spans="1:2">
      <c r="A238">
        <v>237</v>
      </c>
      <c r="B238">
        <v>2073598</v>
      </c>
    </row>
    <row r="239" spans="1:2">
      <c r="A239">
        <v>238</v>
      </c>
      <c r="B239">
        <v>2073598</v>
      </c>
    </row>
    <row r="240" spans="1:2">
      <c r="A240">
        <v>239</v>
      </c>
      <c r="B240">
        <v>2073598</v>
      </c>
    </row>
    <row r="241" spans="1:2">
      <c r="A241">
        <v>240</v>
      </c>
      <c r="B241">
        <v>2073598</v>
      </c>
    </row>
    <row r="242" spans="1:2">
      <c r="A242">
        <v>241</v>
      </c>
      <c r="B242">
        <v>2073598</v>
      </c>
    </row>
    <row r="243" spans="1:2">
      <c r="A243">
        <v>242</v>
      </c>
      <c r="B243">
        <v>2073598</v>
      </c>
    </row>
    <row r="244" spans="1:2">
      <c r="A244">
        <v>243</v>
      </c>
      <c r="B244">
        <v>2073598</v>
      </c>
    </row>
    <row r="245" spans="1:2">
      <c r="A245">
        <v>244</v>
      </c>
      <c r="B245">
        <v>2073598</v>
      </c>
    </row>
    <row r="246" spans="1:2">
      <c r="A246">
        <v>245</v>
      </c>
      <c r="B246">
        <v>2073599</v>
      </c>
    </row>
    <row r="247" spans="1:2">
      <c r="A247">
        <v>246</v>
      </c>
      <c r="B247">
        <v>2073599</v>
      </c>
    </row>
    <row r="248" spans="1:2">
      <c r="A248">
        <v>247</v>
      </c>
      <c r="B248">
        <v>2073599</v>
      </c>
    </row>
    <row r="249" spans="1:2">
      <c r="A249">
        <v>248</v>
      </c>
      <c r="B249">
        <v>2073599</v>
      </c>
    </row>
    <row r="250" spans="1:2">
      <c r="A250">
        <v>249</v>
      </c>
      <c r="B250">
        <v>2073599</v>
      </c>
    </row>
    <row r="251" spans="1:2">
      <c r="A251">
        <v>250</v>
      </c>
      <c r="B251">
        <v>2073599</v>
      </c>
    </row>
    <row r="252" spans="1:2">
      <c r="A252">
        <v>251</v>
      </c>
      <c r="B252">
        <v>2073599</v>
      </c>
    </row>
    <row r="253" spans="1:2">
      <c r="A253">
        <v>252</v>
      </c>
      <c r="B253">
        <v>2073599</v>
      </c>
    </row>
    <row r="254" spans="1:2">
      <c r="A254">
        <v>253</v>
      </c>
      <c r="B254">
        <v>2073599</v>
      </c>
    </row>
    <row r="255" spans="1:2">
      <c r="A255">
        <v>254</v>
      </c>
      <c r="B255">
        <v>2073599</v>
      </c>
    </row>
    <row r="256" spans="1:2">
      <c r="A256">
        <v>255</v>
      </c>
      <c r="B256">
        <v>2073600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xvzezi</cp:lastModifiedBy>
  <dcterms:created xsi:type="dcterms:W3CDTF">2015-06-05T18:19:00Z</dcterms:created>
  <dcterms:modified xsi:type="dcterms:W3CDTF">2019-01-01T10:00:22Z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2052-11.1.0.8201</vt:lpwstr>
  </property>
</Properties>
</file>