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2" i="1"/>
  <c r="O5" i="1" l="1"/>
  <c r="N5" i="1"/>
  <c r="M5" i="1"/>
  <c r="L5" i="1"/>
  <c r="K5" i="1"/>
  <c r="J5" i="1"/>
  <c r="I5" i="1"/>
  <c r="O3" i="1" l="1"/>
  <c r="O4" i="1"/>
  <c r="O2" i="1"/>
  <c r="N3" i="1"/>
  <c r="N4" i="1"/>
  <c r="N2" i="1"/>
  <c r="M3" i="1"/>
  <c r="M4" i="1"/>
  <c r="M2" i="1"/>
  <c r="L3" i="1"/>
  <c r="L4" i="1"/>
  <c r="L2" i="1"/>
  <c r="K3" i="1"/>
  <c r="K4" i="1"/>
  <c r="K2" i="1"/>
  <c r="J3" i="1"/>
  <c r="J4" i="1"/>
  <c r="J2" i="1"/>
  <c r="I3" i="1"/>
  <c r="I4" i="1"/>
  <c r="I2" i="1"/>
</calcChain>
</file>

<file path=xl/sharedStrings.xml><?xml version="1.0" encoding="utf-8"?>
<sst xmlns="http://schemas.openxmlformats.org/spreadsheetml/2006/main" count="28" uniqueCount="22">
  <si>
    <t>id</t>
  </si>
  <si>
    <t>Cost</t>
  </si>
  <si>
    <t>[0 10; 1 0]</t>
  </si>
  <si>
    <t>[0 100; 1 0]</t>
  </si>
  <si>
    <t>[0 1; 10 0]</t>
  </si>
  <si>
    <t>testing experiment indexs</t>
  </si>
  <si>
    <t>13,24,3,5,17</t>
  </si>
  <si>
    <t>training experiment indexs</t>
  </si>
  <si>
    <t>4,22,14,25,18,7,1,8,20,6,11,10,19,2,23,9,15,21,12,16</t>
  </si>
  <si>
    <t>Ture Positive Number</t>
  </si>
  <si>
    <t>False Positive Number</t>
  </si>
  <si>
    <t>Ture Negative Number</t>
  </si>
  <si>
    <t>False Negative Number</t>
  </si>
  <si>
    <t>TPR</t>
  </si>
  <si>
    <t>FPR</t>
  </si>
  <si>
    <t>TNR</t>
  </si>
  <si>
    <t>FNR</t>
  </si>
  <si>
    <t>Precision</t>
  </si>
  <si>
    <t>Recall</t>
  </si>
  <si>
    <t>accuracy</t>
  </si>
  <si>
    <t>[0 1; 1 0]</t>
  </si>
  <si>
    <t>balanced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</si>
</sst>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topLeftCell="B1" workbookViewId="0">
      <selection activeCell="J5" sqref="J5"/>
    </sheetView>
  </sheetViews>
  <sheetFormatPr defaultRowHeight="14.4" x14ac:dyDescent="0.3"/>
  <cols>
    <col min="1" max="1" width="16.109375" customWidth="1"/>
    <col min="2" max="2" width="13.109375" customWidth="1"/>
    <col min="3" max="3" width="22.88671875" customWidth="1"/>
    <col min="4" max="4" width="46.33203125" customWidth="1"/>
    <col min="5" max="6" width="12.6640625" customWidth="1"/>
    <col min="7" max="7" width="11.33203125" customWidth="1"/>
    <col min="8" max="8" width="13.33203125" customWidth="1"/>
  </cols>
  <sheetData>
    <row r="1" spans="1:16" x14ac:dyDescent="0.3">
      <c r="A1" t="s">
        <v>0</v>
      </c>
      <c r="B1" s="1" t="s">
        <v>1</v>
      </c>
      <c r="C1" t="s">
        <v>5</v>
      </c>
      <c r="D1" t="s">
        <v>7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21</v>
      </c>
    </row>
    <row r="2" spans="1:16" x14ac:dyDescent="0.3">
      <c r="A2">
        <v>1</v>
      </c>
      <c r="B2" t="s">
        <v>2</v>
      </c>
      <c r="C2" t="s">
        <v>6</v>
      </c>
      <c r="D2" t="s">
        <v>8</v>
      </c>
      <c r="E2">
        <v>874</v>
      </c>
      <c r="F2">
        <v>439</v>
      </c>
      <c r="G2">
        <v>42899</v>
      </c>
      <c r="H2">
        <v>1023</v>
      </c>
      <c r="I2">
        <f>E2/(E2+H2)</f>
        <v>0.46072746441750134</v>
      </c>
      <c r="J2">
        <f>1-I2</f>
        <v>0.53927253558249866</v>
      </c>
      <c r="K2">
        <f>G2/(G2+F2)</f>
        <v>0.98987032165766764</v>
      </c>
      <c r="L2">
        <f>1-K2</f>
        <v>1.012967834233236E-2</v>
      </c>
      <c r="M2">
        <f>E2/(E2+F2)</f>
        <v>0.6656511805026657</v>
      </c>
      <c r="N2">
        <f>E2/(E2+H2)</f>
        <v>0.46072746441750134</v>
      </c>
      <c r="O2">
        <f>(E2+G2)/(E2+F2+G2+H2)</f>
        <v>0.96767989388747655</v>
      </c>
      <c r="P2">
        <f>(I2+K2)/2</f>
        <v>0.72529889303758455</v>
      </c>
    </row>
    <row r="3" spans="1:16" x14ac:dyDescent="0.3">
      <c r="A3">
        <v>2</v>
      </c>
      <c r="B3" t="s">
        <v>3</v>
      </c>
      <c r="C3" t="s">
        <v>6</v>
      </c>
      <c r="D3" t="s">
        <v>8</v>
      </c>
      <c r="E3">
        <v>229</v>
      </c>
      <c r="F3">
        <v>210</v>
      </c>
      <c r="G3">
        <v>43128</v>
      </c>
      <c r="H3">
        <v>1668</v>
      </c>
      <c r="I3">
        <f t="shared" ref="I3:I5" si="0">E3/(E3+H3)</f>
        <v>0.12071692145492884</v>
      </c>
      <c r="J3">
        <f t="shared" ref="J3:J5" si="1">1-I3</f>
        <v>0.87928307854507115</v>
      </c>
      <c r="K3">
        <f t="shared" ref="K3:K5" si="2">G3/(G3+F3)</f>
        <v>0.99515436799113943</v>
      </c>
      <c r="L3">
        <f t="shared" ref="L3:L5" si="3">1-K3</f>
        <v>4.8456320088605676E-3</v>
      </c>
      <c r="M3">
        <f t="shared" ref="M3:M5" si="4">E3/(E3+F3)</f>
        <v>0.52164009111617315</v>
      </c>
      <c r="N3">
        <f t="shared" ref="N3:N5" si="5">E3/(E3+H3)</f>
        <v>0.12071692145492884</v>
      </c>
      <c r="O3">
        <f t="shared" ref="O3:O5" si="6">(E3+G3)/(E3+F3+G3+H3)</f>
        <v>0.95848347518514421</v>
      </c>
      <c r="P3">
        <f t="shared" ref="P3:P5" si="7">(I3+K3)/2</f>
        <v>0.55793564472303414</v>
      </c>
    </row>
    <row r="4" spans="1:16" x14ac:dyDescent="0.3">
      <c r="A4">
        <v>3</v>
      </c>
      <c r="B4" t="s">
        <v>4</v>
      </c>
      <c r="C4" t="s">
        <v>6</v>
      </c>
      <c r="D4" t="s">
        <v>8</v>
      </c>
      <c r="E4">
        <v>1728</v>
      </c>
      <c r="F4">
        <v>7534</v>
      </c>
      <c r="G4">
        <v>35824</v>
      </c>
      <c r="H4">
        <v>169</v>
      </c>
      <c r="I4">
        <f t="shared" si="0"/>
        <v>0.9109119662625198</v>
      </c>
      <c r="J4">
        <f t="shared" si="1"/>
        <v>8.9088033737480199E-2</v>
      </c>
      <c r="K4">
        <f t="shared" si="2"/>
        <v>0.8262373725725356</v>
      </c>
      <c r="L4">
        <f t="shared" si="3"/>
        <v>0.1737626274274644</v>
      </c>
      <c r="M4">
        <f t="shared" si="4"/>
        <v>0.18656877564240984</v>
      </c>
      <c r="N4">
        <f t="shared" si="5"/>
        <v>0.9109119662625198</v>
      </c>
      <c r="O4">
        <f t="shared" si="6"/>
        <v>0.82978676389349248</v>
      </c>
      <c r="P4">
        <f t="shared" si="7"/>
        <v>0.8685746694175277</v>
      </c>
    </row>
    <row r="5" spans="1:16" x14ac:dyDescent="0.3">
      <c r="A5">
        <v>4</v>
      </c>
      <c r="B5" t="s">
        <v>20</v>
      </c>
      <c r="C5" t="s">
        <v>6</v>
      </c>
      <c r="D5" t="s">
        <v>8</v>
      </c>
      <c r="E5">
        <v>1340</v>
      </c>
      <c r="F5">
        <v>1582</v>
      </c>
      <c r="G5">
        <v>41756</v>
      </c>
      <c r="H5">
        <v>557</v>
      </c>
      <c r="I5">
        <f t="shared" si="0"/>
        <v>0.70637849235635208</v>
      </c>
      <c r="J5">
        <f t="shared" si="1"/>
        <v>0.29362150764364792</v>
      </c>
      <c r="K5">
        <f t="shared" si="2"/>
        <v>0.96349623886658364</v>
      </c>
      <c r="L5">
        <f t="shared" si="3"/>
        <v>3.6503761133416357E-2</v>
      </c>
      <c r="M5">
        <f t="shared" si="4"/>
        <v>0.45859000684462697</v>
      </c>
      <c r="N5">
        <f t="shared" si="5"/>
        <v>0.70637849235635208</v>
      </c>
      <c r="O5">
        <f t="shared" si="6"/>
        <v>0.95271360672045979</v>
      </c>
      <c r="P5">
        <f t="shared" si="7"/>
        <v>0.83493736561146781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2018-02-06T16:46:22Z</dcterms:modified>
</cp:coreProperties>
</file>