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OneDrive - Imperial College London\Academics\Second year\Maths\2nd Year Notes\2 - Numerical Analysis\Problem Sheets\PS 0\Code\"/>
    </mc:Choice>
  </mc:AlternateContent>
  <xr:revisionPtr revIDLastSave="0" documentId="13_ncr:1_{C92B67B4-1325-4C8B-96D2-BE0B9B41229C}" xr6:coauthVersionLast="44" xr6:coauthVersionMax="44" xr10:uidLastSave="{00000000-0000-0000-0000-000000000000}"/>
  <bookViews>
    <workbookView xWindow="-108" yWindow="-108" windowWidth="23256" windowHeight="12720" activeTab="1" xr2:uid="{2EAC2518-F573-4531-93A5-100039071404}"/>
  </bookViews>
  <sheets>
    <sheet name="Trapezium Rule" sheetId="1" r:id="rId1"/>
    <sheet name="Simpson's R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3" i="1"/>
  <c r="E34" i="1"/>
  <c r="E35" i="1"/>
  <c r="E36" i="1"/>
  <c r="E37" i="1"/>
  <c r="E38" i="1"/>
  <c r="E33" i="1"/>
  <c r="G38" i="2"/>
  <c r="E38" i="2"/>
  <c r="G37" i="2"/>
  <c r="E37" i="2"/>
  <c r="G36" i="2"/>
  <c r="E36" i="2"/>
  <c r="G35" i="2"/>
  <c r="E35" i="2"/>
  <c r="G34" i="2"/>
  <c r="E34" i="2"/>
  <c r="G33" i="2"/>
  <c r="E33" i="2"/>
  <c r="G7" i="2"/>
  <c r="G8" i="2"/>
  <c r="G9" i="2"/>
  <c r="G10" i="2"/>
  <c r="G11" i="2"/>
  <c r="F6" i="2"/>
  <c r="G6" i="2"/>
  <c r="E7" i="2"/>
  <c r="E8" i="2"/>
  <c r="E9" i="2"/>
  <c r="E10" i="2"/>
  <c r="E11" i="2"/>
  <c r="E6" i="2"/>
  <c r="E7" i="1" l="1"/>
  <c r="E8" i="1"/>
  <c r="E9" i="1"/>
  <c r="E10" i="1"/>
  <c r="E11" i="1"/>
  <c r="E6" i="1"/>
  <c r="G7" i="1"/>
  <c r="G8" i="1"/>
  <c r="G9" i="1"/>
  <c r="G10" i="1"/>
  <c r="G11" i="1"/>
  <c r="G6" i="1"/>
</calcChain>
</file>

<file path=xl/sharedStrings.xml><?xml version="1.0" encoding="utf-8"?>
<sst xmlns="http://schemas.openxmlformats.org/spreadsheetml/2006/main" count="59" uniqueCount="19">
  <si>
    <t>4^1</t>
  </si>
  <si>
    <t>4^2</t>
  </si>
  <si>
    <t>4^3</t>
  </si>
  <si>
    <t>4^4</t>
  </si>
  <si>
    <t>4^5</t>
  </si>
  <si>
    <t>4^6</t>
  </si>
  <si>
    <t>n</t>
  </si>
  <si>
    <t>h</t>
  </si>
  <si>
    <t>log(h)</t>
  </si>
  <si>
    <t>log(error)</t>
  </si>
  <si>
    <t>Trapezium Rule</t>
  </si>
  <si>
    <t>Simpson Rule</t>
  </si>
  <si>
    <t>f = e^1 - 1</t>
  </si>
  <si>
    <t>Approx</t>
  </si>
  <si>
    <t>Error</t>
  </si>
  <si>
    <t>Comments:</t>
  </si>
  <si>
    <t>Negative log means that how many times can base 10 divide into the error value.</t>
  </si>
  <si>
    <t>Log graph of Simpsons show smaller negative log values indicating there is less difference between true
value and approximated value</t>
  </si>
  <si>
    <t>f = x^3 - 2x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</si>
</sst>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E+00"/>
    <numFmt numFmtId="168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NumberFormat="1" applyBorder="1" applyAlignment="1">
      <alignment horizontal="left" vertical="center"/>
    </xf>
    <xf numFmtId="168" fontId="0" fillId="0" borderId="1" xfId="0" applyNumberFormat="1" applyBorder="1" applyAlignment="1">
      <alignment horizontal="left" vertical="center" wrapText="1"/>
    </xf>
    <xf numFmtId="168" fontId="0" fillId="0" borderId="1" xfId="0" applyNumberFormat="1" applyBorder="1" applyAlignment="1">
      <alignment horizontal="left" vertical="center"/>
    </xf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Fill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vs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'Trapezium Rule'!$F$5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'Trapezium Rule'!$B$6:$B$11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'Trapezium Rule'!$F$6:$F$11</c:f>
              <c:numCache>
                <c:formatCode>0.00000E+00</c:formatCode>
                <c:ptCount val="6"/>
                <c:pt idx="0">
                  <c:v>3.7013921746931101E-5</c:v>
                </c:pt>
                <c:pt idx="1">
                  <c:v>1.46051891913856E-7</c:v>
                </c:pt>
                <c:pt idx="2">
                  <c:v>1.02801478440994E-9</c:v>
                </c:pt>
                <c:pt idx="3">
                  <c:v>4.6126724662087699E-10</c:v>
                </c:pt>
                <c:pt idx="4">
                  <c:v>4.59054572132799E-10</c:v>
                </c:pt>
                <c:pt idx="5">
                  <c:v>4.5904546830399702E-10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8-41EC-962C-63C43A5E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66000"/>
        <c:axId val="865061856"/>
      </c:scatterChart>
      <c:valAx>
        <c:axId val="852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61856"/>
        <c:crosses val="autoZero"/>
        <c:crossBetween val="midCat"/>
      </c:valAx>
      <c:valAx>
        <c:axId val="8650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vs log(h) and n vs log(error)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'Trapezium Rule'!$E$5</c:f>
              <c:strCache>
                <c:ptCount val="1"/>
                <c:pt idx="0">
                  <c:v>log(h)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'Trapezium Rule'!$B$6:$B$11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'Trapezium Rule'!$E$6:$E$11</c:f>
              <c:numCache>
                <c:formatCode>0.00000E+00</c:formatCode>
                <c:ptCount val="6"/>
                <c:pt idx="0">
                  <c:v>-0.60205999132796229</c:v>
                </c:pt>
                <c:pt idx="1">
                  <c:v>-1.2041199826559246</c:v>
                </c:pt>
                <c:pt idx="2">
                  <c:v>-1.8061799739838869</c:v>
                </c:pt>
                <c:pt idx="3">
                  <c:v>-2.4082399653118491</c:v>
                </c:pt>
                <c:pt idx="4">
                  <c:v>-3.0102999566398116</c:v>
                </c:pt>
                <c:pt idx="5">
                  <c:v>-3.6123599479677737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E-435C-B94C-015C000360EF}"/>
            </c:ext>
          </c:extLst>
        </c:ser>
        <c:ser>
          <c:idx val="1"/>
          <c:order val="1"/>
          <c:tx>
            <c:strRef>
              <c:f>'Trapezium Rule'!$G$5</c:f>
              <c:strCache>
                <c:ptCount val="1"/>
                <c:pt idx="0">
                  <c:v>log(error)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'Trapezium Rule'!$B$6:$B$11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'Trapezium Rule'!$G$6:$G$11</c:f>
              <c:numCache>
                <c:formatCode>0.00000E+00</c:formatCode>
                <c:ptCount val="6"/>
                <c:pt idx="0">
                  <c:v>-4.4316348975360969</c:v>
                </c:pt>
                <c:pt idx="1">
                  <c:v>-6.8354928129292114</c:v>
                </c:pt>
                <c:pt idx="2">
                  <c:v>-8.9880006394832677</c:v>
                </c:pt>
                <c:pt idx="3">
                  <c:v>-9.3360473824106602</c:v>
                </c:pt>
                <c:pt idx="4">
                  <c:v>-9.3381356827256106</c:v>
                </c:pt>
                <c:pt idx="5">
                  <c:v>-9.3381442956053391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2E-435C-B94C-015C0003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07072"/>
        <c:axId val="891298992"/>
      </c:scatterChart>
      <c:valAx>
        <c:axId val="8932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8992"/>
        <c:crosses val="autoZero"/>
        <c:crossBetween val="midCat"/>
      </c:valAx>
      <c:valAx>
        <c:axId val="8912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0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 vs 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'Trapezium Rule'!$F$32</c:f>
              <c:strCache>
                <c:ptCount val="1"/>
                <c:pt idx="0">
                  <c:v>Error</c:v>
                </c:pt>
              </c:strCache>
            </c:strRef>
          </c:tx>
          <c:xVal>
            <c:strRef>
              <c:f>'Trapezium Rule'!$B$33:$B$38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'Trapezium Rule'!$F$33:$F$38</c:f>
              <c:numCache>
                <c:formatCode>0.00000E+00</c:formatCode>
                <c:ptCount val="6"/>
                <c:pt idx="0">
                  <c:v>1.5625E-2</c:v>
                </c:pt>
                <c:pt idx="1">
                  <c:v>9.765625E-4</c:v>
                </c:pt>
                <c:pt idx="2">
                  <c:v>6.103515625E-5</c:v>
                </c:pt>
                <c:pt idx="3">
                  <c:v>3.814697265625E-6</c:v>
                </c:pt>
                <c:pt idx="4">
                  <c:v>2.38418579101562E-7</c:v>
                </c:pt>
                <c:pt idx="5">
                  <c:v>1.49011611938476E-8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FA-4F37-A0BB-EC5C47F43540}"/>
            </c:ext>
          </c:extLst>
        </c:ser>
        <c:ser>
          <c:idx val="0"/>
          <c:order val="1"/>
          <c:tx>
            <c:strRef>
              <c:f>'Trapezium Rule'!$F$5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'Trapezium Rule'!$B$6:$B$11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'Trapezium Rule'!$F$6:$F$11</c:f>
              <c:numCache>
                <c:formatCode>0.00000E+00</c:formatCode>
                <c:ptCount val="6"/>
                <c:pt idx="0">
                  <c:v>3.7013921746931101E-5</c:v>
                </c:pt>
                <c:pt idx="1">
                  <c:v>1.46051891913856E-7</c:v>
                </c:pt>
                <c:pt idx="2">
                  <c:v>1.02801478440994E-9</c:v>
                </c:pt>
                <c:pt idx="3">
                  <c:v>4.6126724662087699E-10</c:v>
                </c:pt>
                <c:pt idx="4">
                  <c:v>4.59054572132799E-10</c:v>
                </c:pt>
                <c:pt idx="5">
                  <c:v>4.5904546830399702E-10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FA-4F37-A0BB-EC5C47F4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266000"/>
        <c:axId val="865061856"/>
      </c:scatterChart>
      <c:valAx>
        <c:axId val="852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61856"/>
        <c:crosses val="autoZero"/>
        <c:crossBetween val="midCat"/>
      </c:valAx>
      <c:valAx>
        <c:axId val="8650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660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</a:t>
            </a:r>
            <a:r>
              <a:rPr lang="en-GB" baseline="0"/>
              <a:t> vs log(h) and n vs log(error)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'Trapezium Rule'!$E$32</c:f>
              <c:strCache>
                <c:ptCount val="1"/>
                <c:pt idx="0">
                  <c:v>log(h)</c:v>
                </c:pt>
              </c:strCache>
            </c:strRef>
          </c:tx>
          <c:xVal>
            <c:strRef>
              <c:f>'Trapezium Rule'!$B$33:$B$38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'Trapezium Rule'!$E$33:$E$38</c:f>
              <c:numCache>
                <c:formatCode>0.00000E+00</c:formatCode>
                <c:ptCount val="6"/>
                <c:pt idx="0">
                  <c:v>-0.3010299956639812</c:v>
                </c:pt>
                <c:pt idx="1">
                  <c:v>-0.90308998699194354</c:v>
                </c:pt>
                <c:pt idx="2">
                  <c:v>-1.505149978319906</c:v>
                </c:pt>
                <c:pt idx="3">
                  <c:v>-2.1072099696478683</c:v>
                </c:pt>
                <c:pt idx="4">
                  <c:v>-2.7092699609758308</c:v>
                </c:pt>
                <c:pt idx="5">
                  <c:v>-3.3113299523037933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5A-49C5-8705-925A5E6251C9}"/>
            </c:ext>
          </c:extLst>
        </c:ser>
        <c:ser>
          <c:idx val="3"/>
          <c:order val="1"/>
          <c:tx>
            <c:strRef>
              <c:f>'Trapezium Rule'!$G$32</c:f>
              <c:strCache>
                <c:ptCount val="1"/>
                <c:pt idx="0">
                  <c:v>log(error)</c:v>
                </c:pt>
              </c:strCache>
            </c:strRef>
          </c:tx>
          <c:xVal>
            <c:strRef>
              <c:f>'Trapezium Rule'!$B$33:$B$38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'Trapezium Rule'!$G$33:$G$38</c:f>
              <c:numCache>
                <c:formatCode>0.00000E+00</c:formatCode>
                <c:ptCount val="6"/>
                <c:pt idx="0">
                  <c:v>-1.8061799739838871</c:v>
                </c:pt>
                <c:pt idx="1">
                  <c:v>-3.0102999566398121</c:v>
                </c:pt>
                <c:pt idx="2">
                  <c:v>-4.2144199392957367</c:v>
                </c:pt>
                <c:pt idx="3">
                  <c:v>-5.4185399219516617</c:v>
                </c:pt>
                <c:pt idx="4">
                  <c:v>-6.6226599046075876</c:v>
                </c:pt>
                <c:pt idx="5">
                  <c:v>-7.8267798872635126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5A-49C5-8705-925A5E62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07072"/>
        <c:axId val="891298992"/>
      </c:scatterChart>
      <c:valAx>
        <c:axId val="8932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98992"/>
        <c:crosses val="autoZero"/>
        <c:crossBetween val="midCat"/>
      </c:valAx>
      <c:valAx>
        <c:axId val="8912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0707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'Simpson''s Rule'!$F$5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'Simpson''s Rule'!$B$6:$B$11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'Simpson''s Rule'!$F$6:$F$11</c:f>
              <c:numCache>
                <c:formatCode>0.00000E+00</c:formatCode>
                <c:ptCount val="6"/>
                <c:pt idx="0">
                  <c:v>3.7013462701906899E-5</c:v>
                </c:pt>
                <c:pt idx="1">
                  <c:v>1.45592846889641E-7</c:v>
                </c:pt>
                <c:pt idx="2">
                  <c:v>5.6896976019515901E-10</c:v>
                </c:pt>
                <c:pt idx="3">
                  <c:v>2.2222224060897101E-12</c:v>
                </c:pt>
                <c:pt idx="4">
                  <c:v>9.5479180117763399E-15</c:v>
                </c:pt>
                <c:pt idx="5">
                  <c:v>4.4408920985006202E-16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34-48BF-99E8-4E24EBA9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8848"/>
        <c:axId val="1919688624"/>
      </c:scatterChart>
      <c:valAx>
        <c:axId val="748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88624"/>
        <c:crosses val="autoZero"/>
        <c:crossBetween val="midCat"/>
      </c:valAx>
      <c:valAx>
        <c:axId val="19196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 vs log(h) and n vs log(error)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'Simpson''s Rule'!$E$5</c:f>
              <c:strCache>
                <c:ptCount val="1"/>
                <c:pt idx="0">
                  <c:v>log(h)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'Simpson''s Rule'!$B$6:$B$11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'Simpson''s Rule'!$E$6:$E$11</c:f>
              <c:numCache>
                <c:formatCode>0.00000E+00</c:formatCode>
                <c:ptCount val="6"/>
                <c:pt idx="0">
                  <c:v>-0.6020599913279624</c:v>
                </c:pt>
                <c:pt idx="1">
                  <c:v>-1.2041199826559248</c:v>
                </c:pt>
                <c:pt idx="2">
                  <c:v>-1.8061799739838871</c:v>
                </c:pt>
                <c:pt idx="3">
                  <c:v>-2.4082399653118496</c:v>
                </c:pt>
                <c:pt idx="4">
                  <c:v>-3.0102999566398121</c:v>
                </c:pt>
                <c:pt idx="5">
                  <c:v>-3.6123599479677742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53-4100-85E0-F0A1546B80C0}"/>
            </c:ext>
          </c:extLst>
        </c:ser>
        <c:ser>
          <c:idx val="1"/>
          <c:order val="1"/>
          <c:tx>
            <c:strRef>
              <c:f>'Simpson''s Rule'!$G$5</c:f>
              <c:strCache>
                <c:ptCount val="1"/>
                <c:pt idx="0">
                  <c:v>log(error)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'Simpson''s Rule'!$B$6:$B$11</c:f>
              <c:strCache>
                <c:ptCount val="6"/>
                <c:pt idx="0">
                  <c:v>4^1</c:v>
                </c:pt>
                <c:pt idx="1">
                  <c:v>4^2</c:v>
                </c:pt>
                <c:pt idx="2">
                  <c:v>4^3</c:v>
                </c:pt>
                <c:pt idx="3">
                  <c:v>4^4</c:v>
                </c:pt>
                <c:pt idx="4">
                  <c:v>4^5</c:v>
                </c:pt>
                <c:pt idx="5">
                  <c:v>4^6</c:v>
                </c:pt>
              </c:strCache>
            </c:strRef>
          </c:xVal>
          <c:yVal>
            <c:numRef>
              <c:f>'Simpson''s Rule'!$G$6:$G$11</c:f>
              <c:numCache>
                <c:formatCode>0.00000E+00</c:formatCode>
                <c:ptCount val="6"/>
                <c:pt idx="0">
                  <c:v>-4.4316402836704976</c:v>
                </c:pt>
                <c:pt idx="1">
                  <c:v>-6.8368599617858257</c:v>
                </c:pt>
                <c:pt idx="2">
                  <c:v>-9.2449108150273691</c:v>
                </c:pt>
                <c:pt idx="3">
                  <c:v>-11.653212477841659</c:v>
                </c:pt>
                <c:pt idx="4">
                  <c:v>-14.020091318947436</c:v>
                </c:pt>
                <c:pt idx="5">
                  <c:v>-15.352529778863042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53-4100-85E0-F0A1546B8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54080"/>
        <c:axId val="84335472"/>
      </c:scatterChart>
      <c:valAx>
        <c:axId val="843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35472"/>
        <c:crosses val="autoZero"/>
        <c:crossBetween val="midCat"/>
      </c:valAx>
      <c:valAx>
        <c:axId val="843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</xdr:rowOff>
    </xdr:from>
    <xdr:to>
      <xdr:col>5</xdr:col>
      <xdr:colOff>1284514</xdr:colOff>
      <xdr:row>26</xdr:row>
      <xdr:rowOff>152401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5D4B0C-E113-450F-86D1-1CB6A4DD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263818</xdr:colOff>
      <xdr:row>12</xdr:row>
      <xdr:rowOff>12809</xdr:rowOff>
    </xdr:from>
    <xdr:to>
      <xdr:col>12</xdr:col>
      <xdr:colOff>508427</xdr:colOff>
      <xdr:row>26</xdr:row>
      <xdr:rowOff>159446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0177AB4-CD88-43C8-8AB7-9DEC48C9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511629</xdr:colOff>
      <xdr:row>17</xdr:row>
      <xdr:rowOff>87086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11CDEF-3B82-4BCB-9FA1-965E8CD6B2F5}"/>
            </a:ext>
          </a:extLst>
        </xdr:cNvPr>
        <xdr:cNvSpPr txBox="1"/>
      </xdr:nvSpPr>
      <xdr:spPr>
        <a:xfrm>
          <a:off x="7772400" y="32330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0</xdr:col>
      <xdr:colOff>605118</xdr:colOff>
      <xdr:row>39</xdr:row>
      <xdr:rowOff>-1</xdr:rowOff>
    </xdr:from>
    <xdr:to>
      <xdr:col>6</xdr:col>
      <xdr:colOff>542365</xdr:colOff>
      <xdr:row>54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1638A-A0FF-42F3-B93B-CD5AD4810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685801</xdr:colOff>
      <xdr:row>39</xdr:row>
      <xdr:rowOff>0</xdr:rowOff>
    </xdr:from>
    <xdr:to>
      <xdr:col>14</xdr:col>
      <xdr:colOff>32658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0A59D-28B7-4862-A40A-7370D7870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</xdr:colOff>
      <xdr:row>12</xdr:row>
      <xdr:rowOff>8965</xdr:rowOff>
    </xdr:from>
    <xdr:to>
      <xdr:col>6</xdr:col>
      <xdr:colOff>658906</xdr:colOff>
      <xdr:row>27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53741-9C08-4BAD-9474-D8277E90A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4483</xdr:colOff>
      <xdr:row>12</xdr:row>
      <xdr:rowOff>0</xdr:rowOff>
    </xdr:from>
    <xdr:to>
      <xdr:col>13</xdr:col>
      <xdr:colOff>869577</xdr:colOff>
      <xdr:row>27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4F331-2234-4D36-ACA5-97E8535A4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62C9-52CB-4D5D-BA45-9EE57D3A7FA5}">
  <dimension ref="B3:G38"/>
  <sheetViews>
    <sheetView topLeftCell="B19" zoomScale="70" zoomScaleNormal="70" workbookViewId="0">
      <selection activeCell="L38" sqref="L38"/>
    </sheetView>
  </sheetViews>
  <sheetFormatPr defaultRowHeight="14.4" x14ac:dyDescent="0.3"/>
  <cols>
    <col min="3" max="3" width="12" style="1" bestFit="1" customWidth="1"/>
    <col min="4" max="4" width="13.33203125" style="1" bestFit="1" customWidth="1"/>
    <col min="5" max="5" width="13.88671875" bestFit="1" customWidth="1"/>
    <col min="6" max="6" width="11.88671875" bestFit="1" customWidth="1"/>
    <col min="7" max="7" width="13.88671875" customWidth="1"/>
  </cols>
  <sheetData>
    <row r="3" spans="2:7" x14ac:dyDescent="0.3">
      <c r="B3" s="2" t="s">
        <v>10</v>
      </c>
      <c r="C3" s="2"/>
      <c r="D3" s="2"/>
      <c r="E3" s="2"/>
      <c r="F3" s="2"/>
      <c r="G3" s="2"/>
    </row>
    <row r="4" spans="2:7" x14ac:dyDescent="0.3">
      <c r="B4" s="4" t="s">
        <v>12</v>
      </c>
      <c r="C4" s="5"/>
      <c r="D4" s="5"/>
      <c r="E4" s="5"/>
      <c r="F4" s="5"/>
      <c r="G4" s="6"/>
    </row>
    <row r="5" spans="2:7" x14ac:dyDescent="0.3">
      <c r="B5" s="10" t="s">
        <v>6</v>
      </c>
      <c r="C5" s="10" t="s">
        <v>7</v>
      </c>
      <c r="D5" s="10" t="s">
        <v>13</v>
      </c>
      <c r="E5" s="10" t="s">
        <v>8</v>
      </c>
      <c r="F5" s="11" t="s">
        <v>14</v>
      </c>
      <c r="G5" s="10" t="s">
        <v>9</v>
      </c>
    </row>
    <row r="6" spans="2:7" x14ac:dyDescent="0.3">
      <c r="B6" s="3" t="s">
        <v>0</v>
      </c>
      <c r="C6" s="7">
        <v>0.25</v>
      </c>
      <c r="D6" s="7">
        <v>1.7272219045575099</v>
      </c>
      <c r="E6" s="9">
        <f>LOG(C6,10)</f>
        <v>-0.60205999132796229</v>
      </c>
      <c r="F6" s="8">
        <v>3.7013921746931101E-5</v>
      </c>
      <c r="G6" s="9">
        <f>LOG(F6,10)</f>
        <v>-4.4316348975360969</v>
      </c>
    </row>
    <row r="7" spans="2:7" x14ac:dyDescent="0.3">
      <c r="B7" s="3" t="s">
        <v>1</v>
      </c>
      <c r="C7" s="7">
        <v>6.25E-2</v>
      </c>
      <c r="D7" s="7">
        <v>1.7188411285799901</v>
      </c>
      <c r="E7" s="9">
        <f t="shared" ref="E7:E11" si="0">LOG(C7,10)</f>
        <v>-1.2041199826559246</v>
      </c>
      <c r="F7" s="8">
        <v>1.46051891913856E-7</v>
      </c>
      <c r="G7" s="9">
        <f t="shared" ref="G7:G11" si="1">LOG(F7,10)</f>
        <v>-6.8354928129292114</v>
      </c>
    </row>
    <row r="8" spans="2:7" x14ac:dyDescent="0.3">
      <c r="B8" s="3" t="s">
        <v>2</v>
      </c>
      <c r="C8" s="7">
        <v>1.5625E-2</v>
      </c>
      <c r="D8" s="7">
        <v>1.7183167868500899</v>
      </c>
      <c r="E8" s="9">
        <f t="shared" si="0"/>
        <v>-1.8061799739838869</v>
      </c>
      <c r="F8" s="8">
        <v>1.02801478440994E-9</v>
      </c>
      <c r="G8" s="9">
        <f t="shared" si="1"/>
        <v>-8.9880006394832677</v>
      </c>
    </row>
    <row r="9" spans="2:7" x14ac:dyDescent="0.3">
      <c r="B9" s="3" t="s">
        <v>3</v>
      </c>
      <c r="C9" s="7">
        <v>3.90625E-3</v>
      </c>
      <c r="D9" s="7">
        <v>1.71828401336681</v>
      </c>
      <c r="E9" s="9">
        <f t="shared" si="0"/>
        <v>-2.4082399653118491</v>
      </c>
      <c r="F9" s="8">
        <v>4.6126724662087699E-10</v>
      </c>
      <c r="G9" s="9">
        <f t="shared" si="1"/>
        <v>-9.3360473824106602</v>
      </c>
    </row>
    <row r="10" spans="2:7" x14ac:dyDescent="0.3">
      <c r="B10" s="3" t="s">
        <v>4</v>
      </c>
      <c r="C10" s="7">
        <v>9.765625E-4</v>
      </c>
      <c r="D10" s="7">
        <v>1.7182819650158101</v>
      </c>
      <c r="E10" s="9">
        <f t="shared" si="0"/>
        <v>-3.0102999566398116</v>
      </c>
      <c r="F10" s="8">
        <v>4.59054572132799E-10</v>
      </c>
      <c r="G10" s="9">
        <f t="shared" si="1"/>
        <v>-9.3381356827256106</v>
      </c>
    </row>
    <row r="11" spans="2:7" x14ac:dyDescent="0.3">
      <c r="B11" s="3" t="s">
        <v>5</v>
      </c>
      <c r="C11" s="7">
        <v>2.44140625E-4</v>
      </c>
      <c r="D11" s="7">
        <v>1.71828183699384</v>
      </c>
      <c r="E11" s="9">
        <f t="shared" si="0"/>
        <v>-3.6123599479677737</v>
      </c>
      <c r="F11" s="8">
        <v>4.5904546830399702E-10</v>
      </c>
      <c r="G11" s="9">
        <f t="shared" si="1"/>
        <v>-9.3381442956053391</v>
      </c>
    </row>
    <row r="30" spans="2:7" x14ac:dyDescent="0.3">
      <c r="B30" s="2" t="s">
        <v>10</v>
      </c>
      <c r="C30" s="2"/>
      <c r="D30" s="2"/>
      <c r="E30" s="2"/>
      <c r="F30" s="2"/>
      <c r="G30" s="2"/>
    </row>
    <row r="31" spans="2:7" x14ac:dyDescent="0.3">
      <c r="B31" s="4" t="s">
        <v>18</v>
      </c>
      <c r="C31" s="5"/>
      <c r="D31" s="5"/>
      <c r="E31" s="5"/>
      <c r="F31" s="5"/>
      <c r="G31" s="6"/>
    </row>
    <row r="32" spans="2:7" x14ac:dyDescent="0.3">
      <c r="B32" s="10" t="s">
        <v>6</v>
      </c>
      <c r="C32" s="10" t="s">
        <v>7</v>
      </c>
      <c r="D32" s="10" t="s">
        <v>13</v>
      </c>
      <c r="E32" s="10" t="s">
        <v>8</v>
      </c>
      <c r="F32" s="11" t="s">
        <v>14</v>
      </c>
      <c r="G32" s="10" t="s">
        <v>9</v>
      </c>
    </row>
    <row r="33" spans="2:7" x14ac:dyDescent="0.3">
      <c r="B33" s="3" t="s">
        <v>0</v>
      </c>
      <c r="C33" s="7">
        <v>0.5</v>
      </c>
      <c r="D33" s="9">
        <v>-0.734375</v>
      </c>
      <c r="E33" s="9">
        <f>LOG(C33)</f>
        <v>-0.3010299956639812</v>
      </c>
      <c r="F33" s="8">
        <v>1.5625E-2</v>
      </c>
      <c r="G33" s="9">
        <f>LOG(F33)</f>
        <v>-1.8061799739838871</v>
      </c>
    </row>
    <row r="34" spans="2:7" x14ac:dyDescent="0.3">
      <c r="B34" s="3" t="s">
        <v>1</v>
      </c>
      <c r="C34" s="7">
        <v>0.125</v>
      </c>
      <c r="D34" s="9">
        <v>-0.7490234375</v>
      </c>
      <c r="E34" s="9">
        <f t="shared" ref="E34:E38" si="2">LOG(C34)</f>
        <v>-0.90308998699194354</v>
      </c>
      <c r="F34" s="8">
        <v>9.765625E-4</v>
      </c>
      <c r="G34" s="9">
        <f t="shared" ref="G34:G38" si="3">LOG(F34)</f>
        <v>-3.0102999566398121</v>
      </c>
    </row>
    <row r="35" spans="2:7" x14ac:dyDescent="0.3">
      <c r="B35" s="3" t="s">
        <v>2</v>
      </c>
      <c r="C35" s="7">
        <v>3.125E-2</v>
      </c>
      <c r="D35" s="9">
        <v>-0.74993896484375</v>
      </c>
      <c r="E35" s="9">
        <f t="shared" si="2"/>
        <v>-1.505149978319906</v>
      </c>
      <c r="F35" s="8">
        <v>6.103515625E-5</v>
      </c>
      <c r="G35" s="9">
        <f t="shared" si="3"/>
        <v>-4.2144199392957367</v>
      </c>
    </row>
    <row r="36" spans="2:7" x14ac:dyDescent="0.3">
      <c r="B36" s="3" t="s">
        <v>3</v>
      </c>
      <c r="C36" s="7">
        <v>7.8125E-3</v>
      </c>
      <c r="D36" s="9">
        <v>-0.74999618530273404</v>
      </c>
      <c r="E36" s="9">
        <f t="shared" si="2"/>
        <v>-2.1072099696478683</v>
      </c>
      <c r="F36" s="8">
        <v>3.814697265625E-6</v>
      </c>
      <c r="G36" s="9">
        <f t="shared" si="3"/>
        <v>-5.4185399219516617</v>
      </c>
    </row>
    <row r="37" spans="2:7" x14ac:dyDescent="0.3">
      <c r="B37" s="3" t="s">
        <v>4</v>
      </c>
      <c r="C37" s="7">
        <v>1.953125E-3</v>
      </c>
      <c r="D37" s="9">
        <v>-0.74999976158142001</v>
      </c>
      <c r="E37" s="9">
        <f t="shared" si="2"/>
        <v>-2.7092699609758308</v>
      </c>
      <c r="F37" s="8">
        <v>2.38418579101562E-7</v>
      </c>
      <c r="G37" s="9">
        <f t="shared" si="3"/>
        <v>-6.6226599046075876</v>
      </c>
    </row>
    <row r="38" spans="2:7" x14ac:dyDescent="0.3">
      <c r="B38" s="3" t="s">
        <v>5</v>
      </c>
      <c r="C38" s="7">
        <v>4.8828125E-4</v>
      </c>
      <c r="D38" s="9">
        <v>-0.74999998509883803</v>
      </c>
      <c r="E38" s="9">
        <f t="shared" si="2"/>
        <v>-3.3113299523037933</v>
      </c>
      <c r="F38" s="8">
        <v>1.49011611938476E-8</v>
      </c>
      <c r="G38" s="9">
        <f t="shared" si="3"/>
        <v>-7.8267798872635126</v>
      </c>
    </row>
  </sheetData>
  <mergeCells count="4">
    <mergeCell ref="B3:G3"/>
    <mergeCell ref="B4:G4"/>
    <mergeCell ref="B30:G30"/>
    <mergeCell ref="B31:G31"/>
  </mergeCells>
  <pageMargins left="0.7" right="0.7" top="0.75" bottom="0.75" header="0.3" footer="0.3"/>
  <pageSetup paperSize="9" orientation="landscape" horizontalDpi="4294967293" verticalDpi="0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88DC-55E2-49E3-ACB3-2E8E2A3D3D60}">
  <dimension ref="B3:N38"/>
  <sheetViews>
    <sheetView tabSelected="1" topLeftCell="A16" zoomScale="85" zoomScaleNormal="85" workbookViewId="0">
      <selection activeCell="I38" sqref="I38"/>
    </sheetView>
  </sheetViews>
  <sheetFormatPr defaultRowHeight="14.4" x14ac:dyDescent="0.3"/>
  <cols>
    <col min="3" max="3" width="12" bestFit="1" customWidth="1"/>
    <col min="4" max="4" width="12" customWidth="1"/>
    <col min="5" max="5" width="12.21875" bestFit="1" customWidth="1"/>
    <col min="6" max="6" width="11.88671875" bestFit="1" customWidth="1"/>
    <col min="7" max="7" width="12.21875" bestFit="1" customWidth="1"/>
    <col min="9" max="9" width="10.77734375" bestFit="1" customWidth="1"/>
    <col min="14" max="14" width="55.5546875" customWidth="1"/>
  </cols>
  <sheetData>
    <row r="3" spans="2:14" x14ac:dyDescent="0.3">
      <c r="B3" s="2" t="s">
        <v>11</v>
      </c>
      <c r="C3" s="2"/>
      <c r="D3" s="2"/>
      <c r="E3" s="2"/>
      <c r="F3" s="2"/>
      <c r="G3" s="2"/>
    </row>
    <row r="4" spans="2:14" x14ac:dyDescent="0.3">
      <c r="B4" s="4" t="s">
        <v>12</v>
      </c>
      <c r="C4" s="5"/>
      <c r="D4" s="5"/>
      <c r="E4" s="5"/>
      <c r="F4" s="5"/>
      <c r="G4" s="6"/>
    </row>
    <row r="5" spans="2:14" x14ac:dyDescent="0.3">
      <c r="B5" s="10" t="s">
        <v>6</v>
      </c>
      <c r="C5" s="10" t="s">
        <v>7</v>
      </c>
      <c r="D5" s="10" t="s">
        <v>13</v>
      </c>
      <c r="E5" s="10" t="s">
        <v>8</v>
      </c>
      <c r="F5" s="11" t="s">
        <v>14</v>
      </c>
      <c r="G5" s="10" t="s">
        <v>9</v>
      </c>
      <c r="I5" s="14" t="s">
        <v>15</v>
      </c>
      <c r="J5" s="13" t="s">
        <v>16</v>
      </c>
      <c r="K5" s="12"/>
      <c r="L5" s="12"/>
      <c r="M5" s="12"/>
      <c r="N5" s="12"/>
    </row>
    <row r="6" spans="2:14" x14ac:dyDescent="0.3">
      <c r="B6" s="3" t="s">
        <v>0</v>
      </c>
      <c r="C6" s="7">
        <v>0.25</v>
      </c>
      <c r="D6" s="7">
        <v>1.7183188419217399</v>
      </c>
      <c r="E6" s="9">
        <f>LOG(C6)</f>
        <v>-0.6020599913279624</v>
      </c>
      <c r="F6" s="8">
        <f>-0.0000370134627019069*-1</f>
        <v>3.7013462701906899E-5</v>
      </c>
      <c r="G6" s="9">
        <f>LOG(F6)</f>
        <v>-4.4316402836704976</v>
      </c>
      <c r="J6" s="15" t="s">
        <v>17</v>
      </c>
      <c r="K6" s="16"/>
      <c r="L6" s="16"/>
      <c r="M6" s="16"/>
      <c r="N6" s="16"/>
    </row>
    <row r="7" spans="2:14" x14ac:dyDescent="0.3">
      <c r="B7" s="3" t="s">
        <v>1</v>
      </c>
      <c r="C7" s="7">
        <v>6.25E-2</v>
      </c>
      <c r="D7" s="7">
        <v>1.71828197405189</v>
      </c>
      <c r="E7" s="9">
        <f t="shared" ref="E7:E11" si="0">LOG(C7)</f>
        <v>-1.2041199826559248</v>
      </c>
      <c r="F7" s="8">
        <v>1.45592846889641E-7</v>
      </c>
      <c r="G7" s="9">
        <f t="shared" ref="G7:G11" si="1">LOG(F7)</f>
        <v>-6.8368599617858257</v>
      </c>
      <c r="J7" s="16"/>
      <c r="K7" s="16"/>
      <c r="L7" s="16"/>
      <c r="M7" s="16"/>
      <c r="N7" s="16"/>
    </row>
    <row r="8" spans="2:14" x14ac:dyDescent="0.3">
      <c r="B8" s="3" t="s">
        <v>2</v>
      </c>
      <c r="C8" s="7">
        <v>1.5625E-2</v>
      </c>
      <c r="D8" s="7">
        <v>1.71828182902801</v>
      </c>
      <c r="E8" s="9">
        <f t="shared" si="0"/>
        <v>-1.8061799739838871</v>
      </c>
      <c r="F8" s="8">
        <v>5.6896976019515901E-10</v>
      </c>
      <c r="G8" s="9">
        <f t="shared" si="1"/>
        <v>-9.2449108150273691</v>
      </c>
    </row>
    <row r="9" spans="2:14" x14ac:dyDescent="0.3">
      <c r="B9" s="3" t="s">
        <v>3</v>
      </c>
      <c r="C9" s="7">
        <v>3.90625E-3</v>
      </c>
      <c r="D9" s="7">
        <v>1.71828182846126</v>
      </c>
      <c r="E9" s="9">
        <f t="shared" si="0"/>
        <v>-2.4082399653118496</v>
      </c>
      <c r="F9" s="8">
        <v>2.2222224060897101E-12</v>
      </c>
      <c r="G9" s="9">
        <f t="shared" si="1"/>
        <v>-11.653212477841659</v>
      </c>
    </row>
    <row r="10" spans="2:14" x14ac:dyDescent="0.3">
      <c r="B10" s="3" t="s">
        <v>4</v>
      </c>
      <c r="C10" s="7">
        <v>9.765625E-4</v>
      </c>
      <c r="D10" s="7">
        <v>1.71828182845905</v>
      </c>
      <c r="E10" s="9">
        <f t="shared" si="0"/>
        <v>-3.0102999566398121</v>
      </c>
      <c r="F10" s="8">
        <v>9.5479180117763399E-15</v>
      </c>
      <c r="G10" s="9">
        <f t="shared" si="1"/>
        <v>-14.020091318947436</v>
      </c>
    </row>
    <row r="11" spans="2:14" x14ac:dyDescent="0.3">
      <c r="B11" s="3" t="s">
        <v>5</v>
      </c>
      <c r="C11" s="7">
        <v>2.44140625E-4</v>
      </c>
      <c r="D11" s="7">
        <v>1.71828182845904</v>
      </c>
      <c r="E11" s="9">
        <f t="shared" si="0"/>
        <v>-3.6123599479677742</v>
      </c>
      <c r="F11" s="8">
        <v>4.4408920985006202E-16</v>
      </c>
      <c r="G11" s="9">
        <f t="shared" si="1"/>
        <v>-15.352529778863042</v>
      </c>
    </row>
    <row r="30" spans="2:7" x14ac:dyDescent="0.3">
      <c r="B30" s="2" t="s">
        <v>11</v>
      </c>
      <c r="C30" s="2"/>
      <c r="D30" s="2"/>
      <c r="E30" s="2"/>
      <c r="F30" s="2"/>
      <c r="G30" s="2"/>
    </row>
    <row r="31" spans="2:7" x14ac:dyDescent="0.3">
      <c r="B31" s="4" t="s">
        <v>18</v>
      </c>
      <c r="C31" s="5"/>
      <c r="D31" s="5"/>
      <c r="E31" s="5"/>
      <c r="F31" s="5"/>
      <c r="G31" s="6"/>
    </row>
    <row r="32" spans="2:7" x14ac:dyDescent="0.3">
      <c r="B32" s="10" t="s">
        <v>6</v>
      </c>
      <c r="C32" s="10" t="s">
        <v>7</v>
      </c>
      <c r="D32" s="10" t="s">
        <v>13</v>
      </c>
      <c r="E32" s="10" t="s">
        <v>8</v>
      </c>
      <c r="F32" s="11" t="s">
        <v>14</v>
      </c>
      <c r="G32" s="10" t="s">
        <v>9</v>
      </c>
    </row>
    <row r="33" spans="2:7" x14ac:dyDescent="0.3">
      <c r="B33" s="3" t="s">
        <v>0</v>
      </c>
      <c r="C33" s="7">
        <v>0.25</v>
      </c>
      <c r="D33" s="7">
        <v>-0.75</v>
      </c>
      <c r="E33" s="9">
        <f>LOG(C33)</f>
        <v>-0.6020599913279624</v>
      </c>
      <c r="F33" s="8">
        <v>0</v>
      </c>
      <c r="G33" s="9" t="e">
        <f>LOG(F33)</f>
        <v>#NUM!</v>
      </c>
    </row>
    <row r="34" spans="2:7" x14ac:dyDescent="0.3">
      <c r="B34" s="3" t="s">
        <v>1</v>
      </c>
      <c r="C34" s="7">
        <v>6.25E-2</v>
      </c>
      <c r="D34" s="7">
        <v>-0.75</v>
      </c>
      <c r="E34" s="9">
        <f t="shared" ref="E34:E38" si="2">LOG(C34)</f>
        <v>-1.2041199826559248</v>
      </c>
      <c r="F34" s="8">
        <v>0</v>
      </c>
      <c r="G34" s="9" t="e">
        <f t="shared" ref="G34:G38" si="3">LOG(F34)</f>
        <v>#NUM!</v>
      </c>
    </row>
    <row r="35" spans="2:7" x14ac:dyDescent="0.3">
      <c r="B35" s="3" t="s">
        <v>2</v>
      </c>
      <c r="C35" s="7">
        <v>1.5625E-2</v>
      </c>
      <c r="D35" s="7">
        <v>-0.75</v>
      </c>
      <c r="E35" s="9">
        <f t="shared" si="2"/>
        <v>-1.8061799739838871</v>
      </c>
      <c r="F35" s="8">
        <v>0</v>
      </c>
      <c r="G35" s="9" t="e">
        <f t="shared" si="3"/>
        <v>#NUM!</v>
      </c>
    </row>
    <row r="36" spans="2:7" x14ac:dyDescent="0.3">
      <c r="B36" s="3" t="s">
        <v>3</v>
      </c>
      <c r="C36" s="7">
        <v>3.90625E-3</v>
      </c>
      <c r="D36" s="7">
        <v>-0.75</v>
      </c>
      <c r="E36" s="9">
        <f t="shared" si="2"/>
        <v>-2.4082399653118496</v>
      </c>
      <c r="F36" s="8">
        <v>0</v>
      </c>
      <c r="G36" s="9" t="e">
        <f t="shared" si="3"/>
        <v>#NUM!</v>
      </c>
    </row>
    <row r="37" spans="2:7" x14ac:dyDescent="0.3">
      <c r="B37" s="3" t="s">
        <v>4</v>
      </c>
      <c r="C37" s="7">
        <v>9.765625E-4</v>
      </c>
      <c r="D37" s="7">
        <v>-0.75</v>
      </c>
      <c r="E37" s="9">
        <f t="shared" si="2"/>
        <v>-3.0102999566398121</v>
      </c>
      <c r="F37" s="8">
        <v>0</v>
      </c>
      <c r="G37" s="9" t="e">
        <f t="shared" si="3"/>
        <v>#NUM!</v>
      </c>
    </row>
    <row r="38" spans="2:7" x14ac:dyDescent="0.3">
      <c r="B38" s="3" t="s">
        <v>5</v>
      </c>
      <c r="C38" s="7">
        <v>2.44140625E-4</v>
      </c>
      <c r="D38" s="7">
        <v>-0.75</v>
      </c>
      <c r="E38" s="9">
        <f t="shared" si="2"/>
        <v>-3.6123599479677742</v>
      </c>
      <c r="F38" s="8">
        <v>0</v>
      </c>
      <c r="G38" s="9" t="e">
        <f t="shared" si="3"/>
        <v>#NUM!</v>
      </c>
    </row>
  </sheetData>
  <mergeCells count="6">
    <mergeCell ref="B3:G3"/>
    <mergeCell ref="B4:G4"/>
    <mergeCell ref="B30:G30"/>
    <mergeCell ref="B31:G31"/>
    <mergeCell ref="J5:N5"/>
    <mergeCell ref="J6:N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Trapezium Rule</vt:lpstr>
      <vt:lpstr>Simpson's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Alienware</cp:lastModifiedBy>
  <dcterms:created xsi:type="dcterms:W3CDTF">2020-09-21T21:23:23Z</dcterms:created>
  <dcterms:modified xsi:type="dcterms:W3CDTF">2020-09-22T12:21:59Z</dcterms:modified>
</cp:coreProperties>
</file>