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Sheet1" sheetId="1" r:id="rId1"/>
    <sheet name="Sheet4" sheetId="4" r:id="rId2"/>
    <sheet name="Sheet2" sheetId="2" r:id="rId3"/>
    <sheet name="Sheet3" sheetId="3" r:id="rId4"/>
    <sheet name="website" sheetId="5" r:id="rId5"/>
    <sheet name="Gluocose-WrongTime-200220" sheetId="7" r:id="rId6"/>
    <sheet name="Glucose-WrongTime-200226" sheetId="6" r:id="rId7"/>
    <sheet name="Glucose-RightTime" sheetId="8" r:id="rId8"/>
    <sheet name="Sheet5" sheetId="9" r:id="rId9"/>
    <sheet name="Sheet6" sheetId="10" r:id="rId10"/>
    <sheet name="Sheet7" sheetId="11" r:id="rId11"/>
  </sheets>
  <calcPr calcId="162913"/>
</workbook>
</file>

<file path=xl/calcChain.xml><?xml version="1.0" encoding="utf-8"?>
<calcChain xmlns="http://schemas.openxmlformats.org/spreadsheetml/2006/main">
  <c r="N392" i="1" l="1"/>
  <c r="V336" i="1" l="1"/>
  <c r="C16" i="9" l="1"/>
  <c r="C15" i="9"/>
  <c r="C14" i="9"/>
  <c r="C13" i="9"/>
  <c r="C12" i="9"/>
  <c r="C11" i="9"/>
  <c r="C10" i="9"/>
  <c r="C9" i="9"/>
  <c r="C8" i="9" l="1"/>
  <c r="C7" i="9"/>
  <c r="C6" i="9"/>
  <c r="C5" i="9"/>
  <c r="C3" i="9" l="1"/>
  <c r="C4" i="9"/>
  <c r="C2" i="9"/>
  <c r="F78" i="8" l="1"/>
  <c r="F79" i="8"/>
  <c r="F80" i="8"/>
  <c r="F81" i="8"/>
  <c r="F82" i="8"/>
  <c r="F77" i="8"/>
  <c r="C78" i="8"/>
  <c r="C79" i="8"/>
  <c r="C80" i="8"/>
  <c r="C81" i="8"/>
  <c r="C82" i="8"/>
  <c r="C77" i="8"/>
  <c r="F64" i="8"/>
  <c r="F65" i="8"/>
  <c r="F66" i="8"/>
  <c r="F67" i="8"/>
  <c r="F68" i="8"/>
  <c r="F63" i="8"/>
  <c r="C64" i="8"/>
  <c r="C65" i="8"/>
  <c r="C66" i="8"/>
  <c r="C67" i="8"/>
  <c r="C68" i="8"/>
  <c r="C63" i="8"/>
  <c r="C50" i="8"/>
  <c r="C51" i="8"/>
  <c r="C52" i="8"/>
  <c r="C53" i="8"/>
  <c r="C54" i="8"/>
  <c r="C49" i="8"/>
  <c r="F50" i="8"/>
  <c r="F51" i="8"/>
  <c r="F52" i="8"/>
  <c r="F53" i="8"/>
  <c r="F54" i="8"/>
  <c r="F49" i="8"/>
  <c r="C40" i="8"/>
  <c r="C39" i="8"/>
  <c r="C38" i="8"/>
  <c r="C36" i="8"/>
  <c r="F36" i="8"/>
  <c r="F37" i="8"/>
  <c r="F38" i="8"/>
  <c r="F39" i="8"/>
  <c r="F40" i="8"/>
  <c r="F35" i="8"/>
  <c r="F22" i="8"/>
  <c r="F23" i="8"/>
  <c r="F24" i="8"/>
  <c r="F25" i="8"/>
  <c r="F26" i="8"/>
  <c r="F21" i="8"/>
  <c r="F8" i="8"/>
  <c r="F9" i="8"/>
  <c r="F10" i="8"/>
  <c r="F11" i="8"/>
  <c r="F12" i="8"/>
  <c r="F7" i="8"/>
  <c r="A14" i="6" l="1"/>
  <c r="N239" i="1" l="1"/>
  <c r="N241" i="1"/>
  <c r="N240" i="1"/>
  <c r="N237" i="1"/>
  <c r="N236" i="1"/>
  <c r="N235" i="1"/>
  <c r="N234" i="1"/>
  <c r="N233" i="1"/>
  <c r="N232" i="1"/>
  <c r="N231" i="1"/>
  <c r="N230" i="1"/>
  <c r="N229" i="1"/>
  <c r="N228" i="1"/>
  <c r="N217" i="1" l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</calcChain>
</file>

<file path=xl/sharedStrings.xml><?xml version="1.0" encoding="utf-8"?>
<sst xmlns="http://schemas.openxmlformats.org/spreadsheetml/2006/main" count="3509" uniqueCount="493">
  <si>
    <t>Date</t>
  </si>
  <si>
    <t>Mouse</t>
  </si>
  <si>
    <t>Raw Data Loc</t>
  </si>
  <si>
    <t>Save Location</t>
  </si>
  <si>
    <t>System</t>
  </si>
  <si>
    <t>Session type</t>
  </si>
  <si>
    <t>181031</t>
  </si>
  <si>
    <t>GcampM2</t>
  </si>
  <si>
    <t>EastOIS1_Fluor</t>
  </si>
  <si>
    <t>Frame Rate</t>
  </si>
  <si>
    <t>{'stim'}</t>
  </si>
  <si>
    <t>{'fc'}</t>
  </si>
  <si>
    <t>166M3</t>
  </si>
  <si>
    <t>166M4</t>
  </si>
  <si>
    <t>Mice Type</t>
  </si>
  <si>
    <t>good runs</t>
  </si>
  <si>
    <t>1,2,3</t>
  </si>
  <si>
    <t>192M3</t>
  </si>
  <si>
    <t>192M5</t>
  </si>
  <si>
    <t>mouse state</t>
  </si>
  <si>
    <t>awake</t>
  </si>
  <si>
    <t>stimulus</t>
  </si>
  <si>
    <t>right whisker</t>
  </si>
  <si>
    <t>166M5</t>
  </si>
  <si>
    <t>166M2</t>
  </si>
  <si>
    <t>Dark Frames</t>
  </si>
  <si>
    <t>stimbaseline Frames</t>
  </si>
  <si>
    <t>stimblocksize Frames</t>
  </si>
  <si>
    <t>stimduration(s)</t>
  </si>
  <si>
    <t>stimFrequency</t>
  </si>
  <si>
    <t>bad run</t>
  </si>
  <si>
    <t>2(drop, frames NAN)</t>
  </si>
  <si>
    <t>1(drop frames)</t>
  </si>
  <si>
    <t>1-3(still fc)</t>
  </si>
  <si>
    <t>1,3</t>
  </si>
  <si>
    <t>2,3</t>
  </si>
  <si>
    <t>G3M1</t>
  </si>
  <si>
    <t>G3M6</t>
  </si>
  <si>
    <t>G1M2</t>
  </si>
  <si>
    <t>G1M4</t>
  </si>
  <si>
    <t>G1M5</t>
  </si>
  <si>
    <t>gcamp6f</t>
  </si>
  <si>
    <t>J:\ProcessedData_3\GCaMP</t>
  </si>
  <si>
    <t>WTM2</t>
  </si>
  <si>
    <t>\\10.39.168.33\RawData_EastOIS2\</t>
  </si>
  <si>
    <t>EastOIS2</t>
  </si>
  <si>
    <t>WTM1</t>
  </si>
  <si>
    <t>GCaMPM2</t>
  </si>
  <si>
    <t>GCaMPM5</t>
  </si>
  <si>
    <t>J:\ProcessedData_2\Zyla</t>
  </si>
  <si>
    <t>WT</t>
  </si>
  <si>
    <t>R1M2139</t>
  </si>
  <si>
    <t>R1M2141</t>
  </si>
  <si>
    <t>totalFrames</t>
  </si>
  <si>
    <t>rgeco</t>
  </si>
  <si>
    <t>anesthesia</t>
  </si>
  <si>
    <t>G1M4KET</t>
  </si>
  <si>
    <t>G1M5KET</t>
  </si>
  <si>
    <t>G2M5</t>
  </si>
  <si>
    <t>G2M3</t>
  </si>
  <si>
    <t>jrgeco1a</t>
  </si>
  <si>
    <t>G1M2KET</t>
  </si>
  <si>
    <t>G1M3KET</t>
  </si>
  <si>
    <t>G2M3KET</t>
  </si>
  <si>
    <t>G2M5KET</t>
  </si>
  <si>
    <t>Dark Frames(total 4 led)</t>
  </si>
  <si>
    <t>R1M2142KET</t>
  </si>
  <si>
    <t>R1M2141KET</t>
  </si>
  <si>
    <t>R1M2124KET</t>
  </si>
  <si>
    <t>R1M2138KET</t>
  </si>
  <si>
    <t>R2M2143KET</t>
  </si>
  <si>
    <t>R2M2144KET</t>
  </si>
  <si>
    <t>R2M2145KET</t>
  </si>
  <si>
    <t>J:\ProcessedData_2\Zyla\</t>
  </si>
  <si>
    <t>R2M2142KET</t>
  </si>
  <si>
    <t>blocksize Frames for each LED</t>
  </si>
  <si>
    <t>R2M2144</t>
  </si>
  <si>
    <t>R2M2145</t>
  </si>
  <si>
    <t>R2M2145-OISImount</t>
  </si>
  <si>
    <t>R1M2138-OISImount</t>
  </si>
  <si>
    <t>R1M2142-OISImount</t>
  </si>
  <si>
    <t>R2M2143-OISImount</t>
  </si>
  <si>
    <t>R2M2144-OISImount</t>
  </si>
  <si>
    <t>R2M2144-OISImount-3Hz</t>
  </si>
  <si>
    <t>R1M2141-OISImount-3Hz</t>
  </si>
  <si>
    <t>R1M2141-OISImount</t>
  </si>
  <si>
    <t>R1M2139-OISImount-3Hz</t>
  </si>
  <si>
    <t>R2M2146-OISImount-3Hz</t>
  </si>
  <si>
    <t>D19M1</t>
  </si>
  <si>
    <t>1,2</t>
  </si>
  <si>
    <t>R1M2138</t>
  </si>
  <si>
    <t>EastOIS1</t>
  </si>
  <si>
    <t>D16M2</t>
  </si>
  <si>
    <t>G6M2</t>
  </si>
  <si>
    <t>G6M2-NoBlue</t>
  </si>
  <si>
    <t>G6M2-longTexp</t>
  </si>
  <si>
    <t>G6M1-OISImount-3Hz</t>
  </si>
  <si>
    <t>G6M1-OISImount</t>
  </si>
  <si>
    <t>G6M2-OISImount-3Hz</t>
  </si>
  <si>
    <t>G6M2-OISImount</t>
  </si>
  <si>
    <t>G6M3-OISImount-3Hz</t>
  </si>
  <si>
    <t>G6M3-OISImount</t>
  </si>
  <si>
    <t>G6M2-3Hz-forepaw</t>
  </si>
  <si>
    <t>Anesthized</t>
  </si>
  <si>
    <t>right forepaw</t>
  </si>
  <si>
    <t>G6M1-3Hz-whisker</t>
  </si>
  <si>
    <t>G6M3-3Hz-whisker</t>
  </si>
  <si>
    <t>G7M5-3Hz-whisker</t>
  </si>
  <si>
    <t>G6M4-3Hz-forepaw</t>
  </si>
  <si>
    <t>G7M7-3Hz-forepaw</t>
  </si>
  <si>
    <t>G8M3-3Hz-forepaw</t>
  </si>
  <si>
    <t>G7M6-3Hz-whisker-awake</t>
  </si>
  <si>
    <t>G7M7-3Hz-whisker-awake</t>
  </si>
  <si>
    <t>G7M5-3Hz-forepaw</t>
  </si>
  <si>
    <t>forepaw</t>
  </si>
  <si>
    <t>G9M1-3Hz-whisker-awake</t>
  </si>
  <si>
    <t>W12M1-3Hz-whisker-awake</t>
  </si>
  <si>
    <t>W12M2-3Hz-whisker-awake</t>
  </si>
  <si>
    <t>W12M3-3Hz-whisker-awake</t>
  </si>
  <si>
    <t>G7M5-awake</t>
  </si>
  <si>
    <t>G7M6-awake</t>
  </si>
  <si>
    <t>G7M7-awake</t>
  </si>
  <si>
    <t>Cage Number</t>
  </si>
  <si>
    <t>MouseNumber</t>
  </si>
  <si>
    <t>Genotype</t>
  </si>
  <si>
    <t>G6</t>
  </si>
  <si>
    <t>M1</t>
  </si>
  <si>
    <t>M2</t>
  </si>
  <si>
    <t>M3</t>
  </si>
  <si>
    <t>M4</t>
  </si>
  <si>
    <t>M5</t>
  </si>
  <si>
    <t>M6</t>
  </si>
  <si>
    <t>M7</t>
  </si>
  <si>
    <t>gcamp6</t>
  </si>
  <si>
    <t>G7</t>
  </si>
  <si>
    <t>?</t>
  </si>
  <si>
    <t>R1</t>
  </si>
  <si>
    <t>RGECO</t>
  </si>
  <si>
    <t>R2</t>
  </si>
  <si>
    <t>Fluorophore</t>
  </si>
  <si>
    <t>FAD</t>
  </si>
  <si>
    <t>G4</t>
  </si>
  <si>
    <t>G8</t>
  </si>
  <si>
    <t>G9</t>
  </si>
  <si>
    <t>all gcamp6</t>
  </si>
  <si>
    <t>G7M5</t>
  </si>
  <si>
    <t>G7M6</t>
  </si>
  <si>
    <t>G7M7</t>
  </si>
  <si>
    <t>EastOISI</t>
  </si>
  <si>
    <t>\\10.39.168.52\</t>
  </si>
  <si>
    <t>EastNAS</t>
  </si>
  <si>
    <t>t0m0b0y</t>
  </si>
  <si>
    <t xml:space="preserve">Site address: https://sites.wustl.edu/bauerlab </t>
  </si>
  <si>
    <t>https://sites.wustl.edu/opticalradiologylab/wp-admin</t>
  </si>
  <si>
    <t>Sample Rate</t>
  </si>
  <si>
    <t>G9M3</t>
  </si>
  <si>
    <t>G9M4</t>
  </si>
  <si>
    <t>G9M7</t>
  </si>
  <si>
    <t>G8M2</t>
  </si>
  <si>
    <t>G16M2</t>
  </si>
  <si>
    <t xml:space="preserve"> https://sites.wustl.edu/bauerlab/wp-admin/ </t>
  </si>
  <si>
    <t>G11M1</t>
  </si>
  <si>
    <t>G11M1-awake</t>
  </si>
  <si>
    <t>G11M2-awake</t>
  </si>
  <si>
    <t>G11M3-awake</t>
  </si>
  <si>
    <t>G11M4-awake</t>
  </si>
  <si>
    <t>G11M1-anes</t>
  </si>
  <si>
    <t>G11M2-anes</t>
  </si>
  <si>
    <t>G11M3-anes</t>
  </si>
  <si>
    <t>G11M4-anes</t>
  </si>
  <si>
    <t>SAMOVM1</t>
  </si>
  <si>
    <t>R5M2286</t>
  </si>
  <si>
    <t>1argeco</t>
  </si>
  <si>
    <t>G13M1</t>
  </si>
  <si>
    <t>G18M8</t>
  </si>
  <si>
    <t>G18M9</t>
  </si>
  <si>
    <t>G20M4</t>
  </si>
  <si>
    <t>G20M7</t>
  </si>
  <si>
    <t>RawDataLocation</t>
  </si>
  <si>
    <t>Session</t>
  </si>
  <si>
    <t>Sampling rate</t>
  </si>
  <si>
    <t>Num Dark Frames</t>
  </si>
  <si>
    <t>Sampling rate hb</t>
  </si>
  <si>
    <t>G19M1</t>
  </si>
  <si>
    <t>G19M2</t>
  </si>
  <si>
    <t>G19M8</t>
  </si>
  <si>
    <t>0.6,0.25</t>
  </si>
  <si>
    <t>Stim Roi Seed</t>
  </si>
  <si>
    <t>Block Len</t>
  </si>
  <si>
    <t>G19M9</t>
  </si>
  <si>
    <t>G20M1</t>
  </si>
  <si>
    <t>G20M3</t>
  </si>
  <si>
    <t>G20M5</t>
  </si>
  <si>
    <t>R5M2285</t>
  </si>
  <si>
    <t>R5M2288</t>
  </si>
  <si>
    <t>R5M2285-anes</t>
  </si>
  <si>
    <t>R5M2286-anes</t>
  </si>
  <si>
    <t>G73M3</t>
  </si>
  <si>
    <t>G73M1</t>
  </si>
  <si>
    <t>G73M2</t>
  </si>
  <si>
    <t>G73M4</t>
  </si>
  <si>
    <t>R5M2288-anes</t>
  </si>
  <si>
    <t>J:\Annie</t>
  </si>
  <si>
    <t>J:\RGECO</t>
  </si>
  <si>
    <t>J:\GCaMP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</si>
  <si>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</si>
  <si>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</si>
  <si>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</si>
  <si>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</si>
  <si>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</si>
  <si>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</si>
  <si>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</si>
  <si>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</si>
  <si>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fc3</t>
  </si>
  <si>
    <t>only fc2 bad</t>
  </si>
  <si>
    <t>looks okay</t>
  </si>
  <si>
    <t>fc2 fc3</t>
  </si>
  <si>
    <t>fc3 fc2? Fc1</t>
  </si>
  <si>
    <t>K:\GCaMP</t>
  </si>
  <si>
    <t>EastOIS2_OneCam</t>
  </si>
  <si>
    <t>G36M2-awake-1hz</t>
  </si>
  <si>
    <t>G36M2-awake-3hz</t>
  </si>
  <si>
    <t>G36M2-awake-10hz</t>
  </si>
  <si>
    <t>G36M1-awake-10hz</t>
  </si>
  <si>
    <t>G36M1-awake-1hz</t>
  </si>
  <si>
    <t>G36M1-awake-3hz</t>
  </si>
  <si>
    <t>G36M3-awake-1hz</t>
  </si>
  <si>
    <t>G36M3-awake-3hz</t>
  </si>
  <si>
    <t>G36M3-awake-10hz</t>
  </si>
  <si>
    <t>J:\GCaMP\Hillman</t>
  </si>
  <si>
    <t>Z:\</t>
  </si>
  <si>
    <t>D26M1-opto</t>
  </si>
  <si>
    <t>K:\PV</t>
  </si>
  <si>
    <t>0.6,0.26</t>
  </si>
  <si>
    <t>PV</t>
  </si>
  <si>
    <t>left barren cortex</t>
  </si>
  <si>
    <t>J:\GCaMP\Xiaodan_dpf</t>
  </si>
  <si>
    <t>R6M1-anes</t>
  </si>
  <si>
    <t>R6M1-awake</t>
  </si>
  <si>
    <t>R6M2460-awake</t>
  </si>
  <si>
    <t>R6M2460-anes</t>
  </si>
  <si>
    <t>R6M2497-awake</t>
  </si>
  <si>
    <t>R6M2497-anes</t>
  </si>
  <si>
    <t>Muriah</t>
  </si>
  <si>
    <t>team holloween costume</t>
  </si>
  <si>
    <t>Alexa</t>
  </si>
  <si>
    <t>managing a lot of work while mariel is on her leave</t>
  </si>
  <si>
    <t>R6M2497-awake-opto</t>
  </si>
  <si>
    <t>R6M2497-awake-Noblue</t>
  </si>
  <si>
    <t>3'</t>
  </si>
  <si>
    <t>0'</t>
  </si>
  <si>
    <t>2'</t>
  </si>
  <si>
    <t>R6M1-opto</t>
  </si>
  <si>
    <t>R6M1-opto3</t>
  </si>
  <si>
    <t>R6M3-opto3</t>
  </si>
  <si>
    <t>jrgeco1a-opto3</t>
  </si>
  <si>
    <t>jrgeco1a-opto2</t>
  </si>
  <si>
    <t>R6M1-opto2</t>
  </si>
  <si>
    <t>R6M3-opto2</t>
  </si>
  <si>
    <t>R6M1-opto2-LaserOnly</t>
  </si>
  <si>
    <t>R6M3-opto2-NoLaser</t>
  </si>
  <si>
    <t>R6M2497-opto2-NoLaser</t>
  </si>
  <si>
    <t>R6M2497-opto3</t>
  </si>
  <si>
    <t>R6M2497-opto2</t>
  </si>
  <si>
    <t>phantom-opto2-LaserOnly</t>
  </si>
  <si>
    <t>phantom-opto2-LaserOnly-NoIris</t>
  </si>
  <si>
    <t>R6M1-opto2-LaserOnly-Iris</t>
  </si>
  <si>
    <t>R6M2493-opto2-LaserOnly-Iris</t>
  </si>
  <si>
    <t>jrgeco1a-opto4</t>
  </si>
  <si>
    <t>0.6,0.27</t>
  </si>
  <si>
    <t>phantom-opto2-LaserOnly-EastOIS1</t>
  </si>
  <si>
    <t>phantom-opto4-LaserOnly-EastOIS1</t>
  </si>
  <si>
    <t>K:\RGECO\</t>
  </si>
  <si>
    <t>phantom-opto2-LaserOnly-Iris</t>
  </si>
  <si>
    <t>phantom-opto2-John-LaserOnly-EastOIS1</t>
  </si>
  <si>
    <t>phantom-opto4-John-LaserOnly-EastOIS1</t>
  </si>
  <si>
    <t>phantom-opto2-3v-LaserOnly-Iris</t>
  </si>
  <si>
    <t>phantom-opto2-4v-LaserOnly-Iris</t>
  </si>
  <si>
    <t>phantom-opto2-John-3V-LaserOnly-EastOIS1</t>
  </si>
  <si>
    <t>phantom-opto4-John-3V-LaserOnly-EastOIS1</t>
  </si>
  <si>
    <t>phantom-opto2-John-4V-LaserOnly-EastOIS1</t>
  </si>
  <si>
    <t>phantom-opto4-John-4V-LaserOnly-EastOIS1</t>
  </si>
  <si>
    <t>phantom-opto2-4V-60s-LaserOnly-EastOIS1</t>
  </si>
  <si>
    <t>phantom-opto2-4V-30s-LaserOnly-EastOIS1</t>
  </si>
  <si>
    <t>phantom-opto2-3V-60s-LaserOnly-EastOIS1</t>
  </si>
  <si>
    <t>phantom-opto2-4V-60s-11-LaserOnly-EastOIS1</t>
  </si>
  <si>
    <t>phantom-opto2-3V-30s-11-LaserOnly-EastOIS1</t>
  </si>
  <si>
    <t>phantom-opto2-4v-LaserOnly-Iris-NonOverlap</t>
  </si>
  <si>
    <t>W22M1-20Hz-LEDOn-opto2</t>
  </si>
  <si>
    <t>W22M2-20Hz-LEDOn-opto2</t>
  </si>
  <si>
    <t>K:\WT\</t>
  </si>
  <si>
    <t>W22M3-20Hz-LEDOn-opto2</t>
  </si>
  <si>
    <t>G39M1-20Hz-LEDOn-opto2</t>
  </si>
  <si>
    <t>G39M2-20Hz-LEDOn-opto2</t>
  </si>
  <si>
    <t>G39M1-20Hz-LEDOn-opto3</t>
  </si>
  <si>
    <t>G38M1-rgeco</t>
  </si>
  <si>
    <t>K:\GCaMP\</t>
  </si>
  <si>
    <t>Gopto3</t>
  </si>
  <si>
    <t>G39M1-rgeco</t>
  </si>
  <si>
    <t>G39M2-rgeco</t>
  </si>
  <si>
    <t>Wopto3</t>
  </si>
  <si>
    <t>W22M1-Gopto3</t>
  </si>
  <si>
    <t>W22M2-Gopto3</t>
  </si>
  <si>
    <t>W22M3-Gopto3</t>
  </si>
  <si>
    <t>G38M2-Gopto3</t>
  </si>
  <si>
    <t>G38M3-Gopto3</t>
  </si>
  <si>
    <t>G40M2-Gopto3</t>
  </si>
  <si>
    <t>G38M1-Gopto3</t>
  </si>
  <si>
    <t>phantom-NonOverlap</t>
  </si>
  <si>
    <t>phantom-Overlap</t>
  </si>
  <si>
    <t>K:\BleedOver</t>
  </si>
  <si>
    <t>R8M1</t>
  </si>
  <si>
    <t>R8M2</t>
  </si>
  <si>
    <t>R8M3</t>
  </si>
  <si>
    <t>R8M4</t>
  </si>
  <si>
    <t>L1M1</t>
  </si>
  <si>
    <t>K:\OptoRGECO</t>
  </si>
  <si>
    <t>L1M2</t>
  </si>
  <si>
    <t>L1M3</t>
  </si>
  <si>
    <t>L1M4</t>
  </si>
  <si>
    <t>R9M2911</t>
  </si>
  <si>
    <t>R9M2912</t>
  </si>
  <si>
    <t>R9M2</t>
  </si>
  <si>
    <t>R9M3</t>
  </si>
  <si>
    <t>L3M1</t>
  </si>
  <si>
    <t>L3M2</t>
  </si>
  <si>
    <t>L3M3</t>
  </si>
  <si>
    <t>L3M4</t>
  </si>
  <si>
    <t>Timeline</t>
  </si>
  <si>
    <t>Time</t>
  </si>
  <si>
    <t>first test</t>
  </si>
  <si>
    <t>second test</t>
  </si>
  <si>
    <t>Fasting</t>
  </si>
  <si>
    <t>Baseline Start</t>
  </si>
  <si>
    <t>Baseline End</t>
  </si>
  <si>
    <t>Dextrose Injection</t>
  </si>
  <si>
    <t>End of 1 imaging</t>
  </si>
  <si>
    <t>End of 2 imaging</t>
  </si>
  <si>
    <t>End of 3 imaging</t>
  </si>
  <si>
    <t>End of 4 imaging</t>
  </si>
  <si>
    <t>End of 5 imaging</t>
  </si>
  <si>
    <t>End of 6 imaging</t>
  </si>
  <si>
    <t>Blood Glucose(mg/dl)</t>
  </si>
  <si>
    <t>third test</t>
  </si>
  <si>
    <t>HI</t>
  </si>
  <si>
    <t>K:\Glucose</t>
  </si>
  <si>
    <t>jregeco1a</t>
  </si>
  <si>
    <t>second test time</t>
  </si>
  <si>
    <t>R8M2(weight:21.9g   Destrose:0.09ml</t>
  </si>
  <si>
    <t>stim5 one less frame</t>
  </si>
  <si>
    <t>stim9</t>
  </si>
  <si>
    <t>R8M2498</t>
  </si>
  <si>
    <t>R8M3(weight:22.5 Destrose:0.09ml)</t>
  </si>
  <si>
    <t>2 missing frames from cam 2, Andor crashed</t>
  </si>
  <si>
    <t>19:13:56 PM</t>
  </si>
  <si>
    <t>R8M2498(weight: 24.4g Destrose:0.09ml)</t>
  </si>
  <si>
    <t>test #1</t>
  </si>
  <si>
    <t>test #2 time</t>
  </si>
  <si>
    <t>test #2</t>
  </si>
  <si>
    <t>Z4M4</t>
  </si>
  <si>
    <t>K:\data for Xiaodan</t>
  </si>
  <si>
    <t>Z3M5</t>
  </si>
  <si>
    <t>R8M2(weight:22.1g   Destrose:0.09ml</t>
  </si>
  <si>
    <t>R9M2912(weight:22.8g   Destrose:0.09ml</t>
  </si>
  <si>
    <t>R9M2911(weight:20.2g   Destrose:0.08ml</t>
  </si>
  <si>
    <t>R9M3(weight:22.4g   Destrose:0.09ml</t>
  </si>
  <si>
    <t>R8M2498(weight:25.3g   Destrose:0.10ml</t>
  </si>
  <si>
    <t>[1,3,8]</t>
  </si>
  <si>
    <t>[1,7]</t>
  </si>
  <si>
    <t>fixable bad run</t>
  </si>
  <si>
    <t>[8]</t>
  </si>
  <si>
    <t>R9M2(weight:25.3g   Destrose:0.10ml</t>
  </si>
  <si>
    <t>0:39</t>
  </si>
  <si>
    <t>0:52</t>
  </si>
  <si>
    <t>0:11</t>
  </si>
  <si>
    <t>0:25</t>
  </si>
  <si>
    <t>0:38</t>
  </si>
  <si>
    <t>1:06</t>
  </si>
  <si>
    <t>1:21</t>
  </si>
  <si>
    <t>No recording estimate</t>
  </si>
  <si>
    <t>0</t>
  </si>
  <si>
    <t>0:13</t>
  </si>
  <si>
    <t>0:27</t>
  </si>
  <si>
    <t>0:40</t>
  </si>
  <si>
    <t>0:56</t>
  </si>
  <si>
    <t>1:09</t>
  </si>
  <si>
    <t>1:23</t>
  </si>
  <si>
    <t>anesthetized with ketamine/xylysine</t>
  </si>
  <si>
    <t>Mice</t>
  </si>
  <si>
    <t>Weight</t>
  </si>
  <si>
    <t>Ketamin/xylazine</t>
  </si>
  <si>
    <t>stim1-3 off, so after stim 4 5 6 redid 1-3</t>
  </si>
  <si>
    <t>awake early awake when done imaging</t>
  </si>
  <si>
    <t>L3M4-1mW</t>
  </si>
  <si>
    <t>R8M3-1mW</t>
  </si>
  <si>
    <t>redo 6 runs because forgot to change to the right power</t>
  </si>
  <si>
    <t>-0:49</t>
  </si>
  <si>
    <t>-0:03</t>
  </si>
  <si>
    <t>-1:06</t>
  </si>
  <si>
    <t>-0:04</t>
  </si>
  <si>
    <t>-0:43</t>
  </si>
  <si>
    <t>-0:02</t>
  </si>
  <si>
    <t>-0.02</t>
  </si>
  <si>
    <t>-0:01</t>
  </si>
  <si>
    <t>-0:38</t>
  </si>
  <si>
    <t>-0:39</t>
  </si>
  <si>
    <t>Birthday</t>
  </si>
  <si>
    <t>R5: 11/12/2018</t>
  </si>
  <si>
    <t>R6: 3/24/2019</t>
  </si>
  <si>
    <t>L1: 10/20/2019</t>
  </si>
  <si>
    <t>L2: 10/30/2019</t>
  </si>
  <si>
    <t>R8: 4/13/2019</t>
  </si>
  <si>
    <t>R9: 8/15/2019</t>
  </si>
  <si>
    <t>K:\IR</t>
  </si>
  <si>
    <t>[1</t>
  </si>
  <si>
    <t>mouse1</t>
  </si>
  <si>
    <t>mouse2</t>
  </si>
  <si>
    <t>total</t>
  </si>
  <si>
    <t>FADCorr</t>
  </si>
  <si>
    <t>jRGECO1aCorr</t>
  </si>
  <si>
    <t>Awake</t>
  </si>
  <si>
    <t>Anes</t>
  </si>
  <si>
    <t>jRGECO1aCorr_ISA</t>
  </si>
  <si>
    <t>FADCorr_ISA</t>
  </si>
  <si>
    <t>total_ISA</t>
  </si>
  <si>
    <t>jRGECO1aCorr_Delta</t>
  </si>
  <si>
    <t>FADCorr_Delta</t>
  </si>
  <si>
    <t>total_Delta</t>
  </si>
  <si>
    <t>v_total_ISA_mice_mean =</t>
  </si>
  <si>
    <t>v_FADCorr_ISA_mice_mean =</t>
  </si>
  <si>
    <t>v_jrgeco1aCorr_ISA_mice_mean =</t>
  </si>
  <si>
    <t>v_total_Delta_mice_mean =</t>
  </si>
  <si>
    <t>v_FADCorr_Delta_mice_mean =</t>
  </si>
  <si>
    <t>v_jrgeco1aCorr_Delta_mice_mean =</t>
  </si>
  <si>
    <t>J:\WT\</t>
  </si>
  <si>
    <t>W23M2-anes-opto</t>
  </si>
  <si>
    <t>Overlap mode?</t>
  </si>
  <si>
    <t>NonOverlap Mode</t>
  </si>
  <si>
    <t>Training?</t>
  </si>
  <si>
    <t>No Training</t>
  </si>
  <si>
    <t>W23M3-anes-opto</t>
  </si>
  <si>
    <t>W23M4-anes-opto</t>
  </si>
  <si>
    <t>W23M5-anes-opto</t>
  </si>
  <si>
    <t>W23M1-anes-opto</t>
  </si>
  <si>
    <t>W23M2-anes-overlap-opto</t>
  </si>
  <si>
    <t>W23M3-anes-overlap-opto</t>
  </si>
  <si>
    <t>W23M4-anes-overlap-opto</t>
  </si>
  <si>
    <t>W23M5-anes-overlap-opto</t>
  </si>
  <si>
    <t>W23M1-anes-overlap-opto</t>
  </si>
  <si>
    <t>Overlap Mode</t>
  </si>
  <si>
    <t>No Training except be imaged once</t>
  </si>
  <si>
    <t>No Training, except be imaged once</t>
  </si>
  <si>
    <t>No Training except be imaged twice</t>
  </si>
  <si>
    <t>D:\WT\</t>
  </si>
  <si>
    <t>N4M326-SS-opto3</t>
  </si>
  <si>
    <t>J:\PVRGECO</t>
  </si>
  <si>
    <t>N4M326-M-opto3</t>
  </si>
  <si>
    <t>N4M326-P-opto3</t>
  </si>
  <si>
    <t>N4M326-V-opto3</t>
  </si>
  <si>
    <t>N4M330-SS-opto3</t>
  </si>
  <si>
    <t>N4M330-M-opto3</t>
  </si>
  <si>
    <t>N4M330-P-opto3</t>
  </si>
  <si>
    <t>N4M330-V-opto3</t>
  </si>
  <si>
    <t>N7M804-SS-opto3</t>
  </si>
  <si>
    <t>N7M804-M-opto3</t>
  </si>
  <si>
    <t>N7M804-P-opto3</t>
  </si>
  <si>
    <t>N7M804-V-opto3</t>
  </si>
  <si>
    <t>N4M326-anes-1mW-SS-opto3</t>
  </si>
  <si>
    <t>N4M326-anes-1mW-M-opto3</t>
  </si>
  <si>
    <t>N4M330-anes-1mW-SS-opto3</t>
  </si>
  <si>
    <t>N4M330-anes-1mW-M-opto3</t>
  </si>
  <si>
    <t>N7M804-anes-1mW-SS-opto3</t>
  </si>
  <si>
    <t>N7M804-anes-1mW-M-opto3</t>
  </si>
  <si>
    <t xml:space="preserve">anesthetized with ketamine/xylysine,awake for long time </t>
  </si>
  <si>
    <t>N4M326-anes-1mW-P-opto3</t>
  </si>
  <si>
    <t>N4M326-anes-1mW-V-opto3</t>
  </si>
  <si>
    <t>N4M330-anes-1mW-P-opto3</t>
  </si>
  <si>
    <t>N4M330-anes-1mW-V-opto3</t>
  </si>
  <si>
    <t>N7M804-anes-1mW-P-opto3</t>
  </si>
  <si>
    <t>N7M804-anes-1mW-V-opto3</t>
  </si>
  <si>
    <t>Why exclude?</t>
  </si>
  <si>
    <t>only 3 runs instead of 6 runs</t>
  </si>
  <si>
    <t>no delta wave, not anes</t>
  </si>
  <si>
    <t>\\10.23.92.192\RawData_EastOIS2\</t>
  </si>
  <si>
    <t>\\10.23.92.195\RawData_East3410\</t>
  </si>
  <si>
    <t>L:\WT\</t>
  </si>
  <si>
    <t>L:\GCaMP</t>
  </si>
  <si>
    <t>X:\</t>
  </si>
  <si>
    <t>L:\Test</t>
  </si>
  <si>
    <t>G38M2</t>
  </si>
  <si>
    <t>Surgery date</t>
  </si>
  <si>
    <t>L:\RGECO\</t>
  </si>
  <si>
    <t>L:\RGECO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</si>
</sst>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9]h:mm\ AM/PM;@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3" fillId="14" borderId="0" applyNumberFormat="0" applyBorder="0" applyAlignment="0" applyProtection="0"/>
  </cellStyleXfs>
  <cellXfs count="255">
    <xf numFmtId="0" fontId="0" fillId="0" borderId="0" xfId="0"/>
    <xf numFmtId="1" fontId="4" fillId="2" borderId="1" xfId="0" applyNumberFormat="1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4" fillId="2" borderId="2" xfId="0" applyFont="1" applyFill="1" applyBorder="1"/>
    <xf numFmtId="0" fontId="2" fillId="0" borderId="2" xfId="0" applyFont="1" applyFill="1" applyBorder="1"/>
    <xf numFmtId="0" fontId="0" fillId="0" borderId="0" xfId="0" applyFill="1" applyBorder="1"/>
    <xf numFmtId="0" fontId="0" fillId="3" borderId="0" xfId="0" applyFill="1"/>
    <xf numFmtId="0" fontId="1" fillId="3" borderId="1" xfId="1" applyFill="1" applyBorder="1"/>
    <xf numFmtId="0" fontId="0" fillId="0" borderId="0" xfId="0" applyFill="1"/>
    <xf numFmtId="0" fontId="0" fillId="0" borderId="2" xfId="0" applyFill="1" applyBorder="1"/>
    <xf numFmtId="0" fontId="2" fillId="0" borderId="3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1" fillId="0" borderId="0" xfId="1" applyAlignment="1">
      <alignment vertical="center"/>
    </xf>
    <xf numFmtId="0" fontId="0" fillId="9" borderId="0" xfId="0" applyFill="1"/>
    <xf numFmtId="1" fontId="0" fillId="0" borderId="0" xfId="0" applyNumberFormat="1"/>
    <xf numFmtId="0" fontId="3" fillId="10" borderId="0" xfId="0" applyFont="1" applyFill="1"/>
    <xf numFmtId="0" fontId="7" fillId="10" borderId="0" xfId="0" applyFont="1" applyFill="1"/>
    <xf numFmtId="0" fontId="9" fillId="10" borderId="0" xfId="0" applyFont="1" applyFill="1"/>
    <xf numFmtId="0" fontId="9" fillId="3" borderId="0" xfId="0" applyFont="1" applyFill="1"/>
    <xf numFmtId="0" fontId="11" fillId="3" borderId="0" xfId="0" applyFont="1" applyFill="1"/>
    <xf numFmtId="0" fontId="3" fillId="11" borderId="0" xfId="0" applyFont="1" applyFill="1"/>
    <xf numFmtId="0" fontId="9" fillId="12" borderId="0" xfId="0" applyFont="1" applyFill="1"/>
    <xf numFmtId="0" fontId="11" fillId="11" borderId="0" xfId="0" applyFont="1" applyFill="1"/>
    <xf numFmtId="0" fontId="0" fillId="13" borderId="0" xfId="0" applyFill="1"/>
    <xf numFmtId="0" fontId="13" fillId="14" borderId="0" xfId="2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3" borderId="0" xfId="1" applyFill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2" xfId="0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1" applyFill="1" applyAlignment="1">
      <alignment horizontal="center"/>
    </xf>
    <xf numFmtId="0" fontId="1" fillId="9" borderId="1" xfId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9" borderId="0" xfId="0" applyFill="1" applyBorder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1" applyFill="1" applyAlignment="1">
      <alignment horizontal="center"/>
    </xf>
    <xf numFmtId="0" fontId="0" fillId="13" borderId="1" xfId="0" applyFill="1" applyBorder="1" applyAlignment="1">
      <alignment horizontal="center"/>
    </xf>
    <xf numFmtId="49" fontId="0" fillId="13" borderId="0" xfId="0" applyNumberFormat="1" applyFill="1" applyAlignment="1">
      <alignment horizontal="center"/>
    </xf>
    <xf numFmtId="0" fontId="0" fillId="13" borderId="0" xfId="0" applyFill="1" applyBorder="1" applyAlignment="1">
      <alignment horizontal="center"/>
    </xf>
    <xf numFmtId="1" fontId="13" fillId="14" borderId="0" xfId="2" applyNumberFormat="1" applyAlignment="1">
      <alignment horizontal="center"/>
    </xf>
    <xf numFmtId="0" fontId="13" fillId="14" borderId="0" xfId="2" applyAlignment="1">
      <alignment horizontal="center"/>
    </xf>
    <xf numFmtId="0" fontId="13" fillId="14" borderId="2" xfId="2" applyBorder="1" applyAlignment="1">
      <alignment horizontal="center"/>
    </xf>
    <xf numFmtId="0" fontId="13" fillId="14" borderId="1" xfId="2" applyBorder="1" applyAlignment="1">
      <alignment horizontal="center"/>
    </xf>
    <xf numFmtId="49" fontId="13" fillId="14" borderId="0" xfId="2" applyNumberFormat="1" applyAlignment="1">
      <alignment horizontal="center"/>
    </xf>
    <xf numFmtId="0" fontId="13" fillId="14" borderId="0" xfId="2" quotePrefix="1" applyAlignment="1">
      <alignment horizontal="center"/>
    </xf>
    <xf numFmtId="0" fontId="13" fillId="14" borderId="0" xfId="2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3" fillId="14" borderId="0" xfId="2" quotePrefix="1" applyNumberFormat="1" applyAlignment="1">
      <alignment horizontal="center"/>
    </xf>
    <xf numFmtId="1" fontId="9" fillId="10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10" borderId="0" xfId="1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4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1" fontId="9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0" fillId="12" borderId="0" xfId="1" applyFont="1" applyFill="1" applyAlignment="1">
      <alignment horizontal="center"/>
    </xf>
    <xf numFmtId="0" fontId="9" fillId="12" borderId="1" xfId="0" applyFont="1" applyFill="1" applyBorder="1" applyAlignment="1">
      <alignment horizontal="center"/>
    </xf>
    <xf numFmtId="49" fontId="9" fillId="12" borderId="0" xfId="0" applyNumberFormat="1" applyFont="1" applyFill="1" applyAlignment="1">
      <alignment horizontal="center"/>
    </xf>
    <xf numFmtId="0" fontId="9" fillId="12" borderId="0" xfId="0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1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6" fillId="11" borderId="0" xfId="1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0" borderId="0" xfId="1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0" xfId="1" applyFont="1" applyFill="1" applyAlignment="1">
      <alignment horizontal="center"/>
    </xf>
    <xf numFmtId="0" fontId="11" fillId="11" borderId="1" xfId="0" applyFont="1" applyFill="1" applyBorder="1" applyAlignment="1">
      <alignment horizontal="center"/>
    </xf>
    <xf numFmtId="49" fontId="11" fillId="11" borderId="0" xfId="0" applyNumberFormat="1" applyFont="1" applyFill="1" applyAlignment="1">
      <alignment horizontal="center"/>
    </xf>
    <xf numFmtId="0" fontId="11" fillId="11" borderId="0" xfId="0" applyFont="1" applyFill="1" applyBorder="1" applyAlignment="1">
      <alignment horizontal="center"/>
    </xf>
    <xf numFmtId="1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11" fillId="3" borderId="0" xfId="0" applyNumberFormat="1" applyFont="1" applyFill="1" applyAlignment="1">
      <alignment horizontal="center"/>
    </xf>
    <xf numFmtId="0" fontId="11" fillId="3" borderId="0" xfId="0" applyFont="1" applyFill="1" applyBorder="1" applyAlignment="1">
      <alignment horizontal="center"/>
    </xf>
    <xf numFmtId="1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10" borderId="0" xfId="1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49" fontId="7" fillId="10" borderId="0" xfId="0" applyNumberFormat="1" applyFont="1" applyFill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8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20" fontId="0" fillId="0" borderId="4" xfId="0" applyNumberFormat="1" applyBorder="1"/>
    <xf numFmtId="21" fontId="0" fillId="0" borderId="4" xfId="0" applyNumberFormat="1" applyBorder="1"/>
    <xf numFmtId="0" fontId="0" fillId="0" borderId="0" xfId="0" applyAlignment="1">
      <alignment horizontal="center"/>
    </xf>
    <xf numFmtId="0" fontId="0" fillId="0" borderId="4" xfId="0" applyBorder="1" applyAlignment="1">
      <alignment vertical="center"/>
    </xf>
    <xf numFmtId="165" fontId="0" fillId="0" borderId="4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8" fontId="0" fillId="0" borderId="4" xfId="0" applyNumberFormat="1" applyBorder="1"/>
    <xf numFmtId="49" fontId="0" fillId="0" borderId="4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1" fontId="0" fillId="15" borderId="0" xfId="0" applyNumberFormat="1" applyFill="1"/>
    <xf numFmtId="0" fontId="0" fillId="15" borderId="0" xfId="0" applyFill="1" applyAlignment="1">
      <alignment horizontal="center"/>
    </xf>
    <xf numFmtId="0" fontId="1" fillId="15" borderId="0" xfId="1" applyFill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0" xfId="0" applyFill="1"/>
    <xf numFmtId="49" fontId="0" fillId="15" borderId="0" xfId="0" applyNumberFormat="1" applyFill="1"/>
    <xf numFmtId="1" fontId="0" fillId="7" borderId="0" xfId="0" applyNumberFormat="1" applyFill="1"/>
    <xf numFmtId="0" fontId="1" fillId="7" borderId="0" xfId="1" applyFill="1" applyAlignment="1">
      <alignment horizontal="center"/>
    </xf>
    <xf numFmtId="49" fontId="0" fillId="7" borderId="0" xfId="0" applyNumberFormat="1" applyFill="1"/>
    <xf numFmtId="0" fontId="1" fillId="14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11" fontId="0" fillId="0" borderId="0" xfId="0" applyNumberFormat="1"/>
    <xf numFmtId="1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1" xfId="0" applyFill="1" applyBorder="1" applyAlignment="1">
      <alignment horizontal="center"/>
    </xf>
    <xf numFmtId="49" fontId="0" fillId="16" borderId="0" xfId="0" applyNumberFormat="1" applyFill="1" applyAlignment="1">
      <alignment horizontal="center"/>
    </xf>
    <xf numFmtId="0" fontId="0" fillId="1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17" borderId="0" xfId="0" applyNumberFormat="1" applyFill="1"/>
    <xf numFmtId="0" fontId="0" fillId="17" borderId="0" xfId="0" applyFill="1" applyAlignment="1">
      <alignment horizontal="center"/>
    </xf>
    <xf numFmtId="0" fontId="1" fillId="17" borderId="0" xfId="1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49" fontId="0" fillId="17" borderId="0" xfId="0" applyNumberFormat="1" applyFill="1"/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1" xfId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49" fontId="0" fillId="18" borderId="0" xfId="0" applyNumberFormat="1" applyFill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/>
  </cellXfs>
  <cellStyles count="3">
    <cellStyle name="Good" xfId="2" builtinId="26"/>
    <cellStyle name="Hyperlink" xfId="1" builtinId="8"/>
    <cellStyle name="Normal" xfId="0" builtinId="0"/>
  </cellStyles>
  <dxfs count="110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Square</a:t>
            </a:r>
            <a:r>
              <a:rPr lang="en-US" sz="2000" b="1" baseline="0"/>
              <a:t> of </a:t>
            </a:r>
            <a:r>
              <a:rPr lang="en-US" sz="2000" b="1"/>
              <a:t>Variance</a:t>
            </a:r>
          </a:p>
        </c:rich>
      </c:tx>
      <c:layout>
        <c:manualLayout>
          <c:xMode val="edge"/>
          <c:yMode val="edge"/>
          <c:x val="0.37005834461775083"/>
          <c:y val="1.9184647448114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82049657585905"/>
          <c:y val="0.16171308091520187"/>
          <c:w val="0.72021518714270294"/>
          <c:h val="0.67979913969087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3"/>
                <c:pt idx="0">
                  <c:v>1.9276</c:v>
                </c:pt>
                <c:pt idx="1">
                  <c:v>0.2155</c:v>
                </c:pt>
                <c:pt idx="2">
                  <c:v>3.6032000000000002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7-4968-A477-CEE7B5B440FA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Sheet6!$C$2:$C$4</c:f>
              <c:numCache>
                <c:formatCode>General</c:formatCode>
                <c:ptCount val="3"/>
                <c:pt idx="0">
                  <c:v>18.8963</c:v>
                </c:pt>
                <c:pt idx="1">
                  <c:v>0.2389</c:v>
                </c:pt>
                <c:pt idx="2">
                  <c:v>0.77129999999999999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7-4968-A477-CEE7B5B4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942063"/>
        <c:axId val="319941647"/>
      </c:barChart>
      <c:catAx>
        <c:axId val="31994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Contrasts</a:t>
                </a:r>
              </a:p>
            </c:rich>
          </c:tx>
          <c:layout>
            <c:manualLayout>
              <c:xMode val="edge"/>
              <c:yMode val="edge"/>
              <c:x val="0.46878763562198045"/>
              <c:y val="0.92568718551151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1647"/>
        <c:crosses val="autoZero"/>
        <c:auto val="1"/>
        <c:lblAlgn val="ctr"/>
        <c:lblOffset val="100"/>
        <c:noMultiLvlLbl val="0"/>
      </c:catAx>
      <c:valAx>
        <c:axId val="3199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Variance</a:t>
                </a:r>
                <a:r>
                  <a:rPr lang="en-US" sz="1800" b="1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8.5843579897340413E-2"/>
              <c:y val="0.4231959519170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68997409806527"/>
          <c:y val="0.23552329776291397"/>
          <c:w val="0.28430283954186253"/>
          <c:h val="8.4448796732599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ISA</a:t>
            </a:r>
          </a:p>
        </c:rich>
      </c:tx>
      <c:layout>
        <c:manualLayout>
          <c:xMode val="edge"/>
          <c:yMode val="edge"/>
          <c:x val="0.33900850163836432"/>
          <c:y val="2.0253159173883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Sheet6!$B$8:$B$10</c:f>
              <c:numCache>
                <c:formatCode>General</c:formatCode>
                <c:ptCount val="3"/>
                <c:pt idx="0">
                  <c:v>0.53010000000000002</c:v>
                </c:pt>
                <c:pt idx="1">
                  <c:v>3.44E-2</c:v>
                </c:pt>
                <c:pt idx="2">
                  <c:v>1.2758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F-4BEF-AF97-F3CC79DA2740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Sheet6!$C$8:$C$10</c:f>
              <c:numCache>
                <c:formatCode>General</c:formatCode>
                <c:ptCount val="3"/>
                <c:pt idx="0">
                  <c:v>0.39290000000000003</c:v>
                </c:pt>
                <c:pt idx="1">
                  <c:v>1.7399999999999999E-2</c:v>
                </c:pt>
                <c:pt idx="2">
                  <c:v>0.1154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F-4BEF-AF97-F3CC79DA2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007567"/>
        <c:axId val="687007151"/>
      </c:barChart>
      <c:catAx>
        <c:axId val="6870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151"/>
        <c:crosses val="autoZero"/>
        <c:auto val="1"/>
        <c:lblAlgn val="ctr"/>
        <c:lblOffset val="100"/>
        <c:noMultiLvlLbl val="0"/>
      </c:catAx>
      <c:valAx>
        <c:axId val="6870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Sheet6!$B$11:$B$13</c:f>
              <c:numCache>
                <c:formatCode>0.00E+00</c:formatCode>
                <c:ptCount val="3"/>
                <c:pt idx="0">
                  <c:v>0.4753</c:v>
                </c:pt>
                <c:pt idx="1">
                  <c:v>3.3599999999999998E-2</c:v>
                </c:pt>
                <c:pt idx="2">
                  <c:v>0.30270000000000002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B-40C8-883D-8CF8BF73E90B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Sheet6!$C$11:$C$13</c:f>
              <c:numCache>
                <c:formatCode>General</c:formatCode>
                <c:ptCount val="3"/>
                <c:pt idx="0">
                  <c:v>17.443200000000001</c:v>
                </c:pt>
                <c:pt idx="1">
                  <c:v>0.10440000000000001</c:v>
                </c:pt>
                <c:pt idx="2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B-40C8-883D-8CF8BF73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08623"/>
        <c:axId val="532704463"/>
      </c:barChart>
      <c:catAx>
        <c:axId val="5327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4463"/>
        <c:crosses val="autoZero"/>
        <c:auto val="1"/>
        <c:lblAlgn val="ctr"/>
        <c:lblOffset val="100"/>
        <c:noMultiLvlLbl val="0"/>
      </c:catAx>
      <c:valAx>
        <c:axId val="532704463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15</xdr:row>
      <xdr:rowOff>152399</xdr:rowOff>
    </xdr:from>
    <xdr:to>
      <xdr:col>21</xdr:col>
      <xdr:colOff>333375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23</xdr:row>
      <xdr:rowOff>0</xdr:rowOff>
    </xdr:from>
    <xdr:to>
      <xdr:col>8</xdr:col>
      <xdr:colOff>128589</xdr:colOff>
      <xdr:row>42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261936</xdr:colOff>
      <xdr:row>17</xdr:row>
      <xdr:rowOff>66674</xdr:rowOff>
    </xdr:from>
    <xdr:to>
      <xdr:col>18</xdr:col>
      <xdr:colOff>247649</xdr:colOff>
      <xdr:row>46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10.39.168.135\RawData_EastOIS2\" TargetMode="External"/><Relationship Id="rId21" Type="http://schemas.openxmlformats.org/officeDocument/2006/relationships/hyperlink" Target="file:///\\10.39.168.176\RawData_East3410\" TargetMode="External"/><Relationship Id="rId63" Type="http://schemas.openxmlformats.org/officeDocument/2006/relationships/hyperlink" Target="file:///\\10.39.168.176\RawData_East3410\" TargetMode="External"/><Relationship Id="rId159" Type="http://schemas.openxmlformats.org/officeDocument/2006/relationships/hyperlink" Target="file:///\\10.39.168.52\RawData_East3410\" TargetMode="External"/><Relationship Id="rId170" Type="http://schemas.openxmlformats.org/officeDocument/2006/relationships/hyperlink" Target="file:///\\10.39.168.135\RawData_EastOIS2\" TargetMode="External"/><Relationship Id="rId226" Type="http://schemas.openxmlformats.org/officeDocument/2006/relationships/hyperlink" Target="file:///\\10.39.168.135\RawData_EastOIS2\" TargetMode="External"/><Relationship Id="rId268" Type="http://schemas.openxmlformats.org/officeDocument/2006/relationships/hyperlink" Target="file:///\\10.39.168.135\RawData_EastOIS2\" TargetMode="External"/><Relationship Id="rId32" Type="http://schemas.openxmlformats.org/officeDocument/2006/relationships/hyperlink" Target="file:///\\10.39.168.176\RawData_East3410\" TargetMode="External"/><Relationship Id="rId74" Type="http://schemas.openxmlformats.org/officeDocument/2006/relationships/hyperlink" Target="file:///\\10.39.168.176\RawData_East3410\" TargetMode="External"/><Relationship Id="rId128" Type="http://schemas.openxmlformats.org/officeDocument/2006/relationships/hyperlink" Target="file:///\\10.39.168.135\RawData_EastOIS2\" TargetMode="External"/><Relationship Id="rId5" Type="http://schemas.openxmlformats.org/officeDocument/2006/relationships/hyperlink" Target="file:///\\10.39.168.176\RawData_East3410\" TargetMode="External"/><Relationship Id="rId181" Type="http://schemas.openxmlformats.org/officeDocument/2006/relationships/hyperlink" Target="file:///\\10.39.168.135\RawData_EastOIS2\" TargetMode="External"/><Relationship Id="rId237" Type="http://schemas.openxmlformats.org/officeDocument/2006/relationships/hyperlink" Target="file:///\\10.39.168.135\RawData_EastOIS2\" TargetMode="External"/><Relationship Id="rId279" Type="http://schemas.openxmlformats.org/officeDocument/2006/relationships/hyperlink" Target="file:///\\10.39.168.135\RawData_EastOIS2\" TargetMode="External"/><Relationship Id="rId22" Type="http://schemas.openxmlformats.org/officeDocument/2006/relationships/hyperlink" Target="file:///\\10.39.168.176\RawData_East3410\" TargetMode="External"/><Relationship Id="rId43" Type="http://schemas.openxmlformats.org/officeDocument/2006/relationships/hyperlink" Target="file:///\\10.39.168.176\RawData_East3410\" TargetMode="External"/><Relationship Id="rId64" Type="http://schemas.openxmlformats.org/officeDocument/2006/relationships/hyperlink" Target="file:///\\10.39.168.176\RawData_East3410\" TargetMode="External"/><Relationship Id="rId118" Type="http://schemas.openxmlformats.org/officeDocument/2006/relationships/hyperlink" Target="file:///\\10.39.168.135\RawData_EastOIS2\" TargetMode="External"/><Relationship Id="rId139" Type="http://schemas.openxmlformats.org/officeDocument/2006/relationships/hyperlink" Target="file:///\\10.39.168.135\RawData_EastOIS2\" TargetMode="External"/><Relationship Id="rId85" Type="http://schemas.openxmlformats.org/officeDocument/2006/relationships/hyperlink" Target="file:///\\10.39.168.176\RawData_East3410\" TargetMode="External"/><Relationship Id="rId150" Type="http://schemas.openxmlformats.org/officeDocument/2006/relationships/hyperlink" Target="file:///\\10.39.168.52\RawData_East3410\" TargetMode="External"/><Relationship Id="rId171" Type="http://schemas.openxmlformats.org/officeDocument/2006/relationships/hyperlink" Target="file:///\\10.39.168.135\RawData_EastOIS2\" TargetMode="External"/><Relationship Id="rId192" Type="http://schemas.openxmlformats.org/officeDocument/2006/relationships/hyperlink" Target="file:///\\10.39.168.135\RawData_EastOIS2\" TargetMode="External"/><Relationship Id="rId206" Type="http://schemas.openxmlformats.org/officeDocument/2006/relationships/hyperlink" Target="file:///\\10.39.168.135\RawData_EastOIS2\" TargetMode="External"/><Relationship Id="rId227" Type="http://schemas.openxmlformats.org/officeDocument/2006/relationships/hyperlink" Target="file:///\\10.39.168.135\RawData_EastOIS2\" TargetMode="External"/><Relationship Id="rId248" Type="http://schemas.openxmlformats.org/officeDocument/2006/relationships/hyperlink" Target="file:///\\10.39.168.135\RawData_EastOIS2\" TargetMode="External"/><Relationship Id="rId269" Type="http://schemas.openxmlformats.org/officeDocument/2006/relationships/hyperlink" Target="file:///\\10.39.168.135\RawData_EastOIS2\" TargetMode="External"/><Relationship Id="rId12" Type="http://schemas.openxmlformats.org/officeDocument/2006/relationships/hyperlink" Target="file:///\\10.39.168.176\RawData_East3410\" TargetMode="External"/><Relationship Id="rId33" Type="http://schemas.openxmlformats.org/officeDocument/2006/relationships/hyperlink" Target="file:///\\10.39.168.176\RawData_East3410\" TargetMode="External"/><Relationship Id="rId108" Type="http://schemas.openxmlformats.org/officeDocument/2006/relationships/hyperlink" Target="file:///\\10.39.168.176\RawData_East3410\" TargetMode="External"/><Relationship Id="rId129" Type="http://schemas.openxmlformats.org/officeDocument/2006/relationships/hyperlink" Target="file:///\\10.39.168.135\RawData_EastOIS2\" TargetMode="External"/><Relationship Id="rId280" Type="http://schemas.openxmlformats.org/officeDocument/2006/relationships/hyperlink" Target="file:///\\10.39.168.135\RawData_EastOIS2\" TargetMode="External"/><Relationship Id="rId54" Type="http://schemas.openxmlformats.org/officeDocument/2006/relationships/hyperlink" Target="file:///\\10.39.168.176\RawData_East3410\" TargetMode="External"/><Relationship Id="rId75" Type="http://schemas.openxmlformats.org/officeDocument/2006/relationships/hyperlink" Target="file:///\\10.39.168.176\RawData_East3410\" TargetMode="External"/><Relationship Id="rId96" Type="http://schemas.openxmlformats.org/officeDocument/2006/relationships/hyperlink" Target="file:///\\10.39.168.176\RawData_East3410\" TargetMode="External"/><Relationship Id="rId140" Type="http://schemas.openxmlformats.org/officeDocument/2006/relationships/hyperlink" Target="file:///\\10.39.168.135\RawData_EastOIS2\" TargetMode="External"/><Relationship Id="rId161" Type="http://schemas.openxmlformats.org/officeDocument/2006/relationships/hyperlink" Target="file:///\\10.39.168.52\RawData_East3410\" TargetMode="External"/><Relationship Id="rId182" Type="http://schemas.openxmlformats.org/officeDocument/2006/relationships/hyperlink" Target="file:///\\10.39.168.135\RawData_EastOIS2\" TargetMode="External"/><Relationship Id="rId217" Type="http://schemas.openxmlformats.org/officeDocument/2006/relationships/hyperlink" Target="file:///\\10.39.168.135\RawData_EastOIS2\" TargetMode="External"/><Relationship Id="rId6" Type="http://schemas.openxmlformats.org/officeDocument/2006/relationships/hyperlink" Target="file:///\\10.39.168.176\RawData_East3410\" TargetMode="External"/><Relationship Id="rId238" Type="http://schemas.openxmlformats.org/officeDocument/2006/relationships/hyperlink" Target="file:///\\10.39.168.135\RawData_EastOIS2\" TargetMode="External"/><Relationship Id="rId259" Type="http://schemas.openxmlformats.org/officeDocument/2006/relationships/hyperlink" Target="file:///\\10.39.168.135\RawData_EastOIS2\" TargetMode="External"/><Relationship Id="rId23" Type="http://schemas.openxmlformats.org/officeDocument/2006/relationships/hyperlink" Target="file:///\\10.39.168.176\RawData_East3410\" TargetMode="External"/><Relationship Id="rId119" Type="http://schemas.openxmlformats.org/officeDocument/2006/relationships/hyperlink" Target="file:///\\10.39.168.135\RawData_EastOIS2\" TargetMode="External"/><Relationship Id="rId270" Type="http://schemas.openxmlformats.org/officeDocument/2006/relationships/hyperlink" Target="file:///\\10.39.168.135\RawData_EastOIS2\" TargetMode="External"/><Relationship Id="rId44" Type="http://schemas.openxmlformats.org/officeDocument/2006/relationships/hyperlink" Target="file:///\\10.39.168.176\RawData_East3410\" TargetMode="External"/><Relationship Id="rId65" Type="http://schemas.openxmlformats.org/officeDocument/2006/relationships/hyperlink" Target="file:///\\10.39.168.176\RawData_East3410\" TargetMode="External"/><Relationship Id="rId86" Type="http://schemas.openxmlformats.org/officeDocument/2006/relationships/hyperlink" Target="file:///\\10.39.168.176\RawData_East3410\" TargetMode="External"/><Relationship Id="rId130" Type="http://schemas.openxmlformats.org/officeDocument/2006/relationships/hyperlink" Target="file:///\\10.39.168.135\RawData_EastOIS2\" TargetMode="External"/><Relationship Id="rId151" Type="http://schemas.openxmlformats.org/officeDocument/2006/relationships/hyperlink" Target="file:///\\10.39.168.52\RawData_East3410\" TargetMode="External"/><Relationship Id="rId172" Type="http://schemas.openxmlformats.org/officeDocument/2006/relationships/hyperlink" Target="file:///\\10.39.168.135\RawData_EastOIS2\" TargetMode="External"/><Relationship Id="rId193" Type="http://schemas.openxmlformats.org/officeDocument/2006/relationships/hyperlink" Target="file:///\\10.39.168.135\RawData_EastOIS2\" TargetMode="External"/><Relationship Id="rId207" Type="http://schemas.openxmlformats.org/officeDocument/2006/relationships/hyperlink" Target="file:///\\10.39.168.135\RawData_EastOIS2\" TargetMode="External"/><Relationship Id="rId228" Type="http://schemas.openxmlformats.org/officeDocument/2006/relationships/hyperlink" Target="file:///\\10.39.168.135\RawData_EastOIS2\" TargetMode="External"/><Relationship Id="rId249" Type="http://schemas.openxmlformats.org/officeDocument/2006/relationships/hyperlink" Target="file:///\\10.39.168.135\RawData_EastOIS2\" TargetMode="External"/><Relationship Id="rId13" Type="http://schemas.openxmlformats.org/officeDocument/2006/relationships/hyperlink" Target="file:///\\10.39.168.33\RawData_EastOIS2\" TargetMode="External"/><Relationship Id="rId109" Type="http://schemas.openxmlformats.org/officeDocument/2006/relationships/hyperlink" Target="file:///\\10.39.168.176\RawData_East3410\" TargetMode="External"/><Relationship Id="rId260" Type="http://schemas.openxmlformats.org/officeDocument/2006/relationships/hyperlink" Target="file:///\\10.39.168.135\RawData_EastOIS2\" TargetMode="External"/><Relationship Id="rId281" Type="http://schemas.openxmlformats.org/officeDocument/2006/relationships/hyperlink" Target="file:///\\10.39.168.135\RawData_EastOIS2\" TargetMode="External"/><Relationship Id="rId34" Type="http://schemas.openxmlformats.org/officeDocument/2006/relationships/hyperlink" Target="file:///\\10.39.168.176\RawData_East3410\" TargetMode="External"/><Relationship Id="rId55" Type="http://schemas.openxmlformats.org/officeDocument/2006/relationships/hyperlink" Target="file:///\\10.39.168.176\RawData_East3410\" TargetMode="External"/><Relationship Id="rId76" Type="http://schemas.openxmlformats.org/officeDocument/2006/relationships/hyperlink" Target="file:///\\10.39.168.176\RawData_East3410\" TargetMode="External"/><Relationship Id="rId97" Type="http://schemas.openxmlformats.org/officeDocument/2006/relationships/hyperlink" Target="file:///\\10.39.168.176\RawData_East3410\" TargetMode="External"/><Relationship Id="rId120" Type="http://schemas.openxmlformats.org/officeDocument/2006/relationships/hyperlink" Target="file:///\\10.39.168.135\RawData_EastOIS2\" TargetMode="External"/><Relationship Id="rId141" Type="http://schemas.openxmlformats.org/officeDocument/2006/relationships/hyperlink" Target="file:///\\10.39.168.135\RawData_EastOIS2\" TargetMode="External"/><Relationship Id="rId7" Type="http://schemas.openxmlformats.org/officeDocument/2006/relationships/hyperlink" Target="file:///\\10.39.168.176\RawData_East3410\" TargetMode="External"/><Relationship Id="rId162" Type="http://schemas.openxmlformats.org/officeDocument/2006/relationships/hyperlink" Target="file:///\\10.39.168.52\RawData_East3410\" TargetMode="External"/><Relationship Id="rId183" Type="http://schemas.openxmlformats.org/officeDocument/2006/relationships/hyperlink" Target="file:///\\10.39.168.135\RawData_EastOIS2\" TargetMode="External"/><Relationship Id="rId218" Type="http://schemas.openxmlformats.org/officeDocument/2006/relationships/hyperlink" Target="file:///\\10.39.168.135\RawData_EastOIS2\" TargetMode="External"/><Relationship Id="rId239" Type="http://schemas.openxmlformats.org/officeDocument/2006/relationships/hyperlink" Target="file:///\\10.39.168.135\RawData_EastOIS2\" TargetMode="External"/><Relationship Id="rId250" Type="http://schemas.openxmlformats.org/officeDocument/2006/relationships/hyperlink" Target="file:///\\10.39.168.135\RawData_EastOIS2\" TargetMode="External"/><Relationship Id="rId271" Type="http://schemas.openxmlformats.org/officeDocument/2006/relationships/hyperlink" Target="file:///\\10.39.168.135\RawData_EastOIS2\" TargetMode="External"/><Relationship Id="rId24" Type="http://schemas.openxmlformats.org/officeDocument/2006/relationships/hyperlink" Target="file:///\\10.39.168.176\RawData_East3410\" TargetMode="External"/><Relationship Id="rId45" Type="http://schemas.openxmlformats.org/officeDocument/2006/relationships/hyperlink" Target="file:///\\10.39.168.176\RawData_East3410\" TargetMode="External"/><Relationship Id="rId66" Type="http://schemas.openxmlformats.org/officeDocument/2006/relationships/hyperlink" Target="file:///\\10.39.168.176\RawData_East3410\" TargetMode="External"/><Relationship Id="rId87" Type="http://schemas.openxmlformats.org/officeDocument/2006/relationships/hyperlink" Target="file:///\\10.39.168.176\RawData_East3410\" TargetMode="External"/><Relationship Id="rId110" Type="http://schemas.openxmlformats.org/officeDocument/2006/relationships/hyperlink" Target="file:///\\10.39.168.176\RawData_East3410\" TargetMode="External"/><Relationship Id="rId131" Type="http://schemas.openxmlformats.org/officeDocument/2006/relationships/hyperlink" Target="file:///\\10.39.168.135\RawData_EastOIS2\" TargetMode="External"/><Relationship Id="rId152" Type="http://schemas.openxmlformats.org/officeDocument/2006/relationships/hyperlink" Target="file:///\\10.39.168.52\RawData_East3410\" TargetMode="External"/><Relationship Id="rId173" Type="http://schemas.openxmlformats.org/officeDocument/2006/relationships/hyperlink" Target="file:///\\10.39.168.135\RawData_EastOIS2\" TargetMode="External"/><Relationship Id="rId194" Type="http://schemas.openxmlformats.org/officeDocument/2006/relationships/hyperlink" Target="file:///\\10.39.168.135\RawData_EastOIS2\" TargetMode="External"/><Relationship Id="rId208" Type="http://schemas.openxmlformats.org/officeDocument/2006/relationships/hyperlink" Target="file:///\\10.39.168.135\RawData_EastOIS2\" TargetMode="External"/><Relationship Id="rId229" Type="http://schemas.openxmlformats.org/officeDocument/2006/relationships/hyperlink" Target="file:///\\10.39.168.135\RawData_EastOIS2\" TargetMode="External"/><Relationship Id="rId240" Type="http://schemas.openxmlformats.org/officeDocument/2006/relationships/hyperlink" Target="file:///\\10.39.168.135\RawData_EastOIS2\" TargetMode="External"/><Relationship Id="rId261" Type="http://schemas.openxmlformats.org/officeDocument/2006/relationships/hyperlink" Target="file:///\\10.39.168.135\RawData_EastOIS2\" TargetMode="External"/><Relationship Id="rId14" Type="http://schemas.openxmlformats.org/officeDocument/2006/relationships/hyperlink" Target="file:///\\10.39.168.176\RawData_East3410\" TargetMode="External"/><Relationship Id="rId35" Type="http://schemas.openxmlformats.org/officeDocument/2006/relationships/hyperlink" Target="file:///\\10.39.168.176\RawData_East3410\" TargetMode="External"/><Relationship Id="rId56" Type="http://schemas.openxmlformats.org/officeDocument/2006/relationships/hyperlink" Target="file:///\\10.39.168.176\RawData_East3410\" TargetMode="External"/><Relationship Id="rId77" Type="http://schemas.openxmlformats.org/officeDocument/2006/relationships/hyperlink" Target="file:///\\10.39.168.52\RawData_East3410\" TargetMode="External"/><Relationship Id="rId100" Type="http://schemas.openxmlformats.org/officeDocument/2006/relationships/hyperlink" Target="file:///\\10.39.168.176\RawData_East3410\" TargetMode="External"/><Relationship Id="rId282" Type="http://schemas.openxmlformats.org/officeDocument/2006/relationships/printerSettings" Target="../printerSettings/printerSettings1.bin"/><Relationship Id="rId8" Type="http://schemas.openxmlformats.org/officeDocument/2006/relationships/hyperlink" Target="file:///\\10.39.168.176\RawData_East3410\" TargetMode="External"/><Relationship Id="rId98" Type="http://schemas.openxmlformats.org/officeDocument/2006/relationships/hyperlink" Target="file:///\\10.39.168.176\RawData_East3410\" TargetMode="External"/><Relationship Id="rId121" Type="http://schemas.openxmlformats.org/officeDocument/2006/relationships/hyperlink" Target="file:///\\10.39.168.135\RawData_EastOIS2\" TargetMode="External"/><Relationship Id="rId142" Type="http://schemas.openxmlformats.org/officeDocument/2006/relationships/hyperlink" Target="file:///\\10.39.168.135\RawData_EastOIS2\" TargetMode="External"/><Relationship Id="rId163" Type="http://schemas.openxmlformats.org/officeDocument/2006/relationships/hyperlink" Target="file:///\\10.39.168.52\RawData_East3410\" TargetMode="External"/><Relationship Id="rId184" Type="http://schemas.openxmlformats.org/officeDocument/2006/relationships/hyperlink" Target="file:///\\10.39.168.135\RawData_EastOIS2\" TargetMode="External"/><Relationship Id="rId219" Type="http://schemas.openxmlformats.org/officeDocument/2006/relationships/hyperlink" Target="file:///\\10.39.168.135\RawData_EastOIS2\" TargetMode="External"/><Relationship Id="rId230" Type="http://schemas.openxmlformats.org/officeDocument/2006/relationships/hyperlink" Target="file:///\\10.39.168.135\RawData_EastOIS2\" TargetMode="External"/><Relationship Id="rId251" Type="http://schemas.openxmlformats.org/officeDocument/2006/relationships/hyperlink" Target="file:///\\10.39.168.135\RawData_EastOIS2\" TargetMode="External"/><Relationship Id="rId25" Type="http://schemas.openxmlformats.org/officeDocument/2006/relationships/hyperlink" Target="file:///\\10.39.168.176\RawData_East3410\" TargetMode="External"/><Relationship Id="rId46" Type="http://schemas.openxmlformats.org/officeDocument/2006/relationships/hyperlink" Target="file:///\\10.39.168.176\RawData_East3410\" TargetMode="External"/><Relationship Id="rId67" Type="http://schemas.openxmlformats.org/officeDocument/2006/relationships/hyperlink" Target="file:///\\10.39.168.176\RawData_East3410\" TargetMode="External"/><Relationship Id="rId272" Type="http://schemas.openxmlformats.org/officeDocument/2006/relationships/hyperlink" Target="file:///\\10.39.168.135\RawData_EastOIS2\" TargetMode="External"/><Relationship Id="rId88" Type="http://schemas.openxmlformats.org/officeDocument/2006/relationships/hyperlink" Target="file:///\\10.39.168.176\RawData_East3410\" TargetMode="External"/><Relationship Id="rId111" Type="http://schemas.openxmlformats.org/officeDocument/2006/relationships/hyperlink" Target="file:///\\10.39.168.176\RawData_East3410\" TargetMode="External"/><Relationship Id="rId132" Type="http://schemas.openxmlformats.org/officeDocument/2006/relationships/hyperlink" Target="file:///\\10.39.168.135\RawData_EastOIS2\" TargetMode="External"/><Relationship Id="rId153" Type="http://schemas.openxmlformats.org/officeDocument/2006/relationships/hyperlink" Target="file:///\\10.39.168.52\RawData_East3410\" TargetMode="External"/><Relationship Id="rId174" Type="http://schemas.openxmlformats.org/officeDocument/2006/relationships/hyperlink" Target="file:///\\10.39.168.135\RawData_EastOIS2\" TargetMode="External"/><Relationship Id="rId195" Type="http://schemas.openxmlformats.org/officeDocument/2006/relationships/hyperlink" Target="file:///\\10.39.168.135\RawData_EastOIS2\" TargetMode="External"/><Relationship Id="rId209" Type="http://schemas.openxmlformats.org/officeDocument/2006/relationships/hyperlink" Target="file:///\\10.39.168.135\RawData_EastOIS2\" TargetMode="External"/><Relationship Id="rId220" Type="http://schemas.openxmlformats.org/officeDocument/2006/relationships/hyperlink" Target="file:///\\10.39.168.135\RawData_EastOIS2\" TargetMode="External"/><Relationship Id="rId241" Type="http://schemas.openxmlformats.org/officeDocument/2006/relationships/hyperlink" Target="file:///\\10.39.168.135\RawData_EastOIS2\" TargetMode="External"/><Relationship Id="rId15" Type="http://schemas.openxmlformats.org/officeDocument/2006/relationships/hyperlink" Target="file:///\\10.39.168.176\RawData_East3410\" TargetMode="External"/><Relationship Id="rId36" Type="http://schemas.openxmlformats.org/officeDocument/2006/relationships/hyperlink" Target="file:///\\10.39.168.176\RawData_East3410\" TargetMode="External"/><Relationship Id="rId57" Type="http://schemas.openxmlformats.org/officeDocument/2006/relationships/hyperlink" Target="file:///\\10.39.168.176\RawData_East3410\" TargetMode="External"/><Relationship Id="rId262" Type="http://schemas.openxmlformats.org/officeDocument/2006/relationships/hyperlink" Target="file:///\\10.39.168.135\RawData_EastOIS2\" TargetMode="External"/><Relationship Id="rId78" Type="http://schemas.openxmlformats.org/officeDocument/2006/relationships/hyperlink" Target="file:///\\10.39.168.176\RawData_East3410\" TargetMode="External"/><Relationship Id="rId99" Type="http://schemas.openxmlformats.org/officeDocument/2006/relationships/hyperlink" Target="file:///\\10.39.168.176\RawData_East3410\" TargetMode="External"/><Relationship Id="rId101" Type="http://schemas.openxmlformats.org/officeDocument/2006/relationships/hyperlink" Target="file:///\\10.39.168.176\RawData_East3410\" TargetMode="External"/><Relationship Id="rId122" Type="http://schemas.openxmlformats.org/officeDocument/2006/relationships/hyperlink" Target="file:///\\10.39.168.135\RawData_EastOIS2\" TargetMode="External"/><Relationship Id="rId143" Type="http://schemas.openxmlformats.org/officeDocument/2006/relationships/hyperlink" Target="file:///\\10.39.168.135\RawData_EastOIS2\" TargetMode="External"/><Relationship Id="rId164" Type="http://schemas.openxmlformats.org/officeDocument/2006/relationships/hyperlink" Target="file:///\\10.39.168.135\RawData_EastOIS2\" TargetMode="External"/><Relationship Id="rId185" Type="http://schemas.openxmlformats.org/officeDocument/2006/relationships/hyperlink" Target="file:///\\10.39.168.135\RawData_EastOIS2\" TargetMode="External"/><Relationship Id="rId9" Type="http://schemas.openxmlformats.org/officeDocument/2006/relationships/hyperlink" Target="file:///\\10.39.168.176\RawData_East3410\" TargetMode="External"/><Relationship Id="rId210" Type="http://schemas.openxmlformats.org/officeDocument/2006/relationships/hyperlink" Target="file:///\\10.39.168.135\RawData_EastOIS2\" TargetMode="External"/><Relationship Id="rId26" Type="http://schemas.openxmlformats.org/officeDocument/2006/relationships/hyperlink" Target="file:///\\10.39.168.176\RawData_East3410\" TargetMode="External"/><Relationship Id="rId231" Type="http://schemas.openxmlformats.org/officeDocument/2006/relationships/hyperlink" Target="file:///\\10.39.168.135\RawData_EastOIS2\" TargetMode="External"/><Relationship Id="rId252" Type="http://schemas.openxmlformats.org/officeDocument/2006/relationships/hyperlink" Target="file:///\\10.39.168.135\RawData_EastOIS2\" TargetMode="External"/><Relationship Id="rId273" Type="http://schemas.openxmlformats.org/officeDocument/2006/relationships/hyperlink" Target="file:///\\10.39.168.135\RawData_EastOIS2\" TargetMode="External"/><Relationship Id="rId47" Type="http://schemas.openxmlformats.org/officeDocument/2006/relationships/hyperlink" Target="file:///\\10.39.168.176\RawData_East3410\" TargetMode="External"/><Relationship Id="rId68" Type="http://schemas.openxmlformats.org/officeDocument/2006/relationships/hyperlink" Target="file:///\\10.39.168.176\RawData_East3410\" TargetMode="External"/><Relationship Id="rId89" Type="http://schemas.openxmlformats.org/officeDocument/2006/relationships/hyperlink" Target="file:///\\10.39.168.176\RawData_East3410\" TargetMode="External"/><Relationship Id="rId112" Type="http://schemas.openxmlformats.org/officeDocument/2006/relationships/hyperlink" Target="file:///\\10.39.168.176\RawData_East3410\" TargetMode="External"/><Relationship Id="rId133" Type="http://schemas.openxmlformats.org/officeDocument/2006/relationships/hyperlink" Target="file:///\\10.39.168.135\RawData_EastOIS2\" TargetMode="External"/><Relationship Id="rId154" Type="http://schemas.openxmlformats.org/officeDocument/2006/relationships/hyperlink" Target="file:///\\10.39.168.52\RawData_East3410\" TargetMode="External"/><Relationship Id="rId175" Type="http://schemas.openxmlformats.org/officeDocument/2006/relationships/hyperlink" Target="file:///\\10.39.168.135\RawData_EastOIS2\" TargetMode="External"/><Relationship Id="rId196" Type="http://schemas.openxmlformats.org/officeDocument/2006/relationships/hyperlink" Target="file:///\\10.39.168.135\RawData_EastOIS2\" TargetMode="External"/><Relationship Id="rId200" Type="http://schemas.openxmlformats.org/officeDocument/2006/relationships/hyperlink" Target="file:///\\10.39.168.135\RawData_EastOIS2\" TargetMode="External"/><Relationship Id="rId16" Type="http://schemas.openxmlformats.org/officeDocument/2006/relationships/hyperlink" Target="file:///\\10.39.168.176\RawData_East3410\" TargetMode="External"/><Relationship Id="rId221" Type="http://schemas.openxmlformats.org/officeDocument/2006/relationships/hyperlink" Target="file:///\\10.39.168.135\RawData_EastOIS2\" TargetMode="External"/><Relationship Id="rId242" Type="http://schemas.openxmlformats.org/officeDocument/2006/relationships/hyperlink" Target="file:///\\10.39.168.135\RawData_EastOIS2\" TargetMode="External"/><Relationship Id="rId263" Type="http://schemas.openxmlformats.org/officeDocument/2006/relationships/hyperlink" Target="file:///\\10.39.168.135\RawData_EastOIS2\" TargetMode="External"/><Relationship Id="rId37" Type="http://schemas.openxmlformats.org/officeDocument/2006/relationships/hyperlink" Target="file:///\\10.39.168.176\RawData_East3410\" TargetMode="External"/><Relationship Id="rId58" Type="http://schemas.openxmlformats.org/officeDocument/2006/relationships/hyperlink" Target="file:///\\10.39.168.176\RawData_East3410\" TargetMode="External"/><Relationship Id="rId79" Type="http://schemas.openxmlformats.org/officeDocument/2006/relationships/hyperlink" Target="file:///\\10.39.168.176\RawData_East3410\" TargetMode="External"/><Relationship Id="rId102" Type="http://schemas.openxmlformats.org/officeDocument/2006/relationships/hyperlink" Target="file:///\\10.39.168.176\RawData_East3410\" TargetMode="External"/><Relationship Id="rId123" Type="http://schemas.openxmlformats.org/officeDocument/2006/relationships/hyperlink" Target="file:///\\10.39.168.135\RawData_EastOIS2\" TargetMode="External"/><Relationship Id="rId144" Type="http://schemas.openxmlformats.org/officeDocument/2006/relationships/hyperlink" Target="file:///\\10.39.168.135\RawData_EastOIS2\" TargetMode="External"/><Relationship Id="rId90" Type="http://schemas.openxmlformats.org/officeDocument/2006/relationships/hyperlink" Target="file:///\\10.39.168.176\RawData_East3410\" TargetMode="External"/><Relationship Id="rId165" Type="http://schemas.openxmlformats.org/officeDocument/2006/relationships/hyperlink" Target="file:///\\10.39.168.135\RawData_EastOIS2\" TargetMode="External"/><Relationship Id="rId186" Type="http://schemas.openxmlformats.org/officeDocument/2006/relationships/hyperlink" Target="file:///\\10.39.168.135\RawData_EastOIS2\" TargetMode="External"/><Relationship Id="rId211" Type="http://schemas.openxmlformats.org/officeDocument/2006/relationships/hyperlink" Target="file:///\\10.39.168.135\RawData_EastOIS2\" TargetMode="External"/><Relationship Id="rId232" Type="http://schemas.openxmlformats.org/officeDocument/2006/relationships/hyperlink" Target="file:///\\10.39.168.135\RawData_EastOIS2\" TargetMode="External"/><Relationship Id="rId253" Type="http://schemas.openxmlformats.org/officeDocument/2006/relationships/hyperlink" Target="file:///\\10.39.168.135\RawData_EastOIS2\" TargetMode="External"/><Relationship Id="rId274" Type="http://schemas.openxmlformats.org/officeDocument/2006/relationships/hyperlink" Target="file:///\\10.39.168.135\RawData_EastOIS2\" TargetMode="External"/><Relationship Id="rId27" Type="http://schemas.openxmlformats.org/officeDocument/2006/relationships/hyperlink" Target="file:///\\10.39.168.176\RawData_East3410\" TargetMode="External"/><Relationship Id="rId48" Type="http://schemas.openxmlformats.org/officeDocument/2006/relationships/hyperlink" Target="file:///\\10.39.168.176\RawData_East3410\" TargetMode="External"/><Relationship Id="rId69" Type="http://schemas.openxmlformats.org/officeDocument/2006/relationships/hyperlink" Target="file:///\\10.39.168.176\RawData_East3410\" TargetMode="External"/><Relationship Id="rId113" Type="http://schemas.openxmlformats.org/officeDocument/2006/relationships/hyperlink" Target="file:///\\10.39.168.176\RawData_East3410\" TargetMode="External"/><Relationship Id="rId134" Type="http://schemas.openxmlformats.org/officeDocument/2006/relationships/hyperlink" Target="file:///\\10.39.168.135\RawData_EastOIS2\" TargetMode="External"/><Relationship Id="rId80" Type="http://schemas.openxmlformats.org/officeDocument/2006/relationships/hyperlink" Target="file:///\\10.39.168.176\RawData_East3410\" TargetMode="External"/><Relationship Id="rId155" Type="http://schemas.openxmlformats.org/officeDocument/2006/relationships/hyperlink" Target="file:///\\10.39.168.52\RawData_East3410\" TargetMode="External"/><Relationship Id="rId176" Type="http://schemas.openxmlformats.org/officeDocument/2006/relationships/hyperlink" Target="file:///\\10.39.168.135\RawData_EastOIS2\" TargetMode="External"/><Relationship Id="rId197" Type="http://schemas.openxmlformats.org/officeDocument/2006/relationships/hyperlink" Target="file:///\\10.39.168.135\RawData_EastOIS2\" TargetMode="External"/><Relationship Id="rId201" Type="http://schemas.openxmlformats.org/officeDocument/2006/relationships/hyperlink" Target="file:///\\10.39.168.135\RawData_EastOIS2\" TargetMode="External"/><Relationship Id="rId222" Type="http://schemas.openxmlformats.org/officeDocument/2006/relationships/hyperlink" Target="file:///\\10.39.168.135\RawData_EastOIS2\" TargetMode="External"/><Relationship Id="rId243" Type="http://schemas.openxmlformats.org/officeDocument/2006/relationships/hyperlink" Target="file:///\\10.39.168.135\RawData_EastOIS2\" TargetMode="External"/><Relationship Id="rId264" Type="http://schemas.openxmlformats.org/officeDocument/2006/relationships/hyperlink" Target="file:///\\10.39.168.135\RawData_EastOIS2\" TargetMode="External"/><Relationship Id="rId17" Type="http://schemas.openxmlformats.org/officeDocument/2006/relationships/hyperlink" Target="file:///\\10.39.168.176\RawData_East3410\" TargetMode="External"/><Relationship Id="rId38" Type="http://schemas.openxmlformats.org/officeDocument/2006/relationships/hyperlink" Target="file:///\\10.39.168.176\RawData_East3410\" TargetMode="External"/><Relationship Id="rId59" Type="http://schemas.openxmlformats.org/officeDocument/2006/relationships/hyperlink" Target="file:///\\10.39.168.176\RawData_East3410\" TargetMode="External"/><Relationship Id="rId103" Type="http://schemas.openxmlformats.org/officeDocument/2006/relationships/hyperlink" Target="file:///\\10.39.168.176\RawData_East3410\" TargetMode="External"/><Relationship Id="rId124" Type="http://schemas.openxmlformats.org/officeDocument/2006/relationships/hyperlink" Target="file:///\\10.39.168.135\RawData_EastOIS2\" TargetMode="External"/><Relationship Id="rId70" Type="http://schemas.openxmlformats.org/officeDocument/2006/relationships/hyperlink" Target="file:///\\10.39.168.176\RawData_East3410\" TargetMode="External"/><Relationship Id="rId91" Type="http://schemas.openxmlformats.org/officeDocument/2006/relationships/hyperlink" Target="file:///\\10.39.168.176\RawData_East3410\" TargetMode="External"/><Relationship Id="rId145" Type="http://schemas.openxmlformats.org/officeDocument/2006/relationships/hyperlink" Target="file:///\\10.39.168.135\RawData_EastOIS2\" TargetMode="External"/><Relationship Id="rId166" Type="http://schemas.openxmlformats.org/officeDocument/2006/relationships/hyperlink" Target="file:///\\10.39.168.135\RawData_EastOIS2\" TargetMode="External"/><Relationship Id="rId187" Type="http://schemas.openxmlformats.org/officeDocument/2006/relationships/hyperlink" Target="file:///\\10.39.168.135\RawData_EastOIS2\" TargetMode="External"/><Relationship Id="rId1" Type="http://schemas.openxmlformats.org/officeDocument/2006/relationships/hyperlink" Target="file:///\\10.39.168.176\RawData_East3410\" TargetMode="External"/><Relationship Id="rId212" Type="http://schemas.openxmlformats.org/officeDocument/2006/relationships/hyperlink" Target="file:///\\10.39.168.135\RawData_EastOIS2\" TargetMode="External"/><Relationship Id="rId233" Type="http://schemas.openxmlformats.org/officeDocument/2006/relationships/hyperlink" Target="file:///\\10.39.168.135\RawData_EastOIS2\" TargetMode="External"/><Relationship Id="rId254" Type="http://schemas.openxmlformats.org/officeDocument/2006/relationships/hyperlink" Target="file:///\\10.39.168.135\RawData_EastOIS2\" TargetMode="External"/><Relationship Id="rId28" Type="http://schemas.openxmlformats.org/officeDocument/2006/relationships/hyperlink" Target="file:///\\10.39.168.33\RawData_EastOIS2\" TargetMode="External"/><Relationship Id="rId49" Type="http://schemas.openxmlformats.org/officeDocument/2006/relationships/hyperlink" Target="file:///\\10.39.168.176\RawData_East3410\" TargetMode="External"/><Relationship Id="rId114" Type="http://schemas.openxmlformats.org/officeDocument/2006/relationships/hyperlink" Target="file:///\\10.39.168.176\RawData_East3410\" TargetMode="External"/><Relationship Id="rId275" Type="http://schemas.openxmlformats.org/officeDocument/2006/relationships/hyperlink" Target="file:///\\10.39.168.135\RawData_EastOIS2\" TargetMode="External"/><Relationship Id="rId60" Type="http://schemas.openxmlformats.org/officeDocument/2006/relationships/hyperlink" Target="file:///\\10.39.168.176\RawData_East3410\" TargetMode="External"/><Relationship Id="rId81" Type="http://schemas.openxmlformats.org/officeDocument/2006/relationships/hyperlink" Target="file:///\\10.39.168.176\RawData_East3410\" TargetMode="External"/><Relationship Id="rId135" Type="http://schemas.openxmlformats.org/officeDocument/2006/relationships/hyperlink" Target="file:///\\10.39.168.135\RawData_EastOIS2\" TargetMode="External"/><Relationship Id="rId156" Type="http://schemas.openxmlformats.org/officeDocument/2006/relationships/hyperlink" Target="file:///\\10.39.168.135\RawData_EastOIS2\" TargetMode="External"/><Relationship Id="rId177" Type="http://schemas.openxmlformats.org/officeDocument/2006/relationships/hyperlink" Target="file:///\\10.39.168.135\RawData_EastOIS2\" TargetMode="External"/><Relationship Id="rId198" Type="http://schemas.openxmlformats.org/officeDocument/2006/relationships/hyperlink" Target="file:///\\10.39.168.135\RawData_EastOIS2\" TargetMode="External"/><Relationship Id="rId202" Type="http://schemas.openxmlformats.org/officeDocument/2006/relationships/hyperlink" Target="file:///\\10.39.168.135\RawData_EastOIS2\" TargetMode="External"/><Relationship Id="rId223" Type="http://schemas.openxmlformats.org/officeDocument/2006/relationships/hyperlink" Target="file:///\\10.39.168.135\RawData_EastOIS2\" TargetMode="External"/><Relationship Id="rId244" Type="http://schemas.openxmlformats.org/officeDocument/2006/relationships/hyperlink" Target="file:///\\10.39.168.135\RawData_EastOIS2\" TargetMode="External"/><Relationship Id="rId18" Type="http://schemas.openxmlformats.org/officeDocument/2006/relationships/hyperlink" Target="file:///\\10.39.168.176\RawData_East3410\" TargetMode="External"/><Relationship Id="rId39" Type="http://schemas.openxmlformats.org/officeDocument/2006/relationships/hyperlink" Target="file:///\\10.39.168.176\RawData_East3410\" TargetMode="External"/><Relationship Id="rId265" Type="http://schemas.openxmlformats.org/officeDocument/2006/relationships/hyperlink" Target="file:///\\10.39.168.135\RawData_EastOIS2\" TargetMode="External"/><Relationship Id="rId50" Type="http://schemas.openxmlformats.org/officeDocument/2006/relationships/hyperlink" Target="file:///\\10.39.168.176\RawData_East3410\" TargetMode="External"/><Relationship Id="rId104" Type="http://schemas.openxmlformats.org/officeDocument/2006/relationships/hyperlink" Target="file:///\\10.39.168.176\RawData_East3410\" TargetMode="External"/><Relationship Id="rId125" Type="http://schemas.openxmlformats.org/officeDocument/2006/relationships/hyperlink" Target="file:///\\10.39.168.135\RawData_EastOIS2\" TargetMode="External"/><Relationship Id="rId146" Type="http://schemas.openxmlformats.org/officeDocument/2006/relationships/hyperlink" Target="file:///\\10.39.168.135\RawData_EastOIS2\" TargetMode="External"/><Relationship Id="rId167" Type="http://schemas.openxmlformats.org/officeDocument/2006/relationships/hyperlink" Target="file:///\\10.39.168.135\RawData_EastOIS2\" TargetMode="External"/><Relationship Id="rId188" Type="http://schemas.openxmlformats.org/officeDocument/2006/relationships/hyperlink" Target="file:///\\10.39.168.135\RawData_EastOIS2\" TargetMode="External"/><Relationship Id="rId71" Type="http://schemas.openxmlformats.org/officeDocument/2006/relationships/hyperlink" Target="file:///\\10.39.168.176\RawData_East3410\" TargetMode="External"/><Relationship Id="rId92" Type="http://schemas.openxmlformats.org/officeDocument/2006/relationships/hyperlink" Target="file:///\\10.39.168.176\RawData_East3410\" TargetMode="External"/><Relationship Id="rId213" Type="http://schemas.openxmlformats.org/officeDocument/2006/relationships/hyperlink" Target="file:///\\10.39.168.135\RawData_EastOIS2\" TargetMode="External"/><Relationship Id="rId234" Type="http://schemas.openxmlformats.org/officeDocument/2006/relationships/hyperlink" Target="file:///\\10.39.168.135\RawData_EastOIS2\" TargetMode="External"/><Relationship Id="rId2" Type="http://schemas.openxmlformats.org/officeDocument/2006/relationships/hyperlink" Target="file:///\\10.39.168.176\RawData_East3410\" TargetMode="External"/><Relationship Id="rId29" Type="http://schemas.openxmlformats.org/officeDocument/2006/relationships/hyperlink" Target="file:///\\10.39.168.33\RawData_EastOIS2\" TargetMode="External"/><Relationship Id="rId255" Type="http://schemas.openxmlformats.org/officeDocument/2006/relationships/hyperlink" Target="file:///\\10.39.168.135\RawData_EastOIS2\" TargetMode="External"/><Relationship Id="rId276" Type="http://schemas.openxmlformats.org/officeDocument/2006/relationships/hyperlink" Target="file:///\\10.39.168.135\RawData_EastOIS2\" TargetMode="External"/><Relationship Id="rId40" Type="http://schemas.openxmlformats.org/officeDocument/2006/relationships/hyperlink" Target="file:///\\10.39.168.176\RawData_East3410\" TargetMode="External"/><Relationship Id="rId115" Type="http://schemas.openxmlformats.org/officeDocument/2006/relationships/hyperlink" Target="file:///\\10.39.168.135\RawData_EastOIS2\" TargetMode="External"/><Relationship Id="rId136" Type="http://schemas.openxmlformats.org/officeDocument/2006/relationships/hyperlink" Target="file:///\\10.39.168.135\RawData_EastOIS2\" TargetMode="External"/><Relationship Id="rId157" Type="http://schemas.openxmlformats.org/officeDocument/2006/relationships/hyperlink" Target="file:///\\10.39.168.135\RawData_EastOIS2\" TargetMode="External"/><Relationship Id="rId178" Type="http://schemas.openxmlformats.org/officeDocument/2006/relationships/hyperlink" Target="file:///\\10.39.168.135\RawData_EastOIS2\" TargetMode="External"/><Relationship Id="rId61" Type="http://schemas.openxmlformats.org/officeDocument/2006/relationships/hyperlink" Target="file:///\\10.39.168.176\RawData_East3410\" TargetMode="External"/><Relationship Id="rId82" Type="http://schemas.openxmlformats.org/officeDocument/2006/relationships/hyperlink" Target="file:///\\10.39.168.176\RawData_East3410\" TargetMode="External"/><Relationship Id="rId199" Type="http://schemas.openxmlformats.org/officeDocument/2006/relationships/hyperlink" Target="file:///\\10.39.168.135\RawData_EastOIS2\" TargetMode="External"/><Relationship Id="rId203" Type="http://schemas.openxmlformats.org/officeDocument/2006/relationships/hyperlink" Target="file:///\\10.39.168.135\RawData_EastOIS2\" TargetMode="External"/><Relationship Id="rId19" Type="http://schemas.openxmlformats.org/officeDocument/2006/relationships/hyperlink" Target="file:///\\10.39.168.176\RawData_East3410\" TargetMode="External"/><Relationship Id="rId224" Type="http://schemas.openxmlformats.org/officeDocument/2006/relationships/hyperlink" Target="file:///\\10.39.168.135\RawData_EastOIS2\" TargetMode="External"/><Relationship Id="rId245" Type="http://schemas.openxmlformats.org/officeDocument/2006/relationships/hyperlink" Target="file:///\\10.39.168.135\RawData_EastOIS2\" TargetMode="External"/><Relationship Id="rId266" Type="http://schemas.openxmlformats.org/officeDocument/2006/relationships/hyperlink" Target="file:///\\10.39.168.135\RawData_EastOIS2\" TargetMode="External"/><Relationship Id="rId30" Type="http://schemas.openxmlformats.org/officeDocument/2006/relationships/hyperlink" Target="file:///\\10.39.168.176\RawData_East3410\" TargetMode="External"/><Relationship Id="rId105" Type="http://schemas.openxmlformats.org/officeDocument/2006/relationships/hyperlink" Target="file:///\\10.39.168.176\RawData_East3410\" TargetMode="External"/><Relationship Id="rId126" Type="http://schemas.openxmlformats.org/officeDocument/2006/relationships/hyperlink" Target="file:///\\10.39.168.135\RawData_EastOIS2\" TargetMode="External"/><Relationship Id="rId147" Type="http://schemas.openxmlformats.org/officeDocument/2006/relationships/hyperlink" Target="file:///\\10.39.168.52\RawData_East3410\" TargetMode="External"/><Relationship Id="rId168" Type="http://schemas.openxmlformats.org/officeDocument/2006/relationships/hyperlink" Target="file:///\\10.39.168.135\RawData_EastOIS2\" TargetMode="External"/><Relationship Id="rId51" Type="http://schemas.openxmlformats.org/officeDocument/2006/relationships/hyperlink" Target="file:///\\10.39.168.176\RawData_East3410\" TargetMode="External"/><Relationship Id="rId72" Type="http://schemas.openxmlformats.org/officeDocument/2006/relationships/hyperlink" Target="file:///\\10.39.168.176\RawData_East3410\" TargetMode="External"/><Relationship Id="rId93" Type="http://schemas.openxmlformats.org/officeDocument/2006/relationships/hyperlink" Target="file:///\\10.39.168.176\RawData_East3410\" TargetMode="External"/><Relationship Id="rId189" Type="http://schemas.openxmlformats.org/officeDocument/2006/relationships/hyperlink" Target="file:///\\10.39.168.135\RawData_EastOIS2\" TargetMode="External"/><Relationship Id="rId3" Type="http://schemas.openxmlformats.org/officeDocument/2006/relationships/hyperlink" Target="file:///\\10.39.168.176\RawData_East3410\" TargetMode="External"/><Relationship Id="rId214" Type="http://schemas.openxmlformats.org/officeDocument/2006/relationships/hyperlink" Target="file:///\\10.39.168.135\RawData_EastOIS2\" TargetMode="External"/><Relationship Id="rId235" Type="http://schemas.openxmlformats.org/officeDocument/2006/relationships/hyperlink" Target="file:///\\10.39.168.135\RawData_EastOIS2\" TargetMode="External"/><Relationship Id="rId256" Type="http://schemas.openxmlformats.org/officeDocument/2006/relationships/hyperlink" Target="file:///\\10.39.168.135\RawData_EastOIS2\" TargetMode="External"/><Relationship Id="rId277" Type="http://schemas.openxmlformats.org/officeDocument/2006/relationships/hyperlink" Target="file:///\\10.39.168.135\RawData_EastOIS2\" TargetMode="External"/><Relationship Id="rId116" Type="http://schemas.openxmlformats.org/officeDocument/2006/relationships/hyperlink" Target="file:///\\10.39.168.135\RawData_EastOIS2\" TargetMode="External"/><Relationship Id="rId137" Type="http://schemas.openxmlformats.org/officeDocument/2006/relationships/hyperlink" Target="file:///\\10.39.168.135\RawData_EastOIS2\" TargetMode="External"/><Relationship Id="rId158" Type="http://schemas.openxmlformats.org/officeDocument/2006/relationships/hyperlink" Target="file:///\\10.39.168.52\RawData_East3410\" TargetMode="External"/><Relationship Id="rId20" Type="http://schemas.openxmlformats.org/officeDocument/2006/relationships/hyperlink" Target="file:///\\10.39.168.176\RawData_East3410\" TargetMode="External"/><Relationship Id="rId41" Type="http://schemas.openxmlformats.org/officeDocument/2006/relationships/hyperlink" Target="file:///\\10.39.168.176\RawData_East3410\" TargetMode="External"/><Relationship Id="rId62" Type="http://schemas.openxmlformats.org/officeDocument/2006/relationships/hyperlink" Target="file:///\\10.39.168.176\RawData_East3410\" TargetMode="External"/><Relationship Id="rId83" Type="http://schemas.openxmlformats.org/officeDocument/2006/relationships/hyperlink" Target="file:///\\10.39.168.176\RawData_East3410\" TargetMode="External"/><Relationship Id="rId179" Type="http://schemas.openxmlformats.org/officeDocument/2006/relationships/hyperlink" Target="file:///\\10.39.168.135\RawData_EastOIS2\" TargetMode="External"/><Relationship Id="rId190" Type="http://schemas.openxmlformats.org/officeDocument/2006/relationships/hyperlink" Target="file:///\\10.39.168.135\RawData_EastOIS2\" TargetMode="External"/><Relationship Id="rId204" Type="http://schemas.openxmlformats.org/officeDocument/2006/relationships/hyperlink" Target="file:///\\10.39.168.135\RawData_EastOIS2\" TargetMode="External"/><Relationship Id="rId225" Type="http://schemas.openxmlformats.org/officeDocument/2006/relationships/hyperlink" Target="file:///\\10.39.168.135\RawData_EastOIS2\" TargetMode="External"/><Relationship Id="rId246" Type="http://schemas.openxmlformats.org/officeDocument/2006/relationships/hyperlink" Target="file:///\\10.39.168.135\RawData_EastOIS2\" TargetMode="External"/><Relationship Id="rId267" Type="http://schemas.openxmlformats.org/officeDocument/2006/relationships/hyperlink" Target="file:///\\10.39.168.135\RawData_EastOIS2\" TargetMode="External"/><Relationship Id="rId106" Type="http://schemas.openxmlformats.org/officeDocument/2006/relationships/hyperlink" Target="file:///\\10.39.168.176\RawData_East3410\" TargetMode="External"/><Relationship Id="rId127" Type="http://schemas.openxmlformats.org/officeDocument/2006/relationships/hyperlink" Target="file:///\\10.39.168.135\RawData_EastOIS2\" TargetMode="External"/><Relationship Id="rId10" Type="http://schemas.openxmlformats.org/officeDocument/2006/relationships/hyperlink" Target="file:///\\10.39.168.176\RawData_East3410\" TargetMode="External"/><Relationship Id="rId31" Type="http://schemas.openxmlformats.org/officeDocument/2006/relationships/hyperlink" Target="file:///\\10.39.168.176\RawData_East3410\" TargetMode="External"/><Relationship Id="rId52" Type="http://schemas.openxmlformats.org/officeDocument/2006/relationships/hyperlink" Target="file:///\\10.39.168.176\RawData_East3410\" TargetMode="External"/><Relationship Id="rId73" Type="http://schemas.openxmlformats.org/officeDocument/2006/relationships/hyperlink" Target="file:///\\10.39.168.176\RawData_East3410\" TargetMode="External"/><Relationship Id="rId94" Type="http://schemas.openxmlformats.org/officeDocument/2006/relationships/hyperlink" Target="file:///\\10.39.168.176\RawData_East3410\" TargetMode="External"/><Relationship Id="rId148" Type="http://schemas.openxmlformats.org/officeDocument/2006/relationships/hyperlink" Target="file:///\\10.39.168.52\RawData_East3410\" TargetMode="External"/><Relationship Id="rId169" Type="http://schemas.openxmlformats.org/officeDocument/2006/relationships/hyperlink" Target="file:///\\10.39.168.135\RawData_EastOIS2\" TargetMode="External"/><Relationship Id="rId4" Type="http://schemas.openxmlformats.org/officeDocument/2006/relationships/hyperlink" Target="file:///\\10.39.168.176\RawData_East3410\" TargetMode="External"/><Relationship Id="rId180" Type="http://schemas.openxmlformats.org/officeDocument/2006/relationships/hyperlink" Target="file:///\\10.39.168.135\RawData_EastOIS2\" TargetMode="External"/><Relationship Id="rId215" Type="http://schemas.openxmlformats.org/officeDocument/2006/relationships/hyperlink" Target="file:///\\10.39.168.135\RawData_EastOIS2\" TargetMode="External"/><Relationship Id="rId236" Type="http://schemas.openxmlformats.org/officeDocument/2006/relationships/hyperlink" Target="file:///\\10.39.168.33\RawData_EastOIS2\" TargetMode="External"/><Relationship Id="rId257" Type="http://schemas.openxmlformats.org/officeDocument/2006/relationships/hyperlink" Target="file:///\\10.39.168.135\RawData_EastOIS2\" TargetMode="External"/><Relationship Id="rId278" Type="http://schemas.openxmlformats.org/officeDocument/2006/relationships/hyperlink" Target="file:///\\10.39.168.135\RawData_EastOIS2\" TargetMode="External"/><Relationship Id="rId42" Type="http://schemas.openxmlformats.org/officeDocument/2006/relationships/hyperlink" Target="file:///\\10.39.168.176\RawData_East3410\" TargetMode="External"/><Relationship Id="rId84" Type="http://schemas.openxmlformats.org/officeDocument/2006/relationships/hyperlink" Target="file:///\\10.39.168.176\RawData_East3410\" TargetMode="External"/><Relationship Id="rId138" Type="http://schemas.openxmlformats.org/officeDocument/2006/relationships/hyperlink" Target="file:///\\10.39.168.135\RawData_EastOIS2\" TargetMode="External"/><Relationship Id="rId191" Type="http://schemas.openxmlformats.org/officeDocument/2006/relationships/hyperlink" Target="file:///\\10.39.168.135\RawData_EastOIS2\" TargetMode="External"/><Relationship Id="rId205" Type="http://schemas.openxmlformats.org/officeDocument/2006/relationships/hyperlink" Target="file:///\\10.39.168.135\RawData_EastOIS2\" TargetMode="External"/><Relationship Id="rId247" Type="http://schemas.openxmlformats.org/officeDocument/2006/relationships/hyperlink" Target="file:///\\10.39.168.135\RawData_EastOIS2\" TargetMode="External"/><Relationship Id="rId107" Type="http://schemas.openxmlformats.org/officeDocument/2006/relationships/hyperlink" Target="file:///\\10.39.168.176\RawData_East3410\" TargetMode="External"/><Relationship Id="rId11" Type="http://schemas.openxmlformats.org/officeDocument/2006/relationships/hyperlink" Target="file:///\\10.39.168.176\RawData_East3410\" TargetMode="External"/><Relationship Id="rId53" Type="http://schemas.openxmlformats.org/officeDocument/2006/relationships/hyperlink" Target="file:///\\10.39.168.176\RawData_East3410\" TargetMode="External"/><Relationship Id="rId149" Type="http://schemas.openxmlformats.org/officeDocument/2006/relationships/hyperlink" Target="file:///\\10.39.168.52\RawData_East3410\" TargetMode="External"/><Relationship Id="rId95" Type="http://schemas.openxmlformats.org/officeDocument/2006/relationships/hyperlink" Target="file:///\\10.39.168.176\RawData_East3410\" TargetMode="External"/><Relationship Id="rId160" Type="http://schemas.openxmlformats.org/officeDocument/2006/relationships/hyperlink" Target="file:///\\10.39.168.52\RawData_East3410\" TargetMode="External"/><Relationship Id="rId216" Type="http://schemas.openxmlformats.org/officeDocument/2006/relationships/hyperlink" Target="file:///\\10.39.168.135\RawData_EastOIS2\" TargetMode="External"/><Relationship Id="rId258" Type="http://schemas.openxmlformats.org/officeDocument/2006/relationships/hyperlink" Target="file:///\\10.39.168.135\RawData_EastOIS2\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wustl.edu/opticalradiologylab/wp-admin" TargetMode="External"/><Relationship Id="rId2" Type="http://schemas.openxmlformats.org/officeDocument/2006/relationships/hyperlink" Target="https://sites.wustl.edu/bauerlab/wp-admin/" TargetMode="External"/><Relationship Id="rId1" Type="http://schemas.openxmlformats.org/officeDocument/2006/relationships/hyperlink" Target="https://sites.wustl.edu/bauerlab" TargetMode="Externa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2"/>
  <sheetViews>
    <sheetView tabSelected="1" workbookViewId="0">
      <pane xSplit="2" ySplit="1" topLeftCell="C194" activePane="bottomRight" state="frozen"/>
      <selection pane="topRight" activeCell="C1" sqref="C1"/>
      <selection pane="bottomLeft" activeCell="A2" sqref="A2"/>
      <selection pane="bottomRight" activeCell="B229" sqref="B229"/>
    </sheetView>
  </sheetViews>
  <sheetFormatPr defaultRowHeight="15" x14ac:dyDescent="0.25"/>
  <cols>
    <col min="1" max="1" width="13.28515625" style="21" customWidth="1"/>
    <col min="2" max="2" width="62.42578125" customWidth="1"/>
    <col min="3" max="3" width="39.85546875" customWidth="1"/>
    <col min="4" max="4" width="54.85546875" customWidth="1"/>
    <col min="5" max="5" width="16.42578125" customWidth="1"/>
    <col min="6" max="6" width="16.7109375" customWidth="1"/>
    <col min="7" max="10" width="18.42578125" customWidth="1"/>
    <col min="11" max="11" width="38.28515625" customWidth="1"/>
    <col min="12" max="12" width="40" customWidth="1"/>
    <col min="13" max="14" width="18.42578125" customWidth="1"/>
    <col min="15" max="15" width="24.85546875" customWidth="1"/>
    <col min="16" max="16" width="18.42578125" customWidth="1"/>
    <col min="17" max="17" width="15.42578125" customWidth="1"/>
    <col min="18" max="18" width="16.7109375" style="32" customWidth="1"/>
    <col min="19" max="20" width="16.7109375" customWidth="1"/>
    <col min="21" max="21" width="25.7109375" customWidth="1"/>
    <col min="22" max="22" width="11.7109375" customWidth="1"/>
    <col min="24" max="24" width="13" customWidth="1"/>
    <col min="26" max="26" width="16.7109375" customWidth="1"/>
    <col min="27" max="27" width="15.7109375" customWidth="1"/>
    <col min="29" max="29" width="9.140625" customWidth="1"/>
  </cols>
  <sheetData>
    <row r="1" spans="1:30" x14ac:dyDescent="0.25">
      <c r="A1" s="35" t="s">
        <v>0</v>
      </c>
      <c r="B1" s="36" t="s">
        <v>1</v>
      </c>
      <c r="C1" s="36" t="s">
        <v>178</v>
      </c>
      <c r="D1" s="36" t="s">
        <v>3</v>
      </c>
      <c r="E1" s="37" t="s">
        <v>4</v>
      </c>
      <c r="F1" s="37" t="s">
        <v>179</v>
      </c>
      <c r="G1" s="38" t="s">
        <v>180</v>
      </c>
      <c r="H1" s="38" t="s">
        <v>182</v>
      </c>
      <c r="I1" s="38" t="s">
        <v>188</v>
      </c>
      <c r="J1" s="38" t="s">
        <v>187</v>
      </c>
      <c r="K1" s="38" t="s">
        <v>75</v>
      </c>
      <c r="L1" s="38" t="s">
        <v>26</v>
      </c>
      <c r="M1" s="38" t="s">
        <v>28</v>
      </c>
      <c r="N1" s="38" t="s">
        <v>181</v>
      </c>
      <c r="O1" s="38" t="s">
        <v>65</v>
      </c>
      <c r="P1" s="38" t="s">
        <v>29</v>
      </c>
      <c r="Q1" s="38" t="s">
        <v>14</v>
      </c>
      <c r="R1" s="39" t="s">
        <v>15</v>
      </c>
      <c r="S1" s="40" t="s">
        <v>30</v>
      </c>
      <c r="T1" s="40" t="s">
        <v>19</v>
      </c>
      <c r="U1" s="33" t="s">
        <v>21</v>
      </c>
      <c r="V1" s="41" t="s">
        <v>53</v>
      </c>
      <c r="W1" s="41" t="s">
        <v>139</v>
      </c>
      <c r="X1" s="42" t="s">
        <v>154</v>
      </c>
      <c r="Y1" s="33" t="s">
        <v>369</v>
      </c>
      <c r="Z1" s="42" t="s">
        <v>406</v>
      </c>
      <c r="AA1" s="42" t="s">
        <v>490</v>
      </c>
      <c r="AB1" s="42" t="s">
        <v>436</v>
      </c>
      <c r="AC1" s="42" t="s">
        <v>438</v>
      </c>
      <c r="AD1" s="42" t="s">
        <v>480</v>
      </c>
    </row>
    <row r="2" spans="1:30" s="10" customFormat="1" x14ac:dyDescent="0.25">
      <c r="A2" s="43" t="s">
        <v>6</v>
      </c>
      <c r="B2" s="44" t="s">
        <v>7</v>
      </c>
      <c r="C2" s="45" t="s">
        <v>484</v>
      </c>
      <c r="D2" s="46" t="s">
        <v>42</v>
      </c>
      <c r="E2" s="47" t="s">
        <v>8</v>
      </c>
      <c r="F2" s="47" t="s">
        <v>10</v>
      </c>
      <c r="G2" s="48">
        <v>16.8</v>
      </c>
      <c r="H2" s="48">
        <v>16.8</v>
      </c>
      <c r="I2" s="48"/>
      <c r="J2" s="48"/>
      <c r="K2" s="48">
        <v>504</v>
      </c>
      <c r="L2" s="48">
        <v>84</v>
      </c>
      <c r="M2" s="48">
        <v>5</v>
      </c>
      <c r="N2" s="48">
        <f>O2/4</f>
        <v>0</v>
      </c>
      <c r="O2" s="48">
        <v>0</v>
      </c>
      <c r="P2" s="48">
        <v>3</v>
      </c>
      <c r="Q2" s="48" t="s">
        <v>41</v>
      </c>
      <c r="R2" s="49" t="s">
        <v>16</v>
      </c>
      <c r="S2" s="50"/>
      <c r="T2" s="50" t="s">
        <v>20</v>
      </c>
      <c r="U2" s="50" t="s">
        <v>22</v>
      </c>
      <c r="V2" s="48"/>
      <c r="W2" s="48"/>
      <c r="X2" s="48"/>
      <c r="Y2" s="48"/>
    </row>
    <row r="3" spans="1:30" x14ac:dyDescent="0.25">
      <c r="A3" s="51" t="s">
        <v>6</v>
      </c>
      <c r="B3" s="52" t="s">
        <v>7</v>
      </c>
      <c r="C3" s="53" t="s">
        <v>484</v>
      </c>
      <c r="D3" s="54" t="s">
        <v>42</v>
      </c>
      <c r="E3" s="47" t="s">
        <v>8</v>
      </c>
      <c r="F3" s="47" t="s">
        <v>11</v>
      </c>
      <c r="G3" s="33">
        <v>16.8</v>
      </c>
      <c r="H3" s="33">
        <v>16.8</v>
      </c>
      <c r="I3" s="33"/>
      <c r="J3" s="33"/>
      <c r="K3" s="33">
        <v>60</v>
      </c>
      <c r="L3" s="33">
        <v>0</v>
      </c>
      <c r="M3" s="33">
        <v>0</v>
      </c>
      <c r="N3" s="48">
        <f t="shared" ref="N3:N66" si="0">O3/4</f>
        <v>0</v>
      </c>
      <c r="O3" s="33">
        <v>0</v>
      </c>
      <c r="P3" s="33">
        <v>3</v>
      </c>
      <c r="Q3" s="55" t="s">
        <v>41</v>
      </c>
      <c r="R3" s="49" t="s">
        <v>16</v>
      </c>
      <c r="S3" s="50"/>
      <c r="T3" s="50" t="s">
        <v>20</v>
      </c>
      <c r="U3" s="33"/>
      <c r="V3" s="33"/>
      <c r="W3" s="33"/>
      <c r="X3" s="33"/>
      <c r="Y3" s="33"/>
    </row>
    <row r="4" spans="1:30" s="10" customFormat="1" x14ac:dyDescent="0.25">
      <c r="A4" s="56">
        <v>181101</v>
      </c>
      <c r="B4" s="48" t="s">
        <v>13</v>
      </c>
      <c r="C4" s="45" t="s">
        <v>484</v>
      </c>
      <c r="D4" s="54" t="s">
        <v>42</v>
      </c>
      <c r="E4" s="47" t="s">
        <v>8</v>
      </c>
      <c r="F4" s="47" t="s">
        <v>10</v>
      </c>
      <c r="G4" s="48">
        <v>23.529399999999999</v>
      </c>
      <c r="H4" s="48">
        <v>23.529399999999999</v>
      </c>
      <c r="I4" s="48"/>
      <c r="J4" s="48"/>
      <c r="K4" s="48">
        <v>707</v>
      </c>
      <c r="L4" s="48">
        <v>118</v>
      </c>
      <c r="M4" s="48">
        <v>5</v>
      </c>
      <c r="N4" s="48">
        <f t="shared" si="0"/>
        <v>0</v>
      </c>
      <c r="O4" s="48">
        <v>0</v>
      </c>
      <c r="P4" s="48">
        <v>3</v>
      </c>
      <c r="Q4" s="55" t="s">
        <v>41</v>
      </c>
      <c r="R4" s="49" t="s">
        <v>16</v>
      </c>
      <c r="S4" s="50"/>
      <c r="T4" s="50" t="s">
        <v>20</v>
      </c>
      <c r="U4" s="50" t="s">
        <v>22</v>
      </c>
      <c r="V4" s="48"/>
      <c r="W4" s="48"/>
      <c r="X4" s="48"/>
      <c r="Y4" s="48"/>
    </row>
    <row r="5" spans="1:30" x14ac:dyDescent="0.25">
      <c r="A5" s="57">
        <v>181101</v>
      </c>
      <c r="B5" s="33" t="s">
        <v>13</v>
      </c>
      <c r="C5" s="53" t="s">
        <v>484</v>
      </c>
      <c r="D5" s="54" t="s">
        <v>42</v>
      </c>
      <c r="E5" s="47" t="s">
        <v>8</v>
      </c>
      <c r="F5" s="47" t="s">
        <v>11</v>
      </c>
      <c r="G5" s="33">
        <v>23.529399999999999</v>
      </c>
      <c r="H5" s="33">
        <v>23.529399999999999</v>
      </c>
      <c r="I5" s="33"/>
      <c r="J5" s="33"/>
      <c r="K5" s="33">
        <v>60</v>
      </c>
      <c r="L5" s="33">
        <v>0</v>
      </c>
      <c r="M5" s="33">
        <v>0</v>
      </c>
      <c r="N5" s="48">
        <f t="shared" si="0"/>
        <v>0</v>
      </c>
      <c r="O5" s="33">
        <v>0</v>
      </c>
      <c r="P5" s="33">
        <v>3</v>
      </c>
      <c r="Q5" s="55" t="s">
        <v>41</v>
      </c>
      <c r="R5" s="49" t="s">
        <v>16</v>
      </c>
      <c r="S5" s="50"/>
      <c r="T5" s="50" t="s">
        <v>20</v>
      </c>
      <c r="U5" s="33"/>
      <c r="V5" s="33"/>
      <c r="W5" s="33"/>
      <c r="X5" s="33"/>
      <c r="Y5" s="33"/>
    </row>
    <row r="6" spans="1:30" s="8" customFormat="1" x14ac:dyDescent="0.25">
      <c r="A6" s="58">
        <v>181126</v>
      </c>
      <c r="B6" s="55" t="s">
        <v>12</v>
      </c>
      <c r="C6" s="59" t="s">
        <v>484</v>
      </c>
      <c r="D6" s="54" t="s">
        <v>42</v>
      </c>
      <c r="E6" s="60" t="s">
        <v>8</v>
      </c>
      <c r="F6" s="60" t="s">
        <v>10</v>
      </c>
      <c r="G6" s="55">
        <v>23.529399999999999</v>
      </c>
      <c r="H6" s="55">
        <v>23.529399999999999</v>
      </c>
      <c r="I6" s="55"/>
      <c r="J6" s="55"/>
      <c r="K6" s="55">
        <v>707</v>
      </c>
      <c r="L6" s="55">
        <v>118</v>
      </c>
      <c r="M6" s="55">
        <v>5</v>
      </c>
      <c r="N6" s="48">
        <f t="shared" si="0"/>
        <v>118</v>
      </c>
      <c r="O6" s="55">
        <v>472</v>
      </c>
      <c r="P6" s="55">
        <v>3</v>
      </c>
      <c r="Q6" s="55" t="s">
        <v>41</v>
      </c>
      <c r="R6" s="61" t="s">
        <v>16</v>
      </c>
      <c r="S6" s="62"/>
      <c r="T6" s="62" t="s">
        <v>20</v>
      </c>
      <c r="U6" s="55"/>
      <c r="V6" s="55"/>
      <c r="W6" s="55"/>
      <c r="X6" s="55"/>
      <c r="Y6" s="55"/>
    </row>
    <row r="7" spans="1:30" x14ac:dyDescent="0.25">
      <c r="A7" s="57">
        <v>181127</v>
      </c>
      <c r="B7" s="33" t="s">
        <v>12</v>
      </c>
      <c r="C7" s="53" t="s">
        <v>484</v>
      </c>
      <c r="D7" s="54" t="s">
        <v>42</v>
      </c>
      <c r="E7" s="47" t="s">
        <v>8</v>
      </c>
      <c r="F7" s="47" t="s">
        <v>11</v>
      </c>
      <c r="G7" s="33">
        <v>23.529399999999999</v>
      </c>
      <c r="H7" s="33">
        <v>23.529399999999999</v>
      </c>
      <c r="I7" s="33"/>
      <c r="J7" s="33"/>
      <c r="K7" s="33">
        <v>60</v>
      </c>
      <c r="L7" s="33">
        <v>0</v>
      </c>
      <c r="M7" s="33">
        <v>0</v>
      </c>
      <c r="N7" s="48">
        <f t="shared" si="0"/>
        <v>118</v>
      </c>
      <c r="O7" s="55">
        <v>472</v>
      </c>
      <c r="P7" s="33">
        <v>3</v>
      </c>
      <c r="Q7" s="55" t="s">
        <v>41</v>
      </c>
      <c r="R7" s="49" t="s">
        <v>16</v>
      </c>
      <c r="S7" s="50"/>
      <c r="T7" s="50" t="s">
        <v>20</v>
      </c>
      <c r="U7" s="50" t="s">
        <v>22</v>
      </c>
      <c r="V7" s="33"/>
      <c r="W7" s="33"/>
      <c r="X7" s="33"/>
      <c r="Y7" s="33"/>
    </row>
    <row r="8" spans="1:30" x14ac:dyDescent="0.25">
      <c r="A8" s="57">
        <v>181127</v>
      </c>
      <c r="B8" s="33" t="s">
        <v>17</v>
      </c>
      <c r="C8" s="53" t="s">
        <v>484</v>
      </c>
      <c r="D8" s="54" t="s">
        <v>42</v>
      </c>
      <c r="E8" s="47" t="s">
        <v>8</v>
      </c>
      <c r="F8" s="47" t="s">
        <v>11</v>
      </c>
      <c r="G8" s="33">
        <v>23.529399999999999</v>
      </c>
      <c r="H8" s="33">
        <v>23.529399999999999</v>
      </c>
      <c r="I8" s="33"/>
      <c r="J8" s="33"/>
      <c r="K8" s="33">
        <v>60</v>
      </c>
      <c r="L8" s="33">
        <v>0</v>
      </c>
      <c r="M8" s="33">
        <v>0</v>
      </c>
      <c r="N8" s="48">
        <f t="shared" si="0"/>
        <v>118</v>
      </c>
      <c r="O8" s="55">
        <v>472</v>
      </c>
      <c r="P8" s="33">
        <v>3</v>
      </c>
      <c r="Q8" s="55" t="s">
        <v>41</v>
      </c>
      <c r="R8" s="49" t="s">
        <v>16</v>
      </c>
      <c r="S8" s="33"/>
      <c r="T8" s="50" t="s">
        <v>20</v>
      </c>
      <c r="U8" s="33"/>
      <c r="V8" s="33"/>
      <c r="W8" s="33"/>
      <c r="X8" s="33"/>
      <c r="Y8" s="33"/>
    </row>
    <row r="9" spans="1:30" s="8" customFormat="1" x14ac:dyDescent="0.25">
      <c r="A9" s="58">
        <v>181127</v>
      </c>
      <c r="B9" s="55" t="s">
        <v>17</v>
      </c>
      <c r="C9" s="59" t="s">
        <v>484</v>
      </c>
      <c r="D9" s="54" t="s">
        <v>42</v>
      </c>
      <c r="E9" s="60" t="s">
        <v>8</v>
      </c>
      <c r="F9" s="60" t="s">
        <v>10</v>
      </c>
      <c r="G9" s="55">
        <v>23.529399999999999</v>
      </c>
      <c r="H9" s="55">
        <v>23.529399999999999</v>
      </c>
      <c r="I9" s="55"/>
      <c r="J9" s="55"/>
      <c r="K9" s="55">
        <v>707</v>
      </c>
      <c r="L9" s="55">
        <v>118</v>
      </c>
      <c r="M9" s="55">
        <v>5</v>
      </c>
      <c r="N9" s="48">
        <f t="shared" si="0"/>
        <v>118</v>
      </c>
      <c r="O9" s="55">
        <v>472</v>
      </c>
      <c r="P9" s="55">
        <v>3</v>
      </c>
      <c r="Q9" s="55" t="s">
        <v>41</v>
      </c>
      <c r="R9" s="61" t="s">
        <v>16</v>
      </c>
      <c r="S9" s="55"/>
      <c r="T9" s="62" t="s">
        <v>20</v>
      </c>
      <c r="U9" s="62" t="s">
        <v>22</v>
      </c>
      <c r="V9" s="55"/>
      <c r="W9" s="55"/>
      <c r="X9" s="55"/>
      <c r="Y9" s="55"/>
    </row>
    <row r="10" spans="1:30" x14ac:dyDescent="0.25">
      <c r="A10" s="57">
        <v>181127</v>
      </c>
      <c r="B10" s="33" t="s">
        <v>18</v>
      </c>
      <c r="C10" s="53" t="s">
        <v>484</v>
      </c>
      <c r="D10" s="54" t="s">
        <v>42</v>
      </c>
      <c r="E10" s="47" t="s">
        <v>8</v>
      </c>
      <c r="F10" s="47" t="s">
        <v>11</v>
      </c>
      <c r="G10" s="33">
        <v>23.529399999999999</v>
      </c>
      <c r="H10" s="33">
        <v>23.529399999999999</v>
      </c>
      <c r="I10" s="33"/>
      <c r="J10" s="33"/>
      <c r="K10" s="33">
        <v>60</v>
      </c>
      <c r="L10" s="33">
        <v>0</v>
      </c>
      <c r="M10" s="33">
        <v>0</v>
      </c>
      <c r="N10" s="48">
        <f t="shared" si="0"/>
        <v>118</v>
      </c>
      <c r="O10" s="55">
        <v>472</v>
      </c>
      <c r="P10" s="33">
        <v>3</v>
      </c>
      <c r="Q10" s="55" t="s">
        <v>41</v>
      </c>
      <c r="R10" s="49" t="s">
        <v>34</v>
      </c>
      <c r="S10" s="33" t="s">
        <v>31</v>
      </c>
      <c r="T10" s="50" t="s">
        <v>20</v>
      </c>
      <c r="U10" s="33"/>
      <c r="V10" s="33"/>
      <c r="W10" s="33"/>
      <c r="X10" s="33"/>
      <c r="Y10" s="33"/>
    </row>
    <row r="11" spans="1:30" s="8" customFormat="1" x14ac:dyDescent="0.25">
      <c r="A11" s="58">
        <v>181127</v>
      </c>
      <c r="B11" s="55" t="s">
        <v>18</v>
      </c>
      <c r="C11" s="59" t="s">
        <v>484</v>
      </c>
      <c r="D11" s="54" t="s">
        <v>42</v>
      </c>
      <c r="E11" s="60" t="s">
        <v>8</v>
      </c>
      <c r="F11" s="60" t="s">
        <v>10</v>
      </c>
      <c r="G11" s="55">
        <v>23.529399999999999</v>
      </c>
      <c r="H11" s="55">
        <v>23.529399999999999</v>
      </c>
      <c r="I11" s="55"/>
      <c r="J11" s="55"/>
      <c r="K11" s="55">
        <v>707</v>
      </c>
      <c r="L11" s="55">
        <v>118</v>
      </c>
      <c r="M11" s="55">
        <v>5</v>
      </c>
      <c r="N11" s="48">
        <f t="shared" si="0"/>
        <v>118</v>
      </c>
      <c r="O11" s="55">
        <v>472</v>
      </c>
      <c r="P11" s="55">
        <v>3</v>
      </c>
      <c r="Q11" s="55" t="s">
        <v>41</v>
      </c>
      <c r="R11" s="61" t="s">
        <v>35</v>
      </c>
      <c r="S11" s="55" t="s">
        <v>32</v>
      </c>
      <c r="T11" s="62" t="s">
        <v>20</v>
      </c>
      <c r="U11" s="62" t="s">
        <v>22</v>
      </c>
      <c r="V11" s="55"/>
      <c r="W11" s="55"/>
      <c r="X11" s="55"/>
      <c r="Y11" s="55"/>
    </row>
    <row r="12" spans="1:30" x14ac:dyDescent="0.25">
      <c r="A12" s="57">
        <v>181203</v>
      </c>
      <c r="B12" s="33" t="s">
        <v>13</v>
      </c>
      <c r="C12" s="53" t="s">
        <v>484</v>
      </c>
      <c r="D12" s="54" t="s">
        <v>42</v>
      </c>
      <c r="E12" s="47" t="s">
        <v>8</v>
      </c>
      <c r="F12" s="47" t="s">
        <v>11</v>
      </c>
      <c r="G12" s="33">
        <v>23.529399999999999</v>
      </c>
      <c r="H12" s="33">
        <v>23.529399999999999</v>
      </c>
      <c r="I12" s="33"/>
      <c r="J12" s="33"/>
      <c r="K12" s="33">
        <v>1412</v>
      </c>
      <c r="L12" s="33">
        <v>1412</v>
      </c>
      <c r="M12" s="33">
        <v>5</v>
      </c>
      <c r="N12" s="48">
        <f t="shared" si="0"/>
        <v>118</v>
      </c>
      <c r="O12" s="55">
        <v>472</v>
      </c>
      <c r="P12" s="33">
        <v>3</v>
      </c>
      <c r="Q12" s="55" t="s">
        <v>41</v>
      </c>
      <c r="R12" s="49" t="s">
        <v>16</v>
      </c>
      <c r="S12" s="33"/>
      <c r="T12" s="50" t="s">
        <v>20</v>
      </c>
      <c r="U12" s="50"/>
      <c r="V12" s="33"/>
      <c r="W12" s="33"/>
      <c r="X12" s="33"/>
      <c r="Y12" s="33"/>
    </row>
    <row r="13" spans="1:30" x14ac:dyDescent="0.25">
      <c r="A13" s="57">
        <v>181203</v>
      </c>
      <c r="B13" s="33" t="s">
        <v>13</v>
      </c>
      <c r="C13" s="53" t="s">
        <v>484</v>
      </c>
      <c r="D13" s="54" t="s">
        <v>42</v>
      </c>
      <c r="E13" s="47" t="s">
        <v>8</v>
      </c>
      <c r="F13" s="47" t="s">
        <v>10</v>
      </c>
      <c r="G13" s="33">
        <v>23.529399999999999</v>
      </c>
      <c r="H13" s="33">
        <v>23.529399999999999</v>
      </c>
      <c r="I13" s="33"/>
      <c r="J13" s="33"/>
      <c r="K13" s="33">
        <v>707</v>
      </c>
      <c r="L13" s="33">
        <v>118</v>
      </c>
      <c r="M13" s="33">
        <v>5</v>
      </c>
      <c r="N13" s="48">
        <f t="shared" si="0"/>
        <v>118</v>
      </c>
      <c r="O13" s="55">
        <v>472</v>
      </c>
      <c r="P13" s="33">
        <v>3</v>
      </c>
      <c r="Q13" s="55" t="s">
        <v>41</v>
      </c>
      <c r="R13" s="63"/>
      <c r="S13" s="33" t="s">
        <v>33</v>
      </c>
      <c r="T13" s="50" t="s">
        <v>20</v>
      </c>
      <c r="U13" s="50" t="s">
        <v>22</v>
      </c>
      <c r="V13" s="33"/>
      <c r="W13" s="33"/>
      <c r="X13" s="33"/>
      <c r="Y13" s="33"/>
    </row>
    <row r="14" spans="1:30" x14ac:dyDescent="0.25">
      <c r="A14" s="57">
        <v>181203</v>
      </c>
      <c r="B14" s="33" t="s">
        <v>23</v>
      </c>
      <c r="C14" s="53" t="s">
        <v>484</v>
      </c>
      <c r="D14" s="54" t="s">
        <v>42</v>
      </c>
      <c r="E14" s="47" t="s">
        <v>8</v>
      </c>
      <c r="F14" s="47" t="s">
        <v>11</v>
      </c>
      <c r="G14" s="33">
        <v>23.529399999999999</v>
      </c>
      <c r="H14" s="33">
        <v>23.529399999999999</v>
      </c>
      <c r="I14" s="33"/>
      <c r="J14" s="33"/>
      <c r="K14" s="33">
        <v>1412</v>
      </c>
      <c r="L14" s="33">
        <v>1412</v>
      </c>
      <c r="M14" s="33">
        <v>5</v>
      </c>
      <c r="N14" s="48">
        <f t="shared" si="0"/>
        <v>118</v>
      </c>
      <c r="O14" s="55">
        <v>472</v>
      </c>
      <c r="P14" s="33">
        <v>3</v>
      </c>
      <c r="Q14" s="55" t="s">
        <v>41</v>
      </c>
      <c r="R14" s="49" t="s">
        <v>16</v>
      </c>
      <c r="S14" s="33"/>
      <c r="T14" s="50" t="s">
        <v>20</v>
      </c>
      <c r="U14" s="33"/>
      <c r="V14" s="33"/>
      <c r="W14" s="33"/>
      <c r="X14" s="33"/>
      <c r="Y14" s="33"/>
    </row>
    <row r="15" spans="1:30" x14ac:dyDescent="0.25">
      <c r="A15" s="57">
        <v>181203</v>
      </c>
      <c r="B15" s="33" t="s">
        <v>23</v>
      </c>
      <c r="C15" s="53" t="s">
        <v>484</v>
      </c>
      <c r="D15" s="54" t="s">
        <v>42</v>
      </c>
      <c r="E15" s="47" t="s">
        <v>8</v>
      </c>
      <c r="F15" s="47" t="s">
        <v>10</v>
      </c>
      <c r="G15" s="33">
        <v>23.529399999999999</v>
      </c>
      <c r="H15" s="33">
        <v>23.529399999999999</v>
      </c>
      <c r="I15" s="33"/>
      <c r="J15" s="33"/>
      <c r="K15" s="33">
        <v>707</v>
      </c>
      <c r="L15" s="33">
        <v>118</v>
      </c>
      <c r="M15" s="33">
        <v>5</v>
      </c>
      <c r="N15" s="48">
        <f t="shared" si="0"/>
        <v>118</v>
      </c>
      <c r="O15" s="55">
        <v>472</v>
      </c>
      <c r="P15" s="33">
        <v>3</v>
      </c>
      <c r="Q15" s="55" t="s">
        <v>41</v>
      </c>
      <c r="R15" s="49" t="s">
        <v>16</v>
      </c>
      <c r="S15" s="33"/>
      <c r="T15" s="50" t="s">
        <v>20</v>
      </c>
      <c r="U15" s="50" t="s">
        <v>22</v>
      </c>
      <c r="V15" s="33"/>
      <c r="W15" s="33"/>
      <c r="X15" s="33"/>
      <c r="Y15" s="33"/>
    </row>
    <row r="16" spans="1:30" x14ac:dyDescent="0.25">
      <c r="A16" s="57">
        <v>181203</v>
      </c>
      <c r="B16" s="33" t="s">
        <v>24</v>
      </c>
      <c r="C16" s="53" t="s">
        <v>484</v>
      </c>
      <c r="D16" s="54" t="s">
        <v>42</v>
      </c>
      <c r="E16" s="47" t="s">
        <v>8</v>
      </c>
      <c r="F16" s="47" t="s">
        <v>11</v>
      </c>
      <c r="G16" s="33">
        <v>23.529399999999999</v>
      </c>
      <c r="H16" s="33">
        <v>23.529399999999999</v>
      </c>
      <c r="I16" s="33"/>
      <c r="J16" s="33"/>
      <c r="K16" s="33">
        <v>1412</v>
      </c>
      <c r="L16" s="33">
        <v>1412</v>
      </c>
      <c r="M16" s="33">
        <v>5</v>
      </c>
      <c r="N16" s="48">
        <f t="shared" si="0"/>
        <v>118</v>
      </c>
      <c r="O16" s="55">
        <v>472</v>
      </c>
      <c r="P16" s="33">
        <v>2</v>
      </c>
      <c r="Q16" s="55" t="s">
        <v>41</v>
      </c>
      <c r="R16" s="63"/>
      <c r="S16" s="33"/>
      <c r="T16" s="50" t="s">
        <v>20</v>
      </c>
      <c r="U16" s="33"/>
      <c r="V16" s="33"/>
      <c r="W16" s="33"/>
      <c r="X16" s="33"/>
      <c r="Y16" s="33"/>
    </row>
    <row r="17" spans="1:25" s="8" customFormat="1" x14ac:dyDescent="0.25">
      <c r="A17" s="58">
        <v>181217</v>
      </c>
      <c r="B17" s="55" t="s">
        <v>36</v>
      </c>
      <c r="C17" s="59" t="s">
        <v>484</v>
      </c>
      <c r="D17" s="54" t="s">
        <v>42</v>
      </c>
      <c r="E17" s="60" t="s">
        <v>8</v>
      </c>
      <c r="F17" s="60" t="s">
        <v>10</v>
      </c>
      <c r="G17" s="55">
        <v>23.529399999999999</v>
      </c>
      <c r="H17" s="55">
        <v>23.529399999999999</v>
      </c>
      <c r="I17" s="55"/>
      <c r="J17" s="55"/>
      <c r="K17" s="55">
        <v>707</v>
      </c>
      <c r="L17" s="55">
        <v>118</v>
      </c>
      <c r="M17" s="55">
        <v>5</v>
      </c>
      <c r="N17" s="48">
        <f t="shared" si="0"/>
        <v>118</v>
      </c>
      <c r="O17" s="55">
        <v>472</v>
      </c>
      <c r="P17" s="55">
        <v>1</v>
      </c>
      <c r="Q17" s="55" t="s">
        <v>41</v>
      </c>
      <c r="R17" s="61" t="s">
        <v>16</v>
      </c>
      <c r="S17" s="55"/>
      <c r="T17" s="62" t="s">
        <v>20</v>
      </c>
      <c r="U17" s="62" t="s">
        <v>22</v>
      </c>
      <c r="V17" s="55"/>
      <c r="W17" s="55"/>
      <c r="X17" s="55"/>
      <c r="Y17" s="55"/>
    </row>
    <row r="18" spans="1:25" x14ac:dyDescent="0.25">
      <c r="A18" s="57">
        <v>181217</v>
      </c>
      <c r="B18" s="33" t="s">
        <v>37</v>
      </c>
      <c r="C18" s="53" t="s">
        <v>484</v>
      </c>
      <c r="D18" s="54" t="s">
        <v>42</v>
      </c>
      <c r="E18" s="47" t="s">
        <v>8</v>
      </c>
      <c r="F18" s="47" t="s">
        <v>10</v>
      </c>
      <c r="G18" s="33">
        <v>23.529399999999999</v>
      </c>
      <c r="H18" s="33">
        <v>23.529399999999999</v>
      </c>
      <c r="I18" s="33"/>
      <c r="J18" s="33"/>
      <c r="K18" s="33">
        <v>707</v>
      </c>
      <c r="L18" s="33">
        <v>118</v>
      </c>
      <c r="M18" s="33">
        <v>5</v>
      </c>
      <c r="N18" s="48">
        <f t="shared" si="0"/>
        <v>118</v>
      </c>
      <c r="O18" s="55">
        <v>472</v>
      </c>
      <c r="P18" s="33">
        <v>1</v>
      </c>
      <c r="Q18" s="55" t="s">
        <v>41</v>
      </c>
      <c r="R18" s="49" t="s">
        <v>16</v>
      </c>
      <c r="S18" s="33"/>
      <c r="T18" s="50" t="s">
        <v>20</v>
      </c>
      <c r="U18" s="50" t="s">
        <v>22</v>
      </c>
      <c r="V18" s="33"/>
      <c r="W18" s="33"/>
      <c r="X18" s="33"/>
      <c r="Y18" s="33"/>
    </row>
    <row r="19" spans="1:25" s="8" customFormat="1" x14ac:dyDescent="0.25">
      <c r="A19" s="58">
        <v>181218</v>
      </c>
      <c r="B19" s="55" t="s">
        <v>38</v>
      </c>
      <c r="C19" s="59" t="s">
        <v>484</v>
      </c>
      <c r="D19" s="54" t="s">
        <v>42</v>
      </c>
      <c r="E19" s="60" t="s">
        <v>8</v>
      </c>
      <c r="F19" s="60" t="s">
        <v>10</v>
      </c>
      <c r="G19" s="55">
        <v>23.529399999999999</v>
      </c>
      <c r="H19" s="55">
        <v>23.529399999999999</v>
      </c>
      <c r="I19" s="55"/>
      <c r="J19" s="55"/>
      <c r="K19" s="55">
        <v>707</v>
      </c>
      <c r="L19" s="55">
        <v>118</v>
      </c>
      <c r="M19" s="55">
        <v>5</v>
      </c>
      <c r="N19" s="48">
        <f t="shared" si="0"/>
        <v>118</v>
      </c>
      <c r="O19" s="55">
        <v>472</v>
      </c>
      <c r="P19" s="55">
        <v>1</v>
      </c>
      <c r="Q19" s="64" t="s">
        <v>41</v>
      </c>
      <c r="R19" s="61" t="s">
        <v>16</v>
      </c>
      <c r="S19" s="55"/>
      <c r="T19" s="62" t="s">
        <v>20</v>
      </c>
      <c r="U19" s="62" t="s">
        <v>22</v>
      </c>
      <c r="V19" s="55"/>
      <c r="W19" s="55"/>
      <c r="X19" s="55"/>
      <c r="Y19" s="55"/>
    </row>
    <row r="20" spans="1:25" x14ac:dyDescent="0.25">
      <c r="A20" s="57">
        <v>181218</v>
      </c>
      <c r="B20" s="33" t="s">
        <v>39</v>
      </c>
      <c r="C20" s="53" t="s">
        <v>484</v>
      </c>
      <c r="D20" s="54" t="s">
        <v>42</v>
      </c>
      <c r="E20" s="47" t="s">
        <v>8</v>
      </c>
      <c r="F20" s="47" t="s">
        <v>10</v>
      </c>
      <c r="G20" s="33">
        <v>23.529399999999999</v>
      </c>
      <c r="H20" s="33">
        <v>23.529399999999999</v>
      </c>
      <c r="I20" s="33"/>
      <c r="J20" s="33"/>
      <c r="K20" s="33">
        <v>707</v>
      </c>
      <c r="L20" s="33">
        <v>118</v>
      </c>
      <c r="M20" s="33">
        <v>5</v>
      </c>
      <c r="N20" s="48">
        <f t="shared" si="0"/>
        <v>118</v>
      </c>
      <c r="O20" s="55">
        <v>472</v>
      </c>
      <c r="P20" s="33">
        <v>1</v>
      </c>
      <c r="Q20" s="55" t="s">
        <v>41</v>
      </c>
      <c r="R20" s="49" t="s">
        <v>16</v>
      </c>
      <c r="S20" s="33"/>
      <c r="T20" s="50" t="s">
        <v>20</v>
      </c>
      <c r="U20" s="50" t="s">
        <v>22</v>
      </c>
      <c r="V20" s="33"/>
      <c r="W20" s="33"/>
      <c r="X20" s="33"/>
      <c r="Y20" s="33"/>
    </row>
    <row r="21" spans="1:25" x14ac:dyDescent="0.25">
      <c r="A21" s="57">
        <v>181218</v>
      </c>
      <c r="B21" s="33" t="s">
        <v>40</v>
      </c>
      <c r="C21" s="53" t="s">
        <v>484</v>
      </c>
      <c r="D21" s="54" t="s">
        <v>42</v>
      </c>
      <c r="E21" s="47" t="s">
        <v>8</v>
      </c>
      <c r="F21" s="47" t="s">
        <v>10</v>
      </c>
      <c r="G21" s="33">
        <v>23.529399999999999</v>
      </c>
      <c r="H21" s="33">
        <v>23.529399999999999</v>
      </c>
      <c r="I21" s="33"/>
      <c r="J21" s="33"/>
      <c r="K21" s="33">
        <v>707</v>
      </c>
      <c r="L21" s="33">
        <v>118</v>
      </c>
      <c r="M21" s="33">
        <v>5</v>
      </c>
      <c r="N21" s="48">
        <f t="shared" si="0"/>
        <v>118</v>
      </c>
      <c r="O21" s="55">
        <v>472</v>
      </c>
      <c r="P21" s="33">
        <v>1</v>
      </c>
      <c r="Q21" s="55" t="s">
        <v>41</v>
      </c>
      <c r="R21" s="49" t="s">
        <v>16</v>
      </c>
      <c r="S21" s="33"/>
      <c r="T21" s="50" t="s">
        <v>20</v>
      </c>
      <c r="U21" s="50" t="s">
        <v>22</v>
      </c>
      <c r="V21" s="33"/>
      <c r="W21" s="33"/>
      <c r="X21" s="33"/>
      <c r="Y21" s="33"/>
    </row>
    <row r="22" spans="1:25" x14ac:dyDescent="0.25">
      <c r="A22" s="57">
        <v>190102</v>
      </c>
      <c r="B22" s="33" t="s">
        <v>46</v>
      </c>
      <c r="C22" s="53" t="s">
        <v>483</v>
      </c>
      <c r="D22" s="54" t="s">
        <v>49</v>
      </c>
      <c r="E22" s="65" t="s">
        <v>45</v>
      </c>
      <c r="F22" s="47" t="s">
        <v>10</v>
      </c>
      <c r="G22" s="33">
        <v>11.976000000000001</v>
      </c>
      <c r="H22" s="33">
        <v>11.976000000000001</v>
      </c>
      <c r="I22" s="33"/>
      <c r="J22" s="33"/>
      <c r="K22" s="33">
        <v>359</v>
      </c>
      <c r="L22" s="33">
        <v>30</v>
      </c>
      <c r="M22" s="33">
        <v>5</v>
      </c>
      <c r="N22" s="48">
        <f t="shared" si="0"/>
        <v>11.75</v>
      </c>
      <c r="O22" s="33">
        <v>47</v>
      </c>
      <c r="P22" s="33">
        <v>1</v>
      </c>
      <c r="Q22" s="55" t="s">
        <v>50</v>
      </c>
      <c r="R22" s="63"/>
      <c r="S22" s="33"/>
      <c r="T22" s="50" t="s">
        <v>20</v>
      </c>
      <c r="U22" s="50" t="s">
        <v>22</v>
      </c>
      <c r="V22" s="33">
        <v>14407</v>
      </c>
      <c r="W22" s="33"/>
      <c r="X22" s="33"/>
      <c r="Y22" s="33"/>
    </row>
    <row r="23" spans="1:25" x14ac:dyDescent="0.25">
      <c r="A23" s="57">
        <v>190102</v>
      </c>
      <c r="B23" s="33" t="s">
        <v>43</v>
      </c>
      <c r="C23" s="33" t="s">
        <v>483</v>
      </c>
      <c r="D23" s="54" t="s">
        <v>49</v>
      </c>
      <c r="E23" s="65" t="s">
        <v>45</v>
      </c>
      <c r="F23" s="47" t="s">
        <v>10</v>
      </c>
      <c r="G23" s="33">
        <v>11.976000000000001</v>
      </c>
      <c r="H23" s="33">
        <v>11.976000000000001</v>
      </c>
      <c r="I23" s="33"/>
      <c r="J23" s="33"/>
      <c r="K23" s="33">
        <v>359</v>
      </c>
      <c r="L23" s="33">
        <v>30</v>
      </c>
      <c r="M23" s="33">
        <v>5</v>
      </c>
      <c r="N23" s="48">
        <f t="shared" si="0"/>
        <v>11.75</v>
      </c>
      <c r="O23" s="33">
        <v>47</v>
      </c>
      <c r="P23" s="33">
        <v>1</v>
      </c>
      <c r="Q23" s="55" t="s">
        <v>50</v>
      </c>
      <c r="R23" s="63"/>
      <c r="S23" s="33"/>
      <c r="T23" s="50" t="s">
        <v>20</v>
      </c>
      <c r="U23" s="50" t="s">
        <v>22</v>
      </c>
      <c r="V23" s="33">
        <v>14407</v>
      </c>
      <c r="W23" s="33"/>
      <c r="X23" s="33"/>
      <c r="Y23" s="33"/>
    </row>
    <row r="24" spans="1:25" s="14" customFormat="1" x14ac:dyDescent="0.25">
      <c r="A24" s="66">
        <v>190102</v>
      </c>
      <c r="B24" s="67" t="s">
        <v>47</v>
      </c>
      <c r="C24" s="67" t="s">
        <v>483</v>
      </c>
      <c r="D24" s="68" t="s">
        <v>49</v>
      </c>
      <c r="E24" s="69" t="s">
        <v>45</v>
      </c>
      <c r="F24" s="70" t="s">
        <v>10</v>
      </c>
      <c r="G24" s="67">
        <v>16.667000000000002</v>
      </c>
      <c r="H24" s="67">
        <v>16.667000000000002</v>
      </c>
      <c r="I24" s="67"/>
      <c r="J24" s="67"/>
      <c r="K24" s="67">
        <v>500</v>
      </c>
      <c r="L24" s="67">
        <v>83</v>
      </c>
      <c r="M24" s="67">
        <v>5</v>
      </c>
      <c r="N24" s="48">
        <f t="shared" si="0"/>
        <v>16.75</v>
      </c>
      <c r="O24" s="67">
        <v>67</v>
      </c>
      <c r="P24" s="67">
        <v>1</v>
      </c>
      <c r="Q24" s="67" t="s">
        <v>41</v>
      </c>
      <c r="R24" s="71" t="s">
        <v>16</v>
      </c>
      <c r="S24" s="67"/>
      <c r="T24" s="72" t="s">
        <v>20</v>
      </c>
      <c r="U24" s="72" t="s">
        <v>22</v>
      </c>
      <c r="V24" s="67">
        <v>20067</v>
      </c>
      <c r="W24" s="67"/>
      <c r="X24" s="67"/>
      <c r="Y24" s="67"/>
    </row>
    <row r="25" spans="1:25" x14ac:dyDescent="0.25">
      <c r="A25" s="57">
        <v>190102</v>
      </c>
      <c r="B25" s="33" t="s">
        <v>48</v>
      </c>
      <c r="C25" s="33" t="s">
        <v>483</v>
      </c>
      <c r="D25" s="54" t="s">
        <v>49</v>
      </c>
      <c r="E25" s="65" t="s">
        <v>45</v>
      </c>
      <c r="F25" s="47" t="s">
        <v>10</v>
      </c>
      <c r="G25" s="33">
        <v>16.667000000000002</v>
      </c>
      <c r="H25" s="33">
        <v>16.667000000000002</v>
      </c>
      <c r="I25" s="33"/>
      <c r="J25" s="33"/>
      <c r="K25" s="33">
        <v>500</v>
      </c>
      <c r="L25" s="33">
        <v>83</v>
      </c>
      <c r="M25" s="33">
        <v>5</v>
      </c>
      <c r="N25" s="48">
        <f t="shared" si="0"/>
        <v>16.75</v>
      </c>
      <c r="O25" s="33">
        <v>67</v>
      </c>
      <c r="P25" s="33">
        <v>1</v>
      </c>
      <c r="Q25" s="55" t="s">
        <v>41</v>
      </c>
      <c r="R25" s="63"/>
      <c r="S25" s="33"/>
      <c r="T25" s="50" t="s">
        <v>20</v>
      </c>
      <c r="U25" s="50" t="s">
        <v>22</v>
      </c>
      <c r="V25" s="33">
        <v>20067</v>
      </c>
      <c r="W25" s="33"/>
      <c r="X25" s="33"/>
      <c r="Y25" s="33"/>
    </row>
    <row r="26" spans="1:25" s="13" customFormat="1" x14ac:dyDescent="0.25">
      <c r="A26" s="73">
        <v>190104</v>
      </c>
      <c r="B26" s="74" t="s">
        <v>51</v>
      </c>
      <c r="C26" s="74" t="s">
        <v>483</v>
      </c>
      <c r="D26" s="75" t="s">
        <v>49</v>
      </c>
      <c r="E26" s="76" t="s">
        <v>45</v>
      </c>
      <c r="F26" s="77" t="s">
        <v>10</v>
      </c>
      <c r="G26" s="74">
        <v>16.667000000000002</v>
      </c>
      <c r="H26" s="74">
        <v>16.667000000000002</v>
      </c>
      <c r="I26" s="74"/>
      <c r="J26" s="74"/>
      <c r="K26" s="74"/>
      <c r="L26" s="74"/>
      <c r="M26" s="74"/>
      <c r="N26" s="48">
        <f t="shared" si="0"/>
        <v>17</v>
      </c>
      <c r="O26" s="74">
        <v>68</v>
      </c>
      <c r="P26" s="74">
        <v>1</v>
      </c>
      <c r="Q26" s="74" t="s">
        <v>54</v>
      </c>
      <c r="R26" s="78"/>
      <c r="S26" s="74"/>
      <c r="T26" s="79" t="s">
        <v>20</v>
      </c>
      <c r="U26" s="79" t="s">
        <v>22</v>
      </c>
      <c r="V26" s="74">
        <v>20068</v>
      </c>
      <c r="W26" s="74"/>
      <c r="X26" s="74"/>
      <c r="Y26" s="74"/>
    </row>
    <row r="27" spans="1:25" s="13" customFormat="1" x14ac:dyDescent="0.25">
      <c r="A27" s="73">
        <v>190104</v>
      </c>
      <c r="B27" s="74" t="s">
        <v>52</v>
      </c>
      <c r="C27" s="74" t="s">
        <v>483</v>
      </c>
      <c r="D27" s="75" t="s">
        <v>49</v>
      </c>
      <c r="E27" s="76" t="s">
        <v>45</v>
      </c>
      <c r="F27" s="77" t="s">
        <v>10</v>
      </c>
      <c r="G27" s="74">
        <v>16.667000000000002</v>
      </c>
      <c r="H27" s="74">
        <v>16.667000000000002</v>
      </c>
      <c r="I27" s="74"/>
      <c r="J27" s="74"/>
      <c r="K27" s="74"/>
      <c r="L27" s="74"/>
      <c r="M27" s="74"/>
      <c r="N27" s="48">
        <f t="shared" si="0"/>
        <v>17</v>
      </c>
      <c r="O27" s="74">
        <v>68</v>
      </c>
      <c r="P27" s="74">
        <v>1</v>
      </c>
      <c r="Q27" s="74" t="s">
        <v>54</v>
      </c>
      <c r="R27" s="78"/>
      <c r="S27" s="74"/>
      <c r="T27" s="79" t="s">
        <v>20</v>
      </c>
      <c r="U27" s="79" t="s">
        <v>22</v>
      </c>
      <c r="V27" s="74">
        <v>20068</v>
      </c>
      <c r="W27" s="74"/>
      <c r="X27" s="74"/>
      <c r="Y27" s="74"/>
    </row>
    <row r="28" spans="1:25" x14ac:dyDescent="0.25">
      <c r="A28" s="57">
        <v>190109</v>
      </c>
      <c r="B28" s="33" t="s">
        <v>40</v>
      </c>
      <c r="C28" s="53" t="s">
        <v>484</v>
      </c>
      <c r="D28" s="54" t="s">
        <v>42</v>
      </c>
      <c r="E28" s="47" t="s">
        <v>8</v>
      </c>
      <c r="F28" s="47" t="s">
        <v>11</v>
      </c>
      <c r="G28" s="33">
        <v>23.529399999999999</v>
      </c>
      <c r="H28" s="33">
        <v>23.529399999999999</v>
      </c>
      <c r="I28" s="33"/>
      <c r="J28" s="33"/>
      <c r="K28" s="33">
        <v>707</v>
      </c>
      <c r="L28" s="33"/>
      <c r="M28" s="33"/>
      <c r="N28" s="48">
        <f t="shared" si="0"/>
        <v>118</v>
      </c>
      <c r="O28" s="33">
        <v>472</v>
      </c>
      <c r="P28" s="33"/>
      <c r="Q28" s="55" t="s">
        <v>41</v>
      </c>
      <c r="R28" s="63"/>
      <c r="S28" s="33"/>
      <c r="T28" s="50" t="s">
        <v>20</v>
      </c>
      <c r="U28" s="33"/>
      <c r="V28" s="33"/>
      <c r="W28" s="33"/>
      <c r="X28" s="33"/>
      <c r="Y28" s="33"/>
    </row>
    <row r="29" spans="1:25" x14ac:dyDescent="0.25">
      <c r="A29" s="57">
        <v>190109</v>
      </c>
      <c r="B29" s="33" t="s">
        <v>57</v>
      </c>
      <c r="C29" s="53" t="s">
        <v>484</v>
      </c>
      <c r="D29" s="54" t="s">
        <v>42</v>
      </c>
      <c r="E29" s="47" t="s">
        <v>8</v>
      </c>
      <c r="F29" s="47" t="s">
        <v>11</v>
      </c>
      <c r="G29" s="33">
        <v>23.529399999999999</v>
      </c>
      <c r="H29" s="33">
        <v>23.529399999999999</v>
      </c>
      <c r="I29" s="33"/>
      <c r="J29" s="33"/>
      <c r="K29" s="33"/>
      <c r="L29" s="33"/>
      <c r="M29" s="33"/>
      <c r="N29" s="48">
        <f t="shared" si="0"/>
        <v>118</v>
      </c>
      <c r="O29" s="33">
        <v>472</v>
      </c>
      <c r="P29" s="33"/>
      <c r="Q29" s="55" t="s">
        <v>41</v>
      </c>
      <c r="R29" s="63"/>
      <c r="S29" s="33"/>
      <c r="T29" s="50" t="s">
        <v>55</v>
      </c>
      <c r="U29" s="33"/>
      <c r="V29" s="33"/>
      <c r="W29" s="33"/>
      <c r="X29" s="33"/>
      <c r="Y29" s="33"/>
    </row>
    <row r="30" spans="1:25" x14ac:dyDescent="0.25">
      <c r="A30" s="57">
        <v>190109</v>
      </c>
      <c r="B30" s="33" t="s">
        <v>39</v>
      </c>
      <c r="C30" s="53" t="s">
        <v>484</v>
      </c>
      <c r="D30" s="54" t="s">
        <v>42</v>
      </c>
      <c r="E30" s="47" t="s">
        <v>8</v>
      </c>
      <c r="F30" s="47" t="s">
        <v>11</v>
      </c>
      <c r="G30" s="33">
        <v>23.529399999999999</v>
      </c>
      <c r="H30" s="33">
        <v>23.529399999999999</v>
      </c>
      <c r="I30" s="33"/>
      <c r="J30" s="33"/>
      <c r="K30" s="33">
        <v>707</v>
      </c>
      <c r="L30" s="33"/>
      <c r="M30" s="33"/>
      <c r="N30" s="48">
        <f t="shared" si="0"/>
        <v>118</v>
      </c>
      <c r="O30" s="33">
        <v>472</v>
      </c>
      <c r="P30" s="33"/>
      <c r="Q30" s="55" t="s">
        <v>41</v>
      </c>
      <c r="R30" s="63"/>
      <c r="S30" s="33"/>
      <c r="T30" s="50" t="s">
        <v>20</v>
      </c>
      <c r="U30" s="33"/>
      <c r="V30" s="33"/>
      <c r="W30" s="33"/>
      <c r="X30" s="33"/>
      <c r="Y30" s="33"/>
    </row>
    <row r="31" spans="1:25" x14ac:dyDescent="0.25">
      <c r="A31" s="57">
        <v>190109</v>
      </c>
      <c r="B31" s="33" t="s">
        <v>56</v>
      </c>
      <c r="C31" s="53" t="s">
        <v>484</v>
      </c>
      <c r="D31" s="54" t="s">
        <v>42</v>
      </c>
      <c r="E31" s="47" t="s">
        <v>8</v>
      </c>
      <c r="F31" s="47" t="s">
        <v>11</v>
      </c>
      <c r="G31" s="33">
        <v>23.529399999999999</v>
      </c>
      <c r="H31" s="33">
        <v>23.529399999999999</v>
      </c>
      <c r="I31" s="33"/>
      <c r="J31" s="33"/>
      <c r="K31" s="33"/>
      <c r="L31" s="33"/>
      <c r="M31" s="33"/>
      <c r="N31" s="48">
        <f t="shared" si="0"/>
        <v>118</v>
      </c>
      <c r="O31" s="33">
        <v>472</v>
      </c>
      <c r="P31" s="33"/>
      <c r="Q31" s="55" t="s">
        <v>41</v>
      </c>
      <c r="R31" s="63"/>
      <c r="S31" s="33"/>
      <c r="T31" s="50" t="s">
        <v>55</v>
      </c>
      <c r="U31" s="33"/>
      <c r="V31" s="33"/>
      <c r="W31" s="33"/>
      <c r="X31" s="33"/>
      <c r="Y31" s="33"/>
    </row>
    <row r="32" spans="1:25" x14ac:dyDescent="0.25">
      <c r="A32" s="57">
        <v>190109</v>
      </c>
      <c r="B32" s="33" t="s">
        <v>38</v>
      </c>
      <c r="C32" s="53" t="s">
        <v>484</v>
      </c>
      <c r="D32" s="54" t="s">
        <v>42</v>
      </c>
      <c r="E32" s="47" t="s">
        <v>8</v>
      </c>
      <c r="F32" s="47" t="s">
        <v>11</v>
      </c>
      <c r="G32" s="33">
        <v>23.529399999999999</v>
      </c>
      <c r="H32" s="33">
        <v>23.529399999999999</v>
      </c>
      <c r="I32" s="33"/>
      <c r="J32" s="33"/>
      <c r="K32" s="33">
        <v>707</v>
      </c>
      <c r="L32" s="33"/>
      <c r="M32" s="33"/>
      <c r="N32" s="48">
        <f t="shared" si="0"/>
        <v>118</v>
      </c>
      <c r="O32" s="33">
        <v>472</v>
      </c>
      <c r="P32" s="33"/>
      <c r="Q32" s="55" t="s">
        <v>41</v>
      </c>
      <c r="R32" s="63"/>
      <c r="S32" s="33"/>
      <c r="T32" s="50" t="s">
        <v>20</v>
      </c>
      <c r="U32" s="33"/>
      <c r="V32" s="33"/>
      <c r="W32" s="33"/>
      <c r="X32" s="33"/>
      <c r="Y32" s="33"/>
    </row>
    <row r="33" spans="1:25" x14ac:dyDescent="0.25">
      <c r="A33" s="57">
        <v>190111</v>
      </c>
      <c r="B33" s="33" t="s">
        <v>59</v>
      </c>
      <c r="C33" s="53" t="s">
        <v>484</v>
      </c>
      <c r="D33" s="54" t="s">
        <v>42</v>
      </c>
      <c r="E33" s="47" t="s">
        <v>8</v>
      </c>
      <c r="F33" s="47" t="s">
        <v>11</v>
      </c>
      <c r="G33" s="33">
        <v>23.529399999999999</v>
      </c>
      <c r="H33" s="33">
        <v>23.529399999999999</v>
      </c>
      <c r="I33" s="33"/>
      <c r="J33" s="33"/>
      <c r="K33" s="33">
        <v>707</v>
      </c>
      <c r="L33" s="33"/>
      <c r="M33" s="33"/>
      <c r="N33" s="48">
        <f t="shared" si="0"/>
        <v>118</v>
      </c>
      <c r="O33" s="33">
        <v>472</v>
      </c>
      <c r="P33" s="33"/>
      <c r="Q33" s="55" t="s">
        <v>41</v>
      </c>
      <c r="R33" s="63"/>
      <c r="S33" s="33"/>
      <c r="T33" s="50" t="s">
        <v>20</v>
      </c>
      <c r="U33" s="33"/>
      <c r="V33" s="33"/>
      <c r="W33" s="33"/>
      <c r="X33" s="33"/>
      <c r="Y33" s="33"/>
    </row>
    <row r="34" spans="1:25" x14ac:dyDescent="0.25">
      <c r="A34" s="57">
        <v>190111</v>
      </c>
      <c r="B34" s="33" t="s">
        <v>61</v>
      </c>
      <c r="C34" s="53" t="s">
        <v>484</v>
      </c>
      <c r="D34" s="54" t="s">
        <v>42</v>
      </c>
      <c r="E34" s="47" t="s">
        <v>8</v>
      </c>
      <c r="F34" s="47" t="s">
        <v>11</v>
      </c>
      <c r="G34" s="33">
        <v>23.529399999999999</v>
      </c>
      <c r="H34" s="33">
        <v>23.529399999999999</v>
      </c>
      <c r="I34" s="33"/>
      <c r="J34" s="33"/>
      <c r="K34" s="33"/>
      <c r="L34" s="33"/>
      <c r="M34" s="33"/>
      <c r="N34" s="48">
        <f t="shared" si="0"/>
        <v>118</v>
      </c>
      <c r="O34" s="33">
        <v>472</v>
      </c>
      <c r="P34" s="33"/>
      <c r="Q34" s="55" t="s">
        <v>41</v>
      </c>
      <c r="R34" s="63"/>
      <c r="S34" s="33"/>
      <c r="T34" s="50" t="s">
        <v>55</v>
      </c>
      <c r="U34" s="33"/>
      <c r="V34" s="33"/>
      <c r="W34" s="33"/>
      <c r="X34" s="33"/>
      <c r="Y34" s="33"/>
    </row>
    <row r="35" spans="1:25" x14ac:dyDescent="0.25">
      <c r="A35" s="57">
        <v>190111</v>
      </c>
      <c r="B35" s="33" t="s">
        <v>62</v>
      </c>
      <c r="C35" s="53" t="s">
        <v>484</v>
      </c>
      <c r="D35" s="54" t="s">
        <v>42</v>
      </c>
      <c r="E35" s="47" t="s">
        <v>8</v>
      </c>
      <c r="F35" s="47" t="s">
        <v>11</v>
      </c>
      <c r="G35" s="33">
        <v>23.529399999999999</v>
      </c>
      <c r="H35" s="33">
        <v>23.529399999999999</v>
      </c>
      <c r="I35" s="33"/>
      <c r="J35" s="33"/>
      <c r="K35" s="33"/>
      <c r="L35" s="33"/>
      <c r="M35" s="33"/>
      <c r="N35" s="48">
        <f t="shared" si="0"/>
        <v>118</v>
      </c>
      <c r="O35" s="33">
        <v>472</v>
      </c>
      <c r="P35" s="33"/>
      <c r="Q35" s="55" t="s">
        <v>41</v>
      </c>
      <c r="R35" s="63"/>
      <c r="S35" s="33"/>
      <c r="T35" s="50" t="s">
        <v>55</v>
      </c>
      <c r="U35" s="33"/>
      <c r="V35" s="33"/>
      <c r="W35" s="33"/>
      <c r="X35" s="33"/>
      <c r="Y35" s="33"/>
    </row>
    <row r="36" spans="1:25" x14ac:dyDescent="0.25">
      <c r="A36" s="57">
        <v>190111</v>
      </c>
      <c r="B36" s="33" t="s">
        <v>63</v>
      </c>
      <c r="C36" s="53" t="s">
        <v>484</v>
      </c>
      <c r="D36" s="54" t="s">
        <v>42</v>
      </c>
      <c r="E36" s="47" t="s">
        <v>8</v>
      </c>
      <c r="F36" s="47" t="s">
        <v>11</v>
      </c>
      <c r="G36" s="33">
        <v>23.529399999999999</v>
      </c>
      <c r="H36" s="33">
        <v>23.529399999999999</v>
      </c>
      <c r="I36" s="33"/>
      <c r="J36" s="33"/>
      <c r="K36" s="33"/>
      <c r="L36" s="33"/>
      <c r="M36" s="33"/>
      <c r="N36" s="48">
        <f t="shared" si="0"/>
        <v>118</v>
      </c>
      <c r="O36" s="33">
        <v>472</v>
      </c>
      <c r="P36" s="33"/>
      <c r="Q36" s="55" t="s">
        <v>41</v>
      </c>
      <c r="R36" s="63"/>
      <c r="S36" s="33"/>
      <c r="T36" s="50" t="s">
        <v>55</v>
      </c>
      <c r="U36" s="33"/>
      <c r="V36" s="33"/>
      <c r="W36" s="33"/>
      <c r="X36" s="33"/>
      <c r="Y36" s="33"/>
    </row>
    <row r="37" spans="1:25" x14ac:dyDescent="0.25">
      <c r="A37" s="57">
        <v>190111</v>
      </c>
      <c r="B37" s="33" t="s">
        <v>64</v>
      </c>
      <c r="C37" s="53" t="s">
        <v>484</v>
      </c>
      <c r="D37" s="54" t="s">
        <v>42</v>
      </c>
      <c r="E37" s="47" t="s">
        <v>8</v>
      </c>
      <c r="F37" s="47" t="s">
        <v>11</v>
      </c>
      <c r="G37" s="33">
        <v>23.529399999999999</v>
      </c>
      <c r="H37" s="33">
        <v>23.529399999999999</v>
      </c>
      <c r="I37" s="33"/>
      <c r="J37" s="33"/>
      <c r="K37" s="33"/>
      <c r="L37" s="33"/>
      <c r="M37" s="33"/>
      <c r="N37" s="48">
        <f t="shared" si="0"/>
        <v>118</v>
      </c>
      <c r="O37" s="33">
        <v>472</v>
      </c>
      <c r="P37" s="33"/>
      <c r="Q37" s="55" t="s">
        <v>41</v>
      </c>
      <c r="R37" s="63"/>
      <c r="S37" s="33"/>
      <c r="T37" s="50" t="s">
        <v>55</v>
      </c>
      <c r="U37" s="33"/>
      <c r="V37" s="33"/>
      <c r="W37" s="33"/>
      <c r="X37" s="33"/>
      <c r="Y37" s="33"/>
    </row>
    <row r="38" spans="1:25" s="254" customFormat="1" x14ac:dyDescent="0.25">
      <c r="A38" s="247">
        <v>190115</v>
      </c>
      <c r="B38" s="248" t="s">
        <v>59</v>
      </c>
      <c r="C38" s="248" t="s">
        <v>483</v>
      </c>
      <c r="D38" s="249" t="s">
        <v>49</v>
      </c>
      <c r="E38" s="250" t="s">
        <v>45</v>
      </c>
      <c r="F38" s="251" t="s">
        <v>10</v>
      </c>
      <c r="G38" s="248">
        <v>16.667000000000002</v>
      </c>
      <c r="H38" s="248">
        <v>16.667000000000002</v>
      </c>
      <c r="I38" s="248"/>
      <c r="J38" s="248"/>
      <c r="K38" s="248">
        <v>500</v>
      </c>
      <c r="L38" s="248">
        <v>83</v>
      </c>
      <c r="M38" s="248">
        <v>5</v>
      </c>
      <c r="N38" s="248">
        <f t="shared" si="0"/>
        <v>17</v>
      </c>
      <c r="O38" s="248">
        <v>68</v>
      </c>
      <c r="P38" s="248">
        <v>1</v>
      </c>
      <c r="Q38" s="248" t="s">
        <v>41</v>
      </c>
      <c r="R38" s="252"/>
      <c r="S38" s="248"/>
      <c r="T38" s="253" t="s">
        <v>20</v>
      </c>
      <c r="U38" s="253" t="s">
        <v>22</v>
      </c>
      <c r="V38" s="248">
        <v>20068</v>
      </c>
      <c r="W38" s="248"/>
      <c r="X38" s="248"/>
      <c r="Y38" s="248"/>
    </row>
    <row r="39" spans="1:25" s="254" customFormat="1" x14ac:dyDescent="0.25">
      <c r="A39" s="247">
        <v>190115</v>
      </c>
      <c r="B39" s="248" t="s">
        <v>58</v>
      </c>
      <c r="C39" s="248" t="s">
        <v>483</v>
      </c>
      <c r="D39" s="249" t="s">
        <v>49</v>
      </c>
      <c r="E39" s="250" t="s">
        <v>45</v>
      </c>
      <c r="F39" s="251" t="s">
        <v>10</v>
      </c>
      <c r="G39" s="248">
        <v>16.667000000000002</v>
      </c>
      <c r="H39" s="248">
        <v>16.667000000000002</v>
      </c>
      <c r="I39" s="248"/>
      <c r="J39" s="248"/>
      <c r="K39" s="248">
        <v>500</v>
      </c>
      <c r="L39" s="248">
        <v>83</v>
      </c>
      <c r="M39" s="248">
        <v>5</v>
      </c>
      <c r="N39" s="248">
        <f t="shared" si="0"/>
        <v>17</v>
      </c>
      <c r="O39" s="248">
        <v>68</v>
      </c>
      <c r="P39" s="248">
        <v>1</v>
      </c>
      <c r="Q39" s="248" t="s">
        <v>41</v>
      </c>
      <c r="R39" s="252"/>
      <c r="S39" s="248"/>
      <c r="T39" s="253" t="s">
        <v>20</v>
      </c>
      <c r="U39" s="253" t="s">
        <v>22</v>
      </c>
      <c r="V39" s="248">
        <v>20068</v>
      </c>
      <c r="W39" s="248"/>
      <c r="X39" s="248"/>
      <c r="Y39" s="248"/>
    </row>
    <row r="40" spans="1:25" s="254" customFormat="1" x14ac:dyDescent="0.25">
      <c r="A40" s="247">
        <v>190117</v>
      </c>
      <c r="B40" s="248" t="s">
        <v>51</v>
      </c>
      <c r="C40" s="248" t="s">
        <v>483</v>
      </c>
      <c r="D40" s="249" t="s">
        <v>49</v>
      </c>
      <c r="E40" s="250" t="s">
        <v>45</v>
      </c>
      <c r="F40" s="251" t="s">
        <v>10</v>
      </c>
      <c r="G40" s="248">
        <v>16.667000000000002</v>
      </c>
      <c r="H40" s="248">
        <v>16.667000000000002</v>
      </c>
      <c r="I40" s="248"/>
      <c r="J40" s="248"/>
      <c r="K40" s="248">
        <v>500</v>
      </c>
      <c r="L40" s="248">
        <v>83</v>
      </c>
      <c r="M40" s="248">
        <v>5</v>
      </c>
      <c r="N40" s="248">
        <f t="shared" si="0"/>
        <v>17</v>
      </c>
      <c r="O40" s="248">
        <v>68</v>
      </c>
      <c r="P40" s="248">
        <v>1</v>
      </c>
      <c r="Q40" s="248" t="s">
        <v>60</v>
      </c>
      <c r="R40" s="252"/>
      <c r="S40" s="248"/>
      <c r="T40" s="253" t="s">
        <v>20</v>
      </c>
      <c r="U40" s="253" t="s">
        <v>22</v>
      </c>
      <c r="V40" s="248">
        <v>20068</v>
      </c>
      <c r="W40" s="248"/>
      <c r="X40" s="248"/>
      <c r="Y40" s="248"/>
    </row>
    <row r="41" spans="1:25" s="254" customFormat="1" x14ac:dyDescent="0.25">
      <c r="A41" s="247">
        <v>190117</v>
      </c>
      <c r="B41" s="248" t="s">
        <v>52</v>
      </c>
      <c r="C41" s="248" t="s">
        <v>483</v>
      </c>
      <c r="D41" s="249" t="s">
        <v>49</v>
      </c>
      <c r="E41" s="250" t="s">
        <v>45</v>
      </c>
      <c r="F41" s="251" t="s">
        <v>10</v>
      </c>
      <c r="G41" s="248">
        <v>16.667000000000002</v>
      </c>
      <c r="H41" s="248">
        <v>16.667000000000002</v>
      </c>
      <c r="I41" s="248"/>
      <c r="J41" s="248"/>
      <c r="K41" s="248">
        <v>500</v>
      </c>
      <c r="L41" s="248">
        <v>83</v>
      </c>
      <c r="M41" s="248">
        <v>5</v>
      </c>
      <c r="N41" s="248">
        <f t="shared" si="0"/>
        <v>17</v>
      </c>
      <c r="O41" s="248">
        <v>68</v>
      </c>
      <c r="P41" s="248">
        <v>1</v>
      </c>
      <c r="Q41" s="248" t="s">
        <v>60</v>
      </c>
      <c r="R41" s="252"/>
      <c r="S41" s="248"/>
      <c r="T41" s="253" t="s">
        <v>20</v>
      </c>
      <c r="U41" s="253" t="s">
        <v>22</v>
      </c>
      <c r="V41" s="248">
        <v>20068</v>
      </c>
      <c r="W41" s="248"/>
      <c r="X41" s="248"/>
      <c r="Y41" s="248"/>
    </row>
    <row r="42" spans="1:25" s="8" customFormat="1" x14ac:dyDescent="0.25">
      <c r="A42" s="57">
        <v>190130</v>
      </c>
      <c r="B42" s="33" t="s">
        <v>38</v>
      </c>
      <c r="C42" s="59" t="s">
        <v>484</v>
      </c>
      <c r="D42" s="54" t="s">
        <v>42</v>
      </c>
      <c r="E42" s="60" t="s">
        <v>8</v>
      </c>
      <c r="F42" s="60" t="s">
        <v>10</v>
      </c>
      <c r="G42" s="55">
        <v>23.529399999999999</v>
      </c>
      <c r="H42" s="55">
        <v>23.529399999999999</v>
      </c>
      <c r="I42" s="55"/>
      <c r="J42" s="55"/>
      <c r="K42" s="55">
        <v>707</v>
      </c>
      <c r="L42" s="55">
        <v>118</v>
      </c>
      <c r="M42" s="55">
        <v>5</v>
      </c>
      <c r="N42" s="48">
        <f t="shared" si="0"/>
        <v>29.5</v>
      </c>
      <c r="O42" s="55">
        <v>118</v>
      </c>
      <c r="P42" s="55">
        <v>1</v>
      </c>
      <c r="Q42" s="55" t="s">
        <v>41</v>
      </c>
      <c r="R42" s="61"/>
      <c r="S42" s="55"/>
      <c r="T42" s="62" t="s">
        <v>20</v>
      </c>
      <c r="U42" s="62" t="s">
        <v>22</v>
      </c>
      <c r="V42" s="55"/>
      <c r="W42" s="55"/>
      <c r="X42" s="55"/>
      <c r="Y42" s="55"/>
    </row>
    <row r="43" spans="1:25" s="8" customFormat="1" x14ac:dyDescent="0.25">
      <c r="A43" s="57">
        <v>190130</v>
      </c>
      <c r="B43" s="33" t="s">
        <v>40</v>
      </c>
      <c r="C43" s="59" t="s">
        <v>484</v>
      </c>
      <c r="D43" s="54" t="s">
        <v>42</v>
      </c>
      <c r="E43" s="60" t="s">
        <v>8</v>
      </c>
      <c r="F43" s="60" t="s">
        <v>10</v>
      </c>
      <c r="G43" s="55">
        <v>23.529399999999999</v>
      </c>
      <c r="H43" s="55">
        <v>23.529399999999999</v>
      </c>
      <c r="I43" s="55"/>
      <c r="J43" s="55"/>
      <c r="K43" s="55">
        <v>707</v>
      </c>
      <c r="L43" s="55">
        <v>118</v>
      </c>
      <c r="M43" s="55">
        <v>5</v>
      </c>
      <c r="N43" s="48">
        <f t="shared" si="0"/>
        <v>29.5</v>
      </c>
      <c r="O43" s="55">
        <v>118</v>
      </c>
      <c r="P43" s="55">
        <v>1</v>
      </c>
      <c r="Q43" s="55" t="s">
        <v>41</v>
      </c>
      <c r="R43" s="61"/>
      <c r="S43" s="55"/>
      <c r="T43" s="62" t="s">
        <v>20</v>
      </c>
      <c r="U43" s="62" t="s">
        <v>22</v>
      </c>
      <c r="V43" s="55"/>
      <c r="W43" s="55"/>
      <c r="X43" s="55"/>
      <c r="Y43" s="55"/>
    </row>
    <row r="44" spans="1:25" x14ac:dyDescent="0.25">
      <c r="A44" s="57">
        <v>190130</v>
      </c>
      <c r="B44" s="33" t="s">
        <v>38</v>
      </c>
      <c r="C44" s="53" t="s">
        <v>484</v>
      </c>
      <c r="D44" s="54" t="s">
        <v>42</v>
      </c>
      <c r="E44" s="47" t="s">
        <v>8</v>
      </c>
      <c r="F44" s="47" t="s">
        <v>11</v>
      </c>
      <c r="G44" s="33">
        <v>23.529399999999999</v>
      </c>
      <c r="H44" s="33">
        <v>23.529399999999999</v>
      </c>
      <c r="I44" s="33"/>
      <c r="J44" s="33"/>
      <c r="K44" s="33"/>
      <c r="L44" s="33"/>
      <c r="M44" s="33"/>
      <c r="N44" s="48">
        <f t="shared" si="0"/>
        <v>29.5</v>
      </c>
      <c r="O44" s="33">
        <v>118</v>
      </c>
      <c r="P44" s="33"/>
      <c r="Q44" s="55" t="s">
        <v>41</v>
      </c>
      <c r="R44" s="63"/>
      <c r="S44" s="33"/>
      <c r="T44" s="50" t="s">
        <v>55</v>
      </c>
      <c r="U44" s="33"/>
      <c r="V44" s="33"/>
      <c r="W44" s="33"/>
      <c r="X44" s="33"/>
      <c r="Y44" s="33"/>
    </row>
    <row r="45" spans="1:25" x14ac:dyDescent="0.25">
      <c r="A45" s="57">
        <v>190130</v>
      </c>
      <c r="B45" s="33" t="s">
        <v>40</v>
      </c>
      <c r="C45" s="53" t="s">
        <v>484</v>
      </c>
      <c r="D45" s="54" t="s">
        <v>42</v>
      </c>
      <c r="E45" s="47" t="s">
        <v>8</v>
      </c>
      <c r="F45" s="47" t="s">
        <v>11</v>
      </c>
      <c r="G45" s="33">
        <v>23.529399999999999</v>
      </c>
      <c r="H45" s="33">
        <v>23.529399999999999</v>
      </c>
      <c r="I45" s="33"/>
      <c r="J45" s="33"/>
      <c r="K45" s="33"/>
      <c r="L45" s="33"/>
      <c r="M45" s="33"/>
      <c r="N45" s="48">
        <f t="shared" si="0"/>
        <v>29.5</v>
      </c>
      <c r="O45" s="33">
        <v>118</v>
      </c>
      <c r="P45" s="33"/>
      <c r="Q45" s="55" t="s">
        <v>41</v>
      </c>
      <c r="R45" s="63"/>
      <c r="S45" s="33"/>
      <c r="T45" s="50" t="s">
        <v>55</v>
      </c>
      <c r="U45" s="33"/>
      <c r="V45" s="33"/>
      <c r="W45" s="33"/>
      <c r="X45" s="33"/>
      <c r="Y45" s="33"/>
    </row>
    <row r="46" spans="1:25" x14ac:dyDescent="0.25">
      <c r="A46" s="57">
        <v>190215</v>
      </c>
      <c r="B46" s="33" t="s">
        <v>66</v>
      </c>
      <c r="C46" s="33" t="s">
        <v>483</v>
      </c>
      <c r="D46" s="54" t="s">
        <v>49</v>
      </c>
      <c r="E46" s="65" t="s">
        <v>45</v>
      </c>
      <c r="F46" s="47" t="s">
        <v>11</v>
      </c>
      <c r="G46" s="33">
        <v>16.667000000000002</v>
      </c>
      <c r="H46" s="33">
        <v>16.667000000000002</v>
      </c>
      <c r="I46" s="33"/>
      <c r="J46" s="33"/>
      <c r="K46" s="33">
        <v>1000</v>
      </c>
      <c r="L46" s="33"/>
      <c r="M46" s="33"/>
      <c r="N46" s="48">
        <f t="shared" si="0"/>
        <v>17</v>
      </c>
      <c r="O46" s="33">
        <v>68</v>
      </c>
      <c r="P46" s="33"/>
      <c r="Q46" s="55" t="s">
        <v>60</v>
      </c>
      <c r="R46" s="63"/>
      <c r="S46" s="33"/>
      <c r="T46" s="50" t="s">
        <v>55</v>
      </c>
      <c r="U46" s="50" t="s">
        <v>22</v>
      </c>
      <c r="V46" s="33">
        <v>20068</v>
      </c>
      <c r="W46" s="33"/>
      <c r="X46" s="33"/>
      <c r="Y46" s="33"/>
    </row>
    <row r="47" spans="1:25" x14ac:dyDescent="0.25">
      <c r="A47" s="57">
        <v>190215</v>
      </c>
      <c r="B47" s="33" t="s">
        <v>66</v>
      </c>
      <c r="C47" s="33" t="s">
        <v>483</v>
      </c>
      <c r="D47" s="54" t="s">
        <v>49</v>
      </c>
      <c r="E47" s="65" t="s">
        <v>45</v>
      </c>
      <c r="F47" s="47" t="s">
        <v>10</v>
      </c>
      <c r="G47" s="33">
        <v>16.667000000000002</v>
      </c>
      <c r="H47" s="33">
        <v>16.667000000000002</v>
      </c>
      <c r="I47" s="33"/>
      <c r="J47" s="33"/>
      <c r="K47" s="33">
        <v>500</v>
      </c>
      <c r="L47" s="33">
        <v>83</v>
      </c>
      <c r="M47" s="33">
        <v>5</v>
      </c>
      <c r="N47" s="48">
        <f t="shared" si="0"/>
        <v>17</v>
      </c>
      <c r="O47" s="33">
        <v>68</v>
      </c>
      <c r="P47" s="33">
        <v>1</v>
      </c>
      <c r="Q47" s="55" t="s">
        <v>60</v>
      </c>
      <c r="R47" s="63"/>
      <c r="S47" s="33"/>
      <c r="T47" s="50" t="s">
        <v>55</v>
      </c>
      <c r="U47" s="50" t="s">
        <v>22</v>
      </c>
      <c r="V47" s="33">
        <v>20068</v>
      </c>
      <c r="W47" s="33"/>
      <c r="X47" s="33"/>
      <c r="Y47" s="33"/>
    </row>
    <row r="48" spans="1:25" x14ac:dyDescent="0.25">
      <c r="A48" s="57">
        <v>190217</v>
      </c>
      <c r="B48" s="33" t="s">
        <v>67</v>
      </c>
      <c r="C48" s="33" t="s">
        <v>483</v>
      </c>
      <c r="D48" s="54" t="s">
        <v>49</v>
      </c>
      <c r="E48" s="65" t="s">
        <v>45</v>
      </c>
      <c r="F48" s="47" t="s">
        <v>10</v>
      </c>
      <c r="G48" s="33">
        <v>16.667000000000002</v>
      </c>
      <c r="H48" s="33">
        <v>16.667000000000002</v>
      </c>
      <c r="I48" s="33"/>
      <c r="J48" s="33"/>
      <c r="K48" s="33">
        <v>500</v>
      </c>
      <c r="L48" s="33">
        <v>83</v>
      </c>
      <c r="M48" s="33">
        <v>5</v>
      </c>
      <c r="N48" s="48">
        <f t="shared" si="0"/>
        <v>17</v>
      </c>
      <c r="O48" s="33">
        <v>68</v>
      </c>
      <c r="P48" s="33">
        <v>1</v>
      </c>
      <c r="Q48" s="55" t="s">
        <v>60</v>
      </c>
      <c r="R48" s="63"/>
      <c r="S48" s="33"/>
      <c r="T48" s="50" t="s">
        <v>55</v>
      </c>
      <c r="U48" s="50" t="s">
        <v>22</v>
      </c>
      <c r="V48" s="33">
        <v>20068</v>
      </c>
      <c r="W48" s="33"/>
      <c r="X48" s="33"/>
      <c r="Y48" s="33"/>
    </row>
    <row r="49" spans="1:25" x14ac:dyDescent="0.25">
      <c r="A49" s="57">
        <v>190217</v>
      </c>
      <c r="B49" s="33" t="s">
        <v>67</v>
      </c>
      <c r="C49" s="33" t="s">
        <v>483</v>
      </c>
      <c r="D49" s="54" t="s">
        <v>49</v>
      </c>
      <c r="E49" s="65" t="s">
        <v>45</v>
      </c>
      <c r="F49" s="47" t="s">
        <v>11</v>
      </c>
      <c r="G49" s="33">
        <v>16.667000000000002</v>
      </c>
      <c r="H49" s="33">
        <v>16.667000000000002</v>
      </c>
      <c r="I49" s="33"/>
      <c r="J49" s="33"/>
      <c r="K49" s="33">
        <v>1000</v>
      </c>
      <c r="L49" s="33"/>
      <c r="M49" s="33"/>
      <c r="N49" s="48">
        <f t="shared" si="0"/>
        <v>17</v>
      </c>
      <c r="O49" s="33">
        <v>68</v>
      </c>
      <c r="P49" s="33"/>
      <c r="Q49" s="55" t="s">
        <v>60</v>
      </c>
      <c r="R49" s="63"/>
      <c r="S49" s="33"/>
      <c r="T49" s="50" t="s">
        <v>55</v>
      </c>
      <c r="U49" s="50" t="s">
        <v>22</v>
      </c>
      <c r="V49" s="33">
        <v>20068</v>
      </c>
      <c r="W49" s="33"/>
      <c r="X49" s="33"/>
      <c r="Y49" s="33"/>
    </row>
    <row r="50" spans="1:25" x14ac:dyDescent="0.25">
      <c r="A50" s="57">
        <v>190217</v>
      </c>
      <c r="B50" s="33" t="s">
        <v>68</v>
      </c>
      <c r="C50" s="33" t="s">
        <v>73</v>
      </c>
      <c r="D50" s="54" t="s">
        <v>49</v>
      </c>
      <c r="E50" s="65" t="s">
        <v>45</v>
      </c>
      <c r="F50" s="47" t="s">
        <v>10</v>
      </c>
      <c r="G50" s="33">
        <v>16.667000000000002</v>
      </c>
      <c r="H50" s="33">
        <v>16.667000000000002</v>
      </c>
      <c r="I50" s="33"/>
      <c r="J50" s="33"/>
      <c r="K50" s="33">
        <v>500</v>
      </c>
      <c r="L50" s="33">
        <v>83</v>
      </c>
      <c r="M50" s="33">
        <v>5</v>
      </c>
      <c r="N50" s="48">
        <f t="shared" si="0"/>
        <v>17</v>
      </c>
      <c r="O50" s="33">
        <v>68</v>
      </c>
      <c r="P50" s="33">
        <v>1</v>
      </c>
      <c r="Q50" s="55" t="s">
        <v>60</v>
      </c>
      <c r="R50" s="63"/>
      <c r="S50" s="33"/>
      <c r="T50" s="50" t="s">
        <v>55</v>
      </c>
      <c r="U50" s="50" t="s">
        <v>22</v>
      </c>
      <c r="V50" s="33">
        <v>20068</v>
      </c>
      <c r="W50" s="33"/>
      <c r="X50" s="33"/>
      <c r="Y50" s="33"/>
    </row>
    <row r="51" spans="1:25" x14ac:dyDescent="0.25">
      <c r="A51" s="57">
        <v>190217</v>
      </c>
      <c r="B51" s="33" t="s">
        <v>68</v>
      </c>
      <c r="C51" s="33" t="s">
        <v>483</v>
      </c>
      <c r="D51" s="54" t="s">
        <v>49</v>
      </c>
      <c r="E51" s="65" t="s">
        <v>45</v>
      </c>
      <c r="F51" s="47" t="s">
        <v>11</v>
      </c>
      <c r="G51" s="33">
        <v>16.667000000000002</v>
      </c>
      <c r="H51" s="33">
        <v>16.667000000000002</v>
      </c>
      <c r="I51" s="33"/>
      <c r="J51" s="33"/>
      <c r="K51" s="33">
        <v>1000</v>
      </c>
      <c r="L51" s="33"/>
      <c r="M51" s="33"/>
      <c r="N51" s="48">
        <f t="shared" si="0"/>
        <v>17</v>
      </c>
      <c r="O51" s="33">
        <v>68</v>
      </c>
      <c r="P51" s="33"/>
      <c r="Q51" s="55" t="s">
        <v>60</v>
      </c>
      <c r="R51" s="63"/>
      <c r="S51" s="33"/>
      <c r="T51" s="50" t="s">
        <v>55</v>
      </c>
      <c r="U51" s="50" t="s">
        <v>22</v>
      </c>
      <c r="V51" s="33">
        <v>20068</v>
      </c>
      <c r="W51" s="33"/>
      <c r="X51" s="33"/>
      <c r="Y51" s="33"/>
    </row>
    <row r="52" spans="1:25" x14ac:dyDescent="0.25">
      <c r="A52" s="57">
        <v>190218</v>
      </c>
      <c r="B52" s="33" t="s">
        <v>69</v>
      </c>
      <c r="C52" s="33" t="s">
        <v>483</v>
      </c>
      <c r="D52" s="54" t="s">
        <v>49</v>
      </c>
      <c r="E52" s="65" t="s">
        <v>45</v>
      </c>
      <c r="F52" s="47" t="s">
        <v>10</v>
      </c>
      <c r="G52" s="33">
        <v>16.667000000000002</v>
      </c>
      <c r="H52" s="33">
        <v>16.667000000000002</v>
      </c>
      <c r="I52" s="33"/>
      <c r="J52" s="33"/>
      <c r="K52" s="33">
        <v>500</v>
      </c>
      <c r="L52" s="33">
        <v>83</v>
      </c>
      <c r="M52" s="33">
        <v>5</v>
      </c>
      <c r="N52" s="48">
        <f t="shared" si="0"/>
        <v>17</v>
      </c>
      <c r="O52" s="33">
        <v>68</v>
      </c>
      <c r="P52" s="33">
        <v>1</v>
      </c>
      <c r="Q52" s="55" t="s">
        <v>60</v>
      </c>
      <c r="R52" s="63"/>
      <c r="S52" s="33"/>
      <c r="T52" s="50" t="s">
        <v>55</v>
      </c>
      <c r="U52" s="50" t="s">
        <v>22</v>
      </c>
      <c r="V52" s="33">
        <v>20068</v>
      </c>
      <c r="W52" s="33"/>
      <c r="X52" s="33"/>
      <c r="Y52" s="33"/>
    </row>
    <row r="53" spans="1:25" x14ac:dyDescent="0.25">
      <c r="A53" s="57">
        <v>190218</v>
      </c>
      <c r="B53" s="33" t="s">
        <v>69</v>
      </c>
      <c r="C53" s="33" t="s">
        <v>483</v>
      </c>
      <c r="D53" s="54" t="s">
        <v>49</v>
      </c>
      <c r="E53" s="65" t="s">
        <v>45</v>
      </c>
      <c r="F53" s="47" t="s">
        <v>11</v>
      </c>
      <c r="G53" s="33">
        <v>16.667000000000002</v>
      </c>
      <c r="H53" s="33">
        <v>16.667000000000002</v>
      </c>
      <c r="I53" s="33"/>
      <c r="J53" s="33"/>
      <c r="K53" s="33">
        <v>1000</v>
      </c>
      <c r="L53" s="33"/>
      <c r="M53" s="33"/>
      <c r="N53" s="48">
        <f t="shared" si="0"/>
        <v>17</v>
      </c>
      <c r="O53" s="33">
        <v>68</v>
      </c>
      <c r="P53" s="33"/>
      <c r="Q53" s="55" t="s">
        <v>60</v>
      </c>
      <c r="R53" s="63"/>
      <c r="S53" s="33"/>
      <c r="T53" s="50" t="s">
        <v>55</v>
      </c>
      <c r="U53" s="50" t="s">
        <v>22</v>
      </c>
      <c r="V53" s="33">
        <v>20068</v>
      </c>
      <c r="W53" s="33"/>
      <c r="X53" s="33"/>
      <c r="Y53" s="33"/>
    </row>
    <row r="54" spans="1:25" x14ac:dyDescent="0.25">
      <c r="A54" s="57">
        <v>190218</v>
      </c>
      <c r="B54" s="33" t="s">
        <v>70</v>
      </c>
      <c r="C54" s="33" t="s">
        <v>483</v>
      </c>
      <c r="D54" s="54" t="s">
        <v>49</v>
      </c>
      <c r="E54" s="65" t="s">
        <v>45</v>
      </c>
      <c r="F54" s="47" t="s">
        <v>10</v>
      </c>
      <c r="G54" s="33">
        <v>16.667000000000002</v>
      </c>
      <c r="H54" s="33">
        <v>16.667000000000002</v>
      </c>
      <c r="I54" s="33"/>
      <c r="J54" s="33"/>
      <c r="K54" s="33">
        <v>500</v>
      </c>
      <c r="L54" s="33">
        <v>83</v>
      </c>
      <c r="M54" s="33">
        <v>5</v>
      </c>
      <c r="N54" s="48">
        <f t="shared" si="0"/>
        <v>17</v>
      </c>
      <c r="O54" s="33">
        <v>68</v>
      </c>
      <c r="P54" s="33">
        <v>1</v>
      </c>
      <c r="Q54" s="55" t="s">
        <v>60</v>
      </c>
      <c r="R54" s="63"/>
      <c r="S54" s="33"/>
      <c r="T54" s="50" t="s">
        <v>55</v>
      </c>
      <c r="U54" s="50" t="s">
        <v>22</v>
      </c>
      <c r="V54" s="33">
        <v>20068</v>
      </c>
      <c r="W54" s="33"/>
      <c r="X54" s="33"/>
      <c r="Y54" s="33"/>
    </row>
    <row r="55" spans="1:25" x14ac:dyDescent="0.25">
      <c r="A55" s="57">
        <v>190218</v>
      </c>
      <c r="B55" s="33" t="s">
        <v>70</v>
      </c>
      <c r="C55" s="33" t="s">
        <v>483</v>
      </c>
      <c r="D55" s="54" t="s">
        <v>49</v>
      </c>
      <c r="E55" s="65" t="s">
        <v>45</v>
      </c>
      <c r="F55" s="47" t="s">
        <v>11</v>
      </c>
      <c r="G55" s="33">
        <v>16.667000000000002</v>
      </c>
      <c r="H55" s="33">
        <v>16.667000000000002</v>
      </c>
      <c r="I55" s="33"/>
      <c r="J55" s="33"/>
      <c r="K55" s="33">
        <v>1000</v>
      </c>
      <c r="L55" s="33"/>
      <c r="M55" s="33"/>
      <c r="N55" s="48">
        <f t="shared" si="0"/>
        <v>17</v>
      </c>
      <c r="O55" s="33">
        <v>68</v>
      </c>
      <c r="P55" s="33"/>
      <c r="Q55" s="55" t="s">
        <v>60</v>
      </c>
      <c r="R55" s="63"/>
      <c r="S55" s="33"/>
      <c r="T55" s="50" t="s">
        <v>55</v>
      </c>
      <c r="U55" s="50" t="s">
        <v>22</v>
      </c>
      <c r="V55" s="33">
        <v>20068</v>
      </c>
      <c r="W55" s="33"/>
      <c r="X55" s="33"/>
      <c r="Y55" s="33"/>
    </row>
    <row r="56" spans="1:25" x14ac:dyDescent="0.25">
      <c r="A56" s="57">
        <v>190218</v>
      </c>
      <c r="B56" s="33" t="s">
        <v>71</v>
      </c>
      <c r="C56" s="33" t="s">
        <v>483</v>
      </c>
      <c r="D56" s="54" t="s">
        <v>49</v>
      </c>
      <c r="E56" s="65" t="s">
        <v>45</v>
      </c>
      <c r="F56" s="47" t="s">
        <v>10</v>
      </c>
      <c r="G56" s="33">
        <v>16.667000000000002</v>
      </c>
      <c r="H56" s="33">
        <v>16.667000000000002</v>
      </c>
      <c r="I56" s="33"/>
      <c r="J56" s="33"/>
      <c r="K56" s="33">
        <v>500</v>
      </c>
      <c r="L56" s="33">
        <v>83</v>
      </c>
      <c r="M56" s="33">
        <v>5</v>
      </c>
      <c r="N56" s="48">
        <f t="shared" si="0"/>
        <v>17</v>
      </c>
      <c r="O56" s="33">
        <v>68</v>
      </c>
      <c r="P56" s="33">
        <v>1</v>
      </c>
      <c r="Q56" s="55" t="s">
        <v>60</v>
      </c>
      <c r="R56" s="63"/>
      <c r="S56" s="33"/>
      <c r="T56" s="50" t="s">
        <v>55</v>
      </c>
      <c r="U56" s="50" t="s">
        <v>22</v>
      </c>
      <c r="V56" s="33">
        <v>20068</v>
      </c>
      <c r="W56" s="33"/>
      <c r="X56" s="33"/>
      <c r="Y56" s="33"/>
    </row>
    <row r="57" spans="1:25" x14ac:dyDescent="0.25">
      <c r="A57" s="57">
        <v>190218</v>
      </c>
      <c r="B57" s="33" t="s">
        <v>71</v>
      </c>
      <c r="C57" s="33" t="s">
        <v>483</v>
      </c>
      <c r="D57" s="54" t="s">
        <v>49</v>
      </c>
      <c r="E57" s="65" t="s">
        <v>45</v>
      </c>
      <c r="F57" s="47" t="s">
        <v>11</v>
      </c>
      <c r="G57" s="33">
        <v>16.667000000000002</v>
      </c>
      <c r="H57" s="33">
        <v>16.667000000000002</v>
      </c>
      <c r="I57" s="33"/>
      <c r="J57" s="33"/>
      <c r="K57" s="33">
        <v>1000</v>
      </c>
      <c r="L57" s="33"/>
      <c r="M57" s="33"/>
      <c r="N57" s="48">
        <f t="shared" si="0"/>
        <v>17</v>
      </c>
      <c r="O57" s="33">
        <v>68</v>
      </c>
      <c r="P57" s="33"/>
      <c r="Q57" s="55" t="s">
        <v>60</v>
      </c>
      <c r="R57" s="63"/>
      <c r="S57" s="33"/>
      <c r="T57" s="50" t="s">
        <v>55</v>
      </c>
      <c r="U57" s="50" t="s">
        <v>22</v>
      </c>
      <c r="V57" s="33">
        <v>20068</v>
      </c>
      <c r="W57" s="33"/>
      <c r="X57" s="33"/>
      <c r="Y57" s="33"/>
    </row>
    <row r="58" spans="1:25" x14ac:dyDescent="0.25">
      <c r="A58" s="57">
        <v>190218</v>
      </c>
      <c r="B58" s="33" t="s">
        <v>72</v>
      </c>
      <c r="C58" s="33" t="s">
        <v>483</v>
      </c>
      <c r="D58" s="54" t="s">
        <v>49</v>
      </c>
      <c r="E58" s="65" t="s">
        <v>45</v>
      </c>
      <c r="F58" s="47" t="s">
        <v>10</v>
      </c>
      <c r="G58" s="33">
        <v>16.667000000000002</v>
      </c>
      <c r="H58" s="33">
        <v>16.667000000000002</v>
      </c>
      <c r="I58" s="33"/>
      <c r="J58" s="33"/>
      <c r="K58" s="33">
        <v>500</v>
      </c>
      <c r="L58" s="33">
        <v>83</v>
      </c>
      <c r="M58" s="33">
        <v>5</v>
      </c>
      <c r="N58" s="48">
        <f t="shared" si="0"/>
        <v>17</v>
      </c>
      <c r="O58" s="33">
        <v>68</v>
      </c>
      <c r="P58" s="33">
        <v>1</v>
      </c>
      <c r="Q58" s="55" t="s">
        <v>60</v>
      </c>
      <c r="R58" s="63"/>
      <c r="S58" s="33"/>
      <c r="T58" s="50" t="s">
        <v>55</v>
      </c>
      <c r="U58" s="50" t="s">
        <v>22</v>
      </c>
      <c r="V58" s="33">
        <v>20068</v>
      </c>
      <c r="W58" s="33"/>
      <c r="X58" s="33"/>
      <c r="Y58" s="33"/>
    </row>
    <row r="59" spans="1:25" x14ac:dyDescent="0.25">
      <c r="A59" s="57">
        <v>190218</v>
      </c>
      <c r="B59" s="33" t="s">
        <v>72</v>
      </c>
      <c r="C59" s="33" t="s">
        <v>483</v>
      </c>
      <c r="D59" s="54" t="s">
        <v>49</v>
      </c>
      <c r="E59" s="65" t="s">
        <v>45</v>
      </c>
      <c r="F59" s="47" t="s">
        <v>11</v>
      </c>
      <c r="G59" s="33">
        <v>16.667000000000002</v>
      </c>
      <c r="H59" s="33">
        <v>16.667000000000002</v>
      </c>
      <c r="I59" s="33"/>
      <c r="J59" s="33"/>
      <c r="K59" s="33">
        <v>1000</v>
      </c>
      <c r="L59" s="33"/>
      <c r="M59" s="33"/>
      <c r="N59" s="48">
        <f t="shared" si="0"/>
        <v>17</v>
      </c>
      <c r="O59" s="33">
        <v>68</v>
      </c>
      <c r="P59" s="33"/>
      <c r="Q59" s="55" t="s">
        <v>60</v>
      </c>
      <c r="R59" s="63"/>
      <c r="S59" s="33"/>
      <c r="T59" s="50" t="s">
        <v>55</v>
      </c>
      <c r="U59" s="50" t="s">
        <v>22</v>
      </c>
      <c r="V59" s="33">
        <v>20068</v>
      </c>
      <c r="W59" s="33"/>
      <c r="X59" s="33"/>
      <c r="Y59" s="33"/>
    </row>
    <row r="60" spans="1:25" x14ac:dyDescent="0.25">
      <c r="A60" s="57">
        <v>190213</v>
      </c>
      <c r="B60" s="33" t="s">
        <v>70</v>
      </c>
      <c r="C60" s="33" t="s">
        <v>483</v>
      </c>
      <c r="D60" s="54" t="s">
        <v>49</v>
      </c>
      <c r="E60" s="65" t="s">
        <v>45</v>
      </c>
      <c r="F60" s="47" t="s">
        <v>10</v>
      </c>
      <c r="G60" s="33">
        <v>16.667000000000002</v>
      </c>
      <c r="H60" s="33">
        <v>16.667000000000002</v>
      </c>
      <c r="I60" s="33"/>
      <c r="J60" s="33"/>
      <c r="K60" s="33">
        <v>500</v>
      </c>
      <c r="L60" s="33">
        <v>83</v>
      </c>
      <c r="M60" s="33">
        <v>5</v>
      </c>
      <c r="N60" s="48">
        <f t="shared" si="0"/>
        <v>17</v>
      </c>
      <c r="O60" s="33">
        <v>68</v>
      </c>
      <c r="P60" s="33">
        <v>1</v>
      </c>
      <c r="Q60" s="55" t="s">
        <v>60</v>
      </c>
      <c r="R60" s="63"/>
      <c r="S60" s="33"/>
      <c r="T60" s="50" t="s">
        <v>55</v>
      </c>
      <c r="U60" s="50" t="s">
        <v>22</v>
      </c>
      <c r="V60" s="33">
        <v>20068</v>
      </c>
      <c r="W60" s="33"/>
      <c r="X60" s="33"/>
      <c r="Y60" s="33"/>
    </row>
    <row r="61" spans="1:25" x14ac:dyDescent="0.25">
      <c r="A61" s="57">
        <v>190213</v>
      </c>
      <c r="B61" s="33" t="s">
        <v>70</v>
      </c>
      <c r="C61" s="33" t="s">
        <v>483</v>
      </c>
      <c r="D61" s="54" t="s">
        <v>49</v>
      </c>
      <c r="E61" s="65" t="s">
        <v>45</v>
      </c>
      <c r="F61" s="47" t="s">
        <v>11</v>
      </c>
      <c r="G61" s="33">
        <v>16.667000000000002</v>
      </c>
      <c r="H61" s="33">
        <v>16.667000000000002</v>
      </c>
      <c r="I61" s="33"/>
      <c r="J61" s="33"/>
      <c r="K61" s="33">
        <v>1000</v>
      </c>
      <c r="L61" s="33"/>
      <c r="M61" s="33"/>
      <c r="N61" s="48">
        <f t="shared" si="0"/>
        <v>17</v>
      </c>
      <c r="O61" s="33">
        <v>68</v>
      </c>
      <c r="P61" s="33"/>
      <c r="Q61" s="55" t="s">
        <v>60</v>
      </c>
      <c r="R61" s="63"/>
      <c r="S61" s="33"/>
      <c r="T61" s="50" t="s">
        <v>55</v>
      </c>
      <c r="U61" s="50" t="s">
        <v>22</v>
      </c>
      <c r="V61" s="33">
        <v>20068</v>
      </c>
      <c r="W61" s="33"/>
      <c r="X61" s="33"/>
      <c r="Y61" s="33"/>
    </row>
    <row r="62" spans="1:25" x14ac:dyDescent="0.25">
      <c r="A62" s="57">
        <v>190213</v>
      </c>
      <c r="B62" s="33" t="s">
        <v>71</v>
      </c>
      <c r="C62" s="53" t="s">
        <v>483</v>
      </c>
      <c r="D62" s="54" t="s">
        <v>49</v>
      </c>
      <c r="E62" s="65" t="s">
        <v>45</v>
      </c>
      <c r="F62" s="47" t="s">
        <v>10</v>
      </c>
      <c r="G62" s="33">
        <v>16.667000000000002</v>
      </c>
      <c r="H62" s="33">
        <v>16.667000000000002</v>
      </c>
      <c r="I62" s="33"/>
      <c r="J62" s="33"/>
      <c r="K62" s="33">
        <v>500</v>
      </c>
      <c r="L62" s="33">
        <v>83</v>
      </c>
      <c r="M62" s="33">
        <v>5</v>
      </c>
      <c r="N62" s="48">
        <f t="shared" si="0"/>
        <v>17</v>
      </c>
      <c r="O62" s="33">
        <v>68</v>
      </c>
      <c r="P62" s="33">
        <v>1</v>
      </c>
      <c r="Q62" s="55" t="s">
        <v>60</v>
      </c>
      <c r="R62" s="63"/>
      <c r="S62" s="33"/>
      <c r="T62" s="50" t="s">
        <v>55</v>
      </c>
      <c r="U62" s="50" t="s">
        <v>22</v>
      </c>
      <c r="V62" s="33">
        <v>20068</v>
      </c>
      <c r="W62" s="33"/>
      <c r="X62" s="33"/>
      <c r="Y62" s="33"/>
    </row>
    <row r="63" spans="1:25" x14ac:dyDescent="0.25">
      <c r="A63" s="57">
        <v>190213</v>
      </c>
      <c r="B63" s="33" t="s">
        <v>71</v>
      </c>
      <c r="C63" s="33" t="s">
        <v>483</v>
      </c>
      <c r="D63" s="54" t="s">
        <v>49</v>
      </c>
      <c r="E63" s="65" t="s">
        <v>45</v>
      </c>
      <c r="F63" s="47" t="s">
        <v>11</v>
      </c>
      <c r="G63" s="33">
        <v>16.667000000000002</v>
      </c>
      <c r="H63" s="33">
        <v>16.667000000000002</v>
      </c>
      <c r="I63" s="33"/>
      <c r="J63" s="33"/>
      <c r="K63" s="33">
        <v>1000</v>
      </c>
      <c r="L63" s="33"/>
      <c r="M63" s="33"/>
      <c r="N63" s="48">
        <f t="shared" si="0"/>
        <v>17</v>
      </c>
      <c r="O63" s="33">
        <v>68</v>
      </c>
      <c r="P63" s="33"/>
      <c r="Q63" s="55" t="s">
        <v>60</v>
      </c>
      <c r="R63" s="63"/>
      <c r="S63" s="33"/>
      <c r="T63" s="50" t="s">
        <v>55</v>
      </c>
      <c r="U63" s="50" t="s">
        <v>22</v>
      </c>
      <c r="V63" s="33">
        <v>20068</v>
      </c>
      <c r="W63" s="33"/>
      <c r="X63" s="33"/>
      <c r="Y63" s="33"/>
    </row>
    <row r="64" spans="1:25" x14ac:dyDescent="0.25">
      <c r="A64" s="57">
        <v>190213</v>
      </c>
      <c r="B64" s="33" t="s">
        <v>72</v>
      </c>
      <c r="C64" s="33" t="s">
        <v>483</v>
      </c>
      <c r="D64" s="54" t="s">
        <v>49</v>
      </c>
      <c r="E64" s="65" t="s">
        <v>45</v>
      </c>
      <c r="F64" s="47" t="s">
        <v>10</v>
      </c>
      <c r="G64" s="33">
        <v>16.667000000000002</v>
      </c>
      <c r="H64" s="33">
        <v>16.667000000000002</v>
      </c>
      <c r="I64" s="33"/>
      <c r="J64" s="33"/>
      <c r="K64" s="33">
        <v>500</v>
      </c>
      <c r="L64" s="33">
        <v>83</v>
      </c>
      <c r="M64" s="33">
        <v>5</v>
      </c>
      <c r="N64" s="48">
        <f t="shared" si="0"/>
        <v>17</v>
      </c>
      <c r="O64" s="33">
        <v>68</v>
      </c>
      <c r="P64" s="33">
        <v>1</v>
      </c>
      <c r="Q64" s="55" t="s">
        <v>60</v>
      </c>
      <c r="R64" s="63"/>
      <c r="S64" s="33"/>
      <c r="T64" s="50" t="s">
        <v>55</v>
      </c>
      <c r="U64" s="50" t="s">
        <v>22</v>
      </c>
      <c r="V64" s="33">
        <v>20068</v>
      </c>
      <c r="W64" s="33"/>
      <c r="X64" s="33"/>
      <c r="Y64" s="33"/>
    </row>
    <row r="65" spans="1:25" x14ac:dyDescent="0.25">
      <c r="A65" s="57">
        <v>190213</v>
      </c>
      <c r="B65" s="33" t="s">
        <v>72</v>
      </c>
      <c r="C65" s="33" t="s">
        <v>483</v>
      </c>
      <c r="D65" s="54" t="s">
        <v>49</v>
      </c>
      <c r="E65" s="65" t="s">
        <v>45</v>
      </c>
      <c r="F65" s="47" t="s">
        <v>11</v>
      </c>
      <c r="G65" s="33">
        <v>16.667000000000002</v>
      </c>
      <c r="H65" s="33">
        <v>16.667000000000002</v>
      </c>
      <c r="I65" s="33"/>
      <c r="J65" s="33"/>
      <c r="K65" s="33">
        <v>1000</v>
      </c>
      <c r="L65" s="33"/>
      <c r="M65" s="33"/>
      <c r="N65" s="48">
        <f t="shared" si="0"/>
        <v>17</v>
      </c>
      <c r="O65" s="33">
        <v>68</v>
      </c>
      <c r="P65" s="33"/>
      <c r="Q65" s="55" t="s">
        <v>60</v>
      </c>
      <c r="R65" s="63"/>
      <c r="S65" s="33"/>
      <c r="T65" s="50" t="s">
        <v>55</v>
      </c>
      <c r="U65" s="50" t="s">
        <v>22</v>
      </c>
      <c r="V65" s="33">
        <v>20068</v>
      </c>
      <c r="W65" s="33"/>
      <c r="X65" s="33"/>
      <c r="Y65" s="33"/>
    </row>
    <row r="66" spans="1:25" x14ac:dyDescent="0.25">
      <c r="A66" s="57">
        <v>190208</v>
      </c>
      <c r="B66" s="33" t="s">
        <v>74</v>
      </c>
      <c r="C66" s="33" t="s">
        <v>483</v>
      </c>
      <c r="D66" s="54" t="s">
        <v>49</v>
      </c>
      <c r="E66" s="65" t="s">
        <v>45</v>
      </c>
      <c r="F66" s="47" t="s">
        <v>10</v>
      </c>
      <c r="G66" s="33">
        <v>16.667000000000002</v>
      </c>
      <c r="H66" s="33">
        <v>16.667000000000002</v>
      </c>
      <c r="I66" s="33"/>
      <c r="J66" s="33"/>
      <c r="K66" s="33">
        <v>500</v>
      </c>
      <c r="L66" s="33">
        <v>83</v>
      </c>
      <c r="M66" s="33">
        <v>5</v>
      </c>
      <c r="N66" s="48">
        <f t="shared" si="0"/>
        <v>17</v>
      </c>
      <c r="O66" s="33">
        <v>68</v>
      </c>
      <c r="P66" s="33">
        <v>1</v>
      </c>
      <c r="Q66" s="55" t="s">
        <v>60</v>
      </c>
      <c r="R66" s="63"/>
      <c r="S66" s="33"/>
      <c r="T66" s="50" t="s">
        <v>55</v>
      </c>
      <c r="U66" s="50" t="s">
        <v>22</v>
      </c>
      <c r="V66" s="33">
        <v>20068</v>
      </c>
      <c r="W66" s="33"/>
      <c r="X66" s="33"/>
      <c r="Y66" s="33"/>
    </row>
    <row r="67" spans="1:25" x14ac:dyDescent="0.25">
      <c r="A67" s="57">
        <v>190208</v>
      </c>
      <c r="B67" s="33" t="s">
        <v>74</v>
      </c>
      <c r="C67" s="33" t="s">
        <v>483</v>
      </c>
      <c r="D67" s="54" t="s">
        <v>49</v>
      </c>
      <c r="E67" s="65" t="s">
        <v>45</v>
      </c>
      <c r="F67" s="47" t="s">
        <v>11</v>
      </c>
      <c r="G67" s="33">
        <v>16.667000000000002</v>
      </c>
      <c r="H67" s="33">
        <v>16.667000000000002</v>
      </c>
      <c r="I67" s="33"/>
      <c r="J67" s="33"/>
      <c r="K67" s="33">
        <v>1000</v>
      </c>
      <c r="L67" s="33"/>
      <c r="M67" s="33"/>
      <c r="N67" s="48">
        <f t="shared" ref="N67:N130" si="1">O67/4</f>
        <v>17</v>
      </c>
      <c r="O67" s="33">
        <v>68</v>
      </c>
      <c r="P67" s="33"/>
      <c r="Q67" s="55" t="s">
        <v>60</v>
      </c>
      <c r="R67" s="63"/>
      <c r="S67" s="33"/>
      <c r="T67" s="50" t="s">
        <v>55</v>
      </c>
      <c r="U67" s="50" t="s">
        <v>22</v>
      </c>
      <c r="V67" s="33">
        <v>20068</v>
      </c>
      <c r="W67" s="33"/>
      <c r="X67" s="33"/>
      <c r="Y67" s="33"/>
    </row>
    <row r="68" spans="1:25" x14ac:dyDescent="0.25">
      <c r="A68" s="57">
        <v>190228</v>
      </c>
      <c r="B68" s="33" t="s">
        <v>76</v>
      </c>
      <c r="C68" s="33" t="s">
        <v>483</v>
      </c>
      <c r="D68" s="54" t="s">
        <v>49</v>
      </c>
      <c r="E68" s="65" t="s">
        <v>45</v>
      </c>
      <c r="F68" s="47" t="s">
        <v>10</v>
      </c>
      <c r="G68" s="33">
        <v>16.667000000000002</v>
      </c>
      <c r="H68" s="33">
        <v>16.667000000000002</v>
      </c>
      <c r="I68" s="33"/>
      <c r="J68" s="33"/>
      <c r="K68" s="33">
        <v>500</v>
      </c>
      <c r="L68" s="33">
        <v>83</v>
      </c>
      <c r="M68" s="33">
        <v>5</v>
      </c>
      <c r="N68" s="48">
        <f t="shared" si="1"/>
        <v>17</v>
      </c>
      <c r="O68" s="33">
        <v>68</v>
      </c>
      <c r="P68" s="33">
        <v>1</v>
      </c>
      <c r="Q68" s="55" t="s">
        <v>60</v>
      </c>
      <c r="R68" s="63"/>
      <c r="S68" s="33"/>
      <c r="T68" s="50" t="s">
        <v>20</v>
      </c>
      <c r="U68" s="50" t="s">
        <v>22</v>
      </c>
      <c r="V68" s="33">
        <v>20068</v>
      </c>
      <c r="W68" s="33"/>
      <c r="X68" s="33"/>
      <c r="Y68" s="33"/>
    </row>
    <row r="69" spans="1:25" s="14" customFormat="1" x14ac:dyDescent="0.25">
      <c r="A69" s="66">
        <v>190228</v>
      </c>
      <c r="B69" s="67" t="s">
        <v>77</v>
      </c>
      <c r="C69" s="67" t="s">
        <v>483</v>
      </c>
      <c r="D69" s="68" t="s">
        <v>49</v>
      </c>
      <c r="E69" s="69" t="s">
        <v>45</v>
      </c>
      <c r="F69" s="70" t="s">
        <v>10</v>
      </c>
      <c r="G69" s="67">
        <v>16.667000000000002</v>
      </c>
      <c r="H69" s="67">
        <v>16.667000000000002</v>
      </c>
      <c r="I69" s="67"/>
      <c r="J69" s="67"/>
      <c r="K69" s="67">
        <v>500</v>
      </c>
      <c r="L69" s="67">
        <v>83</v>
      </c>
      <c r="M69" s="67">
        <v>5</v>
      </c>
      <c r="N69" s="48">
        <f t="shared" si="1"/>
        <v>17</v>
      </c>
      <c r="O69" s="67">
        <v>68</v>
      </c>
      <c r="P69" s="67">
        <v>1</v>
      </c>
      <c r="Q69" s="67" t="s">
        <v>60</v>
      </c>
      <c r="R69" s="63" t="s">
        <v>89</v>
      </c>
      <c r="S69" s="67"/>
      <c r="T69" s="72" t="s">
        <v>20</v>
      </c>
      <c r="U69" s="72" t="s">
        <v>22</v>
      </c>
      <c r="V69" s="67">
        <v>20068</v>
      </c>
      <c r="W69" s="67"/>
      <c r="X69" s="67"/>
      <c r="Y69" s="67"/>
    </row>
    <row r="70" spans="1:25" x14ac:dyDescent="0.25">
      <c r="A70" s="57">
        <v>190228</v>
      </c>
      <c r="B70" s="33" t="s">
        <v>78</v>
      </c>
      <c r="C70" s="33" t="s">
        <v>483</v>
      </c>
      <c r="D70" s="54" t="s">
        <v>49</v>
      </c>
      <c r="E70" s="65" t="s">
        <v>45</v>
      </c>
      <c r="F70" s="47" t="s">
        <v>10</v>
      </c>
      <c r="G70" s="33">
        <v>16.667000000000002</v>
      </c>
      <c r="H70" s="33">
        <v>16.667000000000002</v>
      </c>
      <c r="I70" s="33"/>
      <c r="J70" s="33"/>
      <c r="K70" s="33">
        <v>500</v>
      </c>
      <c r="L70" s="33">
        <v>83</v>
      </c>
      <c r="M70" s="33">
        <v>5</v>
      </c>
      <c r="N70" s="48">
        <f t="shared" si="1"/>
        <v>17</v>
      </c>
      <c r="O70" s="33">
        <v>68</v>
      </c>
      <c r="P70" s="33">
        <v>1</v>
      </c>
      <c r="Q70" s="55" t="s">
        <v>60</v>
      </c>
      <c r="R70" s="63"/>
      <c r="S70" s="33"/>
      <c r="T70" s="50" t="s">
        <v>20</v>
      </c>
      <c r="U70" s="50" t="s">
        <v>22</v>
      </c>
      <c r="V70" s="33">
        <v>20068</v>
      </c>
      <c r="W70" s="33"/>
      <c r="X70" s="33"/>
      <c r="Y70" s="33"/>
    </row>
    <row r="71" spans="1:25" x14ac:dyDescent="0.25">
      <c r="A71" s="57">
        <v>190228</v>
      </c>
      <c r="B71" s="33" t="s">
        <v>77</v>
      </c>
      <c r="C71" s="33" t="s">
        <v>483</v>
      </c>
      <c r="D71" s="54" t="s">
        <v>49</v>
      </c>
      <c r="E71" s="65" t="s">
        <v>45</v>
      </c>
      <c r="F71" s="47" t="s">
        <v>11</v>
      </c>
      <c r="G71" s="33">
        <v>16.667000000000002</v>
      </c>
      <c r="H71" s="33">
        <v>16.667000000000002</v>
      </c>
      <c r="I71" s="33"/>
      <c r="J71" s="33"/>
      <c r="K71" s="33">
        <v>1000</v>
      </c>
      <c r="L71" s="33"/>
      <c r="M71" s="33"/>
      <c r="N71" s="48">
        <f t="shared" si="1"/>
        <v>17</v>
      </c>
      <c r="O71" s="33">
        <v>68</v>
      </c>
      <c r="P71" s="33"/>
      <c r="Q71" s="55" t="s">
        <v>60</v>
      </c>
      <c r="R71" s="63"/>
      <c r="S71" s="33"/>
      <c r="T71" s="50" t="s">
        <v>20</v>
      </c>
      <c r="U71" s="50" t="s">
        <v>22</v>
      </c>
      <c r="V71" s="33">
        <v>20068</v>
      </c>
      <c r="W71" s="33"/>
      <c r="X71" s="33"/>
      <c r="Y71" s="33"/>
    </row>
    <row r="72" spans="1:25" s="14" customFormat="1" x14ac:dyDescent="0.25">
      <c r="A72" s="66">
        <v>190304</v>
      </c>
      <c r="B72" s="67" t="s">
        <v>79</v>
      </c>
      <c r="C72" s="67" t="s">
        <v>483</v>
      </c>
      <c r="D72" s="68" t="s">
        <v>49</v>
      </c>
      <c r="E72" s="69" t="s">
        <v>45</v>
      </c>
      <c r="F72" s="70" t="s">
        <v>10</v>
      </c>
      <c r="G72" s="67">
        <v>16.667000000000002</v>
      </c>
      <c r="H72" s="67">
        <v>16.667000000000002</v>
      </c>
      <c r="I72" s="67"/>
      <c r="J72" s="67"/>
      <c r="K72" s="67">
        <v>500</v>
      </c>
      <c r="L72" s="67">
        <v>83</v>
      </c>
      <c r="M72" s="67">
        <v>5</v>
      </c>
      <c r="N72" s="48">
        <f t="shared" si="1"/>
        <v>17</v>
      </c>
      <c r="O72" s="67">
        <v>68</v>
      </c>
      <c r="P72" s="67">
        <v>1</v>
      </c>
      <c r="Q72" s="67" t="s">
        <v>60</v>
      </c>
      <c r="R72" s="63" t="s">
        <v>16</v>
      </c>
      <c r="S72" s="67"/>
      <c r="T72" s="72" t="s">
        <v>20</v>
      </c>
      <c r="U72" s="72" t="s">
        <v>22</v>
      </c>
      <c r="V72" s="67">
        <v>20068</v>
      </c>
      <c r="W72" s="67"/>
      <c r="X72" s="67"/>
      <c r="Y72" s="67"/>
    </row>
    <row r="73" spans="1:25" x14ac:dyDescent="0.25">
      <c r="A73" s="57">
        <v>190304</v>
      </c>
      <c r="B73" s="33" t="s">
        <v>79</v>
      </c>
      <c r="C73" s="33" t="s">
        <v>483</v>
      </c>
      <c r="D73" s="54" t="s">
        <v>49</v>
      </c>
      <c r="E73" s="65" t="s">
        <v>45</v>
      </c>
      <c r="F73" s="47" t="s">
        <v>11</v>
      </c>
      <c r="G73" s="33">
        <v>16.667000000000002</v>
      </c>
      <c r="H73" s="33">
        <v>16.667000000000002</v>
      </c>
      <c r="I73" s="33"/>
      <c r="J73" s="33"/>
      <c r="K73" s="33">
        <v>1000</v>
      </c>
      <c r="L73" s="33"/>
      <c r="M73" s="33"/>
      <c r="N73" s="48">
        <f t="shared" si="1"/>
        <v>17</v>
      </c>
      <c r="O73" s="33">
        <v>68</v>
      </c>
      <c r="P73" s="33"/>
      <c r="Q73" s="55" t="s">
        <v>60</v>
      </c>
      <c r="R73" s="63"/>
      <c r="S73" s="33"/>
      <c r="T73" s="50" t="s">
        <v>20</v>
      </c>
      <c r="U73" s="50" t="s">
        <v>22</v>
      </c>
      <c r="V73" s="33">
        <v>20068</v>
      </c>
      <c r="W73" s="33"/>
      <c r="X73" s="33"/>
      <c r="Y73" s="33"/>
    </row>
    <row r="74" spans="1:25" x14ac:dyDescent="0.25">
      <c r="A74" s="57">
        <v>190304</v>
      </c>
      <c r="B74" s="33" t="s">
        <v>80</v>
      </c>
      <c r="C74" s="33" t="s">
        <v>483</v>
      </c>
      <c r="D74" s="54" t="s">
        <v>49</v>
      </c>
      <c r="E74" s="65" t="s">
        <v>45</v>
      </c>
      <c r="F74" s="47" t="s">
        <v>10</v>
      </c>
      <c r="G74" s="33">
        <v>16.667000000000002</v>
      </c>
      <c r="H74" s="33">
        <v>16.667000000000002</v>
      </c>
      <c r="I74" s="33"/>
      <c r="J74" s="33"/>
      <c r="K74" s="33">
        <v>500</v>
      </c>
      <c r="L74" s="33">
        <v>83</v>
      </c>
      <c r="M74" s="33">
        <v>5</v>
      </c>
      <c r="N74" s="48">
        <f t="shared" si="1"/>
        <v>17</v>
      </c>
      <c r="O74" s="33">
        <v>68</v>
      </c>
      <c r="P74" s="33">
        <v>1</v>
      </c>
      <c r="Q74" s="55" t="s">
        <v>60</v>
      </c>
      <c r="R74" s="63"/>
      <c r="S74" s="33"/>
      <c r="T74" s="50" t="s">
        <v>20</v>
      </c>
      <c r="U74" s="50" t="s">
        <v>22</v>
      </c>
      <c r="V74" s="33">
        <v>20068</v>
      </c>
      <c r="W74" s="33"/>
      <c r="X74" s="33"/>
      <c r="Y74" s="33"/>
    </row>
    <row r="75" spans="1:25" x14ac:dyDescent="0.25">
      <c r="A75" s="57">
        <v>190304</v>
      </c>
      <c r="B75" s="33" t="s">
        <v>80</v>
      </c>
      <c r="C75" s="33" t="s">
        <v>483</v>
      </c>
      <c r="D75" s="54" t="s">
        <v>49</v>
      </c>
      <c r="E75" s="65" t="s">
        <v>45</v>
      </c>
      <c r="F75" s="47" t="s">
        <v>11</v>
      </c>
      <c r="G75" s="33">
        <v>16.667000000000002</v>
      </c>
      <c r="H75" s="33">
        <v>16.667000000000002</v>
      </c>
      <c r="I75" s="33"/>
      <c r="J75" s="33"/>
      <c r="K75" s="33">
        <v>1000</v>
      </c>
      <c r="L75" s="33"/>
      <c r="M75" s="33"/>
      <c r="N75" s="48">
        <f t="shared" si="1"/>
        <v>17</v>
      </c>
      <c r="O75" s="33">
        <v>68</v>
      </c>
      <c r="P75" s="33"/>
      <c r="Q75" s="55" t="s">
        <v>60</v>
      </c>
      <c r="R75" s="63"/>
      <c r="S75" s="33"/>
      <c r="T75" s="50" t="s">
        <v>20</v>
      </c>
      <c r="U75" s="50" t="s">
        <v>22</v>
      </c>
      <c r="V75" s="33">
        <v>20068</v>
      </c>
      <c r="W75" s="33"/>
      <c r="X75" s="33"/>
      <c r="Y75" s="33"/>
    </row>
    <row r="76" spans="1:25" s="14" customFormat="1" x14ac:dyDescent="0.25">
      <c r="A76" s="66">
        <v>190304</v>
      </c>
      <c r="B76" s="67" t="s">
        <v>81</v>
      </c>
      <c r="C76" s="67" t="s">
        <v>483</v>
      </c>
      <c r="D76" s="68" t="s">
        <v>49</v>
      </c>
      <c r="E76" s="69" t="s">
        <v>45</v>
      </c>
      <c r="F76" s="70" t="s">
        <v>10</v>
      </c>
      <c r="G76" s="67">
        <v>16.667000000000002</v>
      </c>
      <c r="H76" s="67">
        <v>16.667000000000002</v>
      </c>
      <c r="I76" s="67"/>
      <c r="J76" s="67"/>
      <c r="K76" s="67">
        <v>500</v>
      </c>
      <c r="L76" s="67">
        <v>83</v>
      </c>
      <c r="M76" s="67">
        <v>5</v>
      </c>
      <c r="N76" s="48">
        <f t="shared" si="1"/>
        <v>17</v>
      </c>
      <c r="O76" s="67">
        <v>68</v>
      </c>
      <c r="P76" s="67">
        <v>1</v>
      </c>
      <c r="Q76" s="67" t="s">
        <v>60</v>
      </c>
      <c r="R76" s="63" t="s">
        <v>16</v>
      </c>
      <c r="S76" s="67"/>
      <c r="T76" s="72" t="s">
        <v>20</v>
      </c>
      <c r="U76" s="72" t="s">
        <v>22</v>
      </c>
      <c r="V76" s="67">
        <v>20068</v>
      </c>
      <c r="W76" s="67"/>
      <c r="X76" s="67"/>
      <c r="Y76" s="67"/>
    </row>
    <row r="77" spans="1:25" x14ac:dyDescent="0.25">
      <c r="A77" s="57">
        <v>190304</v>
      </c>
      <c r="B77" s="33" t="s">
        <v>81</v>
      </c>
      <c r="C77" s="33" t="s">
        <v>483</v>
      </c>
      <c r="D77" s="54" t="s">
        <v>49</v>
      </c>
      <c r="E77" s="65" t="s">
        <v>45</v>
      </c>
      <c r="F77" s="47" t="s">
        <v>11</v>
      </c>
      <c r="G77" s="33">
        <v>16.667000000000002</v>
      </c>
      <c r="H77" s="33">
        <v>16.667000000000002</v>
      </c>
      <c r="I77" s="33"/>
      <c r="J77" s="33"/>
      <c r="K77" s="33">
        <v>1000</v>
      </c>
      <c r="L77" s="33"/>
      <c r="M77" s="33"/>
      <c r="N77" s="48">
        <f t="shared" si="1"/>
        <v>17</v>
      </c>
      <c r="O77" s="33">
        <v>68</v>
      </c>
      <c r="P77" s="33"/>
      <c r="Q77" s="55" t="s">
        <v>60</v>
      </c>
      <c r="R77" s="63"/>
      <c r="S77" s="33"/>
      <c r="T77" s="50" t="s">
        <v>20</v>
      </c>
      <c r="U77" s="50" t="s">
        <v>22</v>
      </c>
      <c r="V77" s="33">
        <v>20068</v>
      </c>
      <c r="W77" s="33"/>
      <c r="X77" s="33"/>
      <c r="Y77" s="33"/>
    </row>
    <row r="78" spans="1:25" s="14" customFormat="1" x14ac:dyDescent="0.25">
      <c r="A78" s="66">
        <v>190304</v>
      </c>
      <c r="B78" s="67" t="s">
        <v>82</v>
      </c>
      <c r="C78" s="67" t="s">
        <v>483</v>
      </c>
      <c r="D78" s="68" t="s">
        <v>49</v>
      </c>
      <c r="E78" s="69" t="s">
        <v>45</v>
      </c>
      <c r="F78" s="70" t="s">
        <v>10</v>
      </c>
      <c r="G78" s="67">
        <v>16.667000000000002</v>
      </c>
      <c r="H78" s="67">
        <v>16.667000000000002</v>
      </c>
      <c r="I78" s="67"/>
      <c r="J78" s="67"/>
      <c r="K78" s="67">
        <v>500</v>
      </c>
      <c r="L78" s="67">
        <v>83</v>
      </c>
      <c r="M78" s="67">
        <v>5</v>
      </c>
      <c r="N78" s="48">
        <f t="shared" si="1"/>
        <v>17</v>
      </c>
      <c r="O78" s="67">
        <v>68</v>
      </c>
      <c r="P78" s="67">
        <v>1</v>
      </c>
      <c r="Q78" s="67" t="s">
        <v>60</v>
      </c>
      <c r="R78" s="63" t="s">
        <v>16</v>
      </c>
      <c r="S78" s="67"/>
      <c r="T78" s="72" t="s">
        <v>20</v>
      </c>
      <c r="U78" s="72" t="s">
        <v>22</v>
      </c>
      <c r="V78" s="67">
        <v>20068</v>
      </c>
      <c r="W78" s="67"/>
      <c r="X78" s="67"/>
      <c r="Y78" s="67"/>
    </row>
    <row r="79" spans="1:25" x14ac:dyDescent="0.25">
      <c r="A79" s="57">
        <v>190304</v>
      </c>
      <c r="B79" s="33" t="s">
        <v>82</v>
      </c>
      <c r="C79" s="33" t="s">
        <v>483</v>
      </c>
      <c r="D79" s="54" t="s">
        <v>49</v>
      </c>
      <c r="E79" s="65" t="s">
        <v>45</v>
      </c>
      <c r="F79" s="47" t="s">
        <v>11</v>
      </c>
      <c r="G79" s="33">
        <v>16.667000000000002</v>
      </c>
      <c r="H79" s="33">
        <v>16.667000000000002</v>
      </c>
      <c r="I79" s="33"/>
      <c r="J79" s="33"/>
      <c r="K79" s="33">
        <v>1000</v>
      </c>
      <c r="L79" s="33"/>
      <c r="M79" s="33"/>
      <c r="N79" s="48">
        <f t="shared" si="1"/>
        <v>17</v>
      </c>
      <c r="O79" s="33">
        <v>68</v>
      </c>
      <c r="P79" s="33"/>
      <c r="Q79" s="55" t="s">
        <v>60</v>
      </c>
      <c r="R79" s="63"/>
      <c r="S79" s="33"/>
      <c r="T79" s="50" t="s">
        <v>20</v>
      </c>
      <c r="U79" s="50" t="s">
        <v>22</v>
      </c>
      <c r="V79" s="33">
        <v>20068</v>
      </c>
      <c r="W79" s="33"/>
      <c r="X79" s="33"/>
      <c r="Y79" s="33"/>
    </row>
    <row r="80" spans="1:25" x14ac:dyDescent="0.25">
      <c r="A80" s="57">
        <v>190304</v>
      </c>
      <c r="B80" s="33" t="s">
        <v>78</v>
      </c>
      <c r="C80" s="33" t="s">
        <v>483</v>
      </c>
      <c r="D80" s="54" t="s">
        <v>49</v>
      </c>
      <c r="E80" s="65" t="s">
        <v>45</v>
      </c>
      <c r="F80" s="47" t="s">
        <v>10</v>
      </c>
      <c r="G80" s="33">
        <v>16.667000000000002</v>
      </c>
      <c r="H80" s="33">
        <v>16.667000000000002</v>
      </c>
      <c r="I80" s="33"/>
      <c r="J80" s="33"/>
      <c r="K80" s="33">
        <v>500</v>
      </c>
      <c r="L80" s="33">
        <v>83</v>
      </c>
      <c r="M80" s="33">
        <v>5</v>
      </c>
      <c r="N80" s="48">
        <f t="shared" si="1"/>
        <v>17</v>
      </c>
      <c r="O80" s="33">
        <v>68</v>
      </c>
      <c r="P80" s="33">
        <v>1</v>
      </c>
      <c r="Q80" s="55" t="s">
        <v>60</v>
      </c>
      <c r="R80" s="63"/>
      <c r="S80" s="33"/>
      <c r="T80" s="50" t="s">
        <v>20</v>
      </c>
      <c r="U80" s="50" t="s">
        <v>22</v>
      </c>
      <c r="V80" s="33">
        <v>20068</v>
      </c>
      <c r="W80" s="33"/>
      <c r="X80" s="33"/>
      <c r="Y80" s="33"/>
    </row>
    <row r="81" spans="1:25" x14ac:dyDescent="0.25">
      <c r="A81" s="57">
        <v>190304</v>
      </c>
      <c r="B81" s="33" t="s">
        <v>78</v>
      </c>
      <c r="C81" s="33" t="s">
        <v>483</v>
      </c>
      <c r="D81" s="54" t="s">
        <v>49</v>
      </c>
      <c r="E81" s="65" t="s">
        <v>45</v>
      </c>
      <c r="F81" s="47" t="s">
        <v>11</v>
      </c>
      <c r="G81" s="33">
        <v>16.667000000000002</v>
      </c>
      <c r="H81" s="33">
        <v>16.667000000000002</v>
      </c>
      <c r="I81" s="33"/>
      <c r="J81" s="33"/>
      <c r="K81" s="33">
        <v>1000</v>
      </c>
      <c r="L81" s="33"/>
      <c r="M81" s="33"/>
      <c r="N81" s="48">
        <f t="shared" si="1"/>
        <v>17</v>
      </c>
      <c r="O81" s="33">
        <v>68</v>
      </c>
      <c r="P81" s="33"/>
      <c r="Q81" s="55" t="s">
        <v>60</v>
      </c>
      <c r="R81" s="63"/>
      <c r="S81" s="33"/>
      <c r="T81" s="50" t="s">
        <v>20</v>
      </c>
      <c r="U81" s="50" t="s">
        <v>22</v>
      </c>
      <c r="V81" s="33">
        <v>20068</v>
      </c>
      <c r="W81" s="33"/>
      <c r="X81" s="33"/>
      <c r="Y81" s="33"/>
    </row>
    <row r="82" spans="1:25" s="16" customFormat="1" x14ac:dyDescent="0.25">
      <c r="A82" s="80">
        <v>190305</v>
      </c>
      <c r="B82" s="81" t="s">
        <v>82</v>
      </c>
      <c r="C82" s="81" t="s">
        <v>483</v>
      </c>
      <c r="D82" s="82" t="s">
        <v>49</v>
      </c>
      <c r="E82" s="83" t="s">
        <v>45</v>
      </c>
      <c r="F82" s="84" t="s">
        <v>10</v>
      </c>
      <c r="G82" s="81">
        <v>16.667000000000002</v>
      </c>
      <c r="H82" s="81">
        <v>16.667000000000002</v>
      </c>
      <c r="I82" s="81"/>
      <c r="J82" s="81"/>
      <c r="K82" s="81">
        <v>500</v>
      </c>
      <c r="L82" s="81">
        <v>83</v>
      </c>
      <c r="M82" s="81">
        <v>5</v>
      </c>
      <c r="N82" s="48">
        <f t="shared" si="1"/>
        <v>17</v>
      </c>
      <c r="O82" s="81">
        <v>68</v>
      </c>
      <c r="P82" s="81">
        <v>1</v>
      </c>
      <c r="Q82" s="81" t="s">
        <v>60</v>
      </c>
      <c r="R82" s="85" t="s">
        <v>16</v>
      </c>
      <c r="S82" s="81"/>
      <c r="T82" s="86" t="s">
        <v>20</v>
      </c>
      <c r="U82" s="86" t="s">
        <v>22</v>
      </c>
      <c r="V82" s="81">
        <v>20068</v>
      </c>
      <c r="W82" s="81"/>
      <c r="X82" s="81"/>
      <c r="Y82" s="81"/>
    </row>
    <row r="83" spans="1:25" s="15" customFormat="1" x14ac:dyDescent="0.25">
      <c r="A83" s="87">
        <v>190305</v>
      </c>
      <c r="B83" s="88" t="s">
        <v>83</v>
      </c>
      <c r="C83" s="88" t="s">
        <v>483</v>
      </c>
      <c r="D83" s="89" t="s">
        <v>49</v>
      </c>
      <c r="E83" s="90" t="s">
        <v>45</v>
      </c>
      <c r="F83" s="91" t="s">
        <v>10</v>
      </c>
      <c r="G83" s="88">
        <v>16.667000000000002</v>
      </c>
      <c r="H83" s="88">
        <v>16.667000000000002</v>
      </c>
      <c r="I83" s="88"/>
      <c r="J83" s="88"/>
      <c r="K83" s="88">
        <v>500</v>
      </c>
      <c r="L83" s="88">
        <v>83</v>
      </c>
      <c r="M83" s="88">
        <v>5</v>
      </c>
      <c r="N83" s="48">
        <f t="shared" si="1"/>
        <v>17</v>
      </c>
      <c r="O83" s="88">
        <v>68</v>
      </c>
      <c r="P83" s="88">
        <v>1</v>
      </c>
      <c r="Q83" s="88" t="s">
        <v>60</v>
      </c>
      <c r="R83" s="63" t="s">
        <v>16</v>
      </c>
      <c r="S83" s="88"/>
      <c r="T83" s="92" t="s">
        <v>20</v>
      </c>
      <c r="U83" s="92" t="s">
        <v>22</v>
      </c>
      <c r="V83" s="88">
        <v>20068</v>
      </c>
      <c r="W83" s="88"/>
      <c r="X83" s="88"/>
      <c r="Y83" s="88"/>
    </row>
    <row r="84" spans="1:25" x14ac:dyDescent="0.25">
      <c r="A84" s="57">
        <v>190308</v>
      </c>
      <c r="B84" s="33" t="s">
        <v>84</v>
      </c>
      <c r="C84" s="33" t="s">
        <v>483</v>
      </c>
      <c r="D84" s="54" t="s">
        <v>49</v>
      </c>
      <c r="E84" s="65" t="s">
        <v>45</v>
      </c>
      <c r="F84" s="47" t="s">
        <v>10</v>
      </c>
      <c r="G84" s="33">
        <v>25</v>
      </c>
      <c r="H84" s="33">
        <v>25</v>
      </c>
      <c r="I84" s="33"/>
      <c r="J84" s="33"/>
      <c r="K84" s="33">
        <v>750</v>
      </c>
      <c r="L84" s="33">
        <v>125</v>
      </c>
      <c r="M84" s="33">
        <v>5</v>
      </c>
      <c r="N84" s="48">
        <f t="shared" si="1"/>
        <v>0</v>
      </c>
      <c r="O84" s="33">
        <v>0</v>
      </c>
      <c r="P84" s="33">
        <v>3</v>
      </c>
      <c r="Q84" s="55" t="s">
        <v>50</v>
      </c>
      <c r="R84" s="63"/>
      <c r="S84" s="33"/>
      <c r="T84" s="50" t="s">
        <v>20</v>
      </c>
      <c r="U84" s="50" t="s">
        <v>22</v>
      </c>
      <c r="V84" s="33">
        <v>15000</v>
      </c>
      <c r="W84" s="33"/>
      <c r="X84" s="33"/>
      <c r="Y84" s="33"/>
    </row>
    <row r="85" spans="1:25" x14ac:dyDescent="0.25">
      <c r="A85" s="57">
        <v>190308</v>
      </c>
      <c r="B85" s="33" t="s">
        <v>85</v>
      </c>
      <c r="C85" s="33" t="s">
        <v>483</v>
      </c>
      <c r="D85" s="54" t="s">
        <v>49</v>
      </c>
      <c r="E85" s="65" t="s">
        <v>45</v>
      </c>
      <c r="F85" s="47" t="s">
        <v>10</v>
      </c>
      <c r="G85" s="33">
        <v>25</v>
      </c>
      <c r="H85" s="33">
        <v>25</v>
      </c>
      <c r="I85" s="33"/>
      <c r="J85" s="33"/>
      <c r="K85" s="33">
        <v>750</v>
      </c>
      <c r="L85" s="33">
        <v>125</v>
      </c>
      <c r="M85" s="33">
        <v>5</v>
      </c>
      <c r="N85" s="48">
        <f t="shared" si="1"/>
        <v>0</v>
      </c>
      <c r="O85" s="33">
        <v>0</v>
      </c>
      <c r="P85" s="33">
        <v>1</v>
      </c>
      <c r="Q85" s="55" t="s">
        <v>50</v>
      </c>
      <c r="R85" s="63"/>
      <c r="S85" s="33"/>
      <c r="T85" s="50" t="s">
        <v>20</v>
      </c>
      <c r="U85" s="50" t="s">
        <v>22</v>
      </c>
      <c r="V85" s="33">
        <v>15000</v>
      </c>
      <c r="W85" s="33"/>
      <c r="X85" s="33"/>
      <c r="Y85" s="33"/>
    </row>
    <row r="86" spans="1:25" x14ac:dyDescent="0.25">
      <c r="A86" s="57">
        <v>190311</v>
      </c>
      <c r="B86" s="33" t="s">
        <v>86</v>
      </c>
      <c r="C86" s="33" t="s">
        <v>483</v>
      </c>
      <c r="D86" s="54" t="s">
        <v>49</v>
      </c>
      <c r="E86" s="65" t="s">
        <v>45</v>
      </c>
      <c r="F86" s="47" t="s">
        <v>10</v>
      </c>
      <c r="G86" s="33">
        <v>25</v>
      </c>
      <c r="H86" s="33">
        <v>25</v>
      </c>
      <c r="I86" s="33"/>
      <c r="J86" s="33"/>
      <c r="K86" s="33">
        <v>750</v>
      </c>
      <c r="L86" s="33">
        <v>125</v>
      </c>
      <c r="M86" s="33">
        <v>5</v>
      </c>
      <c r="N86" s="48">
        <f t="shared" si="1"/>
        <v>0</v>
      </c>
      <c r="O86" s="33">
        <v>0</v>
      </c>
      <c r="P86" s="33">
        <v>3</v>
      </c>
      <c r="Q86" s="55" t="s">
        <v>50</v>
      </c>
      <c r="R86" s="63"/>
      <c r="S86" s="33"/>
      <c r="T86" s="50" t="s">
        <v>20</v>
      </c>
      <c r="U86" s="50" t="s">
        <v>22</v>
      </c>
      <c r="V86" s="33">
        <v>15000</v>
      </c>
      <c r="W86" s="33"/>
      <c r="X86" s="33"/>
      <c r="Y86" s="33"/>
    </row>
    <row r="87" spans="1:25" x14ac:dyDescent="0.25">
      <c r="A87" s="57">
        <v>190311</v>
      </c>
      <c r="B87" s="33" t="s">
        <v>87</v>
      </c>
      <c r="C87" s="33" t="s">
        <v>483</v>
      </c>
      <c r="D87" s="54" t="s">
        <v>49</v>
      </c>
      <c r="E87" s="65" t="s">
        <v>45</v>
      </c>
      <c r="F87" s="47" t="s">
        <v>10</v>
      </c>
      <c r="G87" s="33">
        <v>25</v>
      </c>
      <c r="H87" s="33">
        <v>25</v>
      </c>
      <c r="I87" s="33"/>
      <c r="J87" s="33"/>
      <c r="K87" s="33">
        <v>750</v>
      </c>
      <c r="L87" s="33">
        <v>125</v>
      </c>
      <c r="M87" s="33">
        <v>5</v>
      </c>
      <c r="N87" s="48">
        <f t="shared" si="1"/>
        <v>0</v>
      </c>
      <c r="O87" s="33">
        <v>0</v>
      </c>
      <c r="P87" s="33">
        <v>3</v>
      </c>
      <c r="Q87" s="55" t="s">
        <v>50</v>
      </c>
      <c r="R87" s="63"/>
      <c r="S87" s="33"/>
      <c r="T87" s="50" t="s">
        <v>20</v>
      </c>
      <c r="U87" s="50" t="s">
        <v>22</v>
      </c>
      <c r="V87" s="33">
        <v>15000</v>
      </c>
      <c r="W87" s="33"/>
      <c r="X87" s="33"/>
      <c r="Y87" s="33"/>
    </row>
    <row r="88" spans="1:25" x14ac:dyDescent="0.25">
      <c r="A88" s="57">
        <v>190312</v>
      </c>
      <c r="B88" s="33" t="s">
        <v>88</v>
      </c>
      <c r="C88" s="53" t="s">
        <v>483</v>
      </c>
      <c r="D88" s="54" t="s">
        <v>49</v>
      </c>
      <c r="E88" s="65" t="s">
        <v>45</v>
      </c>
      <c r="F88" s="47" t="s">
        <v>10</v>
      </c>
      <c r="G88" s="33">
        <v>25</v>
      </c>
      <c r="H88" s="33">
        <v>25</v>
      </c>
      <c r="I88" s="33"/>
      <c r="J88" s="33"/>
      <c r="K88" s="33">
        <v>750</v>
      </c>
      <c r="L88" s="33">
        <v>125</v>
      </c>
      <c r="M88" s="33">
        <v>5</v>
      </c>
      <c r="N88" s="48">
        <f t="shared" si="1"/>
        <v>0</v>
      </c>
      <c r="O88" s="33">
        <v>0</v>
      </c>
      <c r="P88" s="33">
        <v>3</v>
      </c>
      <c r="Q88" s="55" t="s">
        <v>50</v>
      </c>
      <c r="R88" s="63"/>
      <c r="S88" s="33"/>
      <c r="T88" s="50" t="s">
        <v>20</v>
      </c>
      <c r="U88" s="50" t="s">
        <v>22</v>
      </c>
      <c r="V88" s="33">
        <v>3600</v>
      </c>
      <c r="W88" s="33"/>
      <c r="X88" s="33"/>
      <c r="Y88" s="33"/>
    </row>
    <row r="89" spans="1:25" x14ac:dyDescent="0.25">
      <c r="A89" s="57">
        <v>190227</v>
      </c>
      <c r="B89" s="33" t="s">
        <v>90</v>
      </c>
      <c r="C89" s="53" t="s">
        <v>484</v>
      </c>
      <c r="D89" s="54" t="s">
        <v>42</v>
      </c>
      <c r="E89" s="33" t="s">
        <v>91</v>
      </c>
      <c r="F89" s="47" t="s">
        <v>10</v>
      </c>
      <c r="G89" s="33">
        <v>20</v>
      </c>
      <c r="H89" s="33">
        <v>20</v>
      </c>
      <c r="I89" s="33"/>
      <c r="J89" s="33"/>
      <c r="K89" s="33">
        <v>1200</v>
      </c>
      <c r="L89" s="33">
        <v>100</v>
      </c>
      <c r="M89" s="33">
        <v>5</v>
      </c>
      <c r="N89" s="48">
        <f t="shared" si="1"/>
        <v>0</v>
      </c>
      <c r="O89" s="33"/>
      <c r="P89" s="33">
        <v>1</v>
      </c>
      <c r="Q89" s="88" t="s">
        <v>50</v>
      </c>
      <c r="R89" s="63"/>
      <c r="S89" s="33"/>
      <c r="T89" s="33"/>
      <c r="U89" s="33"/>
      <c r="V89" s="33">
        <v>6000</v>
      </c>
      <c r="W89" s="33"/>
      <c r="X89" s="33"/>
      <c r="Y89" s="33"/>
    </row>
    <row r="90" spans="1:25" x14ac:dyDescent="0.25">
      <c r="A90" s="57">
        <v>181004</v>
      </c>
      <c r="B90" s="33" t="s">
        <v>92</v>
      </c>
      <c r="C90" s="53" t="s">
        <v>484</v>
      </c>
      <c r="D90" s="54" t="s">
        <v>42</v>
      </c>
      <c r="E90" s="33" t="s">
        <v>91</v>
      </c>
      <c r="F90" s="47" t="s">
        <v>10</v>
      </c>
      <c r="G90" s="33">
        <v>20</v>
      </c>
      <c r="H90" s="33">
        <v>20</v>
      </c>
      <c r="I90" s="33"/>
      <c r="J90" s="33"/>
      <c r="K90" s="33">
        <v>1200</v>
      </c>
      <c r="L90" s="33">
        <v>100</v>
      </c>
      <c r="M90" s="33">
        <v>5</v>
      </c>
      <c r="N90" s="48">
        <f t="shared" si="1"/>
        <v>0</v>
      </c>
      <c r="O90" s="33"/>
      <c r="P90" s="33">
        <v>3</v>
      </c>
      <c r="Q90" s="88" t="s">
        <v>50</v>
      </c>
      <c r="R90" s="63"/>
      <c r="S90" s="33"/>
      <c r="T90" s="33"/>
      <c r="U90" s="33"/>
      <c r="V90" s="33">
        <v>6000</v>
      </c>
      <c r="W90" s="33"/>
      <c r="X90" s="33"/>
      <c r="Y90" s="33"/>
    </row>
    <row r="91" spans="1:25" x14ac:dyDescent="0.25">
      <c r="A91" s="57">
        <v>190321</v>
      </c>
      <c r="B91" s="33" t="s">
        <v>93</v>
      </c>
      <c r="C91" s="53" t="s">
        <v>484</v>
      </c>
      <c r="D91" s="54" t="s">
        <v>486</v>
      </c>
      <c r="E91" s="33" t="s">
        <v>8</v>
      </c>
      <c r="F91" s="47" t="s">
        <v>10</v>
      </c>
      <c r="G91" s="33">
        <v>23.529399999999999</v>
      </c>
      <c r="H91" s="33">
        <v>23.529399999999999</v>
      </c>
      <c r="I91" s="33"/>
      <c r="J91" s="33"/>
      <c r="K91" s="33">
        <v>707</v>
      </c>
      <c r="L91" s="33">
        <v>118</v>
      </c>
      <c r="M91" s="33">
        <v>5</v>
      </c>
      <c r="N91" s="48">
        <f t="shared" si="1"/>
        <v>118</v>
      </c>
      <c r="O91" s="33">
        <v>472</v>
      </c>
      <c r="P91" s="33">
        <v>3</v>
      </c>
      <c r="Q91" s="55" t="s">
        <v>41</v>
      </c>
      <c r="R91" s="63"/>
      <c r="S91" s="33"/>
      <c r="T91" s="33"/>
      <c r="U91" s="33"/>
      <c r="V91" s="33"/>
      <c r="W91" s="33"/>
      <c r="X91" s="33"/>
      <c r="Y91" s="33"/>
    </row>
    <row r="92" spans="1:25" x14ac:dyDescent="0.25">
      <c r="A92" s="57">
        <v>190321</v>
      </c>
      <c r="B92" s="33" t="s">
        <v>94</v>
      </c>
      <c r="C92" s="53" t="s">
        <v>484</v>
      </c>
      <c r="D92" s="54" t="s">
        <v>42</v>
      </c>
      <c r="E92" s="33" t="s">
        <v>8</v>
      </c>
      <c r="F92" s="47" t="s">
        <v>10</v>
      </c>
      <c r="G92" s="33">
        <v>23.529399999999999</v>
      </c>
      <c r="H92" s="33">
        <v>23.529399999999999</v>
      </c>
      <c r="I92" s="33"/>
      <c r="J92" s="33"/>
      <c r="K92" s="33">
        <v>707</v>
      </c>
      <c r="L92" s="33">
        <v>118</v>
      </c>
      <c r="M92" s="33">
        <v>5</v>
      </c>
      <c r="N92" s="48">
        <f t="shared" si="1"/>
        <v>118</v>
      </c>
      <c r="O92" s="33">
        <v>472</v>
      </c>
      <c r="P92" s="33">
        <v>3</v>
      </c>
      <c r="Q92" s="55" t="s">
        <v>41</v>
      </c>
      <c r="R92" s="63"/>
      <c r="S92" s="33"/>
      <c r="T92" s="33"/>
      <c r="U92" s="33"/>
      <c r="V92" s="33"/>
      <c r="W92" s="33"/>
      <c r="X92" s="33"/>
      <c r="Y92" s="33"/>
    </row>
    <row r="93" spans="1:25" x14ac:dyDescent="0.25">
      <c r="A93" s="57">
        <v>190321</v>
      </c>
      <c r="B93" s="33" t="s">
        <v>95</v>
      </c>
      <c r="C93" s="53" t="s">
        <v>484</v>
      </c>
      <c r="D93" s="54" t="s">
        <v>42</v>
      </c>
      <c r="E93" s="33" t="s">
        <v>8</v>
      </c>
      <c r="F93" s="47" t="s">
        <v>10</v>
      </c>
      <c r="G93" s="33">
        <v>1.6</v>
      </c>
      <c r="H93" s="33">
        <v>1.6</v>
      </c>
      <c r="I93" s="33"/>
      <c r="J93" s="33"/>
      <c r="K93" s="33">
        <v>48</v>
      </c>
      <c r="L93" s="33">
        <v>8</v>
      </c>
      <c r="M93" s="33">
        <v>5</v>
      </c>
      <c r="N93" s="48">
        <f t="shared" si="1"/>
        <v>8</v>
      </c>
      <c r="O93" s="33">
        <v>32</v>
      </c>
      <c r="P93" s="33">
        <v>3</v>
      </c>
      <c r="Q93" s="55" t="s">
        <v>41</v>
      </c>
      <c r="R93" s="63"/>
      <c r="S93" s="33"/>
      <c r="T93" s="33"/>
      <c r="U93" s="33"/>
      <c r="V93" s="33"/>
      <c r="W93" s="33"/>
      <c r="X93" s="33"/>
      <c r="Y93" s="33"/>
    </row>
    <row r="94" spans="1:25" x14ac:dyDescent="0.25">
      <c r="A94" s="57">
        <v>190326</v>
      </c>
      <c r="B94" s="33" t="s">
        <v>96</v>
      </c>
      <c r="C94" s="33" t="s">
        <v>483</v>
      </c>
      <c r="D94" s="54" t="s">
        <v>49</v>
      </c>
      <c r="E94" s="65" t="s">
        <v>45</v>
      </c>
      <c r="F94" s="47" t="s">
        <v>10</v>
      </c>
      <c r="G94" s="33">
        <v>25</v>
      </c>
      <c r="H94" s="33">
        <v>25</v>
      </c>
      <c r="I94" s="33"/>
      <c r="J94" s="33"/>
      <c r="K94" s="33">
        <v>750</v>
      </c>
      <c r="L94" s="33">
        <v>125</v>
      </c>
      <c r="M94" s="33">
        <v>5</v>
      </c>
      <c r="N94" s="48">
        <f t="shared" si="1"/>
        <v>0</v>
      </c>
      <c r="O94" s="33">
        <v>0</v>
      </c>
      <c r="P94" s="33">
        <v>3</v>
      </c>
      <c r="Q94" s="55" t="s">
        <v>50</v>
      </c>
      <c r="R94" s="63" t="s">
        <v>16</v>
      </c>
      <c r="S94" s="33"/>
      <c r="T94" s="50" t="s">
        <v>20</v>
      </c>
      <c r="U94" s="50" t="s">
        <v>22</v>
      </c>
      <c r="V94" s="33">
        <v>15000</v>
      </c>
      <c r="W94" s="33"/>
      <c r="X94" s="33"/>
      <c r="Y94" s="33"/>
    </row>
    <row r="95" spans="1:25" x14ac:dyDescent="0.25">
      <c r="A95" s="57">
        <v>190326</v>
      </c>
      <c r="B95" s="33" t="s">
        <v>97</v>
      </c>
      <c r="C95" s="33" t="s">
        <v>483</v>
      </c>
      <c r="D95" s="54" t="s">
        <v>49</v>
      </c>
      <c r="E95" s="65" t="s">
        <v>45</v>
      </c>
      <c r="F95" s="47" t="s">
        <v>10</v>
      </c>
      <c r="G95" s="33">
        <v>25</v>
      </c>
      <c r="H95" s="33">
        <v>25</v>
      </c>
      <c r="I95" s="33"/>
      <c r="J95" s="33"/>
      <c r="K95" s="33">
        <v>750</v>
      </c>
      <c r="L95" s="33">
        <v>125</v>
      </c>
      <c r="M95" s="33">
        <v>5</v>
      </c>
      <c r="N95" s="48">
        <f t="shared" si="1"/>
        <v>0</v>
      </c>
      <c r="O95" s="33">
        <v>0</v>
      </c>
      <c r="P95" s="33">
        <v>1</v>
      </c>
      <c r="Q95" s="55" t="s">
        <v>50</v>
      </c>
      <c r="R95" s="63"/>
      <c r="S95" s="33"/>
      <c r="T95" s="50" t="s">
        <v>20</v>
      </c>
      <c r="U95" s="50" t="s">
        <v>22</v>
      </c>
      <c r="V95" s="33">
        <v>15000</v>
      </c>
      <c r="W95" s="33"/>
      <c r="X95" s="33"/>
      <c r="Y95" s="33"/>
    </row>
    <row r="96" spans="1:25" x14ac:dyDescent="0.25">
      <c r="A96" s="57">
        <v>190326</v>
      </c>
      <c r="B96" s="33" t="s">
        <v>98</v>
      </c>
      <c r="C96" s="33" t="s">
        <v>483</v>
      </c>
      <c r="D96" s="54" t="s">
        <v>49</v>
      </c>
      <c r="E96" s="65" t="s">
        <v>45</v>
      </c>
      <c r="F96" s="47" t="s">
        <v>10</v>
      </c>
      <c r="G96" s="33">
        <v>25</v>
      </c>
      <c r="H96" s="33">
        <v>25</v>
      </c>
      <c r="I96" s="33"/>
      <c r="J96" s="33"/>
      <c r="K96" s="33">
        <v>750</v>
      </c>
      <c r="L96" s="33">
        <v>125</v>
      </c>
      <c r="M96" s="33">
        <v>5</v>
      </c>
      <c r="N96" s="48">
        <f t="shared" si="1"/>
        <v>0</v>
      </c>
      <c r="O96" s="33">
        <v>0</v>
      </c>
      <c r="P96" s="33">
        <v>3</v>
      </c>
      <c r="Q96" s="55" t="s">
        <v>50</v>
      </c>
      <c r="R96" s="63" t="s">
        <v>16</v>
      </c>
      <c r="S96" s="33"/>
      <c r="T96" s="50" t="s">
        <v>20</v>
      </c>
      <c r="U96" s="50" t="s">
        <v>22</v>
      </c>
      <c r="V96" s="33">
        <v>15000</v>
      </c>
      <c r="W96" s="33"/>
      <c r="X96" s="33"/>
      <c r="Y96" s="33"/>
    </row>
    <row r="97" spans="1:25" x14ac:dyDescent="0.25">
      <c r="A97" s="57">
        <v>190326</v>
      </c>
      <c r="B97" s="33" t="s">
        <v>99</v>
      </c>
      <c r="C97" s="33" t="s">
        <v>483</v>
      </c>
      <c r="D97" s="54" t="s">
        <v>49</v>
      </c>
      <c r="E97" s="65" t="s">
        <v>45</v>
      </c>
      <c r="F97" s="47" t="s">
        <v>10</v>
      </c>
      <c r="G97" s="33">
        <v>25</v>
      </c>
      <c r="H97" s="33">
        <v>25</v>
      </c>
      <c r="I97" s="33"/>
      <c r="J97" s="33"/>
      <c r="K97" s="33">
        <v>750</v>
      </c>
      <c r="L97" s="33">
        <v>125</v>
      </c>
      <c r="M97" s="33">
        <v>5</v>
      </c>
      <c r="N97" s="48">
        <f t="shared" si="1"/>
        <v>0</v>
      </c>
      <c r="O97" s="33">
        <v>0</v>
      </c>
      <c r="P97" s="33">
        <v>1</v>
      </c>
      <c r="Q97" s="55" t="s">
        <v>50</v>
      </c>
      <c r="R97" s="63"/>
      <c r="S97" s="33"/>
      <c r="T97" s="50" t="s">
        <v>20</v>
      </c>
      <c r="U97" s="50" t="s">
        <v>22</v>
      </c>
      <c r="V97" s="33">
        <v>15000</v>
      </c>
      <c r="W97" s="33"/>
      <c r="X97" s="33"/>
      <c r="Y97" s="33"/>
    </row>
    <row r="98" spans="1:25" x14ac:dyDescent="0.25">
      <c r="A98" s="57">
        <v>190326</v>
      </c>
      <c r="B98" s="33" t="s">
        <v>100</v>
      </c>
      <c r="C98" s="33" t="s">
        <v>483</v>
      </c>
      <c r="D98" s="54" t="s">
        <v>49</v>
      </c>
      <c r="E98" s="65" t="s">
        <v>45</v>
      </c>
      <c r="F98" s="47" t="s">
        <v>10</v>
      </c>
      <c r="G98" s="33">
        <v>25</v>
      </c>
      <c r="H98" s="33">
        <v>25</v>
      </c>
      <c r="I98" s="33"/>
      <c r="J98" s="33"/>
      <c r="K98" s="33">
        <v>750</v>
      </c>
      <c r="L98" s="33">
        <v>125</v>
      </c>
      <c r="M98" s="33">
        <v>5</v>
      </c>
      <c r="N98" s="48">
        <f t="shared" si="1"/>
        <v>0</v>
      </c>
      <c r="O98" s="33">
        <v>0</v>
      </c>
      <c r="P98" s="33">
        <v>3</v>
      </c>
      <c r="Q98" s="55" t="s">
        <v>50</v>
      </c>
      <c r="R98" s="63" t="s">
        <v>16</v>
      </c>
      <c r="S98" s="33"/>
      <c r="T98" s="50" t="s">
        <v>20</v>
      </c>
      <c r="U98" s="50" t="s">
        <v>22</v>
      </c>
      <c r="V98" s="33">
        <v>15000</v>
      </c>
      <c r="W98" s="33"/>
      <c r="X98" s="33"/>
      <c r="Y98" s="33"/>
    </row>
    <row r="99" spans="1:25" x14ac:dyDescent="0.25">
      <c r="A99" s="57">
        <v>190326</v>
      </c>
      <c r="B99" s="33" t="s">
        <v>101</v>
      </c>
      <c r="C99" s="33" t="s">
        <v>483</v>
      </c>
      <c r="D99" s="54" t="s">
        <v>49</v>
      </c>
      <c r="E99" s="65" t="s">
        <v>45</v>
      </c>
      <c r="F99" s="47" t="s">
        <v>10</v>
      </c>
      <c r="G99" s="33">
        <v>25</v>
      </c>
      <c r="H99" s="33">
        <v>25</v>
      </c>
      <c r="I99" s="33"/>
      <c r="J99" s="33"/>
      <c r="K99" s="33">
        <v>750</v>
      </c>
      <c r="L99" s="33">
        <v>125</v>
      </c>
      <c r="M99" s="33">
        <v>5</v>
      </c>
      <c r="N99" s="48">
        <f t="shared" si="1"/>
        <v>0</v>
      </c>
      <c r="O99" s="33">
        <v>0</v>
      </c>
      <c r="P99" s="33">
        <v>1</v>
      </c>
      <c r="Q99" s="55" t="s">
        <v>50</v>
      </c>
      <c r="R99" s="63"/>
      <c r="S99" s="33"/>
      <c r="T99" s="50" t="s">
        <v>20</v>
      </c>
      <c r="U99" s="50" t="s">
        <v>22</v>
      </c>
      <c r="V99" s="33">
        <v>15000</v>
      </c>
      <c r="W99" s="33"/>
      <c r="X99" s="33"/>
      <c r="Y99" s="33"/>
    </row>
    <row r="100" spans="1:25" x14ac:dyDescent="0.25">
      <c r="A100" s="57">
        <v>190403</v>
      </c>
      <c r="B100" s="33" t="s">
        <v>102</v>
      </c>
      <c r="C100" s="33" t="s">
        <v>483</v>
      </c>
      <c r="D100" s="54" t="s">
        <v>49</v>
      </c>
      <c r="E100" s="65" t="s">
        <v>45</v>
      </c>
      <c r="F100" s="47" t="s">
        <v>10</v>
      </c>
      <c r="G100" s="33">
        <v>25</v>
      </c>
      <c r="H100" s="33">
        <v>25</v>
      </c>
      <c r="I100" s="33"/>
      <c r="J100" s="33"/>
      <c r="K100" s="33">
        <v>750</v>
      </c>
      <c r="L100" s="33">
        <v>125</v>
      </c>
      <c r="M100" s="33">
        <v>5</v>
      </c>
      <c r="N100" s="48">
        <f t="shared" si="1"/>
        <v>0</v>
      </c>
      <c r="O100" s="33">
        <v>0</v>
      </c>
      <c r="P100" s="33">
        <v>3</v>
      </c>
      <c r="Q100" s="55" t="s">
        <v>50</v>
      </c>
      <c r="R100" s="63"/>
      <c r="S100" s="33"/>
      <c r="T100" s="50" t="s">
        <v>103</v>
      </c>
      <c r="U100" s="50" t="s">
        <v>104</v>
      </c>
      <c r="V100" s="33">
        <v>15000</v>
      </c>
      <c r="W100" s="33"/>
      <c r="X100" s="33"/>
      <c r="Y100" s="33"/>
    </row>
    <row r="101" spans="1:25" x14ac:dyDescent="0.25">
      <c r="A101" s="57">
        <v>190403</v>
      </c>
      <c r="B101" s="33" t="s">
        <v>105</v>
      </c>
      <c r="C101" s="33" t="s">
        <v>483</v>
      </c>
      <c r="D101" s="54" t="s">
        <v>49</v>
      </c>
      <c r="E101" s="65" t="s">
        <v>45</v>
      </c>
      <c r="F101" s="47" t="s">
        <v>10</v>
      </c>
      <c r="G101" s="33">
        <v>25</v>
      </c>
      <c r="H101" s="33">
        <v>25</v>
      </c>
      <c r="I101" s="33"/>
      <c r="J101" s="33"/>
      <c r="K101" s="33">
        <v>750</v>
      </c>
      <c r="L101" s="33">
        <v>125</v>
      </c>
      <c r="M101" s="33">
        <v>5</v>
      </c>
      <c r="N101" s="48">
        <f t="shared" si="1"/>
        <v>0</v>
      </c>
      <c r="O101" s="33">
        <v>0</v>
      </c>
      <c r="P101" s="33">
        <v>3</v>
      </c>
      <c r="Q101" s="55" t="s">
        <v>50</v>
      </c>
      <c r="R101" s="63"/>
      <c r="S101" s="33"/>
      <c r="T101" s="50" t="s">
        <v>20</v>
      </c>
      <c r="U101" s="50" t="s">
        <v>22</v>
      </c>
      <c r="V101" s="33">
        <v>15000</v>
      </c>
      <c r="W101" s="33"/>
      <c r="X101" s="33"/>
      <c r="Y101" s="33"/>
    </row>
    <row r="102" spans="1:25" s="17" customFormat="1" x14ac:dyDescent="0.25">
      <c r="A102" s="93">
        <v>190403</v>
      </c>
      <c r="B102" s="94" t="s">
        <v>106</v>
      </c>
      <c r="C102" s="94" t="s">
        <v>483</v>
      </c>
      <c r="D102" s="95" t="s">
        <v>49</v>
      </c>
      <c r="E102" s="96" t="s">
        <v>45</v>
      </c>
      <c r="F102" s="97" t="s">
        <v>10</v>
      </c>
      <c r="G102" s="94">
        <v>25</v>
      </c>
      <c r="H102" s="94">
        <v>25</v>
      </c>
      <c r="I102" s="94"/>
      <c r="J102" s="94"/>
      <c r="K102" s="94">
        <v>750</v>
      </c>
      <c r="L102" s="94">
        <v>125</v>
      </c>
      <c r="M102" s="94">
        <v>5</v>
      </c>
      <c r="N102" s="48">
        <f t="shared" si="1"/>
        <v>0</v>
      </c>
      <c r="O102" s="94">
        <v>0</v>
      </c>
      <c r="P102" s="94">
        <v>3</v>
      </c>
      <c r="Q102" s="94" t="s">
        <v>50</v>
      </c>
      <c r="R102" s="98"/>
      <c r="S102" s="94"/>
      <c r="T102" s="99" t="s">
        <v>20</v>
      </c>
      <c r="U102" s="99" t="s">
        <v>22</v>
      </c>
      <c r="V102" s="94">
        <v>15000</v>
      </c>
      <c r="W102" s="94"/>
      <c r="X102" s="94"/>
      <c r="Y102" s="94"/>
    </row>
    <row r="103" spans="1:25" x14ac:dyDescent="0.25">
      <c r="A103" s="57">
        <v>190403</v>
      </c>
      <c r="B103" s="33" t="s">
        <v>107</v>
      </c>
      <c r="C103" s="33" t="s">
        <v>483</v>
      </c>
      <c r="D103" s="54" t="s">
        <v>49</v>
      </c>
      <c r="E103" s="65" t="s">
        <v>45</v>
      </c>
      <c r="F103" s="47" t="s">
        <v>10</v>
      </c>
      <c r="G103" s="33">
        <v>25</v>
      </c>
      <c r="H103" s="33">
        <v>25</v>
      </c>
      <c r="I103" s="33"/>
      <c r="J103" s="33"/>
      <c r="K103" s="33">
        <v>750</v>
      </c>
      <c r="L103" s="33">
        <v>125</v>
      </c>
      <c r="M103" s="33">
        <v>5</v>
      </c>
      <c r="N103" s="48">
        <f t="shared" si="1"/>
        <v>0</v>
      </c>
      <c r="O103" s="33">
        <v>0</v>
      </c>
      <c r="P103" s="33">
        <v>3</v>
      </c>
      <c r="Q103" s="55" t="s">
        <v>50</v>
      </c>
      <c r="R103" s="63"/>
      <c r="S103" s="33"/>
      <c r="T103" s="50" t="s">
        <v>20</v>
      </c>
      <c r="U103" s="50" t="s">
        <v>22</v>
      </c>
      <c r="V103" s="33">
        <v>15000</v>
      </c>
      <c r="W103" s="33"/>
      <c r="X103" s="33"/>
      <c r="Y103" s="33"/>
    </row>
    <row r="104" spans="1:25" x14ac:dyDescent="0.25">
      <c r="A104" s="57">
        <v>190405</v>
      </c>
      <c r="B104" s="33" t="s">
        <v>108</v>
      </c>
      <c r="C104" s="33" t="s">
        <v>483</v>
      </c>
      <c r="D104" s="54" t="s">
        <v>49</v>
      </c>
      <c r="E104" s="65" t="s">
        <v>45</v>
      </c>
      <c r="F104" s="47" t="s">
        <v>10</v>
      </c>
      <c r="G104" s="33">
        <v>25</v>
      </c>
      <c r="H104" s="33">
        <v>25</v>
      </c>
      <c r="I104" s="33"/>
      <c r="J104" s="33"/>
      <c r="K104" s="33">
        <v>750</v>
      </c>
      <c r="L104" s="33">
        <v>125</v>
      </c>
      <c r="M104" s="33">
        <v>5</v>
      </c>
      <c r="N104" s="48">
        <f t="shared" si="1"/>
        <v>0</v>
      </c>
      <c r="O104" s="33">
        <v>0</v>
      </c>
      <c r="P104" s="33">
        <v>3</v>
      </c>
      <c r="Q104" s="55" t="s">
        <v>50</v>
      </c>
      <c r="R104" s="63"/>
      <c r="S104" s="33"/>
      <c r="T104" s="50" t="s">
        <v>103</v>
      </c>
      <c r="U104" s="50" t="s">
        <v>104</v>
      </c>
      <c r="V104" s="33">
        <v>15000</v>
      </c>
      <c r="W104" s="33"/>
      <c r="X104" s="33"/>
      <c r="Y104" s="33"/>
    </row>
    <row r="105" spans="1:25" x14ac:dyDescent="0.25">
      <c r="A105" s="57">
        <v>190405</v>
      </c>
      <c r="B105" s="33" t="s">
        <v>109</v>
      </c>
      <c r="C105" s="33" t="s">
        <v>483</v>
      </c>
      <c r="D105" s="54" t="s">
        <v>49</v>
      </c>
      <c r="E105" s="65" t="s">
        <v>45</v>
      </c>
      <c r="F105" s="47" t="s">
        <v>10</v>
      </c>
      <c r="G105" s="33">
        <v>25</v>
      </c>
      <c r="H105" s="33">
        <v>25</v>
      </c>
      <c r="I105" s="33"/>
      <c r="J105" s="33"/>
      <c r="K105" s="33">
        <v>750</v>
      </c>
      <c r="L105" s="33">
        <v>125</v>
      </c>
      <c r="M105" s="33">
        <v>5</v>
      </c>
      <c r="N105" s="48">
        <f t="shared" si="1"/>
        <v>0</v>
      </c>
      <c r="O105" s="33">
        <v>0</v>
      </c>
      <c r="P105" s="33">
        <v>3</v>
      </c>
      <c r="Q105" s="55" t="s">
        <v>50</v>
      </c>
      <c r="R105" s="63"/>
      <c r="S105" s="33"/>
      <c r="T105" s="50" t="s">
        <v>103</v>
      </c>
      <c r="U105" s="50" t="s">
        <v>104</v>
      </c>
      <c r="V105" s="33">
        <v>15000</v>
      </c>
      <c r="W105" s="33"/>
      <c r="X105" s="33"/>
      <c r="Y105" s="33"/>
    </row>
    <row r="106" spans="1:25" x14ac:dyDescent="0.25">
      <c r="A106" s="57">
        <v>190408</v>
      </c>
      <c r="B106" s="33" t="s">
        <v>110</v>
      </c>
      <c r="C106" s="33" t="s">
        <v>483</v>
      </c>
      <c r="D106" s="54" t="s">
        <v>49</v>
      </c>
      <c r="E106" s="65" t="s">
        <v>45</v>
      </c>
      <c r="F106" s="47" t="s">
        <v>10</v>
      </c>
      <c r="G106" s="33">
        <v>25</v>
      </c>
      <c r="H106" s="33">
        <v>25</v>
      </c>
      <c r="I106" s="33"/>
      <c r="J106" s="33"/>
      <c r="K106" s="33">
        <v>750</v>
      </c>
      <c r="L106" s="33">
        <v>125</v>
      </c>
      <c r="M106" s="33">
        <v>5</v>
      </c>
      <c r="N106" s="48">
        <f t="shared" si="1"/>
        <v>0</v>
      </c>
      <c r="O106" s="33">
        <v>0</v>
      </c>
      <c r="P106" s="33">
        <v>3</v>
      </c>
      <c r="Q106" s="55" t="s">
        <v>50</v>
      </c>
      <c r="R106" s="63"/>
      <c r="S106" s="33"/>
      <c r="T106" s="50" t="s">
        <v>103</v>
      </c>
      <c r="U106" s="50" t="s">
        <v>104</v>
      </c>
      <c r="V106" s="33">
        <v>15000</v>
      </c>
      <c r="W106" s="33"/>
      <c r="X106" s="33"/>
      <c r="Y106" s="33"/>
    </row>
    <row r="107" spans="1:25" x14ac:dyDescent="0.25">
      <c r="A107" s="57">
        <v>190408</v>
      </c>
      <c r="B107" s="33" t="s">
        <v>107</v>
      </c>
      <c r="C107" s="33" t="s">
        <v>483</v>
      </c>
      <c r="D107" s="54" t="s">
        <v>49</v>
      </c>
      <c r="E107" s="65" t="s">
        <v>45</v>
      </c>
      <c r="F107" s="47" t="s">
        <v>10</v>
      </c>
      <c r="G107" s="33">
        <v>25</v>
      </c>
      <c r="H107" s="33">
        <v>25</v>
      </c>
      <c r="I107" s="33"/>
      <c r="J107" s="33"/>
      <c r="K107" s="33">
        <v>750</v>
      </c>
      <c r="L107" s="33">
        <v>125</v>
      </c>
      <c r="M107" s="33">
        <v>5</v>
      </c>
      <c r="N107" s="48">
        <f t="shared" si="1"/>
        <v>0</v>
      </c>
      <c r="O107" s="33">
        <v>0</v>
      </c>
      <c r="P107" s="33">
        <v>3</v>
      </c>
      <c r="Q107" s="55" t="s">
        <v>50</v>
      </c>
      <c r="R107" s="63"/>
      <c r="S107" s="33"/>
      <c r="T107" s="50" t="s">
        <v>103</v>
      </c>
      <c r="U107" s="50" t="s">
        <v>22</v>
      </c>
      <c r="V107" s="33">
        <v>15000</v>
      </c>
      <c r="W107" s="33"/>
      <c r="X107" s="33"/>
      <c r="Y107" s="33"/>
    </row>
    <row r="108" spans="1:25" x14ac:dyDescent="0.25">
      <c r="A108" s="57">
        <v>190408</v>
      </c>
      <c r="B108" s="33" t="s">
        <v>106</v>
      </c>
      <c r="C108" s="33" t="s">
        <v>483</v>
      </c>
      <c r="D108" s="54" t="s">
        <v>49</v>
      </c>
      <c r="E108" s="65" t="s">
        <v>45</v>
      </c>
      <c r="F108" s="47" t="s">
        <v>10</v>
      </c>
      <c r="G108" s="33">
        <v>25</v>
      </c>
      <c r="H108" s="33">
        <v>25</v>
      </c>
      <c r="I108" s="33"/>
      <c r="J108" s="33"/>
      <c r="K108" s="33">
        <v>750</v>
      </c>
      <c r="L108" s="33">
        <v>125</v>
      </c>
      <c r="M108" s="33">
        <v>5</v>
      </c>
      <c r="N108" s="48">
        <f t="shared" si="1"/>
        <v>0</v>
      </c>
      <c r="O108" s="33">
        <v>0</v>
      </c>
      <c r="P108" s="33">
        <v>3</v>
      </c>
      <c r="Q108" s="55" t="s">
        <v>50</v>
      </c>
      <c r="R108" s="63"/>
      <c r="S108" s="33"/>
      <c r="T108" s="50" t="s">
        <v>103</v>
      </c>
      <c r="U108" s="50" t="s">
        <v>22</v>
      </c>
      <c r="V108" s="33">
        <v>15000</v>
      </c>
      <c r="W108" s="33"/>
      <c r="X108" s="33"/>
      <c r="Y108" s="33"/>
    </row>
    <row r="109" spans="1:25" x14ac:dyDescent="0.25">
      <c r="A109" s="57">
        <v>190412</v>
      </c>
      <c r="B109" s="33" t="s">
        <v>111</v>
      </c>
      <c r="C109" s="45" t="s">
        <v>483</v>
      </c>
      <c r="D109" s="54" t="s">
        <v>486</v>
      </c>
      <c r="E109" s="65" t="s">
        <v>219</v>
      </c>
      <c r="F109" s="47" t="s">
        <v>10</v>
      </c>
      <c r="G109" s="33">
        <v>33.299999999999997</v>
      </c>
      <c r="H109" s="33">
        <v>33.299999999999997</v>
      </c>
      <c r="I109" s="33"/>
      <c r="J109" s="33"/>
      <c r="K109" s="33">
        <v>1000</v>
      </c>
      <c r="L109" s="33">
        <v>167</v>
      </c>
      <c r="M109" s="33">
        <v>5</v>
      </c>
      <c r="N109" s="48">
        <f t="shared" si="1"/>
        <v>24.75</v>
      </c>
      <c r="O109" s="33">
        <v>99</v>
      </c>
      <c r="P109" s="33">
        <v>3</v>
      </c>
      <c r="Q109" s="55" t="s">
        <v>41</v>
      </c>
      <c r="R109" s="63"/>
      <c r="S109" s="33"/>
      <c r="T109" s="50" t="s">
        <v>20</v>
      </c>
      <c r="U109" s="50" t="s">
        <v>22</v>
      </c>
      <c r="V109" s="33">
        <v>30099</v>
      </c>
      <c r="W109" s="33"/>
      <c r="X109" s="33"/>
      <c r="Y109" s="33"/>
    </row>
    <row r="110" spans="1:25" x14ac:dyDescent="0.25">
      <c r="A110" s="57">
        <v>190412</v>
      </c>
      <c r="B110" s="33" t="s">
        <v>112</v>
      </c>
      <c r="C110" s="45" t="s">
        <v>483</v>
      </c>
      <c r="D110" s="54" t="s">
        <v>486</v>
      </c>
      <c r="E110" s="65" t="s">
        <v>219</v>
      </c>
      <c r="F110" s="47" t="s">
        <v>10</v>
      </c>
      <c r="G110" s="33">
        <v>33.299999999999997</v>
      </c>
      <c r="H110" s="33">
        <v>33.299999999999997</v>
      </c>
      <c r="I110" s="33"/>
      <c r="J110" s="33"/>
      <c r="K110" s="33">
        <v>1000</v>
      </c>
      <c r="L110" s="33">
        <v>167</v>
      </c>
      <c r="M110" s="33">
        <v>5</v>
      </c>
      <c r="N110" s="48">
        <f t="shared" si="1"/>
        <v>24.75</v>
      </c>
      <c r="O110" s="33">
        <v>99</v>
      </c>
      <c r="P110" s="33">
        <v>3</v>
      </c>
      <c r="Q110" s="55" t="s">
        <v>41</v>
      </c>
      <c r="R110" s="63"/>
      <c r="S110" s="33"/>
      <c r="T110" s="50" t="s">
        <v>20</v>
      </c>
      <c r="U110" s="50" t="s">
        <v>22</v>
      </c>
      <c r="V110" s="33">
        <v>30099</v>
      </c>
      <c r="W110" s="55" t="s">
        <v>41</v>
      </c>
      <c r="X110" s="33"/>
      <c r="Y110" s="33"/>
    </row>
    <row r="111" spans="1:25" x14ac:dyDescent="0.25">
      <c r="A111" s="57">
        <v>190411</v>
      </c>
      <c r="B111" s="33" t="s">
        <v>113</v>
      </c>
      <c r="C111" s="33" t="s">
        <v>483</v>
      </c>
      <c r="D111" s="54" t="s">
        <v>218</v>
      </c>
      <c r="E111" s="65" t="s">
        <v>45</v>
      </c>
      <c r="F111" s="47" t="s">
        <v>10</v>
      </c>
      <c r="G111" s="33">
        <v>33.299999999999997</v>
      </c>
      <c r="H111" s="33">
        <v>33.299999999999997</v>
      </c>
      <c r="I111" s="33"/>
      <c r="J111" s="33"/>
      <c r="K111" s="33">
        <v>1000</v>
      </c>
      <c r="L111" s="33">
        <v>167</v>
      </c>
      <c r="M111" s="33">
        <v>5</v>
      </c>
      <c r="N111" s="48">
        <f t="shared" si="1"/>
        <v>0</v>
      </c>
      <c r="O111" s="33">
        <v>0</v>
      </c>
      <c r="P111" s="33">
        <v>3</v>
      </c>
      <c r="Q111" s="55" t="s">
        <v>41</v>
      </c>
      <c r="R111" s="63"/>
      <c r="S111" s="33"/>
      <c r="T111" s="50" t="s">
        <v>20</v>
      </c>
      <c r="U111" s="50" t="s">
        <v>114</v>
      </c>
      <c r="V111" s="33">
        <v>30000</v>
      </c>
      <c r="W111" s="55" t="s">
        <v>41</v>
      </c>
      <c r="X111" s="33"/>
      <c r="Y111" s="33"/>
    </row>
    <row r="112" spans="1:25" s="18" customFormat="1" x14ac:dyDescent="0.25">
      <c r="A112" s="100">
        <v>190419</v>
      </c>
      <c r="B112" s="101" t="s">
        <v>115</v>
      </c>
      <c r="C112" s="181" t="s">
        <v>483</v>
      </c>
      <c r="D112" s="54" t="s">
        <v>218</v>
      </c>
      <c r="E112" s="102" t="s">
        <v>219</v>
      </c>
      <c r="F112" s="103" t="s">
        <v>10</v>
      </c>
      <c r="G112" s="101">
        <v>33.299999999999997</v>
      </c>
      <c r="H112" s="101">
        <v>33.299999999999997</v>
      </c>
      <c r="I112" s="101"/>
      <c r="J112" s="101"/>
      <c r="K112" s="101">
        <v>1000</v>
      </c>
      <c r="L112" s="101">
        <v>167</v>
      </c>
      <c r="M112" s="101">
        <v>5</v>
      </c>
      <c r="N112" s="48">
        <f t="shared" si="1"/>
        <v>24.75</v>
      </c>
      <c r="O112" s="101">
        <v>99</v>
      </c>
      <c r="P112" s="101">
        <v>3</v>
      </c>
      <c r="Q112" s="101" t="s">
        <v>41</v>
      </c>
      <c r="R112" s="104"/>
      <c r="S112" s="101"/>
      <c r="T112" s="105" t="s">
        <v>20</v>
      </c>
      <c r="U112" s="105" t="s">
        <v>22</v>
      </c>
      <c r="V112" s="101">
        <v>30099</v>
      </c>
      <c r="W112" s="55" t="s">
        <v>41</v>
      </c>
      <c r="X112" s="101"/>
      <c r="Y112" s="101"/>
    </row>
    <row r="113" spans="1:25" x14ac:dyDescent="0.25">
      <c r="A113" s="57">
        <v>190419</v>
      </c>
      <c r="B113" s="33" t="s">
        <v>116</v>
      </c>
      <c r="C113" s="45" t="s">
        <v>483</v>
      </c>
      <c r="D113" s="54" t="s">
        <v>218</v>
      </c>
      <c r="E113" s="102" t="s">
        <v>219</v>
      </c>
      <c r="F113" s="47" t="s">
        <v>10</v>
      </c>
      <c r="G113" s="33">
        <v>33.299999999999997</v>
      </c>
      <c r="H113" s="33">
        <v>33.299999999999997</v>
      </c>
      <c r="I113" s="33"/>
      <c r="J113" s="33"/>
      <c r="K113" s="33">
        <v>1000</v>
      </c>
      <c r="L113" s="33">
        <v>167</v>
      </c>
      <c r="M113" s="33">
        <v>5</v>
      </c>
      <c r="N113" s="48">
        <f t="shared" si="1"/>
        <v>24.75</v>
      </c>
      <c r="O113" s="33">
        <v>99</v>
      </c>
      <c r="P113" s="33">
        <v>3</v>
      </c>
      <c r="Q113" s="55" t="s">
        <v>41</v>
      </c>
      <c r="R113" s="63"/>
      <c r="S113" s="33"/>
      <c r="T113" s="50" t="s">
        <v>20</v>
      </c>
      <c r="U113" s="50" t="s">
        <v>22</v>
      </c>
      <c r="V113" s="33">
        <v>30099</v>
      </c>
      <c r="W113" s="33" t="s">
        <v>140</v>
      </c>
      <c r="X113" s="33"/>
      <c r="Y113" s="33"/>
    </row>
    <row r="114" spans="1:25" x14ac:dyDescent="0.25">
      <c r="A114" s="57">
        <v>190419</v>
      </c>
      <c r="B114" s="33" t="s">
        <v>117</v>
      </c>
      <c r="C114" s="45" t="s">
        <v>483</v>
      </c>
      <c r="D114" s="54" t="s">
        <v>218</v>
      </c>
      <c r="E114" s="102" t="s">
        <v>219</v>
      </c>
      <c r="F114" s="47" t="s">
        <v>10</v>
      </c>
      <c r="G114" s="33">
        <v>33.299999999999997</v>
      </c>
      <c r="H114" s="33">
        <v>33.299999999999997</v>
      </c>
      <c r="I114" s="33"/>
      <c r="J114" s="33"/>
      <c r="K114" s="33">
        <v>1000</v>
      </c>
      <c r="L114" s="33">
        <v>167</v>
      </c>
      <c r="M114" s="33">
        <v>5</v>
      </c>
      <c r="N114" s="48">
        <f t="shared" si="1"/>
        <v>24.75</v>
      </c>
      <c r="O114" s="33">
        <v>99</v>
      </c>
      <c r="P114" s="33">
        <v>3</v>
      </c>
      <c r="Q114" s="55" t="s">
        <v>41</v>
      </c>
      <c r="R114" s="63"/>
      <c r="S114" s="33"/>
      <c r="T114" s="50" t="s">
        <v>20</v>
      </c>
      <c r="U114" s="50" t="s">
        <v>22</v>
      </c>
      <c r="V114" s="33">
        <v>30099</v>
      </c>
      <c r="W114" s="33" t="s">
        <v>140</v>
      </c>
      <c r="X114" s="33"/>
      <c r="Y114" s="33"/>
    </row>
    <row r="115" spans="1:25" x14ac:dyDescent="0.25">
      <c r="A115" s="57">
        <v>190419</v>
      </c>
      <c r="B115" s="33" t="s">
        <v>118</v>
      </c>
      <c r="C115" s="45" t="s">
        <v>483</v>
      </c>
      <c r="D115" s="54" t="s">
        <v>218</v>
      </c>
      <c r="E115" s="102" t="s">
        <v>219</v>
      </c>
      <c r="F115" s="47" t="s">
        <v>10</v>
      </c>
      <c r="G115" s="33">
        <v>33.299999999999997</v>
      </c>
      <c r="H115" s="33">
        <v>33.299999999999997</v>
      </c>
      <c r="I115" s="33"/>
      <c r="J115" s="33"/>
      <c r="K115" s="33">
        <v>1000</v>
      </c>
      <c r="L115" s="33">
        <v>167</v>
      </c>
      <c r="M115" s="33">
        <v>5</v>
      </c>
      <c r="N115" s="48">
        <f t="shared" si="1"/>
        <v>24.75</v>
      </c>
      <c r="O115" s="33">
        <v>99</v>
      </c>
      <c r="P115" s="33">
        <v>3</v>
      </c>
      <c r="Q115" s="55" t="s">
        <v>41</v>
      </c>
      <c r="R115" s="63"/>
      <c r="S115" s="33"/>
      <c r="T115" s="50" t="s">
        <v>20</v>
      </c>
      <c r="U115" s="50" t="s">
        <v>22</v>
      </c>
      <c r="V115" s="33">
        <v>30099</v>
      </c>
      <c r="W115" s="33" t="s">
        <v>140</v>
      </c>
      <c r="X115" s="33"/>
      <c r="Y115" s="33"/>
    </row>
    <row r="116" spans="1:25" s="227" customFormat="1" x14ac:dyDescent="0.25">
      <c r="A116" s="223">
        <v>190424</v>
      </c>
      <c r="B116" s="224" t="s">
        <v>119</v>
      </c>
      <c r="C116" s="224" t="s">
        <v>483</v>
      </c>
      <c r="D116" s="54" t="s">
        <v>218</v>
      </c>
      <c r="E116" s="102" t="s">
        <v>219</v>
      </c>
      <c r="F116" s="225" t="s">
        <v>11</v>
      </c>
      <c r="G116" s="224">
        <v>33.299999999999997</v>
      </c>
      <c r="H116" s="224">
        <v>33.299999999999997</v>
      </c>
      <c r="I116" s="224"/>
      <c r="J116" s="224"/>
      <c r="K116" s="224"/>
      <c r="L116" s="224"/>
      <c r="M116" s="224"/>
      <c r="N116" s="224">
        <f t="shared" si="1"/>
        <v>24.75</v>
      </c>
      <c r="O116" s="224">
        <v>99</v>
      </c>
      <c r="P116" s="224"/>
      <c r="Q116" s="224" t="s">
        <v>41</v>
      </c>
      <c r="R116" s="226"/>
      <c r="S116" s="224"/>
      <c r="T116" s="224"/>
      <c r="U116" s="224"/>
      <c r="V116" s="224">
        <v>30099</v>
      </c>
      <c r="W116" s="224" t="s">
        <v>41</v>
      </c>
      <c r="X116" s="224"/>
      <c r="Y116" s="224"/>
    </row>
    <row r="117" spans="1:25" s="227" customFormat="1" x14ac:dyDescent="0.25">
      <c r="A117" s="223">
        <v>190426</v>
      </c>
      <c r="B117" s="224" t="s">
        <v>120</v>
      </c>
      <c r="C117" s="224" t="s">
        <v>483</v>
      </c>
      <c r="D117" s="54" t="s">
        <v>218</v>
      </c>
      <c r="E117" s="102" t="s">
        <v>219</v>
      </c>
      <c r="F117" s="225" t="s">
        <v>11</v>
      </c>
      <c r="G117" s="224">
        <v>33.299999999999997</v>
      </c>
      <c r="H117" s="224">
        <v>33.299999999999997</v>
      </c>
      <c r="I117" s="224"/>
      <c r="J117" s="224"/>
      <c r="K117" s="224"/>
      <c r="L117" s="224"/>
      <c r="M117" s="224"/>
      <c r="N117" s="224">
        <f t="shared" si="1"/>
        <v>24.75</v>
      </c>
      <c r="O117" s="224">
        <v>99</v>
      </c>
      <c r="P117" s="224"/>
      <c r="Q117" s="224" t="s">
        <v>41</v>
      </c>
      <c r="R117" s="226"/>
      <c r="S117" s="224"/>
      <c r="T117" s="224"/>
      <c r="U117" s="224"/>
      <c r="V117" s="224">
        <v>30099</v>
      </c>
      <c r="W117" s="224" t="s">
        <v>41</v>
      </c>
      <c r="X117" s="224"/>
      <c r="Y117" s="224"/>
    </row>
    <row r="118" spans="1:25" s="227" customFormat="1" x14ac:dyDescent="0.25">
      <c r="A118" s="223">
        <v>190426</v>
      </c>
      <c r="B118" s="224" t="s">
        <v>121</v>
      </c>
      <c r="C118" s="224" t="s">
        <v>483</v>
      </c>
      <c r="D118" s="54" t="s">
        <v>218</v>
      </c>
      <c r="E118" s="102" t="s">
        <v>219</v>
      </c>
      <c r="F118" s="225" t="s">
        <v>11</v>
      </c>
      <c r="G118" s="224">
        <v>33.299999999999997</v>
      </c>
      <c r="H118" s="224">
        <v>33.299999999999997</v>
      </c>
      <c r="I118" s="224"/>
      <c r="J118" s="224"/>
      <c r="K118" s="224"/>
      <c r="L118" s="224"/>
      <c r="M118" s="224"/>
      <c r="N118" s="224">
        <f t="shared" si="1"/>
        <v>24.75</v>
      </c>
      <c r="O118" s="224">
        <v>99</v>
      </c>
      <c r="P118" s="224"/>
      <c r="Q118" s="224" t="s">
        <v>41</v>
      </c>
      <c r="R118" s="226"/>
      <c r="S118" s="224"/>
      <c r="T118" s="224"/>
      <c r="U118" s="224"/>
      <c r="V118" s="224">
        <v>30099</v>
      </c>
      <c r="W118" s="224" t="s">
        <v>41</v>
      </c>
      <c r="X118" s="224"/>
      <c r="Y118" s="224"/>
    </row>
    <row r="119" spans="1:25" s="227" customFormat="1" x14ac:dyDescent="0.25">
      <c r="A119" s="223">
        <v>190502</v>
      </c>
      <c r="B119" s="224" t="s">
        <v>119</v>
      </c>
      <c r="C119" s="224" t="s">
        <v>483</v>
      </c>
      <c r="D119" s="54" t="s">
        <v>218</v>
      </c>
      <c r="E119" s="102" t="s">
        <v>219</v>
      </c>
      <c r="F119" s="225" t="s">
        <v>11</v>
      </c>
      <c r="G119" s="224">
        <v>33.299999999999997</v>
      </c>
      <c r="H119" s="224">
        <v>33.299999999999997</v>
      </c>
      <c r="I119" s="224"/>
      <c r="J119" s="224"/>
      <c r="K119" s="224"/>
      <c r="L119" s="224"/>
      <c r="M119" s="224"/>
      <c r="N119" s="224">
        <f t="shared" si="1"/>
        <v>24.75</v>
      </c>
      <c r="O119" s="224">
        <v>99</v>
      </c>
      <c r="P119" s="224"/>
      <c r="Q119" s="224" t="s">
        <v>41</v>
      </c>
      <c r="R119" s="226"/>
      <c r="S119" s="224"/>
      <c r="T119" s="224"/>
      <c r="U119" s="224"/>
      <c r="V119" s="224">
        <v>30099</v>
      </c>
      <c r="W119" s="224" t="s">
        <v>41</v>
      </c>
      <c r="X119" s="224"/>
      <c r="Y119" s="224"/>
    </row>
    <row r="120" spans="1:25" s="31" customFormat="1" x14ac:dyDescent="0.25">
      <c r="A120" s="119">
        <v>190506</v>
      </c>
      <c r="B120" s="120" t="s">
        <v>93</v>
      </c>
      <c r="C120" s="120" t="s">
        <v>484</v>
      </c>
      <c r="D120" s="122" t="s">
        <v>486</v>
      </c>
      <c r="E120" s="122" t="s">
        <v>8</v>
      </c>
      <c r="F120" s="122" t="s">
        <v>11</v>
      </c>
      <c r="G120" s="120">
        <v>20</v>
      </c>
      <c r="H120" s="120">
        <v>20</v>
      </c>
      <c r="I120" s="120"/>
      <c r="J120" s="120"/>
      <c r="K120" s="120"/>
      <c r="L120" s="120"/>
      <c r="M120" s="120"/>
      <c r="N120" s="120">
        <f t="shared" si="1"/>
        <v>5</v>
      </c>
      <c r="O120" s="120">
        <v>20</v>
      </c>
      <c r="P120" s="120"/>
      <c r="Q120" s="120" t="s">
        <v>41</v>
      </c>
      <c r="R120" s="123"/>
      <c r="S120" s="120"/>
      <c r="T120" s="125" t="s">
        <v>20</v>
      </c>
      <c r="U120" s="120"/>
      <c r="V120" s="120"/>
      <c r="W120" s="120"/>
      <c r="X120" s="120"/>
      <c r="Y120" s="120"/>
    </row>
    <row r="121" spans="1:25" x14ac:dyDescent="0.25">
      <c r="A121" s="57">
        <v>190506</v>
      </c>
      <c r="B121" s="33" t="s">
        <v>145</v>
      </c>
      <c r="C121" s="53" t="s">
        <v>484</v>
      </c>
      <c r="D121" s="122" t="s">
        <v>486</v>
      </c>
      <c r="E121" s="47" t="s">
        <v>8</v>
      </c>
      <c r="F121" s="47" t="s">
        <v>11</v>
      </c>
      <c r="G121" s="33">
        <v>20</v>
      </c>
      <c r="H121" s="33">
        <v>20</v>
      </c>
      <c r="I121" s="33"/>
      <c r="J121" s="33"/>
      <c r="K121" s="33"/>
      <c r="L121" s="33"/>
      <c r="M121" s="33"/>
      <c r="N121" s="48">
        <f t="shared" si="1"/>
        <v>5</v>
      </c>
      <c r="O121" s="33">
        <v>20</v>
      </c>
      <c r="P121" s="33"/>
      <c r="Q121" s="55" t="s">
        <v>41</v>
      </c>
      <c r="R121" s="63"/>
      <c r="S121" s="33"/>
      <c r="T121" s="50" t="s">
        <v>20</v>
      </c>
      <c r="U121" s="33"/>
      <c r="V121" s="33"/>
      <c r="W121" s="33"/>
      <c r="X121" s="33"/>
      <c r="Y121" s="33"/>
    </row>
    <row r="122" spans="1:25" s="31" customFormat="1" x14ac:dyDescent="0.25">
      <c r="A122" s="119">
        <v>190506</v>
      </c>
      <c r="B122" s="120" t="s">
        <v>146</v>
      </c>
      <c r="C122" s="120" t="s">
        <v>484</v>
      </c>
      <c r="D122" s="122" t="s">
        <v>486</v>
      </c>
      <c r="E122" s="122" t="s">
        <v>8</v>
      </c>
      <c r="F122" s="122" t="s">
        <v>11</v>
      </c>
      <c r="G122" s="120">
        <v>20</v>
      </c>
      <c r="H122" s="120">
        <v>20</v>
      </c>
      <c r="I122" s="120"/>
      <c r="J122" s="120"/>
      <c r="K122" s="120"/>
      <c r="L122" s="120"/>
      <c r="M122" s="120"/>
      <c r="N122" s="120">
        <f t="shared" si="1"/>
        <v>5</v>
      </c>
      <c r="O122" s="120">
        <v>20</v>
      </c>
      <c r="P122" s="120"/>
      <c r="Q122" s="120" t="s">
        <v>41</v>
      </c>
      <c r="R122" s="123"/>
      <c r="S122" s="120"/>
      <c r="T122" s="125" t="s">
        <v>20</v>
      </c>
      <c r="U122" s="120"/>
      <c r="V122" s="120"/>
      <c r="W122" s="120"/>
      <c r="X122" s="120"/>
      <c r="Y122" s="120"/>
    </row>
    <row r="123" spans="1:25" s="31" customFormat="1" x14ac:dyDescent="0.25">
      <c r="A123" s="119">
        <v>190506</v>
      </c>
      <c r="B123" s="120" t="s">
        <v>147</v>
      </c>
      <c r="C123" s="120" t="s">
        <v>484</v>
      </c>
      <c r="D123" s="122" t="s">
        <v>486</v>
      </c>
      <c r="E123" s="122" t="s">
        <v>8</v>
      </c>
      <c r="F123" s="122" t="s">
        <v>11</v>
      </c>
      <c r="G123" s="120">
        <v>20</v>
      </c>
      <c r="H123" s="120">
        <v>20</v>
      </c>
      <c r="I123" s="120"/>
      <c r="J123" s="120"/>
      <c r="K123" s="120"/>
      <c r="L123" s="120"/>
      <c r="M123" s="120"/>
      <c r="N123" s="120">
        <f t="shared" si="1"/>
        <v>5</v>
      </c>
      <c r="O123" s="120">
        <v>20</v>
      </c>
      <c r="P123" s="120"/>
      <c r="Q123" s="120" t="s">
        <v>41</v>
      </c>
      <c r="R123" s="123"/>
      <c r="S123" s="120"/>
      <c r="T123" s="125" t="s">
        <v>20</v>
      </c>
      <c r="U123" s="120"/>
      <c r="V123" s="120"/>
      <c r="W123" s="120"/>
      <c r="X123" s="120"/>
      <c r="Y123" s="120"/>
    </row>
    <row r="124" spans="1:25" x14ac:dyDescent="0.25">
      <c r="A124" s="57">
        <v>190506</v>
      </c>
      <c r="B124" s="33" t="s">
        <v>93</v>
      </c>
      <c r="C124" s="53" t="s">
        <v>484</v>
      </c>
      <c r="D124" s="54" t="s">
        <v>486</v>
      </c>
      <c r="E124" s="47" t="s">
        <v>8</v>
      </c>
      <c r="F124" s="47" t="s">
        <v>10</v>
      </c>
      <c r="G124" s="33">
        <v>20</v>
      </c>
      <c r="H124" s="33">
        <v>20</v>
      </c>
      <c r="I124" s="33"/>
      <c r="J124" s="33"/>
      <c r="K124" s="33">
        <v>1200</v>
      </c>
      <c r="L124" s="33">
        <v>100</v>
      </c>
      <c r="M124" s="33">
        <v>5</v>
      </c>
      <c r="N124" s="48">
        <f t="shared" si="1"/>
        <v>5</v>
      </c>
      <c r="O124" s="33">
        <v>20</v>
      </c>
      <c r="P124" s="33">
        <v>3</v>
      </c>
      <c r="Q124" s="55" t="s">
        <v>41</v>
      </c>
      <c r="R124" s="63"/>
      <c r="S124" s="33"/>
      <c r="T124" s="50" t="s">
        <v>20</v>
      </c>
      <c r="U124" s="105" t="s">
        <v>22</v>
      </c>
      <c r="V124" s="33"/>
      <c r="W124" s="55" t="s">
        <v>41</v>
      </c>
      <c r="X124" s="33">
        <v>1000</v>
      </c>
      <c r="Y124" s="33"/>
    </row>
    <row r="125" spans="1:25" s="20" customFormat="1" x14ac:dyDescent="0.25">
      <c r="A125" s="106">
        <v>190506</v>
      </c>
      <c r="B125" s="107" t="s">
        <v>145</v>
      </c>
      <c r="C125" s="108" t="s">
        <v>484</v>
      </c>
      <c r="D125" s="109" t="s">
        <v>42</v>
      </c>
      <c r="E125" s="110" t="s">
        <v>8</v>
      </c>
      <c r="F125" s="110" t="s">
        <v>10</v>
      </c>
      <c r="G125" s="107">
        <v>20</v>
      </c>
      <c r="H125" s="107">
        <v>20</v>
      </c>
      <c r="I125" s="107"/>
      <c r="J125" s="107"/>
      <c r="K125" s="107">
        <v>1200</v>
      </c>
      <c r="L125" s="107">
        <v>100</v>
      </c>
      <c r="M125" s="107">
        <v>5</v>
      </c>
      <c r="N125" s="48">
        <f t="shared" si="1"/>
        <v>5</v>
      </c>
      <c r="O125" s="107">
        <v>20</v>
      </c>
      <c r="P125" s="107">
        <v>3</v>
      </c>
      <c r="Q125" s="107" t="s">
        <v>41</v>
      </c>
      <c r="R125" s="111"/>
      <c r="S125" s="107"/>
      <c r="T125" s="112" t="s">
        <v>20</v>
      </c>
      <c r="U125" s="112" t="s">
        <v>22</v>
      </c>
      <c r="V125" s="107"/>
      <c r="W125" s="107" t="s">
        <v>41</v>
      </c>
      <c r="X125" s="107">
        <v>1000</v>
      </c>
      <c r="Y125" s="107"/>
    </row>
    <row r="126" spans="1:25" x14ac:dyDescent="0.25">
      <c r="A126" s="57">
        <v>190506</v>
      </c>
      <c r="B126" s="33" t="s">
        <v>146</v>
      </c>
      <c r="C126" s="53" t="s">
        <v>484</v>
      </c>
      <c r="D126" s="54" t="s">
        <v>486</v>
      </c>
      <c r="E126" s="47" t="s">
        <v>8</v>
      </c>
      <c r="F126" s="47" t="s">
        <v>10</v>
      </c>
      <c r="G126" s="33">
        <v>20</v>
      </c>
      <c r="H126" s="33">
        <v>20</v>
      </c>
      <c r="I126" s="33"/>
      <c r="J126" s="33"/>
      <c r="K126" s="33">
        <v>1200</v>
      </c>
      <c r="L126" s="33">
        <v>100</v>
      </c>
      <c r="M126" s="33">
        <v>5</v>
      </c>
      <c r="N126" s="48">
        <f t="shared" si="1"/>
        <v>5</v>
      </c>
      <c r="O126" s="33">
        <v>20</v>
      </c>
      <c r="P126" s="33">
        <v>3</v>
      </c>
      <c r="Q126" s="55" t="s">
        <v>41</v>
      </c>
      <c r="R126" s="63"/>
      <c r="S126" s="33"/>
      <c r="T126" s="50" t="s">
        <v>20</v>
      </c>
      <c r="U126" s="50" t="s">
        <v>22</v>
      </c>
      <c r="V126" s="33"/>
      <c r="W126" s="55" t="s">
        <v>41</v>
      </c>
      <c r="X126" s="33">
        <v>1000</v>
      </c>
      <c r="Y126" s="33"/>
    </row>
    <row r="127" spans="1:25" x14ac:dyDescent="0.25">
      <c r="A127" s="57">
        <v>190506</v>
      </c>
      <c r="B127" s="33" t="s">
        <v>147</v>
      </c>
      <c r="C127" s="53" t="s">
        <v>484</v>
      </c>
      <c r="D127" s="54" t="s">
        <v>486</v>
      </c>
      <c r="E127" s="47" t="s">
        <v>8</v>
      </c>
      <c r="F127" s="47" t="s">
        <v>10</v>
      </c>
      <c r="G127" s="33">
        <v>20</v>
      </c>
      <c r="H127" s="33">
        <v>20</v>
      </c>
      <c r="I127" s="33"/>
      <c r="J127" s="33"/>
      <c r="K127" s="33">
        <v>1200</v>
      </c>
      <c r="L127" s="33">
        <v>100</v>
      </c>
      <c r="M127" s="33">
        <v>5</v>
      </c>
      <c r="N127" s="48">
        <f t="shared" si="1"/>
        <v>5</v>
      </c>
      <c r="O127" s="33">
        <v>20</v>
      </c>
      <c r="P127" s="33">
        <v>3</v>
      </c>
      <c r="Q127" s="55" t="s">
        <v>41</v>
      </c>
      <c r="R127" s="63"/>
      <c r="S127" s="33"/>
      <c r="T127" s="50" t="s">
        <v>20</v>
      </c>
      <c r="U127" s="50" t="s">
        <v>22</v>
      </c>
      <c r="V127" s="33"/>
      <c r="W127" s="55" t="s">
        <v>41</v>
      </c>
      <c r="X127" s="33">
        <v>1000</v>
      </c>
      <c r="Y127" s="33"/>
    </row>
    <row r="128" spans="1:25" x14ac:dyDescent="0.25">
      <c r="A128" s="57">
        <v>190513</v>
      </c>
      <c r="B128" s="33" t="s">
        <v>155</v>
      </c>
      <c r="C128" s="53" t="s">
        <v>484</v>
      </c>
      <c r="D128" s="54" t="s">
        <v>486</v>
      </c>
      <c r="E128" s="47" t="s">
        <v>8</v>
      </c>
      <c r="F128" s="47" t="s">
        <v>10</v>
      </c>
      <c r="G128" s="33">
        <v>20</v>
      </c>
      <c r="H128" s="33">
        <v>20</v>
      </c>
      <c r="I128" s="33"/>
      <c r="J128" s="33"/>
      <c r="K128" s="33">
        <v>600</v>
      </c>
      <c r="L128" s="33">
        <v>100</v>
      </c>
      <c r="M128" s="33">
        <v>5</v>
      </c>
      <c r="N128" s="48">
        <f t="shared" si="1"/>
        <v>100</v>
      </c>
      <c r="O128" s="33">
        <v>400</v>
      </c>
      <c r="P128" s="33">
        <v>3</v>
      </c>
      <c r="Q128" s="55" t="s">
        <v>41</v>
      </c>
      <c r="R128" s="63"/>
      <c r="S128" s="33"/>
      <c r="T128" s="50" t="s">
        <v>20</v>
      </c>
      <c r="U128" s="50" t="s">
        <v>22</v>
      </c>
      <c r="V128" s="33"/>
      <c r="W128" s="55" t="s">
        <v>41</v>
      </c>
      <c r="X128" s="33">
        <v>1000</v>
      </c>
      <c r="Y128" s="33"/>
    </row>
    <row r="129" spans="1:25" x14ac:dyDescent="0.25">
      <c r="A129" s="57">
        <v>190513</v>
      </c>
      <c r="B129" s="33" t="s">
        <v>155</v>
      </c>
      <c r="C129" s="53" t="s">
        <v>484</v>
      </c>
      <c r="D129" s="54" t="s">
        <v>486</v>
      </c>
      <c r="E129" s="47" t="s">
        <v>8</v>
      </c>
      <c r="F129" s="47" t="s">
        <v>11</v>
      </c>
      <c r="G129" s="33">
        <v>20</v>
      </c>
      <c r="H129" s="33">
        <v>20</v>
      </c>
      <c r="I129" s="33"/>
      <c r="J129" s="33"/>
      <c r="K129" s="33"/>
      <c r="L129" s="33"/>
      <c r="M129" s="33"/>
      <c r="N129" s="48">
        <f t="shared" si="1"/>
        <v>100</v>
      </c>
      <c r="O129" s="33">
        <v>400</v>
      </c>
      <c r="P129" s="33"/>
      <c r="Q129" s="55" t="s">
        <v>41</v>
      </c>
      <c r="R129" s="63"/>
      <c r="S129" s="33"/>
      <c r="T129" s="50" t="s">
        <v>20</v>
      </c>
      <c r="U129" s="33"/>
      <c r="V129" s="33"/>
      <c r="W129" s="55" t="s">
        <v>41</v>
      </c>
      <c r="X129" s="33"/>
      <c r="Y129" s="33"/>
    </row>
    <row r="130" spans="1:25" x14ac:dyDescent="0.25">
      <c r="A130" s="57">
        <v>190513</v>
      </c>
      <c r="B130" s="33" t="s">
        <v>156</v>
      </c>
      <c r="C130" s="53" t="s">
        <v>484</v>
      </c>
      <c r="D130" s="54" t="s">
        <v>486</v>
      </c>
      <c r="E130" s="47" t="s">
        <v>8</v>
      </c>
      <c r="F130" s="47" t="s">
        <v>10</v>
      </c>
      <c r="G130" s="33">
        <v>20</v>
      </c>
      <c r="H130" s="33">
        <v>20</v>
      </c>
      <c r="I130" s="33"/>
      <c r="J130" s="33"/>
      <c r="K130" s="33">
        <v>600</v>
      </c>
      <c r="L130" s="33">
        <v>100</v>
      </c>
      <c r="M130" s="33">
        <v>5</v>
      </c>
      <c r="N130" s="48">
        <f t="shared" si="1"/>
        <v>100</v>
      </c>
      <c r="O130" s="33">
        <v>400</v>
      </c>
      <c r="P130" s="33">
        <v>3</v>
      </c>
      <c r="Q130" s="55" t="s">
        <v>41</v>
      </c>
      <c r="R130" s="63"/>
      <c r="S130" s="33"/>
      <c r="T130" s="50" t="s">
        <v>20</v>
      </c>
      <c r="U130" s="50" t="s">
        <v>22</v>
      </c>
      <c r="V130" s="33"/>
      <c r="W130" s="55" t="s">
        <v>41</v>
      </c>
      <c r="X130" s="33">
        <v>1000</v>
      </c>
      <c r="Y130" s="33"/>
    </row>
    <row r="131" spans="1:25" x14ac:dyDescent="0.25">
      <c r="A131" s="57">
        <v>190513</v>
      </c>
      <c r="B131" s="33" t="s">
        <v>156</v>
      </c>
      <c r="C131" s="53" t="s">
        <v>484</v>
      </c>
      <c r="D131" s="54" t="s">
        <v>486</v>
      </c>
      <c r="E131" s="47" t="s">
        <v>8</v>
      </c>
      <c r="F131" s="47" t="s">
        <v>11</v>
      </c>
      <c r="G131" s="33">
        <v>20</v>
      </c>
      <c r="H131" s="33">
        <v>20</v>
      </c>
      <c r="I131" s="33"/>
      <c r="J131" s="33"/>
      <c r="K131" s="33"/>
      <c r="L131" s="33"/>
      <c r="M131" s="33"/>
      <c r="N131" s="48">
        <f t="shared" ref="N131:N181" si="2">O131/4</f>
        <v>100</v>
      </c>
      <c r="O131" s="33">
        <v>400</v>
      </c>
      <c r="P131" s="33"/>
      <c r="Q131" s="55" t="s">
        <v>41</v>
      </c>
      <c r="R131" s="63"/>
      <c r="S131" s="33"/>
      <c r="T131" s="50" t="s">
        <v>20</v>
      </c>
      <c r="U131" s="33"/>
      <c r="V131" s="33"/>
      <c r="W131" s="55" t="s">
        <v>41</v>
      </c>
      <c r="X131" s="33"/>
      <c r="Y131" s="33"/>
    </row>
    <row r="132" spans="1:25" x14ac:dyDescent="0.25">
      <c r="A132" s="57">
        <v>190513</v>
      </c>
      <c r="B132" s="33" t="s">
        <v>157</v>
      </c>
      <c r="C132" s="53" t="s">
        <v>484</v>
      </c>
      <c r="D132" s="54" t="s">
        <v>486</v>
      </c>
      <c r="E132" s="47" t="s">
        <v>8</v>
      </c>
      <c r="F132" s="47" t="s">
        <v>10</v>
      </c>
      <c r="G132" s="33">
        <v>20</v>
      </c>
      <c r="H132" s="33">
        <v>20</v>
      </c>
      <c r="I132" s="33"/>
      <c r="J132" s="33"/>
      <c r="K132" s="33">
        <v>600</v>
      </c>
      <c r="L132" s="33">
        <v>100</v>
      </c>
      <c r="M132" s="33">
        <v>5</v>
      </c>
      <c r="N132" s="48">
        <f t="shared" si="2"/>
        <v>100</v>
      </c>
      <c r="O132" s="33">
        <v>400</v>
      </c>
      <c r="P132" s="33">
        <v>3</v>
      </c>
      <c r="Q132" s="55" t="s">
        <v>41</v>
      </c>
      <c r="R132" s="63"/>
      <c r="S132" s="33"/>
      <c r="T132" s="50" t="s">
        <v>20</v>
      </c>
      <c r="U132" s="50" t="s">
        <v>22</v>
      </c>
      <c r="V132" s="33"/>
      <c r="W132" s="55" t="s">
        <v>41</v>
      </c>
      <c r="X132" s="33">
        <v>1000</v>
      </c>
      <c r="Y132" s="33"/>
    </row>
    <row r="133" spans="1:25" s="31" customFormat="1" x14ac:dyDescent="0.25">
      <c r="A133" s="119">
        <v>190513</v>
      </c>
      <c r="B133" s="120" t="s">
        <v>157</v>
      </c>
      <c r="C133" s="120" t="s">
        <v>484</v>
      </c>
      <c r="D133" s="122" t="s">
        <v>486</v>
      </c>
      <c r="E133" s="122" t="s">
        <v>8</v>
      </c>
      <c r="F133" s="122" t="s">
        <v>11</v>
      </c>
      <c r="G133" s="120">
        <v>20</v>
      </c>
      <c r="H133" s="120">
        <v>20</v>
      </c>
      <c r="I133" s="120"/>
      <c r="J133" s="120"/>
      <c r="K133" s="120"/>
      <c r="L133" s="120"/>
      <c r="M133" s="120"/>
      <c r="N133" s="120">
        <f t="shared" si="2"/>
        <v>100</v>
      </c>
      <c r="O133" s="120">
        <v>400</v>
      </c>
      <c r="P133" s="120"/>
      <c r="Q133" s="120" t="s">
        <v>41</v>
      </c>
      <c r="R133" s="123"/>
      <c r="S133" s="120"/>
      <c r="T133" s="125" t="s">
        <v>20</v>
      </c>
      <c r="U133" s="120"/>
      <c r="V133" s="120"/>
      <c r="W133" s="120" t="s">
        <v>41</v>
      </c>
      <c r="X133" s="120"/>
      <c r="Y133" s="120"/>
    </row>
    <row r="134" spans="1:25" x14ac:dyDescent="0.25">
      <c r="A134" s="57">
        <v>190513</v>
      </c>
      <c r="B134" s="33" t="s">
        <v>158</v>
      </c>
      <c r="C134" s="53" t="s">
        <v>484</v>
      </c>
      <c r="D134" s="54" t="s">
        <v>486</v>
      </c>
      <c r="E134" s="47" t="s">
        <v>8</v>
      </c>
      <c r="F134" s="47" t="s">
        <v>10</v>
      </c>
      <c r="G134" s="33">
        <v>20</v>
      </c>
      <c r="H134" s="33">
        <v>20</v>
      </c>
      <c r="I134" s="33"/>
      <c r="J134" s="33"/>
      <c r="K134" s="33">
        <v>600</v>
      </c>
      <c r="L134" s="33">
        <v>100</v>
      </c>
      <c r="M134" s="33">
        <v>5</v>
      </c>
      <c r="N134" s="48">
        <f t="shared" si="2"/>
        <v>100</v>
      </c>
      <c r="O134" s="33">
        <v>400</v>
      </c>
      <c r="P134" s="33">
        <v>3</v>
      </c>
      <c r="Q134" s="55" t="s">
        <v>41</v>
      </c>
      <c r="R134" s="63"/>
      <c r="S134" s="33"/>
      <c r="T134" s="50" t="s">
        <v>20</v>
      </c>
      <c r="U134" s="50" t="s">
        <v>22</v>
      </c>
      <c r="V134" s="33"/>
      <c r="W134" s="55" t="s">
        <v>41</v>
      </c>
      <c r="X134" s="33">
        <v>1000</v>
      </c>
      <c r="Y134" s="33"/>
    </row>
    <row r="135" spans="1:25" x14ac:dyDescent="0.25">
      <c r="A135" s="57">
        <v>190513</v>
      </c>
      <c r="B135" s="33" t="s">
        <v>158</v>
      </c>
      <c r="C135" s="53" t="s">
        <v>484</v>
      </c>
      <c r="D135" s="54" t="s">
        <v>486</v>
      </c>
      <c r="E135" s="47" t="s">
        <v>8</v>
      </c>
      <c r="F135" s="47" t="s">
        <v>11</v>
      </c>
      <c r="G135" s="33">
        <v>20</v>
      </c>
      <c r="H135" s="33">
        <v>20</v>
      </c>
      <c r="I135" s="33"/>
      <c r="J135" s="33"/>
      <c r="K135" s="33"/>
      <c r="L135" s="33"/>
      <c r="M135" s="33"/>
      <c r="N135" s="48">
        <f t="shared" si="2"/>
        <v>100</v>
      </c>
      <c r="O135" s="33">
        <v>400</v>
      </c>
      <c r="P135" s="33"/>
      <c r="Q135" s="55" t="s">
        <v>41</v>
      </c>
      <c r="R135" s="63"/>
      <c r="S135" s="33"/>
      <c r="T135" s="50" t="s">
        <v>20</v>
      </c>
      <c r="U135" s="33"/>
      <c r="V135" s="33"/>
      <c r="W135" s="55" t="s">
        <v>41</v>
      </c>
      <c r="X135" s="33"/>
      <c r="Y135" s="33"/>
    </row>
    <row r="136" spans="1:25" x14ac:dyDescent="0.25">
      <c r="A136" s="57">
        <v>190515</v>
      </c>
      <c r="B136" s="33" t="s">
        <v>159</v>
      </c>
      <c r="C136" s="53" t="s">
        <v>484</v>
      </c>
      <c r="D136" s="54" t="s">
        <v>486</v>
      </c>
      <c r="E136" s="47" t="s">
        <v>8</v>
      </c>
      <c r="F136" s="47" t="s">
        <v>10</v>
      </c>
      <c r="G136" s="33">
        <v>20</v>
      </c>
      <c r="H136" s="33">
        <v>20</v>
      </c>
      <c r="I136" s="33"/>
      <c r="J136" s="33"/>
      <c r="K136" s="33">
        <v>600</v>
      </c>
      <c r="L136" s="33">
        <v>100</v>
      </c>
      <c r="M136" s="33">
        <v>5</v>
      </c>
      <c r="N136" s="48">
        <f t="shared" si="2"/>
        <v>100</v>
      </c>
      <c r="O136" s="33">
        <v>400</v>
      </c>
      <c r="P136" s="33">
        <v>3</v>
      </c>
      <c r="Q136" s="55" t="s">
        <v>41</v>
      </c>
      <c r="R136" s="63"/>
      <c r="S136" s="33"/>
      <c r="T136" s="50" t="s">
        <v>20</v>
      </c>
      <c r="U136" s="50" t="s">
        <v>22</v>
      </c>
      <c r="V136" s="33"/>
      <c r="W136" s="55" t="s">
        <v>41</v>
      </c>
      <c r="X136" s="33">
        <v>1000</v>
      </c>
      <c r="Y136" s="33"/>
    </row>
    <row r="137" spans="1:25" x14ac:dyDescent="0.25">
      <c r="A137" s="57">
        <v>190515</v>
      </c>
      <c r="B137" s="33" t="s">
        <v>159</v>
      </c>
      <c r="C137" s="53" t="s">
        <v>484</v>
      </c>
      <c r="D137" s="54" t="s">
        <v>486</v>
      </c>
      <c r="E137" s="47" t="s">
        <v>8</v>
      </c>
      <c r="F137" s="47" t="s">
        <v>11</v>
      </c>
      <c r="G137" s="33">
        <v>20</v>
      </c>
      <c r="H137" s="33">
        <v>20</v>
      </c>
      <c r="I137" s="33"/>
      <c r="J137" s="33"/>
      <c r="K137" s="33"/>
      <c r="L137" s="33"/>
      <c r="M137" s="33"/>
      <c r="N137" s="48">
        <f t="shared" si="2"/>
        <v>100</v>
      </c>
      <c r="O137" s="33">
        <v>400</v>
      </c>
      <c r="P137" s="33"/>
      <c r="Q137" s="55" t="s">
        <v>41</v>
      </c>
      <c r="R137" s="63"/>
      <c r="S137" s="33"/>
      <c r="T137" s="50" t="s">
        <v>20</v>
      </c>
      <c r="U137" s="33"/>
      <c r="V137" s="33"/>
      <c r="W137" s="55" t="s">
        <v>41</v>
      </c>
      <c r="X137" s="33"/>
      <c r="Y137" s="33"/>
    </row>
    <row r="138" spans="1:25" x14ac:dyDescent="0.25">
      <c r="A138" s="57">
        <v>190522</v>
      </c>
      <c r="B138" s="33" t="s">
        <v>161</v>
      </c>
      <c r="C138" s="53" t="s">
        <v>484</v>
      </c>
      <c r="D138" s="54" t="s">
        <v>486</v>
      </c>
      <c r="E138" s="47" t="s">
        <v>8</v>
      </c>
      <c r="F138" s="47" t="s">
        <v>10</v>
      </c>
      <c r="G138" s="33">
        <v>20</v>
      </c>
      <c r="H138" s="33">
        <v>20</v>
      </c>
      <c r="I138" s="33"/>
      <c r="J138" s="33"/>
      <c r="K138" s="33">
        <v>600</v>
      </c>
      <c r="L138" s="33">
        <v>100</v>
      </c>
      <c r="M138" s="33">
        <v>5</v>
      </c>
      <c r="N138" s="48">
        <f t="shared" si="2"/>
        <v>100</v>
      </c>
      <c r="O138" s="33">
        <v>400</v>
      </c>
      <c r="P138" s="33">
        <v>3</v>
      </c>
      <c r="Q138" s="55" t="s">
        <v>41</v>
      </c>
      <c r="R138" s="63"/>
      <c r="S138" s="33"/>
      <c r="T138" s="50" t="s">
        <v>20</v>
      </c>
      <c r="U138" s="50" t="s">
        <v>22</v>
      </c>
      <c r="V138" s="33"/>
      <c r="W138" s="55" t="s">
        <v>41</v>
      </c>
      <c r="X138" s="33">
        <v>1000</v>
      </c>
      <c r="Y138" s="33"/>
    </row>
    <row r="139" spans="1:25" s="31" customFormat="1" x14ac:dyDescent="0.25">
      <c r="A139" s="119">
        <v>190522</v>
      </c>
      <c r="B139" s="120" t="s">
        <v>161</v>
      </c>
      <c r="C139" s="120" t="s">
        <v>484</v>
      </c>
      <c r="D139" s="122" t="s">
        <v>486</v>
      </c>
      <c r="E139" s="122" t="s">
        <v>8</v>
      </c>
      <c r="F139" s="122" t="s">
        <v>11</v>
      </c>
      <c r="G139" s="120">
        <v>20</v>
      </c>
      <c r="H139" s="120">
        <v>20</v>
      </c>
      <c r="I139" s="120"/>
      <c r="J139" s="120"/>
      <c r="K139" s="120"/>
      <c r="L139" s="120"/>
      <c r="M139" s="120"/>
      <c r="N139" s="120">
        <f t="shared" si="2"/>
        <v>100</v>
      </c>
      <c r="O139" s="120">
        <v>400</v>
      </c>
      <c r="P139" s="120"/>
      <c r="Q139" s="120" t="s">
        <v>41</v>
      </c>
      <c r="R139" s="123"/>
      <c r="S139" s="120"/>
      <c r="T139" s="125" t="s">
        <v>20</v>
      </c>
      <c r="U139" s="120"/>
      <c r="V139" s="120"/>
      <c r="W139" s="120" t="s">
        <v>41</v>
      </c>
      <c r="X139" s="120"/>
      <c r="Y139" s="120"/>
    </row>
    <row r="140" spans="1:25" s="30" customFormat="1" x14ac:dyDescent="0.25">
      <c r="A140" s="113">
        <v>190523</v>
      </c>
      <c r="B140" s="114" t="s">
        <v>162</v>
      </c>
      <c r="C140" s="115" t="s">
        <v>484</v>
      </c>
      <c r="D140" s="54" t="s">
        <v>486</v>
      </c>
      <c r="E140" s="116" t="s">
        <v>8</v>
      </c>
      <c r="F140" s="116" t="s">
        <v>10</v>
      </c>
      <c r="G140" s="114">
        <v>20</v>
      </c>
      <c r="H140" s="114">
        <v>20</v>
      </c>
      <c r="I140" s="114"/>
      <c r="J140" s="33" t="s">
        <v>186</v>
      </c>
      <c r="K140" s="114">
        <v>1200</v>
      </c>
      <c r="L140" s="114">
        <v>200</v>
      </c>
      <c r="M140" s="114">
        <v>5</v>
      </c>
      <c r="N140" s="114">
        <f t="shared" si="2"/>
        <v>5</v>
      </c>
      <c r="O140" s="114">
        <v>20</v>
      </c>
      <c r="P140" s="114">
        <v>3</v>
      </c>
      <c r="Q140" s="114" t="s">
        <v>41</v>
      </c>
      <c r="R140" s="117"/>
      <c r="S140" s="114"/>
      <c r="T140" s="118" t="s">
        <v>20</v>
      </c>
      <c r="U140" s="118" t="s">
        <v>22</v>
      </c>
      <c r="V140" s="114"/>
      <c r="W140" s="114" t="s">
        <v>41</v>
      </c>
      <c r="X140" s="114">
        <v>1000</v>
      </c>
      <c r="Y140" s="114"/>
    </row>
    <row r="141" spans="1:25" x14ac:dyDescent="0.25">
      <c r="A141" s="57">
        <v>190523</v>
      </c>
      <c r="B141" s="33" t="s">
        <v>162</v>
      </c>
      <c r="C141" s="53" t="s">
        <v>484</v>
      </c>
      <c r="D141" s="54" t="s">
        <v>486</v>
      </c>
      <c r="E141" s="47" t="s">
        <v>8</v>
      </c>
      <c r="F141" s="47" t="s">
        <v>11</v>
      </c>
      <c r="G141" s="33">
        <v>20</v>
      </c>
      <c r="H141" s="33">
        <v>20</v>
      </c>
      <c r="I141" s="33"/>
      <c r="J141" s="33"/>
      <c r="K141" s="33"/>
      <c r="L141" s="33"/>
      <c r="M141" s="33"/>
      <c r="N141" s="48">
        <f t="shared" si="2"/>
        <v>5</v>
      </c>
      <c r="O141" s="33">
        <v>20</v>
      </c>
      <c r="P141" s="33"/>
      <c r="Q141" s="55" t="s">
        <v>41</v>
      </c>
      <c r="R141" s="63"/>
      <c r="S141" s="33"/>
      <c r="T141" s="50" t="s">
        <v>20</v>
      </c>
      <c r="U141" s="33"/>
      <c r="V141" s="33"/>
      <c r="W141" s="55" t="s">
        <v>41</v>
      </c>
      <c r="X141" s="33"/>
      <c r="Y141" s="33"/>
    </row>
    <row r="142" spans="1:25" x14ac:dyDescent="0.25">
      <c r="A142" s="57">
        <v>190523</v>
      </c>
      <c r="B142" s="33" t="s">
        <v>163</v>
      </c>
      <c r="C142" s="53" t="s">
        <v>484</v>
      </c>
      <c r="D142" s="54" t="s">
        <v>486</v>
      </c>
      <c r="E142" s="47" t="s">
        <v>8</v>
      </c>
      <c r="F142" s="47" t="s">
        <v>10</v>
      </c>
      <c r="G142" s="33">
        <v>20</v>
      </c>
      <c r="H142" s="33">
        <v>20</v>
      </c>
      <c r="I142" s="33"/>
      <c r="J142" s="33"/>
      <c r="K142" s="33">
        <v>1200</v>
      </c>
      <c r="L142" s="33">
        <v>100</v>
      </c>
      <c r="M142" s="33">
        <v>5</v>
      </c>
      <c r="N142" s="48">
        <f t="shared" si="2"/>
        <v>5</v>
      </c>
      <c r="O142" s="33">
        <v>20</v>
      </c>
      <c r="P142" s="33">
        <v>3</v>
      </c>
      <c r="Q142" s="55" t="s">
        <v>41</v>
      </c>
      <c r="R142" s="63"/>
      <c r="S142" s="33"/>
      <c r="T142" s="50" t="s">
        <v>20</v>
      </c>
      <c r="U142" s="50" t="s">
        <v>22</v>
      </c>
      <c r="V142" s="33"/>
      <c r="W142" s="55" t="s">
        <v>41</v>
      </c>
      <c r="X142" s="33">
        <v>1000</v>
      </c>
      <c r="Y142" s="33"/>
    </row>
    <row r="143" spans="1:25" x14ac:dyDescent="0.25">
      <c r="A143" s="57">
        <v>190523</v>
      </c>
      <c r="B143" s="33" t="s">
        <v>163</v>
      </c>
      <c r="C143" s="53" t="s">
        <v>484</v>
      </c>
      <c r="D143" s="54" t="s">
        <v>486</v>
      </c>
      <c r="E143" s="47" t="s">
        <v>8</v>
      </c>
      <c r="F143" s="47" t="s">
        <v>11</v>
      </c>
      <c r="G143" s="33">
        <v>20</v>
      </c>
      <c r="H143" s="33">
        <v>20</v>
      </c>
      <c r="I143" s="33"/>
      <c r="J143" s="33"/>
      <c r="K143" s="33"/>
      <c r="L143" s="33"/>
      <c r="M143" s="33"/>
      <c r="N143" s="48">
        <f t="shared" si="2"/>
        <v>5</v>
      </c>
      <c r="O143" s="33">
        <v>20</v>
      </c>
      <c r="P143" s="33"/>
      <c r="Q143" s="55" t="s">
        <v>41</v>
      </c>
      <c r="R143" s="63"/>
      <c r="S143" s="33"/>
      <c r="T143" s="50" t="s">
        <v>20</v>
      </c>
      <c r="U143" s="33"/>
      <c r="V143" s="33"/>
      <c r="W143" s="55" t="s">
        <v>41</v>
      </c>
      <c r="X143" s="33"/>
      <c r="Y143" s="33"/>
    </row>
    <row r="144" spans="1:25" x14ac:dyDescent="0.25">
      <c r="A144" s="57">
        <v>190523</v>
      </c>
      <c r="B144" s="33" t="s">
        <v>164</v>
      </c>
      <c r="C144" s="53" t="s">
        <v>484</v>
      </c>
      <c r="D144" s="54" t="s">
        <v>486</v>
      </c>
      <c r="E144" s="47" t="s">
        <v>8</v>
      </c>
      <c r="F144" s="47" t="s">
        <v>10</v>
      </c>
      <c r="G144" s="33">
        <v>20</v>
      </c>
      <c r="H144" s="33">
        <v>20</v>
      </c>
      <c r="I144" s="33"/>
      <c r="J144" s="33"/>
      <c r="K144" s="33">
        <v>1200</v>
      </c>
      <c r="L144" s="33">
        <v>100</v>
      </c>
      <c r="M144" s="33">
        <v>5</v>
      </c>
      <c r="N144" s="48">
        <f t="shared" si="2"/>
        <v>5</v>
      </c>
      <c r="O144" s="33">
        <v>20</v>
      </c>
      <c r="P144" s="33">
        <v>3</v>
      </c>
      <c r="Q144" s="55" t="s">
        <v>41</v>
      </c>
      <c r="R144" s="63"/>
      <c r="S144" s="33"/>
      <c r="T144" s="50" t="s">
        <v>20</v>
      </c>
      <c r="U144" s="50" t="s">
        <v>22</v>
      </c>
      <c r="V144" s="33"/>
      <c r="W144" s="55" t="s">
        <v>41</v>
      </c>
      <c r="X144" s="33">
        <v>1000</v>
      </c>
      <c r="Y144" s="33"/>
    </row>
    <row r="145" spans="1:25" x14ac:dyDescent="0.25">
      <c r="A145" s="57">
        <v>190523</v>
      </c>
      <c r="B145" s="33" t="s">
        <v>164</v>
      </c>
      <c r="C145" s="53" t="s">
        <v>484</v>
      </c>
      <c r="D145" s="54" t="s">
        <v>486</v>
      </c>
      <c r="E145" s="47" t="s">
        <v>8</v>
      </c>
      <c r="F145" s="47" t="s">
        <v>11</v>
      </c>
      <c r="G145" s="33">
        <v>20</v>
      </c>
      <c r="H145" s="33">
        <v>20</v>
      </c>
      <c r="I145" s="33"/>
      <c r="J145" s="33"/>
      <c r="K145" s="33"/>
      <c r="L145" s="33"/>
      <c r="M145" s="33"/>
      <c r="N145" s="48">
        <f t="shared" si="2"/>
        <v>5</v>
      </c>
      <c r="O145" s="33">
        <v>20</v>
      </c>
      <c r="P145" s="33"/>
      <c r="Q145" s="55" t="s">
        <v>41</v>
      </c>
      <c r="R145" s="63"/>
      <c r="S145" s="33"/>
      <c r="T145" s="50" t="s">
        <v>20</v>
      </c>
      <c r="U145" s="33"/>
      <c r="V145" s="33"/>
      <c r="W145" s="55" t="s">
        <v>41</v>
      </c>
      <c r="X145" s="33"/>
      <c r="Y145" s="33"/>
    </row>
    <row r="146" spans="1:25" x14ac:dyDescent="0.25">
      <c r="A146" s="57">
        <v>190523</v>
      </c>
      <c r="B146" s="33" t="s">
        <v>165</v>
      </c>
      <c r="C146" s="53" t="s">
        <v>484</v>
      </c>
      <c r="D146" s="54" t="s">
        <v>486</v>
      </c>
      <c r="E146" s="47" t="s">
        <v>8</v>
      </c>
      <c r="F146" s="47" t="s">
        <v>10</v>
      </c>
      <c r="G146" s="33">
        <v>20</v>
      </c>
      <c r="H146" s="33">
        <v>20</v>
      </c>
      <c r="I146" s="33"/>
      <c r="J146" s="33"/>
      <c r="K146" s="33">
        <v>1200</v>
      </c>
      <c r="L146" s="33">
        <v>100</v>
      </c>
      <c r="M146" s="33">
        <v>5</v>
      </c>
      <c r="N146" s="48">
        <f t="shared" si="2"/>
        <v>5</v>
      </c>
      <c r="O146" s="33">
        <v>20</v>
      </c>
      <c r="P146" s="33">
        <v>3</v>
      </c>
      <c r="Q146" s="55" t="s">
        <v>41</v>
      </c>
      <c r="R146" s="63"/>
      <c r="S146" s="33"/>
      <c r="T146" s="50" t="s">
        <v>20</v>
      </c>
      <c r="U146" s="50" t="s">
        <v>22</v>
      </c>
      <c r="V146" s="33"/>
      <c r="W146" s="55" t="s">
        <v>41</v>
      </c>
      <c r="X146" s="33">
        <v>1000</v>
      </c>
      <c r="Y146" s="33"/>
    </row>
    <row r="147" spans="1:25" x14ac:dyDescent="0.25">
      <c r="A147" s="57">
        <v>190523</v>
      </c>
      <c r="B147" s="33" t="s">
        <v>165</v>
      </c>
      <c r="C147" s="53" t="s">
        <v>484</v>
      </c>
      <c r="D147" s="54" t="s">
        <v>486</v>
      </c>
      <c r="E147" s="47" t="s">
        <v>8</v>
      </c>
      <c r="F147" s="47" t="s">
        <v>11</v>
      </c>
      <c r="G147" s="33">
        <v>20</v>
      </c>
      <c r="H147" s="33">
        <v>20</v>
      </c>
      <c r="I147" s="33"/>
      <c r="J147" s="33"/>
      <c r="K147" s="33"/>
      <c r="L147" s="33"/>
      <c r="M147" s="33"/>
      <c r="N147" s="48">
        <f t="shared" si="2"/>
        <v>5</v>
      </c>
      <c r="O147" s="33">
        <v>20</v>
      </c>
      <c r="P147" s="33"/>
      <c r="Q147" s="55" t="s">
        <v>41</v>
      </c>
      <c r="R147" s="63"/>
      <c r="S147" s="33"/>
      <c r="T147" s="50" t="s">
        <v>20</v>
      </c>
      <c r="U147" s="33"/>
      <c r="V147" s="33"/>
      <c r="W147" s="55" t="s">
        <v>41</v>
      </c>
      <c r="X147" s="33"/>
      <c r="Y147" s="33"/>
    </row>
    <row r="148" spans="1:25" x14ac:dyDescent="0.25">
      <c r="A148" s="57">
        <v>190527</v>
      </c>
      <c r="B148" s="33" t="s">
        <v>162</v>
      </c>
      <c r="C148" s="53" t="s">
        <v>484</v>
      </c>
      <c r="D148" s="54" t="s">
        <v>486</v>
      </c>
      <c r="E148" s="47" t="s">
        <v>8</v>
      </c>
      <c r="F148" s="47" t="s">
        <v>10</v>
      </c>
      <c r="G148" s="33">
        <v>20</v>
      </c>
      <c r="H148" s="33">
        <v>20</v>
      </c>
      <c r="I148" s="33"/>
      <c r="J148" s="33"/>
      <c r="K148" s="33">
        <v>600</v>
      </c>
      <c r="L148" s="33">
        <v>100</v>
      </c>
      <c r="M148" s="33">
        <v>5</v>
      </c>
      <c r="N148" s="48">
        <f t="shared" si="2"/>
        <v>100</v>
      </c>
      <c r="O148" s="33">
        <v>400</v>
      </c>
      <c r="P148" s="33">
        <v>3</v>
      </c>
      <c r="Q148" s="55" t="s">
        <v>41</v>
      </c>
      <c r="R148" s="63"/>
      <c r="S148" s="33"/>
      <c r="T148" s="50" t="s">
        <v>20</v>
      </c>
      <c r="U148" s="50" t="s">
        <v>22</v>
      </c>
      <c r="V148" s="33"/>
      <c r="W148" s="55" t="s">
        <v>41</v>
      </c>
      <c r="X148" s="33">
        <v>1000</v>
      </c>
      <c r="Y148" s="33"/>
    </row>
    <row r="149" spans="1:25" x14ac:dyDescent="0.25">
      <c r="A149" s="57">
        <v>190527</v>
      </c>
      <c r="B149" s="33" t="s">
        <v>163</v>
      </c>
      <c r="C149" s="53" t="s">
        <v>484</v>
      </c>
      <c r="D149" s="54" t="s">
        <v>486</v>
      </c>
      <c r="E149" s="47" t="s">
        <v>8</v>
      </c>
      <c r="F149" s="47" t="s">
        <v>10</v>
      </c>
      <c r="G149" s="33">
        <v>20</v>
      </c>
      <c r="H149" s="33">
        <v>20</v>
      </c>
      <c r="I149" s="33"/>
      <c r="J149" s="33"/>
      <c r="K149" s="33">
        <v>600</v>
      </c>
      <c r="L149" s="33">
        <v>100</v>
      </c>
      <c r="M149" s="33">
        <v>5</v>
      </c>
      <c r="N149" s="48">
        <f t="shared" si="2"/>
        <v>100</v>
      </c>
      <c r="O149" s="33">
        <v>400</v>
      </c>
      <c r="P149" s="33">
        <v>3</v>
      </c>
      <c r="Q149" s="55" t="s">
        <v>41</v>
      </c>
      <c r="R149" s="63"/>
      <c r="S149" s="33"/>
      <c r="T149" s="50" t="s">
        <v>20</v>
      </c>
      <c r="U149" s="50" t="s">
        <v>22</v>
      </c>
      <c r="V149" s="33"/>
      <c r="W149" s="55" t="s">
        <v>41</v>
      </c>
      <c r="X149" s="33">
        <v>1000</v>
      </c>
      <c r="Y149" s="33"/>
    </row>
    <row r="150" spans="1:25" x14ac:dyDescent="0.25">
      <c r="A150" s="57">
        <v>190527</v>
      </c>
      <c r="B150" s="33" t="s">
        <v>164</v>
      </c>
      <c r="C150" s="53" t="s">
        <v>484</v>
      </c>
      <c r="D150" s="54" t="s">
        <v>486</v>
      </c>
      <c r="E150" s="47" t="s">
        <v>8</v>
      </c>
      <c r="F150" s="47" t="s">
        <v>10</v>
      </c>
      <c r="G150" s="33">
        <v>20</v>
      </c>
      <c r="H150" s="33">
        <v>20</v>
      </c>
      <c r="I150" s="33"/>
      <c r="J150" s="33"/>
      <c r="K150" s="33">
        <v>600</v>
      </c>
      <c r="L150" s="33">
        <v>100</v>
      </c>
      <c r="M150" s="33">
        <v>5</v>
      </c>
      <c r="N150" s="48">
        <f t="shared" si="2"/>
        <v>100</v>
      </c>
      <c r="O150" s="33">
        <v>400</v>
      </c>
      <c r="P150" s="33">
        <v>3</v>
      </c>
      <c r="Q150" s="55" t="s">
        <v>41</v>
      </c>
      <c r="R150" s="63"/>
      <c r="S150" s="33"/>
      <c r="T150" s="50" t="s">
        <v>20</v>
      </c>
      <c r="U150" s="50" t="s">
        <v>22</v>
      </c>
      <c r="V150" s="33"/>
      <c r="W150" s="55" t="s">
        <v>41</v>
      </c>
      <c r="X150" s="33">
        <v>1000</v>
      </c>
      <c r="Y150" s="33"/>
    </row>
    <row r="151" spans="1:25" x14ac:dyDescent="0.25">
      <c r="A151" s="57">
        <v>190527</v>
      </c>
      <c r="B151" s="33" t="s">
        <v>164</v>
      </c>
      <c r="C151" s="53" t="s">
        <v>484</v>
      </c>
      <c r="D151" s="54" t="s">
        <v>486</v>
      </c>
      <c r="E151" s="47" t="s">
        <v>8</v>
      </c>
      <c r="F151" s="47" t="s">
        <v>11</v>
      </c>
      <c r="G151" s="33">
        <v>20</v>
      </c>
      <c r="H151" s="33">
        <v>20</v>
      </c>
      <c r="I151" s="33"/>
      <c r="J151" s="33"/>
      <c r="K151" s="33"/>
      <c r="L151" s="33"/>
      <c r="M151" s="33"/>
      <c r="N151" s="48">
        <f t="shared" si="2"/>
        <v>100</v>
      </c>
      <c r="O151" s="33">
        <v>400</v>
      </c>
      <c r="P151" s="33"/>
      <c r="Q151" s="55" t="s">
        <v>41</v>
      </c>
      <c r="R151" s="63"/>
      <c r="S151" s="33"/>
      <c r="T151" s="50" t="s">
        <v>20</v>
      </c>
      <c r="U151" s="33"/>
      <c r="V151" s="33"/>
      <c r="W151" s="55" t="s">
        <v>41</v>
      </c>
      <c r="X151" s="33"/>
      <c r="Y151" s="33"/>
    </row>
    <row r="152" spans="1:25" x14ac:dyDescent="0.25">
      <c r="A152" s="57">
        <v>190527</v>
      </c>
      <c r="B152" s="33" t="s">
        <v>165</v>
      </c>
      <c r="C152" s="53" t="s">
        <v>484</v>
      </c>
      <c r="D152" s="54" t="s">
        <v>42</v>
      </c>
      <c r="E152" s="47" t="s">
        <v>8</v>
      </c>
      <c r="F152" s="47" t="s">
        <v>10</v>
      </c>
      <c r="G152" s="33">
        <v>20</v>
      </c>
      <c r="H152" s="33">
        <v>20</v>
      </c>
      <c r="I152" s="33"/>
      <c r="J152" s="33"/>
      <c r="K152" s="33">
        <v>600</v>
      </c>
      <c r="L152" s="33">
        <v>100</v>
      </c>
      <c r="M152" s="33">
        <v>5</v>
      </c>
      <c r="N152" s="48">
        <f t="shared" si="2"/>
        <v>100</v>
      </c>
      <c r="O152" s="33">
        <v>400</v>
      </c>
      <c r="P152" s="33">
        <v>3</v>
      </c>
      <c r="Q152" s="55" t="s">
        <v>41</v>
      </c>
      <c r="R152" s="63"/>
      <c r="S152" s="33"/>
      <c r="T152" s="50" t="s">
        <v>20</v>
      </c>
      <c r="U152" s="50" t="s">
        <v>22</v>
      </c>
      <c r="V152" s="33"/>
      <c r="W152" s="55" t="s">
        <v>41</v>
      </c>
      <c r="X152" s="33">
        <v>1000</v>
      </c>
      <c r="Y152" s="33"/>
    </row>
    <row r="153" spans="1:25" x14ac:dyDescent="0.25">
      <c r="A153" s="57">
        <v>190527</v>
      </c>
      <c r="B153" s="33" t="s">
        <v>165</v>
      </c>
      <c r="C153" s="53" t="s">
        <v>484</v>
      </c>
      <c r="D153" s="54" t="s">
        <v>42</v>
      </c>
      <c r="E153" s="47" t="s">
        <v>8</v>
      </c>
      <c r="F153" s="47" t="s">
        <v>11</v>
      </c>
      <c r="G153" s="33">
        <v>20</v>
      </c>
      <c r="H153" s="33">
        <v>20</v>
      </c>
      <c r="I153" s="33"/>
      <c r="J153" s="33"/>
      <c r="K153" s="33"/>
      <c r="L153" s="33"/>
      <c r="M153" s="33"/>
      <c r="N153" s="48">
        <f t="shared" si="2"/>
        <v>100</v>
      </c>
      <c r="O153" s="33">
        <v>400</v>
      </c>
      <c r="P153" s="33"/>
      <c r="Q153" s="55" t="s">
        <v>41</v>
      </c>
      <c r="R153" s="63"/>
      <c r="S153" s="33"/>
      <c r="T153" s="50" t="s">
        <v>20</v>
      </c>
      <c r="U153" s="33"/>
      <c r="V153" s="33"/>
      <c r="W153" s="55" t="s">
        <v>41</v>
      </c>
      <c r="X153" s="33"/>
      <c r="Y153" s="33"/>
    </row>
    <row r="154" spans="1:25" x14ac:dyDescent="0.25">
      <c r="A154" s="57">
        <v>190527</v>
      </c>
      <c r="B154" s="33" t="s">
        <v>166</v>
      </c>
      <c r="C154" s="53" t="s">
        <v>484</v>
      </c>
      <c r="D154" s="54" t="s">
        <v>42</v>
      </c>
      <c r="E154" s="47" t="s">
        <v>8</v>
      </c>
      <c r="F154" s="47" t="s">
        <v>10</v>
      </c>
      <c r="G154" s="33">
        <v>20</v>
      </c>
      <c r="H154" s="33">
        <v>20</v>
      </c>
      <c r="I154" s="33"/>
      <c r="J154" s="33"/>
      <c r="K154" s="33">
        <v>600</v>
      </c>
      <c r="L154" s="33">
        <v>100</v>
      </c>
      <c r="M154" s="33">
        <v>5</v>
      </c>
      <c r="N154" s="48">
        <f t="shared" si="2"/>
        <v>100</v>
      </c>
      <c r="O154" s="33">
        <v>400</v>
      </c>
      <c r="P154" s="33">
        <v>3</v>
      </c>
      <c r="Q154" s="55" t="s">
        <v>41</v>
      </c>
      <c r="R154" s="63"/>
      <c r="S154" s="33"/>
      <c r="T154" s="50" t="s">
        <v>20</v>
      </c>
      <c r="U154" s="50" t="s">
        <v>22</v>
      </c>
      <c r="V154" s="33"/>
      <c r="W154" s="55" t="s">
        <v>41</v>
      </c>
      <c r="X154" s="33">
        <v>1000</v>
      </c>
      <c r="Y154" s="33"/>
    </row>
    <row r="155" spans="1:25" x14ac:dyDescent="0.25">
      <c r="A155" s="57">
        <v>190527</v>
      </c>
      <c r="B155" s="33" t="s">
        <v>166</v>
      </c>
      <c r="C155" s="53" t="s">
        <v>484</v>
      </c>
      <c r="D155" s="54" t="s">
        <v>42</v>
      </c>
      <c r="E155" s="47" t="s">
        <v>8</v>
      </c>
      <c r="F155" s="47" t="s">
        <v>11</v>
      </c>
      <c r="G155" s="33">
        <v>20</v>
      </c>
      <c r="H155" s="33">
        <v>20</v>
      </c>
      <c r="I155" s="33"/>
      <c r="J155" s="33"/>
      <c r="K155" s="33"/>
      <c r="L155" s="33"/>
      <c r="M155" s="33"/>
      <c r="N155" s="48">
        <f t="shared" si="2"/>
        <v>100</v>
      </c>
      <c r="O155" s="33">
        <v>400</v>
      </c>
      <c r="P155" s="33"/>
      <c r="Q155" s="55" t="s">
        <v>41</v>
      </c>
      <c r="R155" s="63"/>
      <c r="S155" s="33"/>
      <c r="T155" s="50" t="s">
        <v>20</v>
      </c>
      <c r="U155" s="33"/>
      <c r="V155" s="33"/>
      <c r="W155" s="55" t="s">
        <v>41</v>
      </c>
      <c r="X155" s="33"/>
      <c r="Y155" s="33"/>
    </row>
    <row r="156" spans="1:25" x14ac:dyDescent="0.25">
      <c r="A156" s="57">
        <v>190527</v>
      </c>
      <c r="B156" s="33" t="s">
        <v>167</v>
      </c>
      <c r="C156" s="53" t="s">
        <v>484</v>
      </c>
      <c r="D156" s="54" t="s">
        <v>42</v>
      </c>
      <c r="E156" s="47" t="s">
        <v>8</v>
      </c>
      <c r="F156" s="47" t="s">
        <v>10</v>
      </c>
      <c r="G156" s="33">
        <v>20</v>
      </c>
      <c r="H156" s="33">
        <v>20</v>
      </c>
      <c r="I156" s="33"/>
      <c r="J156" s="33"/>
      <c r="K156" s="33">
        <v>600</v>
      </c>
      <c r="L156" s="33">
        <v>100</v>
      </c>
      <c r="M156" s="33">
        <v>5</v>
      </c>
      <c r="N156" s="48">
        <f t="shared" si="2"/>
        <v>100</v>
      </c>
      <c r="O156" s="33">
        <v>400</v>
      </c>
      <c r="P156" s="33">
        <v>3</v>
      </c>
      <c r="Q156" s="55" t="s">
        <v>41</v>
      </c>
      <c r="R156" s="63"/>
      <c r="S156" s="33"/>
      <c r="T156" s="50" t="s">
        <v>20</v>
      </c>
      <c r="U156" s="50" t="s">
        <v>22</v>
      </c>
      <c r="V156" s="33"/>
      <c r="W156" s="55" t="s">
        <v>41</v>
      </c>
      <c r="X156" s="33">
        <v>1000</v>
      </c>
      <c r="Y156" s="33"/>
    </row>
    <row r="157" spans="1:25" x14ac:dyDescent="0.25">
      <c r="A157" s="57">
        <v>190527</v>
      </c>
      <c r="B157" s="33" t="s">
        <v>167</v>
      </c>
      <c r="C157" s="53" t="s">
        <v>484</v>
      </c>
      <c r="D157" s="54" t="s">
        <v>42</v>
      </c>
      <c r="E157" s="47" t="s">
        <v>8</v>
      </c>
      <c r="F157" s="47" t="s">
        <v>11</v>
      </c>
      <c r="G157" s="33">
        <v>20</v>
      </c>
      <c r="H157" s="33">
        <v>20</v>
      </c>
      <c r="I157" s="33"/>
      <c r="J157" s="33"/>
      <c r="K157" s="33"/>
      <c r="L157" s="33"/>
      <c r="M157" s="33"/>
      <c r="N157" s="48">
        <f t="shared" si="2"/>
        <v>100</v>
      </c>
      <c r="O157" s="33">
        <v>400</v>
      </c>
      <c r="P157" s="33"/>
      <c r="Q157" s="55" t="s">
        <v>41</v>
      </c>
      <c r="R157" s="63"/>
      <c r="S157" s="33"/>
      <c r="T157" s="50" t="s">
        <v>20</v>
      </c>
      <c r="U157" s="33"/>
      <c r="V157" s="33"/>
      <c r="W157" s="55" t="s">
        <v>41</v>
      </c>
      <c r="X157" s="33"/>
      <c r="Y157" s="33"/>
    </row>
    <row r="158" spans="1:25" x14ac:dyDescent="0.25">
      <c r="A158" s="57">
        <v>190527</v>
      </c>
      <c r="B158" s="33" t="s">
        <v>168</v>
      </c>
      <c r="C158" s="53" t="s">
        <v>484</v>
      </c>
      <c r="D158" s="54" t="s">
        <v>42</v>
      </c>
      <c r="E158" s="47" t="s">
        <v>8</v>
      </c>
      <c r="F158" s="47" t="s">
        <v>10</v>
      </c>
      <c r="G158" s="33">
        <v>20</v>
      </c>
      <c r="H158" s="33">
        <v>20</v>
      </c>
      <c r="I158" s="33"/>
      <c r="J158" s="33"/>
      <c r="K158" s="33">
        <v>600</v>
      </c>
      <c r="L158" s="33">
        <v>100</v>
      </c>
      <c r="M158" s="33">
        <v>5</v>
      </c>
      <c r="N158" s="48">
        <f t="shared" si="2"/>
        <v>100</v>
      </c>
      <c r="O158" s="33">
        <v>400</v>
      </c>
      <c r="P158" s="33">
        <v>3</v>
      </c>
      <c r="Q158" s="55" t="s">
        <v>41</v>
      </c>
      <c r="R158" s="63"/>
      <c r="S158" s="33"/>
      <c r="T158" s="50" t="s">
        <v>20</v>
      </c>
      <c r="U158" s="50" t="s">
        <v>22</v>
      </c>
      <c r="V158" s="33"/>
      <c r="W158" s="55" t="s">
        <v>41</v>
      </c>
      <c r="X158" s="33">
        <v>1000</v>
      </c>
      <c r="Y158" s="33"/>
    </row>
    <row r="159" spans="1:25" x14ac:dyDescent="0.25">
      <c r="A159" s="57">
        <v>190527</v>
      </c>
      <c r="B159" s="33" t="s">
        <v>168</v>
      </c>
      <c r="C159" s="53" t="s">
        <v>484</v>
      </c>
      <c r="D159" s="54" t="s">
        <v>42</v>
      </c>
      <c r="E159" s="47" t="s">
        <v>8</v>
      </c>
      <c r="F159" s="47" t="s">
        <v>11</v>
      </c>
      <c r="G159" s="33">
        <v>20</v>
      </c>
      <c r="H159" s="33">
        <v>20</v>
      </c>
      <c r="I159" s="33"/>
      <c r="J159" s="33"/>
      <c r="K159" s="33"/>
      <c r="L159" s="33"/>
      <c r="M159" s="33"/>
      <c r="N159" s="48">
        <f t="shared" si="2"/>
        <v>100</v>
      </c>
      <c r="O159" s="33">
        <v>400</v>
      </c>
      <c r="P159" s="33"/>
      <c r="Q159" s="55" t="s">
        <v>41</v>
      </c>
      <c r="R159" s="63"/>
      <c r="S159" s="33"/>
      <c r="T159" s="50" t="s">
        <v>20</v>
      </c>
      <c r="U159" s="33"/>
      <c r="V159" s="33"/>
      <c r="W159" s="55" t="s">
        <v>41</v>
      </c>
      <c r="X159" s="33"/>
      <c r="Y159" s="33"/>
    </row>
    <row r="160" spans="1:25" x14ac:dyDescent="0.25">
      <c r="A160" s="57">
        <v>190527</v>
      </c>
      <c r="B160" s="33" t="s">
        <v>169</v>
      </c>
      <c r="C160" s="53" t="s">
        <v>484</v>
      </c>
      <c r="D160" s="54" t="s">
        <v>42</v>
      </c>
      <c r="E160" s="47" t="s">
        <v>8</v>
      </c>
      <c r="F160" s="47" t="s">
        <v>10</v>
      </c>
      <c r="G160" s="33">
        <v>20</v>
      </c>
      <c r="H160" s="33">
        <v>20</v>
      </c>
      <c r="I160" s="33"/>
      <c r="J160" s="33"/>
      <c r="K160" s="33">
        <v>600</v>
      </c>
      <c r="L160" s="33">
        <v>100</v>
      </c>
      <c r="M160" s="33">
        <v>5</v>
      </c>
      <c r="N160" s="48">
        <f t="shared" si="2"/>
        <v>100</v>
      </c>
      <c r="O160" s="33">
        <v>400</v>
      </c>
      <c r="P160" s="33">
        <v>3</v>
      </c>
      <c r="Q160" s="55" t="s">
        <v>41</v>
      </c>
      <c r="R160" s="63"/>
      <c r="S160" s="33"/>
      <c r="T160" s="50" t="s">
        <v>20</v>
      </c>
      <c r="U160" s="50" t="s">
        <v>22</v>
      </c>
      <c r="V160" s="33"/>
      <c r="W160" s="55" t="s">
        <v>41</v>
      </c>
      <c r="X160" s="33">
        <v>1000</v>
      </c>
      <c r="Y160" s="33"/>
    </row>
    <row r="161" spans="1:25" x14ac:dyDescent="0.25">
      <c r="A161" s="57">
        <v>190527</v>
      </c>
      <c r="B161" s="33" t="s">
        <v>169</v>
      </c>
      <c r="C161" s="53" t="s">
        <v>484</v>
      </c>
      <c r="D161" s="54" t="s">
        <v>42</v>
      </c>
      <c r="E161" s="47" t="s">
        <v>8</v>
      </c>
      <c r="F161" s="47" t="s">
        <v>11</v>
      </c>
      <c r="G161" s="33">
        <v>20</v>
      </c>
      <c r="H161" s="33">
        <v>20</v>
      </c>
      <c r="I161" s="33"/>
      <c r="J161" s="33"/>
      <c r="K161" s="33"/>
      <c r="L161" s="33"/>
      <c r="M161" s="33"/>
      <c r="N161" s="48">
        <f t="shared" si="2"/>
        <v>100</v>
      </c>
      <c r="O161" s="33">
        <v>400</v>
      </c>
      <c r="P161" s="33"/>
      <c r="Q161" s="55" t="s">
        <v>41</v>
      </c>
      <c r="R161" s="63"/>
      <c r="S161" s="33"/>
      <c r="T161" s="50" t="s">
        <v>20</v>
      </c>
      <c r="U161" s="33"/>
      <c r="V161" s="33"/>
      <c r="W161" s="55" t="s">
        <v>41</v>
      </c>
      <c r="X161" s="33"/>
      <c r="Y161" s="33"/>
    </row>
    <row r="162" spans="1:25" x14ac:dyDescent="0.25">
      <c r="A162" s="57">
        <v>171211</v>
      </c>
      <c r="B162" s="33" t="s">
        <v>170</v>
      </c>
      <c r="C162" s="53" t="s">
        <v>484</v>
      </c>
      <c r="D162" s="33" t="s">
        <v>202</v>
      </c>
      <c r="E162" s="33" t="s">
        <v>91</v>
      </c>
      <c r="F162" s="47" t="s">
        <v>11</v>
      </c>
      <c r="G162" s="33">
        <v>29.76</v>
      </c>
      <c r="H162" s="33">
        <v>29.76</v>
      </c>
      <c r="I162" s="33"/>
      <c r="J162" s="33"/>
      <c r="K162" s="33"/>
      <c r="L162" s="33"/>
      <c r="M162" s="33"/>
      <c r="N162" s="48">
        <f t="shared" si="2"/>
        <v>0</v>
      </c>
      <c r="O162" s="33">
        <v>0</v>
      </c>
      <c r="P162" s="33"/>
      <c r="Q162" s="55" t="s">
        <v>50</v>
      </c>
      <c r="R162" s="63"/>
      <c r="S162" s="33"/>
      <c r="T162" s="33" t="s">
        <v>103</v>
      </c>
      <c r="U162" s="33"/>
      <c r="V162" s="33"/>
      <c r="W162" s="33"/>
      <c r="X162" s="33"/>
      <c r="Y162" s="33"/>
    </row>
    <row r="163" spans="1:25" x14ac:dyDescent="0.25">
      <c r="A163" s="57">
        <v>190610</v>
      </c>
      <c r="B163" s="33" t="s">
        <v>171</v>
      </c>
      <c r="C163" s="33" t="s">
        <v>483</v>
      </c>
      <c r="D163" s="33" t="s">
        <v>203</v>
      </c>
      <c r="E163" s="65" t="s">
        <v>45</v>
      </c>
      <c r="F163" s="47" t="s">
        <v>10</v>
      </c>
      <c r="G163" s="33">
        <v>16.670000000000002</v>
      </c>
      <c r="H163" s="33">
        <v>16.670000000000002</v>
      </c>
      <c r="I163" s="33"/>
      <c r="J163" s="33"/>
      <c r="K163" s="33">
        <v>500</v>
      </c>
      <c r="L163" s="33">
        <v>83</v>
      </c>
      <c r="M163" s="33">
        <v>5</v>
      </c>
      <c r="N163" s="48">
        <f t="shared" si="2"/>
        <v>17</v>
      </c>
      <c r="O163" s="33">
        <v>68</v>
      </c>
      <c r="P163" s="33">
        <v>3</v>
      </c>
      <c r="Q163" s="55" t="s">
        <v>60</v>
      </c>
      <c r="R163" s="63"/>
      <c r="S163" s="33"/>
      <c r="T163" s="50" t="s">
        <v>20</v>
      </c>
      <c r="U163" s="50" t="s">
        <v>22</v>
      </c>
      <c r="V163" s="33"/>
      <c r="W163" s="55" t="s">
        <v>172</v>
      </c>
      <c r="X163" s="33"/>
      <c r="Y163" s="33"/>
    </row>
    <row r="164" spans="1:25" x14ac:dyDescent="0.25">
      <c r="A164" s="57">
        <v>190610</v>
      </c>
      <c r="B164" s="33" t="s">
        <v>171</v>
      </c>
      <c r="C164" s="33" t="s">
        <v>483</v>
      </c>
      <c r="D164" s="33" t="s">
        <v>203</v>
      </c>
      <c r="E164" s="65" t="s">
        <v>45</v>
      </c>
      <c r="F164" s="47" t="s">
        <v>11</v>
      </c>
      <c r="G164" s="33">
        <v>16.670000000000002</v>
      </c>
      <c r="H164" s="33">
        <v>16.670000000000002</v>
      </c>
      <c r="I164" s="33"/>
      <c r="J164" s="33"/>
      <c r="K164" s="33"/>
      <c r="L164" s="33"/>
      <c r="M164" s="33"/>
      <c r="N164" s="48">
        <f t="shared" si="2"/>
        <v>17</v>
      </c>
      <c r="O164" s="33">
        <v>68</v>
      </c>
      <c r="P164" s="33"/>
      <c r="Q164" s="55" t="s">
        <v>60</v>
      </c>
      <c r="R164" s="63"/>
      <c r="S164" s="33"/>
      <c r="T164" s="50" t="s">
        <v>20</v>
      </c>
      <c r="U164" s="33"/>
      <c r="V164" s="33"/>
      <c r="W164" s="55" t="s">
        <v>172</v>
      </c>
      <c r="X164" s="33"/>
      <c r="Y164" s="33"/>
    </row>
    <row r="165" spans="1:25" x14ac:dyDescent="0.25">
      <c r="A165" s="57">
        <v>190618</v>
      </c>
      <c r="B165" s="33" t="s">
        <v>173</v>
      </c>
      <c r="C165" s="33" t="s">
        <v>483</v>
      </c>
      <c r="D165" s="33" t="s">
        <v>204</v>
      </c>
      <c r="E165" s="47" t="s">
        <v>8</v>
      </c>
      <c r="F165" s="47" t="s">
        <v>11</v>
      </c>
      <c r="G165" s="33">
        <v>20</v>
      </c>
      <c r="H165" s="33">
        <v>20</v>
      </c>
      <c r="I165" s="33"/>
      <c r="J165" s="33"/>
      <c r="K165" s="33"/>
      <c r="L165" s="33"/>
      <c r="M165" s="33"/>
      <c r="N165" s="48">
        <f t="shared" si="2"/>
        <v>100</v>
      </c>
      <c r="O165" s="33">
        <v>400</v>
      </c>
      <c r="P165" s="33"/>
      <c r="Q165" s="55" t="s">
        <v>41</v>
      </c>
      <c r="R165" s="63"/>
      <c r="S165" s="33"/>
      <c r="T165" s="50" t="s">
        <v>20</v>
      </c>
      <c r="U165" s="33"/>
      <c r="V165" s="33"/>
      <c r="W165" s="33"/>
      <c r="X165" s="33"/>
      <c r="Y165" s="33"/>
    </row>
    <row r="166" spans="1:25" ht="14.25" customHeight="1" x14ac:dyDescent="0.25">
      <c r="A166" s="57">
        <v>190624</v>
      </c>
      <c r="B166" s="33" t="s">
        <v>173</v>
      </c>
      <c r="C166" s="53" t="s">
        <v>484</v>
      </c>
      <c r="D166" s="33" t="s">
        <v>204</v>
      </c>
      <c r="E166" s="47" t="s">
        <v>8</v>
      </c>
      <c r="F166" s="47" t="s">
        <v>11</v>
      </c>
      <c r="G166" s="33">
        <v>20</v>
      </c>
      <c r="H166" s="33">
        <v>20</v>
      </c>
      <c r="I166" s="33"/>
      <c r="J166" s="33"/>
      <c r="K166" s="33"/>
      <c r="L166" s="33"/>
      <c r="M166" s="33"/>
      <c r="N166" s="48">
        <f t="shared" si="2"/>
        <v>100</v>
      </c>
      <c r="O166" s="33">
        <v>400</v>
      </c>
      <c r="P166" s="33"/>
      <c r="Q166" s="55" t="s">
        <v>41</v>
      </c>
      <c r="R166" s="63"/>
      <c r="S166" s="33"/>
      <c r="T166" s="50" t="s">
        <v>20</v>
      </c>
      <c r="U166" s="33"/>
      <c r="V166" s="33"/>
      <c r="W166" s="55" t="s">
        <v>41</v>
      </c>
      <c r="X166" s="33"/>
      <c r="Y166" s="33"/>
    </row>
    <row r="167" spans="1:25" x14ac:dyDescent="0.25">
      <c r="A167" s="57">
        <v>190624</v>
      </c>
      <c r="B167" s="33" t="s">
        <v>173</v>
      </c>
      <c r="C167" s="53" t="s">
        <v>484</v>
      </c>
      <c r="D167" s="33" t="s">
        <v>204</v>
      </c>
      <c r="E167" s="47" t="s">
        <v>8</v>
      </c>
      <c r="F167" s="47" t="s">
        <v>10</v>
      </c>
      <c r="G167" s="33">
        <v>20</v>
      </c>
      <c r="H167" s="33">
        <v>20</v>
      </c>
      <c r="I167" s="33">
        <v>30</v>
      </c>
      <c r="J167" s="33" t="s">
        <v>186</v>
      </c>
      <c r="K167" s="33">
        <v>600</v>
      </c>
      <c r="L167" s="33">
        <v>100</v>
      </c>
      <c r="M167" s="33">
        <v>5</v>
      </c>
      <c r="N167" s="48">
        <f t="shared" si="2"/>
        <v>100</v>
      </c>
      <c r="O167" s="33">
        <v>400</v>
      </c>
      <c r="P167" s="33">
        <v>3</v>
      </c>
      <c r="Q167" s="55" t="s">
        <v>41</v>
      </c>
      <c r="R167" s="63"/>
      <c r="S167" s="33"/>
      <c r="T167" s="50" t="s">
        <v>20</v>
      </c>
      <c r="U167" s="50" t="s">
        <v>22</v>
      </c>
      <c r="V167" s="33"/>
      <c r="W167" s="55" t="s">
        <v>41</v>
      </c>
      <c r="X167" s="33">
        <v>1000</v>
      </c>
      <c r="Y167" s="33"/>
    </row>
    <row r="168" spans="1:25" x14ac:dyDescent="0.25">
      <c r="A168" s="57">
        <v>190624</v>
      </c>
      <c r="B168" s="33" t="s">
        <v>174</v>
      </c>
      <c r="C168" s="53" t="s">
        <v>484</v>
      </c>
      <c r="D168" s="33" t="s">
        <v>204</v>
      </c>
      <c r="E168" s="47" t="s">
        <v>8</v>
      </c>
      <c r="F168" s="47" t="s">
        <v>11</v>
      </c>
      <c r="G168" s="33">
        <v>20</v>
      </c>
      <c r="H168" s="33">
        <v>20</v>
      </c>
      <c r="I168" s="33"/>
      <c r="J168" s="33"/>
      <c r="K168" s="33"/>
      <c r="L168" s="33"/>
      <c r="M168" s="33"/>
      <c r="N168" s="48">
        <f t="shared" si="2"/>
        <v>100</v>
      </c>
      <c r="O168" s="33">
        <v>400</v>
      </c>
      <c r="P168" s="33"/>
      <c r="Q168" s="55" t="s">
        <v>41</v>
      </c>
      <c r="R168" s="63"/>
      <c r="S168" s="33"/>
      <c r="T168" s="50" t="s">
        <v>20</v>
      </c>
      <c r="U168" s="33"/>
      <c r="V168" s="33"/>
      <c r="W168" s="55" t="s">
        <v>41</v>
      </c>
      <c r="X168" s="33"/>
      <c r="Y168" s="33"/>
    </row>
    <row r="169" spans="1:25" x14ac:dyDescent="0.25">
      <c r="A169" s="57">
        <v>190624</v>
      </c>
      <c r="B169" s="33" t="s">
        <v>175</v>
      </c>
      <c r="C169" s="53" t="s">
        <v>484</v>
      </c>
      <c r="D169" s="33" t="s">
        <v>204</v>
      </c>
      <c r="E169" s="47" t="s">
        <v>8</v>
      </c>
      <c r="F169" s="47" t="s">
        <v>11</v>
      </c>
      <c r="G169" s="33">
        <v>20</v>
      </c>
      <c r="H169" s="33">
        <v>20</v>
      </c>
      <c r="I169" s="33"/>
      <c r="J169" s="33"/>
      <c r="K169" s="33"/>
      <c r="L169" s="33"/>
      <c r="M169" s="33"/>
      <c r="N169" s="48">
        <f t="shared" si="2"/>
        <v>100</v>
      </c>
      <c r="O169" s="33">
        <v>400</v>
      </c>
      <c r="P169" s="33"/>
      <c r="Q169" s="55" t="s">
        <v>41</v>
      </c>
      <c r="R169" s="63"/>
      <c r="S169" s="33"/>
      <c r="T169" s="50" t="s">
        <v>20</v>
      </c>
      <c r="U169" s="33"/>
      <c r="V169" s="33"/>
      <c r="W169" s="55" t="s">
        <v>41</v>
      </c>
      <c r="X169" s="33"/>
      <c r="Y169" s="33"/>
    </row>
    <row r="170" spans="1:25" x14ac:dyDescent="0.25">
      <c r="A170" s="57">
        <v>190624</v>
      </c>
      <c r="B170" s="33" t="s">
        <v>176</v>
      </c>
      <c r="C170" s="53" t="s">
        <v>484</v>
      </c>
      <c r="D170" s="33" t="s">
        <v>204</v>
      </c>
      <c r="E170" s="47" t="s">
        <v>8</v>
      </c>
      <c r="F170" s="47" t="s">
        <v>11</v>
      </c>
      <c r="G170" s="33">
        <v>20</v>
      </c>
      <c r="H170" s="33">
        <v>20</v>
      </c>
      <c r="I170" s="33"/>
      <c r="J170" s="33"/>
      <c r="K170" s="33"/>
      <c r="L170" s="33"/>
      <c r="M170" s="33"/>
      <c r="N170" s="48">
        <f t="shared" si="2"/>
        <v>100</v>
      </c>
      <c r="O170" s="33">
        <v>400</v>
      </c>
      <c r="P170" s="33"/>
      <c r="Q170" s="55" t="s">
        <v>41</v>
      </c>
      <c r="R170" s="63"/>
      <c r="S170" s="33"/>
      <c r="T170" s="50" t="s">
        <v>20</v>
      </c>
      <c r="U170" s="33"/>
      <c r="V170" s="33"/>
      <c r="W170" s="55" t="s">
        <v>41</v>
      </c>
      <c r="X170" s="33"/>
      <c r="Y170" s="33"/>
    </row>
    <row r="171" spans="1:25" x14ac:dyDescent="0.25">
      <c r="A171" s="57">
        <v>190624</v>
      </c>
      <c r="B171" s="33" t="s">
        <v>177</v>
      </c>
      <c r="C171" s="53" t="s">
        <v>484</v>
      </c>
      <c r="D171" s="33" t="s">
        <v>204</v>
      </c>
      <c r="E171" s="47" t="s">
        <v>8</v>
      </c>
      <c r="F171" s="47" t="s">
        <v>11</v>
      </c>
      <c r="G171" s="33">
        <v>20</v>
      </c>
      <c r="H171" s="33">
        <v>20</v>
      </c>
      <c r="I171" s="33"/>
      <c r="J171" s="33"/>
      <c r="K171" s="33"/>
      <c r="L171" s="33"/>
      <c r="M171" s="33"/>
      <c r="N171" s="48">
        <f t="shared" si="2"/>
        <v>100</v>
      </c>
      <c r="O171" s="33">
        <v>400</v>
      </c>
      <c r="P171" s="33"/>
      <c r="Q171" s="55" t="s">
        <v>41</v>
      </c>
      <c r="R171" s="63"/>
      <c r="S171" s="33"/>
      <c r="T171" s="50" t="s">
        <v>20</v>
      </c>
      <c r="U171" s="33"/>
      <c r="V171" s="33"/>
      <c r="W171" s="55" t="s">
        <v>41</v>
      </c>
      <c r="X171" s="33"/>
      <c r="Y171" s="33"/>
    </row>
    <row r="172" spans="1:25" x14ac:dyDescent="0.25">
      <c r="A172" s="57">
        <v>190626</v>
      </c>
      <c r="B172" s="33" t="s">
        <v>183</v>
      </c>
      <c r="C172" s="53" t="s">
        <v>484</v>
      </c>
      <c r="D172" s="33" t="s">
        <v>204</v>
      </c>
      <c r="E172" s="47" t="s">
        <v>8</v>
      </c>
      <c r="F172" s="47" t="s">
        <v>11</v>
      </c>
      <c r="G172" s="33">
        <v>20</v>
      </c>
      <c r="H172" s="33">
        <v>20</v>
      </c>
      <c r="I172" s="33"/>
      <c r="J172" s="33"/>
      <c r="K172" s="33"/>
      <c r="L172" s="33"/>
      <c r="M172" s="33"/>
      <c r="N172" s="48">
        <f t="shared" si="2"/>
        <v>100</v>
      </c>
      <c r="O172" s="33">
        <v>400</v>
      </c>
      <c r="P172" s="33"/>
      <c r="Q172" s="55" t="s">
        <v>41</v>
      </c>
      <c r="R172" s="63"/>
      <c r="S172" s="33"/>
      <c r="T172" s="50" t="s">
        <v>20</v>
      </c>
      <c r="U172" s="33"/>
      <c r="V172" s="33"/>
      <c r="W172" s="55" t="s">
        <v>41</v>
      </c>
      <c r="X172" s="33"/>
      <c r="Y172" s="33"/>
    </row>
    <row r="173" spans="1:25" x14ac:dyDescent="0.25">
      <c r="A173" s="57">
        <v>190626</v>
      </c>
      <c r="B173" s="33" t="s">
        <v>184</v>
      </c>
      <c r="C173" s="53" t="s">
        <v>484</v>
      </c>
      <c r="D173" s="33" t="s">
        <v>204</v>
      </c>
      <c r="E173" s="47" t="s">
        <v>8</v>
      </c>
      <c r="F173" s="47" t="s">
        <v>11</v>
      </c>
      <c r="G173" s="33">
        <v>20</v>
      </c>
      <c r="H173" s="33">
        <v>20</v>
      </c>
      <c r="I173" s="33"/>
      <c r="J173" s="33"/>
      <c r="K173" s="33"/>
      <c r="L173" s="33"/>
      <c r="M173" s="33"/>
      <c r="N173" s="48">
        <f t="shared" si="2"/>
        <v>100</v>
      </c>
      <c r="O173" s="33">
        <v>400</v>
      </c>
      <c r="P173" s="33"/>
      <c r="Q173" s="55" t="s">
        <v>41</v>
      </c>
      <c r="R173" s="63"/>
      <c r="S173" s="33"/>
      <c r="T173" s="50" t="s">
        <v>20</v>
      </c>
      <c r="U173" s="33"/>
      <c r="V173" s="33"/>
      <c r="W173" s="55" t="s">
        <v>41</v>
      </c>
      <c r="X173" s="33"/>
      <c r="Y173" s="33"/>
    </row>
    <row r="174" spans="1:25" x14ac:dyDescent="0.25">
      <c r="A174" s="57">
        <v>190626</v>
      </c>
      <c r="B174" s="33" t="s">
        <v>185</v>
      </c>
      <c r="C174" s="53" t="s">
        <v>484</v>
      </c>
      <c r="D174" s="33" t="s">
        <v>204</v>
      </c>
      <c r="E174" s="47" t="s">
        <v>8</v>
      </c>
      <c r="F174" s="47" t="s">
        <v>11</v>
      </c>
      <c r="G174" s="33">
        <v>20</v>
      </c>
      <c r="H174" s="33">
        <v>20</v>
      </c>
      <c r="I174" s="33"/>
      <c r="J174" s="33"/>
      <c r="K174" s="33"/>
      <c r="L174" s="33"/>
      <c r="M174" s="33"/>
      <c r="N174" s="48">
        <f t="shared" si="2"/>
        <v>100</v>
      </c>
      <c r="O174" s="33">
        <v>400</v>
      </c>
      <c r="P174" s="33"/>
      <c r="Q174" s="55" t="s">
        <v>41</v>
      </c>
      <c r="R174" s="63"/>
      <c r="S174" s="33"/>
      <c r="T174" s="50" t="s">
        <v>20</v>
      </c>
      <c r="U174" s="33"/>
      <c r="V174" s="33"/>
      <c r="W174" s="55" t="s">
        <v>41</v>
      </c>
      <c r="X174" s="33"/>
      <c r="Y174" s="33"/>
    </row>
    <row r="175" spans="1:25" x14ac:dyDescent="0.25">
      <c r="A175" s="57">
        <v>190627</v>
      </c>
      <c r="B175" s="33" t="s">
        <v>173</v>
      </c>
      <c r="C175" s="53" t="s">
        <v>484</v>
      </c>
      <c r="D175" s="33" t="s">
        <v>204</v>
      </c>
      <c r="E175" s="47" t="s">
        <v>8</v>
      </c>
      <c r="F175" s="47" t="s">
        <v>11</v>
      </c>
      <c r="G175" s="33">
        <v>20</v>
      </c>
      <c r="H175" s="33">
        <v>20</v>
      </c>
      <c r="I175" s="33"/>
      <c r="J175" s="33"/>
      <c r="K175" s="33"/>
      <c r="L175" s="33"/>
      <c r="M175" s="33"/>
      <c r="N175" s="48">
        <f t="shared" si="2"/>
        <v>100</v>
      </c>
      <c r="O175" s="33">
        <v>400</v>
      </c>
      <c r="P175" s="33"/>
      <c r="Q175" s="55" t="s">
        <v>41</v>
      </c>
      <c r="R175" s="63"/>
      <c r="S175" s="33"/>
      <c r="T175" s="50" t="s">
        <v>20</v>
      </c>
      <c r="U175" s="33"/>
      <c r="V175" s="33"/>
      <c r="W175" s="55" t="s">
        <v>41</v>
      </c>
      <c r="X175" s="33"/>
      <c r="Y175" s="33"/>
    </row>
    <row r="176" spans="1:25" x14ac:dyDescent="0.25">
      <c r="A176" s="57">
        <v>190627</v>
      </c>
      <c r="B176" s="33" t="s">
        <v>173</v>
      </c>
      <c r="C176" s="53" t="s">
        <v>484</v>
      </c>
      <c r="D176" s="33" t="s">
        <v>204</v>
      </c>
      <c r="E176" s="47" t="s">
        <v>8</v>
      </c>
      <c r="F176" s="47" t="s">
        <v>10</v>
      </c>
      <c r="G176" s="33">
        <v>20</v>
      </c>
      <c r="H176" s="33">
        <v>20</v>
      </c>
      <c r="I176" s="33"/>
      <c r="J176" s="33"/>
      <c r="K176" s="33">
        <v>600</v>
      </c>
      <c r="L176" s="33">
        <v>100</v>
      </c>
      <c r="M176" s="33">
        <v>5</v>
      </c>
      <c r="N176" s="48">
        <f t="shared" si="2"/>
        <v>100</v>
      </c>
      <c r="O176" s="33">
        <v>400</v>
      </c>
      <c r="P176" s="33">
        <v>3</v>
      </c>
      <c r="Q176" s="55" t="s">
        <v>41</v>
      </c>
      <c r="R176" s="63"/>
      <c r="S176" s="33"/>
      <c r="T176" s="50" t="s">
        <v>20</v>
      </c>
      <c r="U176" s="50" t="s">
        <v>22</v>
      </c>
      <c r="V176" s="33"/>
      <c r="W176" s="55" t="s">
        <v>41</v>
      </c>
      <c r="X176" s="33">
        <v>1000</v>
      </c>
      <c r="Y176" s="33"/>
    </row>
    <row r="177" spans="1:25" x14ac:dyDescent="0.25">
      <c r="A177" s="57">
        <v>190628</v>
      </c>
      <c r="B177" s="33" t="s">
        <v>189</v>
      </c>
      <c r="C177" s="53" t="s">
        <v>484</v>
      </c>
      <c r="D177" s="33" t="s">
        <v>204</v>
      </c>
      <c r="E177" s="47" t="s">
        <v>8</v>
      </c>
      <c r="F177" s="47" t="s">
        <v>11</v>
      </c>
      <c r="G177" s="33">
        <v>20</v>
      </c>
      <c r="H177" s="33">
        <v>20</v>
      </c>
      <c r="I177" s="33"/>
      <c r="J177" s="33"/>
      <c r="K177" s="33"/>
      <c r="L177" s="33"/>
      <c r="M177" s="33"/>
      <c r="N177" s="48">
        <f t="shared" si="2"/>
        <v>100</v>
      </c>
      <c r="O177" s="33">
        <v>400</v>
      </c>
      <c r="P177" s="33"/>
      <c r="Q177" s="55" t="s">
        <v>41</v>
      </c>
      <c r="R177" s="63"/>
      <c r="S177" s="33"/>
      <c r="T177" s="50" t="s">
        <v>20</v>
      </c>
      <c r="U177" s="33"/>
      <c r="V177" s="33"/>
      <c r="W177" s="55" t="s">
        <v>41</v>
      </c>
      <c r="X177" s="33"/>
      <c r="Y177" s="33"/>
    </row>
    <row r="178" spans="1:25" x14ac:dyDescent="0.25">
      <c r="A178" s="57">
        <v>190628</v>
      </c>
      <c r="B178" s="33" t="s">
        <v>190</v>
      </c>
      <c r="C178" s="53" t="s">
        <v>484</v>
      </c>
      <c r="D178" s="33" t="s">
        <v>204</v>
      </c>
      <c r="E178" s="47" t="s">
        <v>8</v>
      </c>
      <c r="F178" s="47" t="s">
        <v>11</v>
      </c>
      <c r="G178" s="33">
        <v>20</v>
      </c>
      <c r="H178" s="33">
        <v>20</v>
      </c>
      <c r="I178" s="33"/>
      <c r="J178" s="33"/>
      <c r="K178" s="33"/>
      <c r="L178" s="33"/>
      <c r="M178" s="33"/>
      <c r="N178" s="48">
        <f t="shared" si="2"/>
        <v>100</v>
      </c>
      <c r="O178" s="33">
        <v>400</v>
      </c>
      <c r="P178" s="33"/>
      <c r="Q178" s="55" t="s">
        <v>41</v>
      </c>
      <c r="R178" s="63"/>
      <c r="S178" s="33"/>
      <c r="T178" s="50" t="s">
        <v>20</v>
      </c>
      <c r="U178" s="33"/>
      <c r="V178" s="33"/>
      <c r="W178" s="55" t="s">
        <v>41</v>
      </c>
      <c r="X178" s="33"/>
      <c r="Y178" s="33"/>
    </row>
    <row r="179" spans="1:25" x14ac:dyDescent="0.25">
      <c r="A179" s="57">
        <v>190628</v>
      </c>
      <c r="B179" s="33" t="s">
        <v>191</v>
      </c>
      <c r="C179" s="53" t="s">
        <v>484</v>
      </c>
      <c r="D179" s="33" t="s">
        <v>204</v>
      </c>
      <c r="E179" s="47" t="s">
        <v>8</v>
      </c>
      <c r="F179" s="47" t="s">
        <v>11</v>
      </c>
      <c r="G179" s="33">
        <v>20</v>
      </c>
      <c r="H179" s="33">
        <v>20</v>
      </c>
      <c r="I179" s="33"/>
      <c r="J179" s="33"/>
      <c r="K179" s="33">
        <v>600</v>
      </c>
      <c r="L179" s="33"/>
      <c r="M179" s="33"/>
      <c r="N179" s="48">
        <f t="shared" si="2"/>
        <v>100</v>
      </c>
      <c r="O179" s="33">
        <v>400</v>
      </c>
      <c r="P179" s="33"/>
      <c r="Q179" s="55" t="s">
        <v>41</v>
      </c>
      <c r="R179" s="63"/>
      <c r="S179" s="33"/>
      <c r="T179" s="50" t="s">
        <v>20</v>
      </c>
      <c r="U179" s="33"/>
      <c r="V179" s="33"/>
      <c r="W179" s="55" t="s">
        <v>41</v>
      </c>
      <c r="X179" s="33"/>
      <c r="Y179" s="33"/>
    </row>
    <row r="180" spans="1:25" x14ac:dyDescent="0.25">
      <c r="A180" s="57">
        <v>190628</v>
      </c>
      <c r="B180" s="33" t="s">
        <v>192</v>
      </c>
      <c r="C180" s="53" t="s">
        <v>484</v>
      </c>
      <c r="D180" s="33" t="s">
        <v>204</v>
      </c>
      <c r="E180" s="47" t="s">
        <v>8</v>
      </c>
      <c r="F180" s="47" t="s">
        <v>11</v>
      </c>
      <c r="G180" s="33">
        <v>20</v>
      </c>
      <c r="H180" s="33">
        <v>20</v>
      </c>
      <c r="I180" s="33"/>
      <c r="J180" s="33"/>
      <c r="K180" s="33">
        <v>600</v>
      </c>
      <c r="L180" s="33"/>
      <c r="M180" s="33"/>
      <c r="N180" s="48">
        <f t="shared" si="2"/>
        <v>100</v>
      </c>
      <c r="O180" s="33">
        <v>400</v>
      </c>
      <c r="P180" s="33"/>
      <c r="Q180" s="55" t="s">
        <v>41</v>
      </c>
      <c r="R180" s="63"/>
      <c r="S180" s="33"/>
      <c r="T180" s="50" t="s">
        <v>20</v>
      </c>
      <c r="U180" s="33"/>
      <c r="V180" s="33"/>
      <c r="W180" s="55" t="s">
        <v>41</v>
      </c>
      <c r="X180" s="33"/>
      <c r="Y180" s="33"/>
    </row>
    <row r="181" spans="1:25" s="31" customFormat="1" x14ac:dyDescent="0.25">
      <c r="A181" s="119">
        <v>190627</v>
      </c>
      <c r="B181" s="120" t="s">
        <v>193</v>
      </c>
      <c r="C181" s="218" t="s">
        <v>483</v>
      </c>
      <c r="D181" s="120" t="s">
        <v>491</v>
      </c>
      <c r="E181" s="121" t="s">
        <v>45</v>
      </c>
      <c r="F181" s="122" t="s">
        <v>11</v>
      </c>
      <c r="G181" s="120">
        <v>25</v>
      </c>
      <c r="H181" s="120">
        <v>25</v>
      </c>
      <c r="I181" s="120"/>
      <c r="J181" s="120"/>
      <c r="K181" s="120"/>
      <c r="L181" s="120"/>
      <c r="M181" s="120"/>
      <c r="N181" s="120">
        <f t="shared" si="2"/>
        <v>25</v>
      </c>
      <c r="O181" s="120">
        <v>100</v>
      </c>
      <c r="P181" s="120"/>
      <c r="Q181" s="120" t="s">
        <v>60</v>
      </c>
      <c r="R181" s="123" t="s">
        <v>89</v>
      </c>
      <c r="S181" s="124" t="s">
        <v>249</v>
      </c>
      <c r="T181" s="125" t="s">
        <v>20</v>
      </c>
      <c r="U181" s="125"/>
      <c r="V181" s="120">
        <v>60100</v>
      </c>
      <c r="W181" s="120"/>
      <c r="X181" s="120"/>
      <c r="Y181" s="120"/>
    </row>
    <row r="182" spans="1:25" s="15" customFormat="1" x14ac:dyDescent="0.25">
      <c r="A182" s="87">
        <v>190627</v>
      </c>
      <c r="B182" s="88" t="s">
        <v>193</v>
      </c>
      <c r="C182" s="88" t="s">
        <v>483</v>
      </c>
      <c r="D182" s="120" t="s">
        <v>491</v>
      </c>
      <c r="E182" s="90" t="s">
        <v>45</v>
      </c>
      <c r="F182" s="91" t="s">
        <v>10</v>
      </c>
      <c r="G182" s="88">
        <v>25</v>
      </c>
      <c r="H182" s="88">
        <v>25</v>
      </c>
      <c r="I182" s="88">
        <v>30</v>
      </c>
      <c r="J182" s="88" t="s">
        <v>186</v>
      </c>
      <c r="K182" s="88">
        <v>750</v>
      </c>
      <c r="L182" s="88">
        <v>125</v>
      </c>
      <c r="M182" s="88">
        <v>5</v>
      </c>
      <c r="N182" s="88">
        <f t="shared" ref="N182:N190" si="3">O182/4</f>
        <v>25</v>
      </c>
      <c r="O182" s="88">
        <v>100</v>
      </c>
      <c r="P182" s="88">
        <v>3</v>
      </c>
      <c r="Q182" s="88" t="s">
        <v>60</v>
      </c>
      <c r="R182" s="126"/>
      <c r="S182" s="88"/>
      <c r="T182" s="92" t="s">
        <v>20</v>
      </c>
      <c r="U182" s="92"/>
      <c r="V182" s="88">
        <v>30100</v>
      </c>
      <c r="W182" s="88"/>
      <c r="X182" s="88"/>
      <c r="Y182" s="88"/>
    </row>
    <row r="183" spans="1:25" s="31" customFormat="1" x14ac:dyDescent="0.25">
      <c r="A183" s="119">
        <v>190627</v>
      </c>
      <c r="B183" s="120" t="s">
        <v>171</v>
      </c>
      <c r="C183" s="120" t="s">
        <v>483</v>
      </c>
      <c r="D183" s="120" t="s">
        <v>491</v>
      </c>
      <c r="E183" s="121" t="s">
        <v>45</v>
      </c>
      <c r="F183" s="122" t="s">
        <v>11</v>
      </c>
      <c r="G183" s="120">
        <v>25</v>
      </c>
      <c r="H183" s="120">
        <v>25</v>
      </c>
      <c r="I183" s="120"/>
      <c r="J183" s="120"/>
      <c r="K183" s="120"/>
      <c r="L183" s="120"/>
      <c r="M183" s="120"/>
      <c r="N183" s="120">
        <f t="shared" si="3"/>
        <v>25</v>
      </c>
      <c r="O183" s="120">
        <v>100</v>
      </c>
      <c r="P183" s="120"/>
      <c r="Q183" s="120" t="s">
        <v>60</v>
      </c>
      <c r="R183" s="123" t="s">
        <v>16</v>
      </c>
      <c r="S183" s="120">
        <v>0</v>
      </c>
      <c r="T183" s="125" t="s">
        <v>20</v>
      </c>
      <c r="U183" s="125"/>
      <c r="V183" s="120">
        <v>60100</v>
      </c>
      <c r="W183" s="120"/>
      <c r="X183" s="120"/>
      <c r="Y183" s="120"/>
    </row>
    <row r="184" spans="1:25" s="15" customFormat="1" x14ac:dyDescent="0.25">
      <c r="A184" s="87">
        <v>190627</v>
      </c>
      <c r="B184" s="88" t="s">
        <v>171</v>
      </c>
      <c r="C184" s="88" t="s">
        <v>483</v>
      </c>
      <c r="D184" s="120" t="s">
        <v>491</v>
      </c>
      <c r="E184" s="90" t="s">
        <v>45</v>
      </c>
      <c r="F184" s="91" t="s">
        <v>10</v>
      </c>
      <c r="G184" s="88">
        <v>25</v>
      </c>
      <c r="H184" s="88">
        <v>25</v>
      </c>
      <c r="I184" s="88">
        <v>30</v>
      </c>
      <c r="J184" s="88" t="s">
        <v>186</v>
      </c>
      <c r="K184" s="88">
        <v>750</v>
      </c>
      <c r="L184" s="88">
        <v>125</v>
      </c>
      <c r="M184" s="88">
        <v>5</v>
      </c>
      <c r="N184" s="88">
        <f t="shared" si="3"/>
        <v>25</v>
      </c>
      <c r="O184" s="88">
        <v>100</v>
      </c>
      <c r="P184" s="88">
        <v>3</v>
      </c>
      <c r="Q184" s="88" t="s">
        <v>60</v>
      </c>
      <c r="R184" s="126"/>
      <c r="S184" s="88"/>
      <c r="T184" s="92" t="s">
        <v>20</v>
      </c>
      <c r="U184" s="92"/>
      <c r="V184" s="88">
        <v>30100</v>
      </c>
      <c r="W184" s="88"/>
      <c r="X184" s="88"/>
      <c r="Y184" s="88"/>
    </row>
    <row r="185" spans="1:25" s="31" customFormat="1" x14ac:dyDescent="0.25">
      <c r="A185" s="119">
        <v>190701</v>
      </c>
      <c r="B185" s="120" t="s">
        <v>194</v>
      </c>
      <c r="C185" s="120" t="s">
        <v>483</v>
      </c>
      <c r="D185" s="120" t="s">
        <v>491</v>
      </c>
      <c r="E185" s="121" t="s">
        <v>45</v>
      </c>
      <c r="F185" s="122" t="s">
        <v>11</v>
      </c>
      <c r="G185" s="120">
        <v>25</v>
      </c>
      <c r="H185" s="120">
        <v>25</v>
      </c>
      <c r="I185" s="120"/>
      <c r="J185" s="120"/>
      <c r="K185" s="120"/>
      <c r="L185" s="120"/>
      <c r="M185" s="120"/>
      <c r="N185" s="120">
        <f t="shared" si="3"/>
        <v>25</v>
      </c>
      <c r="O185" s="120">
        <v>100</v>
      </c>
      <c r="P185" s="120"/>
      <c r="Q185" s="120" t="s">
        <v>60</v>
      </c>
      <c r="R185" s="123" t="s">
        <v>35</v>
      </c>
      <c r="S185" s="120">
        <v>1</v>
      </c>
      <c r="T185" s="125" t="s">
        <v>20</v>
      </c>
      <c r="U185" s="125"/>
      <c r="V185" s="120">
        <v>60100</v>
      </c>
      <c r="W185" s="120"/>
      <c r="X185" s="120"/>
      <c r="Y185" s="120"/>
    </row>
    <row r="186" spans="1:25" s="15" customFormat="1" x14ac:dyDescent="0.25">
      <c r="A186" s="87">
        <v>190701</v>
      </c>
      <c r="B186" s="88" t="s">
        <v>194</v>
      </c>
      <c r="C186" s="88" t="s">
        <v>483</v>
      </c>
      <c r="D186" s="120" t="s">
        <v>491</v>
      </c>
      <c r="E186" s="90" t="s">
        <v>45</v>
      </c>
      <c r="F186" s="91" t="s">
        <v>10</v>
      </c>
      <c r="G186" s="88">
        <v>25</v>
      </c>
      <c r="H186" s="88">
        <v>25</v>
      </c>
      <c r="I186" s="88">
        <v>30</v>
      </c>
      <c r="J186" s="88" t="s">
        <v>186</v>
      </c>
      <c r="K186" s="88">
        <v>750</v>
      </c>
      <c r="L186" s="88">
        <v>125</v>
      </c>
      <c r="M186" s="88">
        <v>5</v>
      </c>
      <c r="N186" s="88">
        <f t="shared" si="3"/>
        <v>25</v>
      </c>
      <c r="O186" s="88">
        <v>100</v>
      </c>
      <c r="P186" s="88">
        <v>3</v>
      </c>
      <c r="Q186" s="88" t="s">
        <v>60</v>
      </c>
      <c r="R186" s="126"/>
      <c r="S186" s="88"/>
      <c r="T186" s="92" t="s">
        <v>20</v>
      </c>
      <c r="U186" s="92"/>
      <c r="V186" s="88">
        <v>30100</v>
      </c>
      <c r="W186" s="88"/>
      <c r="X186" s="88"/>
      <c r="Y186" s="88"/>
    </row>
    <row r="187" spans="1:25" x14ac:dyDescent="0.25">
      <c r="A187" s="57">
        <v>190701</v>
      </c>
      <c r="B187" s="33" t="s">
        <v>195</v>
      </c>
      <c r="C187" s="33" t="s">
        <v>483</v>
      </c>
      <c r="D187" s="120" t="s">
        <v>491</v>
      </c>
      <c r="E187" s="65" t="s">
        <v>45</v>
      </c>
      <c r="F187" s="47" t="s">
        <v>11</v>
      </c>
      <c r="G187" s="33">
        <v>25</v>
      </c>
      <c r="H187" s="33">
        <v>25</v>
      </c>
      <c r="I187" s="33"/>
      <c r="J187" s="33"/>
      <c r="K187" s="33"/>
      <c r="L187" s="33"/>
      <c r="M187" s="33"/>
      <c r="N187" s="48">
        <f t="shared" si="3"/>
        <v>25</v>
      </c>
      <c r="O187" s="33">
        <v>100</v>
      </c>
      <c r="P187" s="33"/>
      <c r="Q187" s="55" t="s">
        <v>60</v>
      </c>
      <c r="R187" s="63"/>
      <c r="S187" s="33"/>
      <c r="T187" s="50" t="s">
        <v>20</v>
      </c>
      <c r="U187" s="50"/>
      <c r="V187" s="33">
        <v>60100</v>
      </c>
      <c r="W187" s="33"/>
      <c r="X187" s="33"/>
      <c r="Y187" s="33"/>
    </row>
    <row r="188" spans="1:25" x14ac:dyDescent="0.25">
      <c r="A188" s="57">
        <v>190701</v>
      </c>
      <c r="B188" s="33" t="s">
        <v>195</v>
      </c>
      <c r="C188" s="33" t="s">
        <v>483</v>
      </c>
      <c r="D188" s="120" t="s">
        <v>491</v>
      </c>
      <c r="E188" s="65" t="s">
        <v>45</v>
      </c>
      <c r="F188" s="47" t="s">
        <v>10</v>
      </c>
      <c r="G188" s="33">
        <v>25</v>
      </c>
      <c r="H188" s="33">
        <v>25</v>
      </c>
      <c r="I188" s="33">
        <v>30</v>
      </c>
      <c r="J188" s="33" t="s">
        <v>186</v>
      </c>
      <c r="K188" s="33">
        <v>750</v>
      </c>
      <c r="L188" s="33">
        <v>125</v>
      </c>
      <c r="M188" s="33">
        <v>5</v>
      </c>
      <c r="N188" s="48">
        <f t="shared" si="3"/>
        <v>25</v>
      </c>
      <c r="O188" s="33">
        <v>100</v>
      </c>
      <c r="P188" s="33">
        <v>3</v>
      </c>
      <c r="Q188" s="55" t="s">
        <v>60</v>
      </c>
      <c r="R188" s="63"/>
      <c r="S188" s="33"/>
      <c r="T188" s="50" t="s">
        <v>103</v>
      </c>
      <c r="U188" s="50"/>
      <c r="V188" s="33">
        <v>30100</v>
      </c>
      <c r="W188" s="33"/>
      <c r="X188" s="33"/>
      <c r="Y188" s="33"/>
    </row>
    <row r="189" spans="1:25" x14ac:dyDescent="0.25">
      <c r="A189" s="57">
        <v>190705</v>
      </c>
      <c r="B189" s="33" t="s">
        <v>173</v>
      </c>
      <c r="C189" s="53" t="s">
        <v>484</v>
      </c>
      <c r="D189" s="33" t="s">
        <v>204</v>
      </c>
      <c r="E189" s="47" t="s">
        <v>8</v>
      </c>
      <c r="F189" s="47" t="s">
        <v>11</v>
      </c>
      <c r="G189" s="33">
        <v>20</v>
      </c>
      <c r="H189" s="33">
        <v>20</v>
      </c>
      <c r="I189" s="33"/>
      <c r="J189" s="33"/>
      <c r="K189" s="33"/>
      <c r="L189" s="33"/>
      <c r="M189" s="33"/>
      <c r="N189" s="48">
        <f t="shared" si="3"/>
        <v>100</v>
      </c>
      <c r="O189" s="33">
        <v>400</v>
      </c>
      <c r="P189" s="33"/>
      <c r="Q189" s="55" t="s">
        <v>41</v>
      </c>
      <c r="R189" s="63"/>
      <c r="S189" s="33"/>
      <c r="T189" s="50" t="s">
        <v>20</v>
      </c>
      <c r="U189" s="33"/>
      <c r="V189" s="33"/>
      <c r="W189" s="55" t="s">
        <v>41</v>
      </c>
      <c r="X189" s="33"/>
      <c r="Y189" s="33"/>
    </row>
    <row r="190" spans="1:25" x14ac:dyDescent="0.25">
      <c r="A190" s="57">
        <v>190705</v>
      </c>
      <c r="B190" s="33" t="s">
        <v>173</v>
      </c>
      <c r="C190" s="53" t="s">
        <v>484</v>
      </c>
      <c r="D190" s="33" t="s">
        <v>204</v>
      </c>
      <c r="E190" s="47" t="s">
        <v>8</v>
      </c>
      <c r="F190" s="47" t="s">
        <v>10</v>
      </c>
      <c r="G190" s="33">
        <v>20</v>
      </c>
      <c r="H190" s="33">
        <v>20</v>
      </c>
      <c r="I190" s="33">
        <v>30</v>
      </c>
      <c r="J190" s="33" t="s">
        <v>186</v>
      </c>
      <c r="K190" s="33">
        <v>600</v>
      </c>
      <c r="L190" s="33">
        <v>100</v>
      </c>
      <c r="M190" s="33">
        <v>5</v>
      </c>
      <c r="N190" s="48">
        <f t="shared" si="3"/>
        <v>100</v>
      </c>
      <c r="O190" s="33">
        <v>400</v>
      </c>
      <c r="P190" s="33">
        <v>3</v>
      </c>
      <c r="Q190" s="55" t="s">
        <v>41</v>
      </c>
      <c r="R190" s="63"/>
      <c r="S190" s="33"/>
      <c r="T190" s="50" t="s">
        <v>20</v>
      </c>
      <c r="U190" s="50" t="s">
        <v>22</v>
      </c>
      <c r="V190" s="33"/>
      <c r="W190" s="55" t="s">
        <v>41</v>
      </c>
      <c r="X190" s="33">
        <v>1000</v>
      </c>
      <c r="Y190" s="33"/>
    </row>
    <row r="191" spans="1:25" x14ac:dyDescent="0.25">
      <c r="A191" s="57">
        <v>190705</v>
      </c>
      <c r="B191" s="33" t="s">
        <v>189</v>
      </c>
      <c r="C191" s="53" t="s">
        <v>484</v>
      </c>
      <c r="D191" s="33" t="s">
        <v>204</v>
      </c>
      <c r="E191" s="47" t="s">
        <v>8</v>
      </c>
      <c r="F191" s="47" t="s">
        <v>11</v>
      </c>
      <c r="G191" s="33">
        <v>20</v>
      </c>
      <c r="H191" s="33">
        <v>20</v>
      </c>
      <c r="I191" s="33"/>
      <c r="J191" s="33"/>
      <c r="K191" s="33"/>
      <c r="L191" s="33"/>
      <c r="M191" s="33"/>
      <c r="N191" s="48">
        <f>O191/4</f>
        <v>100</v>
      </c>
      <c r="O191" s="33">
        <v>400</v>
      </c>
      <c r="P191" s="33"/>
      <c r="Q191" s="55" t="s">
        <v>41</v>
      </c>
      <c r="R191" s="63"/>
      <c r="S191" s="33"/>
      <c r="T191" s="50" t="s">
        <v>20</v>
      </c>
      <c r="U191" s="33"/>
      <c r="V191" s="33"/>
      <c r="W191" s="55" t="s">
        <v>41</v>
      </c>
      <c r="X191" s="33"/>
      <c r="Y191" s="33"/>
    </row>
    <row r="192" spans="1:25" x14ac:dyDescent="0.25">
      <c r="A192" s="57">
        <v>190705</v>
      </c>
      <c r="B192" s="33" t="s">
        <v>190</v>
      </c>
      <c r="C192" s="53" t="s">
        <v>484</v>
      </c>
      <c r="D192" s="33" t="s">
        <v>204</v>
      </c>
      <c r="E192" s="47" t="s">
        <v>8</v>
      </c>
      <c r="F192" s="47" t="s">
        <v>11</v>
      </c>
      <c r="G192" s="33">
        <v>20</v>
      </c>
      <c r="H192" s="33">
        <v>20</v>
      </c>
      <c r="I192" s="33"/>
      <c r="J192" s="33"/>
      <c r="K192" s="33"/>
      <c r="L192" s="33"/>
      <c r="M192" s="33"/>
      <c r="N192" s="48">
        <f t="shared" ref="N192:N201" si="4">O192/4</f>
        <v>100</v>
      </c>
      <c r="O192" s="33">
        <v>400</v>
      </c>
      <c r="P192" s="33"/>
      <c r="Q192" s="55" t="s">
        <v>41</v>
      </c>
      <c r="R192" s="63"/>
      <c r="S192" s="33"/>
      <c r="T192" s="50" t="s">
        <v>20</v>
      </c>
      <c r="U192" s="33"/>
      <c r="V192" s="33"/>
      <c r="W192" s="55" t="s">
        <v>41</v>
      </c>
      <c r="X192" s="33"/>
      <c r="Y192" s="33"/>
    </row>
    <row r="193" spans="1:25" x14ac:dyDescent="0.25">
      <c r="A193" s="57">
        <v>190705</v>
      </c>
      <c r="B193" s="33" t="s">
        <v>192</v>
      </c>
      <c r="C193" s="53" t="s">
        <v>484</v>
      </c>
      <c r="D193" s="33" t="s">
        <v>204</v>
      </c>
      <c r="E193" s="47" t="s">
        <v>8</v>
      </c>
      <c r="F193" s="47" t="s">
        <v>11</v>
      </c>
      <c r="G193" s="33">
        <v>20</v>
      </c>
      <c r="H193" s="33">
        <v>20</v>
      </c>
      <c r="I193" s="33"/>
      <c r="J193" s="33"/>
      <c r="K193" s="33"/>
      <c r="L193" s="33"/>
      <c r="M193" s="33"/>
      <c r="N193" s="48">
        <f t="shared" si="4"/>
        <v>100</v>
      </c>
      <c r="O193" s="33">
        <v>400</v>
      </c>
      <c r="P193" s="33"/>
      <c r="Q193" s="55" t="s">
        <v>41</v>
      </c>
      <c r="R193" s="63"/>
      <c r="S193" s="33"/>
      <c r="T193" s="50" t="s">
        <v>20</v>
      </c>
      <c r="U193" s="33"/>
      <c r="V193" s="33"/>
      <c r="W193" s="55" t="s">
        <v>41</v>
      </c>
      <c r="X193" s="33"/>
      <c r="Y193" s="33"/>
    </row>
    <row r="194" spans="1:25" x14ac:dyDescent="0.25">
      <c r="A194" s="57">
        <v>190705</v>
      </c>
      <c r="B194" s="33" t="s">
        <v>189</v>
      </c>
      <c r="C194" s="53" t="s">
        <v>484</v>
      </c>
      <c r="D194" s="33" t="s">
        <v>204</v>
      </c>
      <c r="E194" s="47" t="s">
        <v>8</v>
      </c>
      <c r="F194" s="47" t="s">
        <v>11</v>
      </c>
      <c r="G194" s="33">
        <v>20</v>
      </c>
      <c r="H194" s="33">
        <v>20</v>
      </c>
      <c r="I194" s="33"/>
      <c r="J194" s="33"/>
      <c r="K194" s="33"/>
      <c r="L194" s="33"/>
      <c r="M194" s="33"/>
      <c r="N194" s="48">
        <f t="shared" si="4"/>
        <v>100</v>
      </c>
      <c r="O194" s="33">
        <v>400</v>
      </c>
      <c r="P194" s="33"/>
      <c r="Q194" s="55" t="s">
        <v>41</v>
      </c>
      <c r="R194" s="63"/>
      <c r="S194" s="33"/>
      <c r="T194" s="50" t="s">
        <v>20</v>
      </c>
      <c r="U194" s="33"/>
      <c r="V194" s="33"/>
      <c r="W194" s="55" t="s">
        <v>41</v>
      </c>
      <c r="X194" s="33"/>
      <c r="Y194" s="33"/>
    </row>
    <row r="195" spans="1:25" s="31" customFormat="1" x14ac:dyDescent="0.25">
      <c r="A195" s="119">
        <v>190707</v>
      </c>
      <c r="B195" s="120" t="s">
        <v>196</v>
      </c>
      <c r="C195" s="120" t="s">
        <v>483</v>
      </c>
      <c r="D195" s="120" t="s">
        <v>491</v>
      </c>
      <c r="E195" s="121" t="s">
        <v>45</v>
      </c>
      <c r="F195" s="122" t="s">
        <v>11</v>
      </c>
      <c r="G195" s="120">
        <v>25</v>
      </c>
      <c r="H195" s="120">
        <v>25</v>
      </c>
      <c r="I195" s="120"/>
      <c r="J195" s="120"/>
      <c r="K195" s="120"/>
      <c r="L195" s="120"/>
      <c r="M195" s="120"/>
      <c r="N195" s="120">
        <f t="shared" si="4"/>
        <v>25</v>
      </c>
      <c r="O195" s="120">
        <v>100</v>
      </c>
      <c r="P195" s="120"/>
      <c r="Q195" s="120" t="s">
        <v>60</v>
      </c>
      <c r="R195" s="127" t="s">
        <v>250</v>
      </c>
      <c r="S195" s="120" t="s">
        <v>16</v>
      </c>
      <c r="T195" s="125" t="s">
        <v>20</v>
      </c>
      <c r="U195" s="125"/>
      <c r="V195" s="120">
        <v>60100</v>
      </c>
      <c r="W195" s="120"/>
      <c r="X195" s="120"/>
      <c r="Y195" s="120"/>
    </row>
    <row r="196" spans="1:25" s="24" customFormat="1" x14ac:dyDescent="0.25">
      <c r="A196" s="128">
        <v>190708</v>
      </c>
      <c r="B196" s="129" t="s">
        <v>198</v>
      </c>
      <c r="C196" s="130" t="s">
        <v>484</v>
      </c>
      <c r="D196" s="129" t="s">
        <v>204</v>
      </c>
      <c r="E196" s="131" t="s">
        <v>8</v>
      </c>
      <c r="F196" s="131" t="s">
        <v>11</v>
      </c>
      <c r="G196" s="129">
        <v>20</v>
      </c>
      <c r="H196" s="129">
        <v>20</v>
      </c>
      <c r="I196" s="129"/>
      <c r="J196" s="129"/>
      <c r="K196" s="129"/>
      <c r="L196" s="129"/>
      <c r="M196" s="129"/>
      <c r="N196" s="129">
        <f t="shared" si="4"/>
        <v>100</v>
      </c>
      <c r="O196" s="129">
        <v>400</v>
      </c>
      <c r="P196" s="129"/>
      <c r="Q196" s="129" t="s">
        <v>41</v>
      </c>
      <c r="R196" s="132"/>
      <c r="S196" s="129"/>
      <c r="T196" s="133" t="s">
        <v>20</v>
      </c>
      <c r="U196" s="129"/>
      <c r="V196" s="129"/>
      <c r="W196" s="129" t="s">
        <v>41</v>
      </c>
      <c r="X196" s="129"/>
      <c r="Y196" s="129"/>
    </row>
    <row r="197" spans="1:25" s="24" customFormat="1" x14ac:dyDescent="0.25">
      <c r="A197" s="128">
        <v>190708</v>
      </c>
      <c r="B197" s="129" t="s">
        <v>199</v>
      </c>
      <c r="C197" s="130" t="s">
        <v>484</v>
      </c>
      <c r="D197" s="129" t="s">
        <v>204</v>
      </c>
      <c r="E197" s="131" t="s">
        <v>8</v>
      </c>
      <c r="F197" s="131" t="s">
        <v>11</v>
      </c>
      <c r="G197" s="129">
        <v>20</v>
      </c>
      <c r="H197" s="129">
        <v>20</v>
      </c>
      <c r="I197" s="129"/>
      <c r="J197" s="129"/>
      <c r="K197" s="129"/>
      <c r="L197" s="129"/>
      <c r="M197" s="129"/>
      <c r="N197" s="129">
        <f t="shared" si="4"/>
        <v>100</v>
      </c>
      <c r="O197" s="129">
        <v>400</v>
      </c>
      <c r="P197" s="129"/>
      <c r="Q197" s="129" t="s">
        <v>41</v>
      </c>
      <c r="R197" s="132"/>
      <c r="S197" s="129"/>
      <c r="T197" s="133" t="s">
        <v>20</v>
      </c>
      <c r="U197" s="129"/>
      <c r="V197" s="129"/>
      <c r="W197" s="129" t="s">
        <v>41</v>
      </c>
      <c r="X197" s="129"/>
      <c r="Y197" s="129"/>
    </row>
    <row r="198" spans="1:25" s="28" customFormat="1" x14ac:dyDescent="0.25">
      <c r="A198" s="134">
        <v>190708</v>
      </c>
      <c r="B198" s="135" t="s">
        <v>197</v>
      </c>
      <c r="C198" s="136" t="s">
        <v>484</v>
      </c>
      <c r="D198" s="135" t="s">
        <v>204</v>
      </c>
      <c r="E198" s="137" t="s">
        <v>8</v>
      </c>
      <c r="F198" s="137" t="s">
        <v>11</v>
      </c>
      <c r="G198" s="135">
        <v>20</v>
      </c>
      <c r="H198" s="135">
        <v>20</v>
      </c>
      <c r="I198" s="135"/>
      <c r="J198" s="135"/>
      <c r="K198" s="135"/>
      <c r="L198" s="135"/>
      <c r="M198" s="135"/>
      <c r="N198" s="135">
        <f t="shared" si="4"/>
        <v>100</v>
      </c>
      <c r="O198" s="135">
        <v>400</v>
      </c>
      <c r="P198" s="135"/>
      <c r="Q198" s="135" t="s">
        <v>41</v>
      </c>
      <c r="R198" s="138"/>
      <c r="S198" s="135"/>
      <c r="T198" s="139" t="s">
        <v>20</v>
      </c>
      <c r="U198" s="135"/>
      <c r="V198" s="135"/>
      <c r="W198" s="135" t="s">
        <v>41</v>
      </c>
      <c r="X198" s="135"/>
      <c r="Y198" s="135" t="s">
        <v>213</v>
      </c>
    </row>
    <row r="199" spans="1:25" s="25" customFormat="1" x14ac:dyDescent="0.25">
      <c r="A199" s="140">
        <v>190708</v>
      </c>
      <c r="B199" s="141" t="s">
        <v>200</v>
      </c>
      <c r="C199" s="142" t="s">
        <v>484</v>
      </c>
      <c r="D199" s="141" t="s">
        <v>204</v>
      </c>
      <c r="E199" s="143" t="s">
        <v>8</v>
      </c>
      <c r="F199" s="143" t="s">
        <v>11</v>
      </c>
      <c r="G199" s="141">
        <v>20</v>
      </c>
      <c r="H199" s="141">
        <v>20</v>
      </c>
      <c r="I199" s="141"/>
      <c r="J199" s="141"/>
      <c r="K199" s="141"/>
      <c r="L199" s="141"/>
      <c r="M199" s="141"/>
      <c r="N199" s="141">
        <f t="shared" si="4"/>
        <v>100</v>
      </c>
      <c r="O199" s="141">
        <v>400</v>
      </c>
      <c r="P199" s="141"/>
      <c r="Q199" s="141" t="s">
        <v>41</v>
      </c>
      <c r="R199" s="144"/>
      <c r="S199" s="141"/>
      <c r="T199" s="145" t="s">
        <v>20</v>
      </c>
      <c r="U199" s="141"/>
      <c r="V199" s="141"/>
      <c r="W199" s="141" t="s">
        <v>41</v>
      </c>
      <c r="X199" s="141"/>
      <c r="Y199" s="141"/>
    </row>
    <row r="200" spans="1:25" s="14" customFormat="1" x14ac:dyDescent="0.25">
      <c r="A200" s="66">
        <v>190709</v>
      </c>
      <c r="B200" s="67" t="s">
        <v>195</v>
      </c>
      <c r="C200" s="67" t="s">
        <v>483</v>
      </c>
      <c r="D200" s="67" t="s">
        <v>203</v>
      </c>
      <c r="E200" s="69" t="s">
        <v>45</v>
      </c>
      <c r="F200" s="70" t="s">
        <v>11</v>
      </c>
      <c r="G200" s="67">
        <v>25</v>
      </c>
      <c r="H200" s="67">
        <v>25</v>
      </c>
      <c r="I200" s="67"/>
      <c r="J200" s="67"/>
      <c r="K200" s="67"/>
      <c r="L200" s="67"/>
      <c r="M200" s="67"/>
      <c r="N200" s="67">
        <f t="shared" si="4"/>
        <v>25</v>
      </c>
      <c r="O200" s="67">
        <v>100</v>
      </c>
      <c r="P200" s="67"/>
      <c r="Q200" s="67" t="s">
        <v>60</v>
      </c>
      <c r="R200" s="71"/>
      <c r="S200" s="67"/>
      <c r="T200" s="72" t="s">
        <v>20</v>
      </c>
      <c r="U200" s="72"/>
      <c r="V200" s="67">
        <v>60100</v>
      </c>
      <c r="W200" s="67"/>
      <c r="X200" s="67"/>
      <c r="Y200" s="67"/>
    </row>
    <row r="201" spans="1:25" s="14" customFormat="1" x14ac:dyDescent="0.25">
      <c r="A201" s="66">
        <v>190709</v>
      </c>
      <c r="B201" s="67" t="s">
        <v>195</v>
      </c>
      <c r="C201" s="67" t="s">
        <v>483</v>
      </c>
      <c r="D201" s="67" t="s">
        <v>203</v>
      </c>
      <c r="E201" s="69" t="s">
        <v>45</v>
      </c>
      <c r="F201" s="70" t="s">
        <v>10</v>
      </c>
      <c r="G201" s="67">
        <v>25</v>
      </c>
      <c r="H201" s="67">
        <v>25</v>
      </c>
      <c r="I201" s="67">
        <v>30</v>
      </c>
      <c r="J201" s="67" t="s">
        <v>186</v>
      </c>
      <c r="K201" s="67">
        <v>750</v>
      </c>
      <c r="L201" s="67">
        <v>125</v>
      </c>
      <c r="M201" s="67">
        <v>5</v>
      </c>
      <c r="N201" s="67">
        <f t="shared" si="4"/>
        <v>25</v>
      </c>
      <c r="O201" s="67">
        <v>100</v>
      </c>
      <c r="P201" s="67">
        <v>3</v>
      </c>
      <c r="Q201" s="67" t="s">
        <v>60</v>
      </c>
      <c r="R201" s="71"/>
      <c r="S201" s="67"/>
      <c r="T201" s="72" t="s">
        <v>103</v>
      </c>
      <c r="U201" s="72"/>
      <c r="V201" s="67">
        <v>30100</v>
      </c>
      <c r="W201" s="67"/>
      <c r="X201" s="67"/>
      <c r="Y201" s="67"/>
    </row>
    <row r="202" spans="1:25" s="31" customFormat="1" x14ac:dyDescent="0.25">
      <c r="A202" s="119">
        <v>190710</v>
      </c>
      <c r="B202" s="120" t="s">
        <v>195</v>
      </c>
      <c r="C202" s="120" t="s">
        <v>483</v>
      </c>
      <c r="D202" s="120" t="s">
        <v>491</v>
      </c>
      <c r="E202" s="121" t="s">
        <v>45</v>
      </c>
      <c r="F202" s="122" t="s">
        <v>11</v>
      </c>
      <c r="G202" s="120">
        <v>25</v>
      </c>
      <c r="H202" s="120">
        <v>25</v>
      </c>
      <c r="I202" s="120"/>
      <c r="J202" s="120"/>
      <c r="K202" s="120"/>
      <c r="L202" s="120"/>
      <c r="M202" s="120"/>
      <c r="N202" s="120">
        <f>O202/4</f>
        <v>25</v>
      </c>
      <c r="O202" s="120">
        <v>100</v>
      </c>
      <c r="P202" s="120"/>
      <c r="Q202" s="120" t="s">
        <v>60</v>
      </c>
      <c r="R202" s="127" t="s">
        <v>250</v>
      </c>
      <c r="S202" s="120" t="s">
        <v>16</v>
      </c>
      <c r="T202" s="125" t="s">
        <v>103</v>
      </c>
      <c r="U202" s="125"/>
      <c r="V202" s="120">
        <v>60100</v>
      </c>
      <c r="W202" s="120"/>
      <c r="X202" s="120"/>
      <c r="Y202" s="120"/>
    </row>
    <row r="203" spans="1:25" s="10" customFormat="1" x14ac:dyDescent="0.25">
      <c r="A203" s="56">
        <v>190710</v>
      </c>
      <c r="B203" s="48" t="s">
        <v>195</v>
      </c>
      <c r="C203" s="48" t="s">
        <v>483</v>
      </c>
      <c r="D203" s="120" t="s">
        <v>491</v>
      </c>
      <c r="E203" s="65" t="s">
        <v>45</v>
      </c>
      <c r="F203" s="47" t="s">
        <v>10</v>
      </c>
      <c r="G203" s="48">
        <v>25</v>
      </c>
      <c r="H203" s="48">
        <v>25</v>
      </c>
      <c r="I203" s="48">
        <v>30</v>
      </c>
      <c r="J203" s="48" t="s">
        <v>186</v>
      </c>
      <c r="K203" s="48">
        <v>750</v>
      </c>
      <c r="L203" s="48">
        <v>125</v>
      </c>
      <c r="M203" s="48">
        <v>5</v>
      </c>
      <c r="N203" s="48">
        <f>O203/4</f>
        <v>25</v>
      </c>
      <c r="O203" s="48">
        <v>100</v>
      </c>
      <c r="P203" s="48">
        <v>3</v>
      </c>
      <c r="Q203" s="48" t="s">
        <v>60</v>
      </c>
      <c r="R203" s="146"/>
      <c r="S203" s="48"/>
      <c r="T203" s="72" t="s">
        <v>103</v>
      </c>
      <c r="U203" s="50"/>
      <c r="V203" s="48">
        <v>30100</v>
      </c>
      <c r="W203" s="48"/>
      <c r="X203" s="48"/>
      <c r="Y203" s="48"/>
    </row>
    <row r="204" spans="1:25" s="31" customFormat="1" x14ac:dyDescent="0.25">
      <c r="A204" s="119">
        <v>190710</v>
      </c>
      <c r="B204" s="120" t="s">
        <v>201</v>
      </c>
      <c r="C204" s="120" t="s">
        <v>483</v>
      </c>
      <c r="D204" s="120" t="s">
        <v>491</v>
      </c>
      <c r="E204" s="121" t="s">
        <v>45</v>
      </c>
      <c r="F204" s="122" t="s">
        <v>11</v>
      </c>
      <c r="G204" s="120">
        <v>25</v>
      </c>
      <c r="H204" s="120">
        <v>25</v>
      </c>
      <c r="I204" s="120"/>
      <c r="J204" s="120"/>
      <c r="K204" s="120"/>
      <c r="L204" s="120"/>
      <c r="M204" s="120"/>
      <c r="N204" s="120">
        <f t="shared" ref="N204:N209" si="5">O204/4</f>
        <v>25</v>
      </c>
      <c r="O204" s="120">
        <v>100</v>
      </c>
      <c r="P204" s="120"/>
      <c r="Q204" s="120" t="s">
        <v>60</v>
      </c>
      <c r="R204" s="127" t="s">
        <v>250</v>
      </c>
      <c r="S204" s="120" t="s">
        <v>16</v>
      </c>
      <c r="T204" s="125" t="s">
        <v>103</v>
      </c>
      <c r="U204" s="125"/>
      <c r="V204" s="120">
        <v>60100</v>
      </c>
      <c r="W204" s="120"/>
      <c r="X204" s="120"/>
      <c r="Y204" s="120"/>
    </row>
    <row r="205" spans="1:25" s="8" customFormat="1" x14ac:dyDescent="0.25">
      <c r="A205" s="58">
        <v>190710</v>
      </c>
      <c r="B205" s="55" t="s">
        <v>201</v>
      </c>
      <c r="C205" s="55" t="s">
        <v>483</v>
      </c>
      <c r="D205" s="55" t="s">
        <v>203</v>
      </c>
      <c r="E205" s="147" t="s">
        <v>45</v>
      </c>
      <c r="F205" s="60" t="s">
        <v>10</v>
      </c>
      <c r="G205" s="55">
        <v>25</v>
      </c>
      <c r="H205" s="55">
        <v>25</v>
      </c>
      <c r="I205" s="55">
        <v>30</v>
      </c>
      <c r="J205" s="55" t="s">
        <v>186</v>
      </c>
      <c r="K205" s="55">
        <v>750</v>
      </c>
      <c r="L205" s="55">
        <v>125</v>
      </c>
      <c r="M205" s="55">
        <v>5</v>
      </c>
      <c r="N205" s="55">
        <f t="shared" si="5"/>
        <v>25</v>
      </c>
      <c r="O205" s="55">
        <v>100</v>
      </c>
      <c r="P205" s="55">
        <v>3</v>
      </c>
      <c r="Q205" s="55" t="s">
        <v>60</v>
      </c>
      <c r="R205" s="148"/>
      <c r="S205" s="55"/>
      <c r="T205" s="62" t="s">
        <v>103</v>
      </c>
      <c r="U205" s="62"/>
      <c r="V205" s="55">
        <v>30100</v>
      </c>
      <c r="W205" s="55"/>
      <c r="X205" s="55"/>
      <c r="Y205" s="55"/>
    </row>
    <row r="206" spans="1:25" s="27" customFormat="1" x14ac:dyDescent="0.25">
      <c r="A206" s="149">
        <v>190710</v>
      </c>
      <c r="B206" s="150" t="s">
        <v>205</v>
      </c>
      <c r="C206" s="151" t="s">
        <v>484</v>
      </c>
      <c r="D206" s="150" t="s">
        <v>204</v>
      </c>
      <c r="E206" s="152" t="s">
        <v>8</v>
      </c>
      <c r="F206" s="152" t="s">
        <v>11</v>
      </c>
      <c r="G206" s="150">
        <v>20</v>
      </c>
      <c r="H206" s="150">
        <v>20</v>
      </c>
      <c r="I206" s="150"/>
      <c r="J206" s="150"/>
      <c r="K206" s="150"/>
      <c r="L206" s="150"/>
      <c r="M206" s="150"/>
      <c r="N206" s="150">
        <f t="shared" si="5"/>
        <v>100</v>
      </c>
      <c r="O206" s="150">
        <v>400</v>
      </c>
      <c r="P206" s="150"/>
      <c r="Q206" s="150" t="s">
        <v>41</v>
      </c>
      <c r="R206" s="153"/>
      <c r="S206" s="150"/>
      <c r="T206" s="154" t="s">
        <v>20</v>
      </c>
      <c r="U206" s="150"/>
      <c r="V206" s="150"/>
      <c r="W206" s="150" t="s">
        <v>41</v>
      </c>
      <c r="X206" s="150"/>
      <c r="Y206" s="150" t="s">
        <v>214</v>
      </c>
    </row>
    <row r="207" spans="1:25" s="22" customFormat="1" x14ac:dyDescent="0.25">
      <c r="A207" s="155">
        <v>190710</v>
      </c>
      <c r="B207" s="156" t="s">
        <v>206</v>
      </c>
      <c r="C207" s="157" t="s">
        <v>484</v>
      </c>
      <c r="D207" s="156" t="s">
        <v>204</v>
      </c>
      <c r="E207" s="158" t="s">
        <v>8</v>
      </c>
      <c r="F207" s="158" t="s">
        <v>11</v>
      </c>
      <c r="G207" s="156">
        <v>20</v>
      </c>
      <c r="H207" s="156">
        <v>20</v>
      </c>
      <c r="I207" s="156"/>
      <c r="J207" s="156"/>
      <c r="K207" s="156"/>
      <c r="L207" s="156"/>
      <c r="M207" s="156"/>
      <c r="N207" s="156">
        <f t="shared" si="5"/>
        <v>100</v>
      </c>
      <c r="O207" s="156">
        <v>400</v>
      </c>
      <c r="P207" s="156"/>
      <c r="Q207" s="156" t="s">
        <v>41</v>
      </c>
      <c r="R207" s="159"/>
      <c r="S207" s="156"/>
      <c r="T207" s="160" t="s">
        <v>20</v>
      </c>
      <c r="U207" s="156"/>
      <c r="V207" s="156"/>
      <c r="W207" s="156" t="s">
        <v>41</v>
      </c>
      <c r="X207" s="156"/>
      <c r="Y207" s="156"/>
    </row>
    <row r="208" spans="1:25" s="22" customFormat="1" x14ac:dyDescent="0.25">
      <c r="A208" s="155">
        <v>190710</v>
      </c>
      <c r="B208" s="156" t="s">
        <v>207</v>
      </c>
      <c r="C208" s="157" t="s">
        <v>484</v>
      </c>
      <c r="D208" s="156" t="s">
        <v>204</v>
      </c>
      <c r="E208" s="158" t="s">
        <v>8</v>
      </c>
      <c r="F208" s="158" t="s">
        <v>11</v>
      </c>
      <c r="G208" s="156">
        <v>20</v>
      </c>
      <c r="H208" s="156">
        <v>20</v>
      </c>
      <c r="I208" s="156"/>
      <c r="J208" s="156"/>
      <c r="K208" s="156"/>
      <c r="L208" s="156"/>
      <c r="M208" s="156"/>
      <c r="N208" s="156">
        <f t="shared" si="5"/>
        <v>100</v>
      </c>
      <c r="O208" s="156">
        <v>400</v>
      </c>
      <c r="P208" s="156"/>
      <c r="Q208" s="156" t="s">
        <v>41</v>
      </c>
      <c r="R208" s="159"/>
      <c r="S208" s="156"/>
      <c r="T208" s="160" t="s">
        <v>20</v>
      </c>
      <c r="U208" s="156"/>
      <c r="V208" s="156"/>
      <c r="W208" s="156" t="s">
        <v>41</v>
      </c>
      <c r="X208" s="156"/>
      <c r="Y208" s="156"/>
    </row>
    <row r="209" spans="1:25" s="27" customFormat="1" ht="15.75" customHeight="1" x14ac:dyDescent="0.25">
      <c r="A209" s="149">
        <v>190710</v>
      </c>
      <c r="B209" s="150" t="s">
        <v>208</v>
      </c>
      <c r="C209" s="151" t="s">
        <v>484</v>
      </c>
      <c r="D209" s="150" t="s">
        <v>204</v>
      </c>
      <c r="E209" s="152" t="s">
        <v>8</v>
      </c>
      <c r="F209" s="152" t="s">
        <v>11</v>
      </c>
      <c r="G209" s="150">
        <v>20</v>
      </c>
      <c r="H209" s="150">
        <v>20</v>
      </c>
      <c r="I209" s="150"/>
      <c r="J209" s="150"/>
      <c r="K209" s="150"/>
      <c r="L209" s="150"/>
      <c r="M209" s="150"/>
      <c r="N209" s="150">
        <f t="shared" si="5"/>
        <v>100</v>
      </c>
      <c r="O209" s="150">
        <v>400</v>
      </c>
      <c r="P209" s="150"/>
      <c r="Q209" s="150" t="s">
        <v>41</v>
      </c>
      <c r="R209" s="153"/>
      <c r="S209" s="150"/>
      <c r="T209" s="154" t="s">
        <v>20</v>
      </c>
      <c r="U209" s="150"/>
      <c r="V209" s="150"/>
      <c r="W209" s="150" t="s">
        <v>41</v>
      </c>
      <c r="X209" s="150"/>
      <c r="Y209" s="150" t="s">
        <v>215</v>
      </c>
    </row>
    <row r="210" spans="1:25" s="29" customFormat="1" x14ac:dyDescent="0.25">
      <c r="A210" s="161">
        <v>190712</v>
      </c>
      <c r="B210" s="162" t="s">
        <v>209</v>
      </c>
      <c r="C210" s="163" t="s">
        <v>484</v>
      </c>
      <c r="D210" s="162" t="s">
        <v>204</v>
      </c>
      <c r="E210" s="164" t="s">
        <v>8</v>
      </c>
      <c r="F210" s="164" t="s">
        <v>11</v>
      </c>
      <c r="G210" s="162">
        <v>20</v>
      </c>
      <c r="H210" s="162">
        <v>20</v>
      </c>
      <c r="I210" s="162"/>
      <c r="J210" s="162"/>
      <c r="K210" s="162"/>
      <c r="L210" s="162"/>
      <c r="M210" s="162"/>
      <c r="N210" s="162">
        <f t="shared" ref="N210:N217" si="6">O210/4</f>
        <v>100</v>
      </c>
      <c r="O210" s="162">
        <v>400</v>
      </c>
      <c r="P210" s="162"/>
      <c r="Q210" s="162" t="s">
        <v>41</v>
      </c>
      <c r="R210" s="165"/>
      <c r="S210" s="162"/>
      <c r="T210" s="166" t="s">
        <v>20</v>
      </c>
      <c r="U210" s="162"/>
      <c r="V210" s="162"/>
      <c r="W210" s="162" t="s">
        <v>41</v>
      </c>
      <c r="X210" s="162"/>
      <c r="Y210" s="162" t="s">
        <v>216</v>
      </c>
    </row>
    <row r="211" spans="1:25" s="26" customFormat="1" x14ac:dyDescent="0.25">
      <c r="A211" s="167">
        <v>190712</v>
      </c>
      <c r="B211" s="168" t="s">
        <v>210</v>
      </c>
      <c r="C211" s="169" t="s">
        <v>484</v>
      </c>
      <c r="D211" s="168" t="s">
        <v>204</v>
      </c>
      <c r="E211" s="170" t="s">
        <v>8</v>
      </c>
      <c r="F211" s="170" t="s">
        <v>11</v>
      </c>
      <c r="G211" s="168">
        <v>20</v>
      </c>
      <c r="H211" s="168">
        <v>20</v>
      </c>
      <c r="I211" s="168"/>
      <c r="J211" s="168"/>
      <c r="K211" s="168"/>
      <c r="L211" s="168"/>
      <c r="M211" s="168"/>
      <c r="N211" s="168">
        <f t="shared" si="6"/>
        <v>100</v>
      </c>
      <c r="O211" s="168">
        <v>400</v>
      </c>
      <c r="P211" s="168"/>
      <c r="Q211" s="168" t="s">
        <v>41</v>
      </c>
      <c r="R211" s="171"/>
      <c r="S211" s="168"/>
      <c r="T211" s="172" t="s">
        <v>20</v>
      </c>
      <c r="U211" s="168"/>
      <c r="V211" s="168"/>
      <c r="W211" s="168" t="s">
        <v>41</v>
      </c>
      <c r="X211" s="168"/>
      <c r="Y211" s="168"/>
    </row>
    <row r="212" spans="1:25" s="26" customFormat="1" x14ac:dyDescent="0.25">
      <c r="A212" s="167">
        <v>190712</v>
      </c>
      <c r="B212" s="168" t="s">
        <v>211</v>
      </c>
      <c r="C212" s="169" t="s">
        <v>484</v>
      </c>
      <c r="D212" s="168" t="s">
        <v>204</v>
      </c>
      <c r="E212" s="170" t="s">
        <v>8</v>
      </c>
      <c r="F212" s="170" t="s">
        <v>11</v>
      </c>
      <c r="G212" s="168">
        <v>20</v>
      </c>
      <c r="H212" s="168">
        <v>20</v>
      </c>
      <c r="I212" s="168"/>
      <c r="J212" s="168"/>
      <c r="K212" s="168"/>
      <c r="L212" s="168"/>
      <c r="M212" s="168"/>
      <c r="N212" s="168">
        <f t="shared" si="6"/>
        <v>100</v>
      </c>
      <c r="O212" s="168">
        <v>400</v>
      </c>
      <c r="P212" s="168"/>
      <c r="Q212" s="168" t="s">
        <v>41</v>
      </c>
      <c r="R212" s="171"/>
      <c r="S212" s="168"/>
      <c r="T212" s="172" t="s">
        <v>20</v>
      </c>
      <c r="U212" s="168"/>
      <c r="V212" s="168"/>
      <c r="W212" s="168" t="s">
        <v>41</v>
      </c>
      <c r="X212" s="168"/>
      <c r="Y212" s="168" t="s">
        <v>217</v>
      </c>
    </row>
    <row r="213" spans="1:25" s="26" customFormat="1" x14ac:dyDescent="0.25">
      <c r="A213" s="167">
        <v>190712</v>
      </c>
      <c r="B213" s="168" t="s">
        <v>212</v>
      </c>
      <c r="C213" s="169" t="s">
        <v>484</v>
      </c>
      <c r="D213" s="168" t="s">
        <v>204</v>
      </c>
      <c r="E213" s="170" t="s">
        <v>8</v>
      </c>
      <c r="F213" s="170" t="s">
        <v>11</v>
      </c>
      <c r="G213" s="168">
        <v>20</v>
      </c>
      <c r="H213" s="168">
        <v>20</v>
      </c>
      <c r="I213" s="168"/>
      <c r="J213" s="168"/>
      <c r="K213" s="168"/>
      <c r="L213" s="168"/>
      <c r="M213" s="168"/>
      <c r="N213" s="168">
        <f t="shared" si="6"/>
        <v>100</v>
      </c>
      <c r="O213" s="168">
        <v>400</v>
      </c>
      <c r="P213" s="168"/>
      <c r="Q213" s="168" t="s">
        <v>41</v>
      </c>
      <c r="R213" s="171"/>
      <c r="S213" s="168"/>
      <c r="T213" s="172" t="s">
        <v>20</v>
      </c>
      <c r="U213" s="168"/>
      <c r="V213" s="168"/>
      <c r="W213" s="168" t="s">
        <v>41</v>
      </c>
      <c r="X213" s="168"/>
      <c r="Y213" s="168" t="s">
        <v>216</v>
      </c>
    </row>
    <row r="214" spans="1:25" s="23" customFormat="1" x14ac:dyDescent="0.25">
      <c r="A214" s="173">
        <v>190719</v>
      </c>
      <c r="B214" s="174" t="s">
        <v>209</v>
      </c>
      <c r="C214" s="175" t="s">
        <v>484</v>
      </c>
      <c r="D214" s="174" t="s">
        <v>204</v>
      </c>
      <c r="E214" s="176" t="s">
        <v>8</v>
      </c>
      <c r="F214" s="176" t="s">
        <v>11</v>
      </c>
      <c r="G214" s="174">
        <v>20</v>
      </c>
      <c r="H214" s="174">
        <v>20</v>
      </c>
      <c r="I214" s="174"/>
      <c r="J214" s="174"/>
      <c r="K214" s="174"/>
      <c r="L214" s="174"/>
      <c r="M214" s="174"/>
      <c r="N214" s="174">
        <f t="shared" si="6"/>
        <v>100</v>
      </c>
      <c r="O214" s="174">
        <v>400</v>
      </c>
      <c r="P214" s="174"/>
      <c r="Q214" s="174" t="s">
        <v>41</v>
      </c>
      <c r="R214" s="177"/>
      <c r="S214" s="174"/>
      <c r="T214" s="178" t="s">
        <v>20</v>
      </c>
      <c r="U214" s="174"/>
      <c r="V214" s="174"/>
      <c r="W214" s="174" t="s">
        <v>41</v>
      </c>
      <c r="X214" s="174"/>
      <c r="Y214" s="174"/>
    </row>
    <row r="215" spans="1:25" s="23" customFormat="1" x14ac:dyDescent="0.25">
      <c r="A215" s="173">
        <v>190719</v>
      </c>
      <c r="B215" s="174" t="s">
        <v>210</v>
      </c>
      <c r="C215" s="175" t="s">
        <v>484</v>
      </c>
      <c r="D215" s="174" t="s">
        <v>204</v>
      </c>
      <c r="E215" s="176" t="s">
        <v>8</v>
      </c>
      <c r="F215" s="176" t="s">
        <v>11</v>
      </c>
      <c r="G215" s="174">
        <v>20</v>
      </c>
      <c r="H215" s="174">
        <v>20</v>
      </c>
      <c r="I215" s="174"/>
      <c r="J215" s="174"/>
      <c r="K215" s="174"/>
      <c r="L215" s="174"/>
      <c r="M215" s="174"/>
      <c r="N215" s="174">
        <f t="shared" si="6"/>
        <v>100</v>
      </c>
      <c r="O215" s="174">
        <v>400</v>
      </c>
      <c r="P215" s="174"/>
      <c r="Q215" s="174" t="s">
        <v>41</v>
      </c>
      <c r="R215" s="177"/>
      <c r="S215" s="174"/>
      <c r="T215" s="178" t="s">
        <v>20</v>
      </c>
      <c r="U215" s="174"/>
      <c r="V215" s="174"/>
      <c r="W215" s="174" t="s">
        <v>41</v>
      </c>
      <c r="X215" s="174"/>
      <c r="Y215" s="174"/>
    </row>
    <row r="216" spans="1:25" s="23" customFormat="1" x14ac:dyDescent="0.25">
      <c r="A216" s="173">
        <v>190719</v>
      </c>
      <c r="B216" s="174" t="s">
        <v>211</v>
      </c>
      <c r="C216" s="175" t="s">
        <v>484</v>
      </c>
      <c r="D216" s="174" t="s">
        <v>204</v>
      </c>
      <c r="E216" s="176" t="s">
        <v>8</v>
      </c>
      <c r="F216" s="176" t="s">
        <v>11</v>
      </c>
      <c r="G216" s="174">
        <v>20</v>
      </c>
      <c r="H216" s="174">
        <v>20</v>
      </c>
      <c r="I216" s="174"/>
      <c r="J216" s="174"/>
      <c r="K216" s="174"/>
      <c r="L216" s="174"/>
      <c r="M216" s="174"/>
      <c r="N216" s="174">
        <f t="shared" si="6"/>
        <v>100</v>
      </c>
      <c r="O216" s="174">
        <v>400</v>
      </c>
      <c r="P216" s="174"/>
      <c r="Q216" s="174" t="s">
        <v>41</v>
      </c>
      <c r="R216" s="177"/>
      <c r="S216" s="174"/>
      <c r="T216" s="178" t="s">
        <v>20</v>
      </c>
      <c r="U216" s="174"/>
      <c r="V216" s="174"/>
      <c r="W216" s="174" t="s">
        <v>41</v>
      </c>
      <c r="X216" s="174"/>
      <c r="Y216" s="174"/>
    </row>
    <row r="217" spans="1:25" s="23" customFormat="1" x14ac:dyDescent="0.25">
      <c r="A217" s="173">
        <v>190719</v>
      </c>
      <c r="B217" s="174" t="s">
        <v>212</v>
      </c>
      <c r="C217" s="175" t="s">
        <v>484</v>
      </c>
      <c r="D217" s="174" t="s">
        <v>204</v>
      </c>
      <c r="E217" s="176" t="s">
        <v>8</v>
      </c>
      <c r="F217" s="176" t="s">
        <v>11</v>
      </c>
      <c r="G217" s="174">
        <v>20</v>
      </c>
      <c r="H217" s="174">
        <v>20</v>
      </c>
      <c r="I217" s="174"/>
      <c r="J217" s="174"/>
      <c r="K217" s="174"/>
      <c r="L217" s="174"/>
      <c r="M217" s="174"/>
      <c r="N217" s="174">
        <f t="shared" si="6"/>
        <v>100</v>
      </c>
      <c r="O217" s="174">
        <v>400</v>
      </c>
      <c r="P217" s="174"/>
      <c r="Q217" s="174" t="s">
        <v>41</v>
      </c>
      <c r="R217" s="177"/>
      <c r="S217" s="174"/>
      <c r="T217" s="178" t="s">
        <v>20</v>
      </c>
      <c r="U217" s="174"/>
      <c r="V217" s="174"/>
      <c r="W217" s="174" t="s">
        <v>41</v>
      </c>
      <c r="X217" s="174"/>
      <c r="Y217" s="174"/>
    </row>
    <row r="218" spans="1:25" x14ac:dyDescent="0.25">
      <c r="A218" s="57">
        <v>190927</v>
      </c>
      <c r="B218" s="174" t="s">
        <v>224</v>
      </c>
      <c r="C218" s="45" t="s">
        <v>483</v>
      </c>
      <c r="D218" s="174" t="s">
        <v>236</v>
      </c>
      <c r="E218" s="65" t="s">
        <v>45</v>
      </c>
      <c r="F218" s="47" t="s">
        <v>10</v>
      </c>
      <c r="G218" s="178">
        <v>20</v>
      </c>
      <c r="H218" s="174">
        <v>20</v>
      </c>
      <c r="I218" s="33">
        <v>30</v>
      </c>
      <c r="J218" s="48" t="s">
        <v>186</v>
      </c>
      <c r="K218" s="33">
        <v>600</v>
      </c>
      <c r="L218" s="33">
        <v>100</v>
      </c>
      <c r="M218" s="33">
        <v>5</v>
      </c>
      <c r="N218" s="33">
        <v>20</v>
      </c>
      <c r="O218" s="174">
        <v>80</v>
      </c>
      <c r="P218" s="33">
        <v>1</v>
      </c>
      <c r="Q218" s="174" t="s">
        <v>41</v>
      </c>
      <c r="R218" s="63"/>
      <c r="S218" s="33"/>
      <c r="T218" s="33" t="s">
        <v>20</v>
      </c>
      <c r="U218" s="33" t="s">
        <v>22</v>
      </c>
      <c r="V218" s="33">
        <v>24080</v>
      </c>
      <c r="W218" s="33"/>
      <c r="X218" s="33"/>
      <c r="Y218" s="33"/>
    </row>
    <row r="219" spans="1:25" x14ac:dyDescent="0.25">
      <c r="A219" s="57">
        <v>190927</v>
      </c>
      <c r="B219" s="174" t="s">
        <v>225</v>
      </c>
      <c r="C219" s="45" t="s">
        <v>483</v>
      </c>
      <c r="D219" s="174" t="s">
        <v>204</v>
      </c>
      <c r="E219" s="65" t="s">
        <v>45</v>
      </c>
      <c r="F219" s="47" t="s">
        <v>10</v>
      </c>
      <c r="G219" s="178">
        <v>20</v>
      </c>
      <c r="H219" s="174">
        <v>20</v>
      </c>
      <c r="I219" s="33">
        <v>30</v>
      </c>
      <c r="J219" s="48" t="s">
        <v>186</v>
      </c>
      <c r="K219" s="33">
        <v>600</v>
      </c>
      <c r="L219" s="33">
        <v>100</v>
      </c>
      <c r="M219" s="33">
        <v>5</v>
      </c>
      <c r="N219" s="33">
        <v>20</v>
      </c>
      <c r="O219" s="174">
        <v>80</v>
      </c>
      <c r="P219" s="33">
        <v>3</v>
      </c>
      <c r="Q219" s="174" t="s">
        <v>41</v>
      </c>
      <c r="R219" s="63"/>
      <c r="S219" s="33"/>
      <c r="T219" s="33" t="s">
        <v>20</v>
      </c>
      <c r="U219" s="33" t="s">
        <v>22</v>
      </c>
      <c r="V219" s="33">
        <v>24080</v>
      </c>
      <c r="W219" s="33"/>
      <c r="X219" s="33"/>
      <c r="Y219" s="33"/>
    </row>
    <row r="220" spans="1:25" x14ac:dyDescent="0.25">
      <c r="A220" s="57">
        <v>190930</v>
      </c>
      <c r="B220" s="174" t="s">
        <v>223</v>
      </c>
      <c r="C220" s="45" t="s">
        <v>483</v>
      </c>
      <c r="D220" s="174" t="s">
        <v>236</v>
      </c>
      <c r="E220" s="65" t="s">
        <v>45</v>
      </c>
      <c r="F220" s="47" t="s">
        <v>10</v>
      </c>
      <c r="G220" s="178">
        <v>20</v>
      </c>
      <c r="H220" s="174">
        <v>20</v>
      </c>
      <c r="I220" s="33">
        <v>30</v>
      </c>
      <c r="J220" s="48" t="s">
        <v>186</v>
      </c>
      <c r="K220" s="33">
        <v>600</v>
      </c>
      <c r="L220" s="33">
        <v>100</v>
      </c>
      <c r="M220" s="33">
        <v>5</v>
      </c>
      <c r="N220" s="33">
        <v>20</v>
      </c>
      <c r="O220" s="174">
        <v>80</v>
      </c>
      <c r="P220" s="33">
        <v>10</v>
      </c>
      <c r="Q220" s="174" t="s">
        <v>41</v>
      </c>
      <c r="R220" s="63"/>
      <c r="S220" s="33"/>
      <c r="T220" s="33" t="s">
        <v>20</v>
      </c>
      <c r="U220" s="33" t="s">
        <v>22</v>
      </c>
      <c r="V220" s="33">
        <v>24080</v>
      </c>
      <c r="W220" s="33"/>
      <c r="X220" s="33"/>
      <c r="Y220" s="33"/>
    </row>
    <row r="221" spans="1:25" x14ac:dyDescent="0.25">
      <c r="A221" s="57">
        <v>190930</v>
      </c>
      <c r="B221" s="174" t="s">
        <v>220</v>
      </c>
      <c r="C221" s="45" t="s">
        <v>483</v>
      </c>
      <c r="D221" s="174" t="s">
        <v>229</v>
      </c>
      <c r="E221" s="65" t="s">
        <v>45</v>
      </c>
      <c r="F221" s="47" t="s">
        <v>10</v>
      </c>
      <c r="G221" s="178">
        <v>20</v>
      </c>
      <c r="H221" s="174">
        <v>20</v>
      </c>
      <c r="I221" s="33">
        <v>30</v>
      </c>
      <c r="J221" s="48" t="s">
        <v>186</v>
      </c>
      <c r="K221" s="33">
        <v>600</v>
      </c>
      <c r="L221" s="33">
        <v>100</v>
      </c>
      <c r="M221" s="33">
        <v>5</v>
      </c>
      <c r="N221" s="33">
        <v>20</v>
      </c>
      <c r="O221" s="174">
        <v>80</v>
      </c>
      <c r="P221" s="33">
        <v>1</v>
      </c>
      <c r="Q221" s="174" t="s">
        <v>41</v>
      </c>
      <c r="R221" s="63"/>
      <c r="S221" s="33"/>
      <c r="T221" s="33" t="s">
        <v>20</v>
      </c>
      <c r="U221" s="33" t="s">
        <v>22</v>
      </c>
      <c r="V221" s="33">
        <v>24080</v>
      </c>
      <c r="W221" s="33"/>
      <c r="X221" s="33"/>
      <c r="Y221" s="33"/>
    </row>
    <row r="222" spans="1:25" x14ac:dyDescent="0.25">
      <c r="A222" s="57">
        <v>190930</v>
      </c>
      <c r="B222" s="174" t="s">
        <v>221</v>
      </c>
      <c r="C222" s="45" t="s">
        <v>483</v>
      </c>
      <c r="D222" s="174" t="s">
        <v>204</v>
      </c>
      <c r="E222" s="65" t="s">
        <v>45</v>
      </c>
      <c r="F222" s="47" t="s">
        <v>10</v>
      </c>
      <c r="G222" s="178">
        <v>20</v>
      </c>
      <c r="H222" s="174">
        <v>20</v>
      </c>
      <c r="I222" s="33">
        <v>30</v>
      </c>
      <c r="J222" s="48" t="s">
        <v>186</v>
      </c>
      <c r="K222" s="33">
        <v>600</v>
      </c>
      <c r="L222" s="33">
        <v>100</v>
      </c>
      <c r="M222" s="33">
        <v>5</v>
      </c>
      <c r="N222" s="33">
        <v>20</v>
      </c>
      <c r="O222" s="174">
        <v>80</v>
      </c>
      <c r="P222" s="33">
        <v>3</v>
      </c>
      <c r="Q222" s="174" t="s">
        <v>41</v>
      </c>
      <c r="R222" s="63"/>
      <c r="S222" s="33"/>
      <c r="T222" s="33" t="s">
        <v>20</v>
      </c>
      <c r="U222" s="33" t="s">
        <v>22</v>
      </c>
      <c r="V222" s="33">
        <v>24080</v>
      </c>
      <c r="W222" s="33"/>
      <c r="X222" s="33"/>
      <c r="Y222" s="33"/>
    </row>
    <row r="223" spans="1:25" x14ac:dyDescent="0.25">
      <c r="A223" s="57">
        <v>190930</v>
      </c>
      <c r="B223" s="174" t="s">
        <v>222</v>
      </c>
      <c r="C223" s="45" t="s">
        <v>483</v>
      </c>
      <c r="D223" s="174" t="s">
        <v>236</v>
      </c>
      <c r="E223" s="65" t="s">
        <v>45</v>
      </c>
      <c r="F223" s="47" t="s">
        <v>10</v>
      </c>
      <c r="G223" s="178">
        <v>20</v>
      </c>
      <c r="H223" s="174">
        <v>20</v>
      </c>
      <c r="I223" s="33">
        <v>30</v>
      </c>
      <c r="J223" s="48" t="s">
        <v>186</v>
      </c>
      <c r="K223" s="33">
        <v>600</v>
      </c>
      <c r="L223" s="33">
        <v>100</v>
      </c>
      <c r="M223" s="33">
        <v>5</v>
      </c>
      <c r="N223" s="33">
        <v>20</v>
      </c>
      <c r="O223" s="174">
        <v>80</v>
      </c>
      <c r="P223" s="33">
        <v>10</v>
      </c>
      <c r="Q223" s="174" t="s">
        <v>41</v>
      </c>
      <c r="R223" s="63"/>
      <c r="S223" s="33"/>
      <c r="T223" s="33" t="s">
        <v>20</v>
      </c>
      <c r="U223" s="33" t="s">
        <v>22</v>
      </c>
      <c r="V223" s="33">
        <v>24080</v>
      </c>
      <c r="W223" s="33"/>
      <c r="X223" s="33"/>
      <c r="Y223" s="33"/>
    </row>
    <row r="224" spans="1:25" x14ac:dyDescent="0.25">
      <c r="A224" s="57">
        <v>191002</v>
      </c>
      <c r="B224" s="174" t="s">
        <v>226</v>
      </c>
      <c r="C224" s="45" t="s">
        <v>483</v>
      </c>
      <c r="D224" s="174" t="s">
        <v>229</v>
      </c>
      <c r="E224" s="65" t="s">
        <v>45</v>
      </c>
      <c r="F224" s="47" t="s">
        <v>10</v>
      </c>
      <c r="G224" s="178">
        <v>20</v>
      </c>
      <c r="H224" s="174">
        <v>20</v>
      </c>
      <c r="I224" s="33">
        <v>30</v>
      </c>
      <c r="J224" s="48" t="s">
        <v>186</v>
      </c>
      <c r="K224" s="33">
        <v>600</v>
      </c>
      <c r="L224" s="33">
        <v>100</v>
      </c>
      <c r="M224" s="33">
        <v>5</v>
      </c>
      <c r="N224" s="33">
        <v>20</v>
      </c>
      <c r="O224" s="174">
        <v>80</v>
      </c>
      <c r="P224" s="33">
        <v>1</v>
      </c>
      <c r="Q224" s="174" t="s">
        <v>41</v>
      </c>
      <c r="R224" s="63"/>
      <c r="S224" s="33"/>
      <c r="T224" s="33" t="s">
        <v>20</v>
      </c>
      <c r="U224" s="33" t="s">
        <v>22</v>
      </c>
      <c r="V224" s="33">
        <v>24080</v>
      </c>
      <c r="W224" s="33"/>
      <c r="X224" s="33"/>
      <c r="Y224" s="33"/>
    </row>
    <row r="225" spans="1:25" x14ac:dyDescent="0.25">
      <c r="A225" s="57">
        <v>191002</v>
      </c>
      <c r="B225" s="174" t="s">
        <v>227</v>
      </c>
      <c r="C225" s="45" t="s">
        <v>483</v>
      </c>
      <c r="D225" s="174" t="s">
        <v>204</v>
      </c>
      <c r="E225" s="65" t="s">
        <v>45</v>
      </c>
      <c r="F225" s="47" t="s">
        <v>10</v>
      </c>
      <c r="G225" s="178">
        <v>20</v>
      </c>
      <c r="H225" s="174">
        <v>20</v>
      </c>
      <c r="I225" s="33">
        <v>30</v>
      </c>
      <c r="J225" s="48" t="s">
        <v>186</v>
      </c>
      <c r="K225" s="33">
        <v>600</v>
      </c>
      <c r="L225" s="33">
        <v>100</v>
      </c>
      <c r="M225" s="33">
        <v>5</v>
      </c>
      <c r="N225" s="33">
        <v>20</v>
      </c>
      <c r="O225" s="174">
        <v>80</v>
      </c>
      <c r="P225" s="33">
        <v>3</v>
      </c>
      <c r="Q225" s="174" t="s">
        <v>41</v>
      </c>
      <c r="R225" s="63"/>
      <c r="S225" s="33"/>
      <c r="T225" s="33" t="s">
        <v>20</v>
      </c>
      <c r="U225" s="33" t="s">
        <v>22</v>
      </c>
      <c r="V225" s="33">
        <v>24080</v>
      </c>
      <c r="W225" s="33"/>
      <c r="X225" s="33"/>
      <c r="Y225" s="33"/>
    </row>
    <row r="226" spans="1:25" x14ac:dyDescent="0.25">
      <c r="A226" s="57">
        <v>191002</v>
      </c>
      <c r="B226" s="174" t="s">
        <v>228</v>
      </c>
      <c r="C226" s="45" t="s">
        <v>483</v>
      </c>
      <c r="D226" s="174" t="s">
        <v>236</v>
      </c>
      <c r="E226" s="65" t="s">
        <v>45</v>
      </c>
      <c r="F226" s="47" t="s">
        <v>10</v>
      </c>
      <c r="G226" s="178">
        <v>20</v>
      </c>
      <c r="H226" s="174">
        <v>20</v>
      </c>
      <c r="I226" s="33">
        <v>30</v>
      </c>
      <c r="J226" s="48" t="s">
        <v>186</v>
      </c>
      <c r="K226" s="33">
        <v>600</v>
      </c>
      <c r="L226" s="33">
        <v>100</v>
      </c>
      <c r="M226" s="33">
        <v>5</v>
      </c>
      <c r="N226" s="33">
        <v>20</v>
      </c>
      <c r="O226" s="174">
        <v>80</v>
      </c>
      <c r="P226" s="33">
        <v>10</v>
      </c>
      <c r="Q226" s="174" t="s">
        <v>41</v>
      </c>
      <c r="R226" s="63"/>
      <c r="S226" s="33"/>
      <c r="T226" s="33" t="s">
        <v>20</v>
      </c>
      <c r="U226" s="33" t="s">
        <v>22</v>
      </c>
      <c r="V226" s="33">
        <v>24080</v>
      </c>
      <c r="W226" s="33"/>
      <c r="X226" s="33"/>
      <c r="Y226" s="33"/>
    </row>
    <row r="227" spans="1:25" x14ac:dyDescent="0.25">
      <c r="A227" s="57">
        <v>191014</v>
      </c>
      <c r="B227" s="174" t="s">
        <v>231</v>
      </c>
      <c r="C227" s="33" t="s">
        <v>230</v>
      </c>
      <c r="D227" s="174" t="s">
        <v>232</v>
      </c>
      <c r="E227" s="65" t="s">
        <v>45</v>
      </c>
      <c r="F227" s="47" t="s">
        <v>10</v>
      </c>
      <c r="G227" s="178">
        <v>33.33</v>
      </c>
      <c r="H227" s="174">
        <v>33.299999999999997</v>
      </c>
      <c r="I227" s="33">
        <v>60</v>
      </c>
      <c r="J227" s="48" t="s">
        <v>233</v>
      </c>
      <c r="K227" s="33">
        <v>2001</v>
      </c>
      <c r="L227" s="33">
        <v>167</v>
      </c>
      <c r="M227" s="33">
        <v>5</v>
      </c>
      <c r="N227" s="33">
        <v>0</v>
      </c>
      <c r="O227" s="174">
        <v>0</v>
      </c>
      <c r="P227" s="33">
        <v>20</v>
      </c>
      <c r="Q227" s="174" t="s">
        <v>234</v>
      </c>
      <c r="R227" s="63"/>
      <c r="S227" s="33"/>
      <c r="T227" s="33" t="s">
        <v>20</v>
      </c>
      <c r="U227" s="33" t="s">
        <v>235</v>
      </c>
      <c r="V227" s="33">
        <v>30015</v>
      </c>
      <c r="W227" s="33"/>
      <c r="X227" s="33"/>
      <c r="Y227" s="33"/>
    </row>
    <row r="228" spans="1:25" s="31" customFormat="1" x14ac:dyDescent="0.25">
      <c r="A228" s="119">
        <v>191028</v>
      </c>
      <c r="B228" s="120" t="s">
        <v>239</v>
      </c>
      <c r="C228" s="120" t="s">
        <v>483</v>
      </c>
      <c r="D228" s="120" t="s">
        <v>492</v>
      </c>
      <c r="E228" s="121" t="s">
        <v>45</v>
      </c>
      <c r="F228" s="122" t="s">
        <v>11</v>
      </c>
      <c r="G228" s="120">
        <v>25</v>
      </c>
      <c r="H228" s="120">
        <v>25</v>
      </c>
      <c r="I228" s="120"/>
      <c r="J228" s="120"/>
      <c r="K228" s="120"/>
      <c r="L228" s="120"/>
      <c r="M228" s="120"/>
      <c r="N228" s="120">
        <f t="shared" ref="N228:N241" si="7">O228/4</f>
        <v>25</v>
      </c>
      <c r="O228" s="120">
        <v>100</v>
      </c>
      <c r="P228" s="120"/>
      <c r="Q228" s="120" t="s">
        <v>60</v>
      </c>
      <c r="R228" s="123" t="s">
        <v>34</v>
      </c>
      <c r="S228" s="124" t="s">
        <v>251</v>
      </c>
      <c r="T228" s="120" t="s">
        <v>20</v>
      </c>
      <c r="U228" s="125"/>
      <c r="V228" s="120">
        <v>60100</v>
      </c>
      <c r="W228" s="120"/>
      <c r="X228" s="120"/>
      <c r="Y228" s="120"/>
    </row>
    <row r="229" spans="1:25" s="10" customFormat="1" ht="14.25" customHeight="1" x14ac:dyDescent="0.25">
      <c r="A229" s="56">
        <v>191028</v>
      </c>
      <c r="B229" s="48" t="s">
        <v>239</v>
      </c>
      <c r="C229" s="45" t="s">
        <v>483</v>
      </c>
      <c r="D229" s="120" t="s">
        <v>492</v>
      </c>
      <c r="E229" s="65" t="s">
        <v>45</v>
      </c>
      <c r="F229" s="47" t="s">
        <v>10</v>
      </c>
      <c r="G229" s="48">
        <v>25</v>
      </c>
      <c r="H229" s="48">
        <v>25</v>
      </c>
      <c r="I229" s="48">
        <v>30</v>
      </c>
      <c r="J229" s="48" t="s">
        <v>186</v>
      </c>
      <c r="K229" s="48">
        <v>750</v>
      </c>
      <c r="L229" s="48">
        <v>125</v>
      </c>
      <c r="M229" s="48">
        <v>5</v>
      </c>
      <c r="N229" s="48">
        <f t="shared" si="7"/>
        <v>25</v>
      </c>
      <c r="O229" s="48">
        <v>100</v>
      </c>
      <c r="P229" s="48">
        <v>3</v>
      </c>
      <c r="Q229" s="48" t="s">
        <v>60</v>
      </c>
      <c r="R229" s="146"/>
      <c r="S229" s="48"/>
      <c r="T229" s="33" t="s">
        <v>20</v>
      </c>
      <c r="U229" s="33" t="s">
        <v>22</v>
      </c>
      <c r="V229" s="48">
        <v>30100</v>
      </c>
      <c r="W229" s="48"/>
      <c r="X229" s="48"/>
      <c r="Y229" s="48"/>
    </row>
    <row r="230" spans="1:25" s="31" customFormat="1" x14ac:dyDescent="0.25">
      <c r="A230" s="119">
        <v>191028</v>
      </c>
      <c r="B230" s="120" t="s">
        <v>240</v>
      </c>
      <c r="C230" s="120" t="s">
        <v>483</v>
      </c>
      <c r="D230" s="120" t="s">
        <v>492</v>
      </c>
      <c r="E230" s="121" t="s">
        <v>45</v>
      </c>
      <c r="F230" s="122" t="s">
        <v>11</v>
      </c>
      <c r="G230" s="120">
        <v>25</v>
      </c>
      <c r="H230" s="120">
        <v>25</v>
      </c>
      <c r="I230" s="120"/>
      <c r="J230" s="120"/>
      <c r="K230" s="120"/>
      <c r="L230" s="120"/>
      <c r="M230" s="120"/>
      <c r="N230" s="120">
        <f t="shared" si="7"/>
        <v>25</v>
      </c>
      <c r="O230" s="120">
        <v>100</v>
      </c>
      <c r="P230" s="120"/>
      <c r="Q230" s="120" t="s">
        <v>60</v>
      </c>
      <c r="R230" s="127" t="s">
        <v>249</v>
      </c>
      <c r="S230" s="120" t="s">
        <v>89</v>
      </c>
      <c r="T230" s="125" t="s">
        <v>103</v>
      </c>
      <c r="U230" s="125"/>
      <c r="V230" s="120">
        <v>60100</v>
      </c>
      <c r="W230" s="120"/>
      <c r="X230" s="120"/>
      <c r="Y230" s="120"/>
    </row>
    <row r="231" spans="1:25" s="10" customFormat="1" x14ac:dyDescent="0.25">
      <c r="A231" s="56">
        <v>191028</v>
      </c>
      <c r="B231" s="48" t="s">
        <v>240</v>
      </c>
      <c r="C231" s="45" t="s">
        <v>483</v>
      </c>
      <c r="D231" s="120" t="s">
        <v>492</v>
      </c>
      <c r="E231" s="65" t="s">
        <v>45</v>
      </c>
      <c r="F231" s="47" t="s">
        <v>10</v>
      </c>
      <c r="G231" s="48">
        <v>25</v>
      </c>
      <c r="H231" s="48">
        <v>25</v>
      </c>
      <c r="I231" s="48">
        <v>30</v>
      </c>
      <c r="J231" s="48" t="s">
        <v>186</v>
      </c>
      <c r="K231" s="48">
        <v>750</v>
      </c>
      <c r="L231" s="48">
        <v>125</v>
      </c>
      <c r="M231" s="48">
        <v>5</v>
      </c>
      <c r="N231" s="48">
        <f t="shared" si="7"/>
        <v>25</v>
      </c>
      <c r="O231" s="48">
        <v>100</v>
      </c>
      <c r="P231" s="48">
        <v>3</v>
      </c>
      <c r="Q231" s="48" t="s">
        <v>60</v>
      </c>
      <c r="R231" s="146"/>
      <c r="S231" s="48">
        <v>3</v>
      </c>
      <c r="T231" s="72" t="s">
        <v>103</v>
      </c>
      <c r="U231" s="33" t="s">
        <v>22</v>
      </c>
      <c r="V231" s="48">
        <v>30100</v>
      </c>
      <c r="W231" s="48"/>
      <c r="X231" s="48"/>
      <c r="Y231" s="48"/>
    </row>
    <row r="232" spans="1:25" s="31" customFormat="1" x14ac:dyDescent="0.25">
      <c r="A232" s="119">
        <v>191028</v>
      </c>
      <c r="B232" s="120" t="s">
        <v>238</v>
      </c>
      <c r="C232" s="120" t="s">
        <v>483</v>
      </c>
      <c r="D232" s="120" t="s">
        <v>492</v>
      </c>
      <c r="E232" s="121" t="s">
        <v>45</v>
      </c>
      <c r="F232" s="122" t="s">
        <v>11</v>
      </c>
      <c r="G232" s="120">
        <v>25</v>
      </c>
      <c r="H232" s="120">
        <v>25</v>
      </c>
      <c r="I232" s="120"/>
      <c r="J232" s="120"/>
      <c r="K232" s="120"/>
      <c r="L232" s="120"/>
      <c r="M232" s="120"/>
      <c r="N232" s="120">
        <f t="shared" si="7"/>
        <v>25</v>
      </c>
      <c r="O232" s="120">
        <v>100</v>
      </c>
      <c r="P232" s="120"/>
      <c r="Q232" s="120" t="s">
        <v>60</v>
      </c>
      <c r="R232" s="123" t="s">
        <v>35</v>
      </c>
      <c r="S232" s="120">
        <v>1</v>
      </c>
      <c r="T232" s="120" t="s">
        <v>20</v>
      </c>
      <c r="U232" s="125"/>
      <c r="V232" s="120">
        <v>60100</v>
      </c>
      <c r="W232" s="120"/>
      <c r="X232" s="120"/>
      <c r="Y232" s="120"/>
    </row>
    <row r="233" spans="1:25" s="10" customFormat="1" x14ac:dyDescent="0.25">
      <c r="A233" s="56">
        <v>191028</v>
      </c>
      <c r="B233" s="48" t="s">
        <v>238</v>
      </c>
      <c r="C233" s="45" t="s">
        <v>483</v>
      </c>
      <c r="D233" s="120" t="s">
        <v>492</v>
      </c>
      <c r="E233" s="65" t="s">
        <v>45</v>
      </c>
      <c r="F233" s="47" t="s">
        <v>10</v>
      </c>
      <c r="G233" s="48">
        <v>25</v>
      </c>
      <c r="H233" s="48">
        <v>25</v>
      </c>
      <c r="I233" s="48">
        <v>30</v>
      </c>
      <c r="J233" s="48" t="s">
        <v>186</v>
      </c>
      <c r="K233" s="48">
        <v>750</v>
      </c>
      <c r="L233" s="48">
        <v>125</v>
      </c>
      <c r="M233" s="48">
        <v>5</v>
      </c>
      <c r="N233" s="48">
        <f t="shared" si="7"/>
        <v>25</v>
      </c>
      <c r="O233" s="48">
        <v>100</v>
      </c>
      <c r="P233" s="48">
        <v>3</v>
      </c>
      <c r="Q233" s="48" t="s">
        <v>60</v>
      </c>
      <c r="R233" s="146"/>
      <c r="S233" s="48"/>
      <c r="T233" s="33" t="s">
        <v>20</v>
      </c>
      <c r="U233" s="33" t="s">
        <v>22</v>
      </c>
      <c r="V233" s="48">
        <v>30100</v>
      </c>
      <c r="W233" s="48"/>
      <c r="X233" s="48"/>
      <c r="Y233" s="48"/>
    </row>
    <row r="234" spans="1:25" s="31" customFormat="1" x14ac:dyDescent="0.25">
      <c r="A234" s="119">
        <v>191028</v>
      </c>
      <c r="B234" s="120" t="s">
        <v>237</v>
      </c>
      <c r="C234" s="120" t="s">
        <v>483</v>
      </c>
      <c r="D234" s="120" t="s">
        <v>492</v>
      </c>
      <c r="E234" s="121" t="s">
        <v>45</v>
      </c>
      <c r="F234" s="122" t="s">
        <v>11</v>
      </c>
      <c r="G234" s="120">
        <v>25</v>
      </c>
      <c r="H234" s="120">
        <v>25</v>
      </c>
      <c r="I234" s="120"/>
      <c r="J234" s="120"/>
      <c r="K234" s="120"/>
      <c r="L234" s="120"/>
      <c r="M234" s="120"/>
      <c r="N234" s="120">
        <f t="shared" si="7"/>
        <v>25</v>
      </c>
      <c r="O234" s="120">
        <v>100</v>
      </c>
      <c r="P234" s="120"/>
      <c r="Q234" s="120" t="s">
        <v>60</v>
      </c>
      <c r="R234" s="127" t="s">
        <v>250</v>
      </c>
      <c r="S234" s="120" t="s">
        <v>16</v>
      </c>
      <c r="T234" s="125" t="s">
        <v>103</v>
      </c>
      <c r="U234" s="125"/>
      <c r="V234" s="120">
        <v>60100</v>
      </c>
      <c r="W234" s="120"/>
      <c r="X234" s="120"/>
      <c r="Y234" s="120"/>
    </row>
    <row r="235" spans="1:25" s="10" customFormat="1" x14ac:dyDescent="0.25">
      <c r="A235" s="56">
        <v>191028</v>
      </c>
      <c r="B235" s="48" t="s">
        <v>237</v>
      </c>
      <c r="C235" s="45" t="s">
        <v>483</v>
      </c>
      <c r="D235" s="120" t="s">
        <v>492</v>
      </c>
      <c r="E235" s="65" t="s">
        <v>45</v>
      </c>
      <c r="F235" s="47" t="s">
        <v>10</v>
      </c>
      <c r="G235" s="48">
        <v>25</v>
      </c>
      <c r="H235" s="48">
        <v>25</v>
      </c>
      <c r="I235" s="48">
        <v>30</v>
      </c>
      <c r="J235" s="48" t="s">
        <v>186</v>
      </c>
      <c r="K235" s="48">
        <v>750</v>
      </c>
      <c r="L235" s="48">
        <v>125</v>
      </c>
      <c r="M235" s="48">
        <v>5</v>
      </c>
      <c r="N235" s="48">
        <f t="shared" si="7"/>
        <v>25</v>
      </c>
      <c r="O235" s="48">
        <v>100</v>
      </c>
      <c r="P235" s="48">
        <v>3</v>
      </c>
      <c r="Q235" s="48" t="s">
        <v>60</v>
      </c>
      <c r="R235" s="146"/>
      <c r="S235" s="48"/>
      <c r="T235" s="72" t="s">
        <v>103</v>
      </c>
      <c r="U235" s="33" t="s">
        <v>22</v>
      </c>
      <c r="V235" s="48">
        <v>30100</v>
      </c>
      <c r="W235" s="48"/>
      <c r="X235" s="48"/>
      <c r="Y235" s="48"/>
    </row>
    <row r="236" spans="1:25" s="31" customFormat="1" x14ac:dyDescent="0.25">
      <c r="A236" s="119">
        <v>191030</v>
      </c>
      <c r="B236" s="120" t="s">
        <v>241</v>
      </c>
      <c r="C236" s="120" t="s">
        <v>483</v>
      </c>
      <c r="D236" s="120" t="s">
        <v>492</v>
      </c>
      <c r="E236" s="121" t="s">
        <v>45</v>
      </c>
      <c r="F236" s="122" t="s">
        <v>11</v>
      </c>
      <c r="G236" s="120">
        <v>25</v>
      </c>
      <c r="H236" s="120">
        <v>25</v>
      </c>
      <c r="I236" s="120"/>
      <c r="J236" s="120"/>
      <c r="K236" s="120"/>
      <c r="L236" s="120"/>
      <c r="M236" s="120"/>
      <c r="N236" s="120">
        <f t="shared" si="7"/>
        <v>25</v>
      </c>
      <c r="O236" s="120">
        <v>100</v>
      </c>
      <c r="P236" s="120"/>
      <c r="Q236" s="120" t="s">
        <v>60</v>
      </c>
      <c r="R236" s="127" t="s">
        <v>251</v>
      </c>
      <c r="S236" s="120" t="s">
        <v>34</v>
      </c>
      <c r="T236" s="120" t="s">
        <v>20</v>
      </c>
      <c r="U236" s="125"/>
      <c r="V236" s="120">
        <v>60100</v>
      </c>
      <c r="W236" s="120"/>
      <c r="X236" s="120"/>
      <c r="Y236" s="120"/>
    </row>
    <row r="237" spans="1:25" s="10" customFormat="1" x14ac:dyDescent="0.25">
      <c r="A237" s="56">
        <v>191030</v>
      </c>
      <c r="B237" s="48" t="s">
        <v>241</v>
      </c>
      <c r="C237" s="45" t="s">
        <v>483</v>
      </c>
      <c r="D237" s="120" t="s">
        <v>492</v>
      </c>
      <c r="E237" s="65" t="s">
        <v>45</v>
      </c>
      <c r="F237" s="47" t="s">
        <v>10</v>
      </c>
      <c r="G237" s="48">
        <v>25</v>
      </c>
      <c r="H237" s="48">
        <v>25</v>
      </c>
      <c r="I237" s="48">
        <v>30</v>
      </c>
      <c r="J237" s="48" t="s">
        <v>186</v>
      </c>
      <c r="K237" s="48">
        <v>750</v>
      </c>
      <c r="L237" s="48">
        <v>125</v>
      </c>
      <c r="M237" s="48">
        <v>5</v>
      </c>
      <c r="N237" s="48">
        <f t="shared" si="7"/>
        <v>25</v>
      </c>
      <c r="O237" s="48">
        <v>100</v>
      </c>
      <c r="P237" s="48">
        <v>3</v>
      </c>
      <c r="Q237" s="48" t="s">
        <v>60</v>
      </c>
      <c r="R237" s="146"/>
      <c r="S237" s="48"/>
      <c r="T237" s="33" t="s">
        <v>20</v>
      </c>
      <c r="U237" s="33" t="s">
        <v>22</v>
      </c>
      <c r="V237" s="48">
        <v>30100</v>
      </c>
      <c r="W237" s="48"/>
      <c r="X237" s="48"/>
      <c r="Y237" s="48"/>
    </row>
    <row r="238" spans="1:25" s="10" customFormat="1" x14ac:dyDescent="0.25">
      <c r="A238" s="56">
        <v>191030</v>
      </c>
      <c r="B238" s="48" t="s">
        <v>247</v>
      </c>
      <c r="C238" s="45" t="s">
        <v>483</v>
      </c>
      <c r="D238" s="120" t="s">
        <v>492</v>
      </c>
      <c r="E238" s="65" t="s">
        <v>45</v>
      </c>
      <c r="F238" s="47" t="s">
        <v>10</v>
      </c>
      <c r="G238" s="48">
        <v>33.333300000000001</v>
      </c>
      <c r="H238" s="48">
        <v>33.332999999999998</v>
      </c>
      <c r="I238" s="48">
        <v>60</v>
      </c>
      <c r="J238" s="48" t="s">
        <v>186</v>
      </c>
      <c r="K238" s="33">
        <v>2001</v>
      </c>
      <c r="L238" s="33">
        <v>167</v>
      </c>
      <c r="M238" s="33">
        <v>5</v>
      </c>
      <c r="N238" s="33">
        <v>0</v>
      </c>
      <c r="O238" s="174">
        <v>0</v>
      </c>
      <c r="P238" s="33">
        <v>20</v>
      </c>
      <c r="Q238" s="48" t="s">
        <v>234</v>
      </c>
      <c r="R238" s="146"/>
      <c r="S238" s="48"/>
      <c r="T238" s="33" t="s">
        <v>20</v>
      </c>
      <c r="U238" s="33" t="s">
        <v>235</v>
      </c>
      <c r="V238" s="48">
        <v>30015</v>
      </c>
      <c r="W238" s="48" t="s">
        <v>60</v>
      </c>
      <c r="X238" s="48"/>
      <c r="Y238" s="48"/>
    </row>
    <row r="239" spans="1:25" s="10" customFormat="1" x14ac:dyDescent="0.25">
      <c r="A239" s="56">
        <v>191030</v>
      </c>
      <c r="B239" s="48" t="s">
        <v>248</v>
      </c>
      <c r="C239" s="45" t="s">
        <v>483</v>
      </c>
      <c r="D239" s="120" t="s">
        <v>492</v>
      </c>
      <c r="E239" s="65" t="s">
        <v>45</v>
      </c>
      <c r="F239" s="47" t="s">
        <v>10</v>
      </c>
      <c r="G239" s="48">
        <v>25</v>
      </c>
      <c r="H239" s="48">
        <v>25</v>
      </c>
      <c r="I239" s="48">
        <v>30</v>
      </c>
      <c r="J239" s="48" t="s">
        <v>186</v>
      </c>
      <c r="K239" s="48">
        <v>750</v>
      </c>
      <c r="L239" s="48">
        <v>125</v>
      </c>
      <c r="M239" s="48">
        <v>5</v>
      </c>
      <c r="N239" s="48">
        <f t="shared" si="7"/>
        <v>25</v>
      </c>
      <c r="O239" s="48">
        <v>100</v>
      </c>
      <c r="P239" s="48">
        <v>3</v>
      </c>
      <c r="Q239" s="48" t="s">
        <v>60</v>
      </c>
      <c r="R239" s="146"/>
      <c r="S239" s="48"/>
      <c r="T239" s="33" t="s">
        <v>20</v>
      </c>
      <c r="U239" s="33" t="s">
        <v>22</v>
      </c>
      <c r="V239" s="48">
        <v>30100</v>
      </c>
      <c r="W239" s="48"/>
      <c r="X239" s="48"/>
      <c r="Y239" s="48"/>
    </row>
    <row r="240" spans="1:25" s="31" customFormat="1" x14ac:dyDescent="0.25">
      <c r="A240" s="119">
        <v>191030</v>
      </c>
      <c r="B240" s="120" t="s">
        <v>242</v>
      </c>
      <c r="C240" s="120" t="s">
        <v>483</v>
      </c>
      <c r="D240" s="120" t="s">
        <v>492</v>
      </c>
      <c r="E240" s="121" t="s">
        <v>45</v>
      </c>
      <c r="F240" s="122" t="s">
        <v>11</v>
      </c>
      <c r="G240" s="120">
        <v>25</v>
      </c>
      <c r="H240" s="120">
        <v>25</v>
      </c>
      <c r="I240" s="120"/>
      <c r="J240" s="120"/>
      <c r="K240" s="120"/>
      <c r="L240" s="120"/>
      <c r="M240" s="120"/>
      <c r="N240" s="120">
        <f t="shared" si="7"/>
        <v>25</v>
      </c>
      <c r="O240" s="120">
        <v>100</v>
      </c>
      <c r="P240" s="120"/>
      <c r="Q240" s="120" t="s">
        <v>60</v>
      </c>
      <c r="R240" s="127" t="s">
        <v>249</v>
      </c>
      <c r="S240" s="120" t="s">
        <v>89</v>
      </c>
      <c r="T240" s="125" t="s">
        <v>103</v>
      </c>
      <c r="U240" s="125"/>
      <c r="V240" s="120">
        <v>60100</v>
      </c>
      <c r="W240" s="120"/>
      <c r="X240" s="120"/>
      <c r="Y240" s="120"/>
    </row>
    <row r="241" spans="1:25" s="10" customFormat="1" x14ac:dyDescent="0.25">
      <c r="A241" s="56">
        <v>191030</v>
      </c>
      <c r="B241" s="48" t="s">
        <v>242</v>
      </c>
      <c r="C241" s="45" t="s">
        <v>483</v>
      </c>
      <c r="D241" s="48" t="s">
        <v>272</v>
      </c>
      <c r="E241" s="65" t="s">
        <v>45</v>
      </c>
      <c r="F241" s="47" t="s">
        <v>10</v>
      </c>
      <c r="G241" s="48">
        <v>25</v>
      </c>
      <c r="H241" s="48">
        <v>25</v>
      </c>
      <c r="I241" s="48">
        <v>30</v>
      </c>
      <c r="J241" s="48" t="s">
        <v>186</v>
      </c>
      <c r="K241" s="48">
        <v>750</v>
      </c>
      <c r="L241" s="48">
        <v>125</v>
      </c>
      <c r="M241" s="48">
        <v>5</v>
      </c>
      <c r="N241" s="48">
        <f t="shared" si="7"/>
        <v>25</v>
      </c>
      <c r="O241" s="48">
        <v>100</v>
      </c>
      <c r="P241" s="48">
        <v>3</v>
      </c>
      <c r="Q241" s="48" t="s">
        <v>60</v>
      </c>
      <c r="R241" s="146"/>
      <c r="S241" s="48"/>
      <c r="T241" s="72" t="s">
        <v>103</v>
      </c>
      <c r="U241" s="33" t="s">
        <v>22</v>
      </c>
      <c r="V241" s="48">
        <v>30100</v>
      </c>
      <c r="W241" s="48"/>
      <c r="X241" s="48"/>
      <c r="Y241" s="48"/>
    </row>
    <row r="242" spans="1:25" s="10" customFormat="1" x14ac:dyDescent="0.25">
      <c r="A242" s="56">
        <v>191121</v>
      </c>
      <c r="B242" s="48" t="s">
        <v>252</v>
      </c>
      <c r="C242" s="45" t="s">
        <v>483</v>
      </c>
      <c r="D242" s="48" t="s">
        <v>272</v>
      </c>
      <c r="E242" s="65" t="s">
        <v>45</v>
      </c>
      <c r="F242" s="47" t="s">
        <v>10</v>
      </c>
      <c r="G242" s="48">
        <v>20</v>
      </c>
      <c r="H242" s="48">
        <v>20</v>
      </c>
      <c r="I242" s="48">
        <v>60</v>
      </c>
      <c r="J242" s="48" t="s">
        <v>186</v>
      </c>
      <c r="K242" s="48">
        <v>1200</v>
      </c>
      <c r="L242" s="48">
        <v>100</v>
      </c>
      <c r="M242" s="48">
        <v>5</v>
      </c>
      <c r="N242" s="48">
        <v>0</v>
      </c>
      <c r="O242" s="48">
        <v>0</v>
      </c>
      <c r="P242" s="48"/>
      <c r="Q242" s="48" t="s">
        <v>60</v>
      </c>
      <c r="R242" s="146"/>
      <c r="S242" s="48"/>
      <c r="T242" s="33" t="s">
        <v>20</v>
      </c>
      <c r="U242" s="33"/>
      <c r="V242" s="48">
        <v>24000</v>
      </c>
      <c r="W242" s="48"/>
      <c r="X242" s="48"/>
      <c r="Y242" s="48"/>
    </row>
    <row r="243" spans="1:25" x14ac:dyDescent="0.25">
      <c r="A243" s="57">
        <v>191126</v>
      </c>
      <c r="B243" s="48" t="s">
        <v>253</v>
      </c>
      <c r="C243" s="45" t="s">
        <v>483</v>
      </c>
      <c r="D243" s="48" t="s">
        <v>272</v>
      </c>
      <c r="E243" s="65" t="s">
        <v>45</v>
      </c>
      <c r="F243" s="47" t="s">
        <v>10</v>
      </c>
      <c r="G243" s="48">
        <v>20</v>
      </c>
      <c r="H243" s="48">
        <v>20</v>
      </c>
      <c r="I243" s="48">
        <v>30</v>
      </c>
      <c r="J243" s="48" t="s">
        <v>233</v>
      </c>
      <c r="K243" s="48">
        <v>600</v>
      </c>
      <c r="L243" s="48">
        <v>100</v>
      </c>
      <c r="M243" s="48">
        <v>5</v>
      </c>
      <c r="N243" s="48">
        <v>0</v>
      </c>
      <c r="O243" s="48">
        <v>0</v>
      </c>
      <c r="P243" s="48">
        <v>20</v>
      </c>
      <c r="Q243" s="48" t="s">
        <v>255</v>
      </c>
      <c r="R243" s="146"/>
      <c r="S243" s="48"/>
      <c r="T243" s="33" t="s">
        <v>20</v>
      </c>
      <c r="U243" s="33"/>
      <c r="V243" s="48">
        <v>24000</v>
      </c>
      <c r="W243" s="33"/>
      <c r="X243" s="33"/>
      <c r="Y243" s="33"/>
    </row>
    <row r="244" spans="1:25" x14ac:dyDescent="0.25">
      <c r="A244" s="57">
        <v>191126</v>
      </c>
      <c r="B244" s="48" t="s">
        <v>254</v>
      </c>
      <c r="C244" s="45" t="s">
        <v>483</v>
      </c>
      <c r="D244" s="48" t="s">
        <v>272</v>
      </c>
      <c r="E244" s="65" t="s">
        <v>45</v>
      </c>
      <c r="F244" s="47" t="s">
        <v>10</v>
      </c>
      <c r="G244" s="48">
        <v>20</v>
      </c>
      <c r="H244" s="48">
        <v>20</v>
      </c>
      <c r="I244" s="48">
        <v>30</v>
      </c>
      <c r="J244" s="48" t="s">
        <v>233</v>
      </c>
      <c r="K244" s="48">
        <v>600</v>
      </c>
      <c r="L244" s="48">
        <v>100</v>
      </c>
      <c r="M244" s="48">
        <v>5</v>
      </c>
      <c r="N244" s="48">
        <v>0</v>
      </c>
      <c r="O244" s="48">
        <v>0</v>
      </c>
      <c r="P244" s="48">
        <v>20</v>
      </c>
      <c r="Q244" s="48" t="s">
        <v>255</v>
      </c>
      <c r="R244" s="146"/>
      <c r="S244" s="48"/>
      <c r="T244" s="33" t="s">
        <v>20</v>
      </c>
      <c r="U244" s="33"/>
      <c r="V244" s="48">
        <v>24000</v>
      </c>
      <c r="W244" s="33"/>
      <c r="X244" s="33"/>
      <c r="Y244" s="33"/>
    </row>
    <row r="245" spans="1:25" x14ac:dyDescent="0.25">
      <c r="A245" s="57">
        <v>191126</v>
      </c>
      <c r="B245" s="48" t="s">
        <v>257</v>
      </c>
      <c r="C245" s="45" t="s">
        <v>483</v>
      </c>
      <c r="D245" s="48" t="s">
        <v>272</v>
      </c>
      <c r="E245" s="65" t="s">
        <v>45</v>
      </c>
      <c r="F245" s="47" t="s">
        <v>10</v>
      </c>
      <c r="G245" s="48">
        <v>20</v>
      </c>
      <c r="H245" s="48">
        <v>20</v>
      </c>
      <c r="I245" s="48">
        <v>30</v>
      </c>
      <c r="J245" s="48" t="s">
        <v>233</v>
      </c>
      <c r="K245" s="48">
        <v>602</v>
      </c>
      <c r="L245" s="48">
        <v>100</v>
      </c>
      <c r="M245" s="48">
        <v>5</v>
      </c>
      <c r="N245" s="48">
        <v>0</v>
      </c>
      <c r="O245" s="48">
        <v>0</v>
      </c>
      <c r="P245" s="48">
        <v>20</v>
      </c>
      <c r="Q245" s="48" t="s">
        <v>256</v>
      </c>
      <c r="R245" s="146"/>
      <c r="S245" s="48"/>
      <c r="T245" s="33" t="s">
        <v>20</v>
      </c>
      <c r="U245" s="33"/>
      <c r="V245" s="48">
        <v>18060</v>
      </c>
      <c r="W245" s="33"/>
      <c r="X245" s="33"/>
      <c r="Y245" s="33"/>
    </row>
    <row r="246" spans="1:25" x14ac:dyDescent="0.25">
      <c r="A246" s="57">
        <v>191126</v>
      </c>
      <c r="B246" s="48" t="s">
        <v>258</v>
      </c>
      <c r="C246" s="45" t="s">
        <v>483</v>
      </c>
      <c r="D246" s="48" t="s">
        <v>272</v>
      </c>
      <c r="E246" s="65" t="s">
        <v>45</v>
      </c>
      <c r="F246" s="47" t="s">
        <v>10</v>
      </c>
      <c r="G246" s="48">
        <v>20</v>
      </c>
      <c r="H246" s="48">
        <v>20</v>
      </c>
      <c r="I246" s="48">
        <v>30</v>
      </c>
      <c r="J246" s="48" t="s">
        <v>233</v>
      </c>
      <c r="K246" s="48">
        <v>602</v>
      </c>
      <c r="L246" s="48">
        <v>100</v>
      </c>
      <c r="M246" s="48">
        <v>5</v>
      </c>
      <c r="N246" s="48">
        <v>0</v>
      </c>
      <c r="O246" s="48">
        <v>0</v>
      </c>
      <c r="P246" s="48">
        <v>20</v>
      </c>
      <c r="Q246" s="48" t="s">
        <v>256</v>
      </c>
      <c r="R246" s="146"/>
      <c r="S246" s="48"/>
      <c r="T246" s="33" t="s">
        <v>20</v>
      </c>
      <c r="U246" s="33"/>
      <c r="V246" s="48">
        <v>18060</v>
      </c>
      <c r="W246" s="33"/>
      <c r="X246" s="33"/>
      <c r="Y246" s="33"/>
    </row>
    <row r="247" spans="1:25" x14ac:dyDescent="0.25">
      <c r="A247" s="57">
        <v>191126</v>
      </c>
      <c r="B247" s="48" t="s">
        <v>259</v>
      </c>
      <c r="C247" s="45" t="s">
        <v>483</v>
      </c>
      <c r="D247" s="48" t="s">
        <v>272</v>
      </c>
      <c r="E247" s="65" t="s">
        <v>45</v>
      </c>
      <c r="F247" s="47" t="s">
        <v>10</v>
      </c>
      <c r="G247" s="48">
        <v>20</v>
      </c>
      <c r="H247" s="48">
        <v>20</v>
      </c>
      <c r="I247" s="48">
        <v>30</v>
      </c>
      <c r="J247" s="48" t="s">
        <v>233</v>
      </c>
      <c r="K247" s="48">
        <v>602</v>
      </c>
      <c r="L247" s="48">
        <v>100</v>
      </c>
      <c r="M247" s="48">
        <v>5</v>
      </c>
      <c r="N247" s="48">
        <v>0</v>
      </c>
      <c r="O247" s="48">
        <v>0</v>
      </c>
      <c r="P247" s="48">
        <v>20</v>
      </c>
      <c r="Q247" s="48" t="s">
        <v>256</v>
      </c>
      <c r="R247" s="146"/>
      <c r="S247" s="48"/>
      <c r="T247" s="33" t="s">
        <v>20</v>
      </c>
      <c r="U247" s="33"/>
      <c r="V247" s="48">
        <v>18060</v>
      </c>
      <c r="W247" s="33"/>
      <c r="X247" s="33"/>
      <c r="Y247" s="33"/>
    </row>
    <row r="248" spans="1:25" x14ac:dyDescent="0.25">
      <c r="A248" s="57">
        <v>191126</v>
      </c>
      <c r="B248" s="48" t="s">
        <v>260</v>
      </c>
      <c r="C248" s="45" t="s">
        <v>483</v>
      </c>
      <c r="D248" s="48" t="s">
        <v>272</v>
      </c>
      <c r="E248" s="65" t="s">
        <v>45</v>
      </c>
      <c r="F248" s="47" t="s">
        <v>10</v>
      </c>
      <c r="G248" s="48">
        <v>20</v>
      </c>
      <c r="H248" s="48">
        <v>20</v>
      </c>
      <c r="I248" s="48">
        <v>30</v>
      </c>
      <c r="J248" s="48" t="s">
        <v>233</v>
      </c>
      <c r="K248" s="48">
        <v>602</v>
      </c>
      <c r="L248" s="48">
        <v>100</v>
      </c>
      <c r="M248" s="48">
        <v>5</v>
      </c>
      <c r="N248" s="48">
        <v>0</v>
      </c>
      <c r="O248" s="48">
        <v>0</v>
      </c>
      <c r="P248" s="48">
        <v>20</v>
      </c>
      <c r="Q248" s="48" t="s">
        <v>256</v>
      </c>
      <c r="R248" s="146"/>
      <c r="S248" s="48"/>
      <c r="T248" s="33" t="s">
        <v>20</v>
      </c>
      <c r="U248" s="33"/>
      <c r="V248" s="48">
        <v>18060</v>
      </c>
      <c r="W248" s="33"/>
      <c r="X248" s="33"/>
      <c r="Y248" s="33"/>
    </row>
    <row r="249" spans="1:25" x14ac:dyDescent="0.25">
      <c r="A249" s="57">
        <v>191126</v>
      </c>
      <c r="B249" s="48" t="s">
        <v>263</v>
      </c>
      <c r="C249" s="45" t="s">
        <v>483</v>
      </c>
      <c r="D249" s="48" t="s">
        <v>272</v>
      </c>
      <c r="E249" s="65" t="s">
        <v>45</v>
      </c>
      <c r="F249" s="47" t="s">
        <v>10</v>
      </c>
      <c r="G249" s="48">
        <v>20</v>
      </c>
      <c r="H249" s="48">
        <v>20</v>
      </c>
      <c r="I249" s="48">
        <v>30</v>
      </c>
      <c r="J249" s="48" t="s">
        <v>233</v>
      </c>
      <c r="K249" s="48">
        <v>602</v>
      </c>
      <c r="L249" s="48">
        <v>100</v>
      </c>
      <c r="M249" s="48">
        <v>5</v>
      </c>
      <c r="N249" s="48">
        <v>0</v>
      </c>
      <c r="O249" s="48">
        <v>0</v>
      </c>
      <c r="P249" s="48">
        <v>20</v>
      </c>
      <c r="Q249" s="48" t="s">
        <v>256</v>
      </c>
      <c r="R249" s="146"/>
      <c r="S249" s="48"/>
      <c r="T249" s="33" t="s">
        <v>20</v>
      </c>
      <c r="U249" s="33"/>
      <c r="V249" s="48">
        <v>18060</v>
      </c>
      <c r="W249" s="33"/>
      <c r="X249" s="33"/>
      <c r="Y249" s="33"/>
    </row>
    <row r="250" spans="1:25" x14ac:dyDescent="0.25">
      <c r="A250" s="57">
        <v>191126</v>
      </c>
      <c r="B250" s="48" t="s">
        <v>261</v>
      </c>
      <c r="C250" s="45" t="s">
        <v>483</v>
      </c>
      <c r="D250" s="48" t="s">
        <v>272</v>
      </c>
      <c r="E250" s="65" t="s">
        <v>45</v>
      </c>
      <c r="F250" s="47" t="s">
        <v>10</v>
      </c>
      <c r="G250" s="48">
        <v>20</v>
      </c>
      <c r="H250" s="48">
        <v>20</v>
      </c>
      <c r="I250" s="48">
        <v>30</v>
      </c>
      <c r="J250" s="48" t="s">
        <v>233</v>
      </c>
      <c r="K250" s="48">
        <v>602</v>
      </c>
      <c r="L250" s="48">
        <v>100</v>
      </c>
      <c r="M250" s="48">
        <v>5</v>
      </c>
      <c r="N250" s="48">
        <v>0</v>
      </c>
      <c r="O250" s="48">
        <v>0</v>
      </c>
      <c r="P250" s="48">
        <v>20</v>
      </c>
      <c r="Q250" s="48" t="s">
        <v>256</v>
      </c>
      <c r="R250" s="146"/>
      <c r="S250" s="48"/>
      <c r="T250" s="33" t="s">
        <v>20</v>
      </c>
      <c r="U250" s="33"/>
      <c r="V250" s="48">
        <v>18060</v>
      </c>
      <c r="W250" s="33"/>
      <c r="X250" s="33"/>
      <c r="Y250" s="33"/>
    </row>
    <row r="251" spans="1:25" x14ac:dyDescent="0.25">
      <c r="A251" s="57">
        <v>191126</v>
      </c>
      <c r="B251" s="48" t="s">
        <v>262</v>
      </c>
      <c r="C251" s="45" t="s">
        <v>483</v>
      </c>
      <c r="D251" s="48" t="s">
        <v>272</v>
      </c>
      <c r="E251" s="65" t="s">
        <v>45</v>
      </c>
      <c r="F251" s="47" t="s">
        <v>10</v>
      </c>
      <c r="G251" s="48">
        <v>20</v>
      </c>
      <c r="H251" s="48">
        <v>20</v>
      </c>
      <c r="I251" s="48">
        <v>30</v>
      </c>
      <c r="J251" s="48" t="s">
        <v>233</v>
      </c>
      <c r="K251" s="48">
        <v>600</v>
      </c>
      <c r="L251" s="48">
        <v>100</v>
      </c>
      <c r="M251" s="48">
        <v>5</v>
      </c>
      <c r="N251" s="48">
        <v>0</v>
      </c>
      <c r="O251" s="48">
        <v>0</v>
      </c>
      <c r="P251" s="48">
        <v>20</v>
      </c>
      <c r="Q251" s="48" t="s">
        <v>255</v>
      </c>
      <c r="R251" s="146"/>
      <c r="S251" s="48"/>
      <c r="T251" s="33" t="s">
        <v>20</v>
      </c>
      <c r="U251" s="33"/>
      <c r="V251" s="48">
        <v>24000</v>
      </c>
      <c r="W251" s="33"/>
      <c r="X251" s="33"/>
      <c r="Y251" s="33"/>
    </row>
    <row r="252" spans="1:25" x14ac:dyDescent="0.25">
      <c r="A252" s="57">
        <v>191203</v>
      </c>
      <c r="B252" s="48" t="s">
        <v>264</v>
      </c>
      <c r="C252" s="45" t="s">
        <v>483</v>
      </c>
      <c r="D252" s="48" t="s">
        <v>272</v>
      </c>
      <c r="E252" s="65" t="s">
        <v>45</v>
      </c>
      <c r="F252" s="47" t="s">
        <v>10</v>
      </c>
      <c r="G252" s="48">
        <v>20</v>
      </c>
      <c r="H252" s="48">
        <v>20</v>
      </c>
      <c r="I252" s="48">
        <v>30</v>
      </c>
      <c r="J252" s="48" t="s">
        <v>233</v>
      </c>
      <c r="K252" s="48">
        <v>602</v>
      </c>
      <c r="L252" s="48">
        <v>100</v>
      </c>
      <c r="M252" s="48">
        <v>5</v>
      </c>
      <c r="N252" s="48">
        <v>0</v>
      </c>
      <c r="O252" s="48">
        <v>0</v>
      </c>
      <c r="P252" s="48">
        <v>20</v>
      </c>
      <c r="Q252" s="48" t="s">
        <v>256</v>
      </c>
      <c r="R252" s="146"/>
      <c r="S252" s="48"/>
      <c r="T252" s="33" t="s">
        <v>20</v>
      </c>
      <c r="U252" s="33"/>
      <c r="V252" s="48">
        <v>18060</v>
      </c>
      <c r="W252" s="33"/>
      <c r="X252" s="33"/>
      <c r="Y252" s="33"/>
    </row>
    <row r="253" spans="1:25" x14ac:dyDescent="0.25">
      <c r="A253" s="57">
        <v>191204</v>
      </c>
      <c r="B253" s="48" t="s">
        <v>264</v>
      </c>
      <c r="C253" s="45" t="s">
        <v>483</v>
      </c>
      <c r="D253" s="48" t="s">
        <v>272</v>
      </c>
      <c r="E253" s="65" t="s">
        <v>45</v>
      </c>
      <c r="F253" s="47" t="s">
        <v>10</v>
      </c>
      <c r="G253" s="48">
        <v>20</v>
      </c>
      <c r="H253" s="48">
        <v>20</v>
      </c>
      <c r="I253" s="48">
        <v>30</v>
      </c>
      <c r="J253" s="48" t="s">
        <v>233</v>
      </c>
      <c r="K253" s="48">
        <v>602</v>
      </c>
      <c r="L253" s="48">
        <v>100</v>
      </c>
      <c r="M253" s="48">
        <v>5</v>
      </c>
      <c r="N253" s="48">
        <v>0</v>
      </c>
      <c r="O253" s="48">
        <v>0</v>
      </c>
      <c r="P253" s="48">
        <v>20</v>
      </c>
      <c r="Q253" s="48" t="s">
        <v>256</v>
      </c>
      <c r="R253" s="146"/>
      <c r="S253" s="48"/>
      <c r="T253" s="33" t="s">
        <v>20</v>
      </c>
      <c r="U253" s="33"/>
      <c r="V253" s="48">
        <v>18060</v>
      </c>
      <c r="W253" s="33"/>
      <c r="X253" s="33"/>
      <c r="Y253" s="33"/>
    </row>
    <row r="254" spans="1:25" x14ac:dyDescent="0.25">
      <c r="A254" s="57">
        <v>191204</v>
      </c>
      <c r="B254" s="48" t="s">
        <v>265</v>
      </c>
      <c r="C254" s="45" t="s">
        <v>483</v>
      </c>
      <c r="D254" s="48" t="s">
        <v>272</v>
      </c>
      <c r="E254" s="65" t="s">
        <v>45</v>
      </c>
      <c r="F254" s="47" t="s">
        <v>10</v>
      </c>
      <c r="G254" s="48">
        <v>20</v>
      </c>
      <c r="H254" s="48">
        <v>20</v>
      </c>
      <c r="I254" s="48">
        <v>30</v>
      </c>
      <c r="J254" s="48" t="s">
        <v>233</v>
      </c>
      <c r="K254" s="48">
        <v>602</v>
      </c>
      <c r="L254" s="48">
        <v>100</v>
      </c>
      <c r="M254" s="48">
        <v>5</v>
      </c>
      <c r="N254" s="48">
        <v>0</v>
      </c>
      <c r="O254" s="48">
        <v>0</v>
      </c>
      <c r="P254" s="48">
        <v>20</v>
      </c>
      <c r="Q254" s="48" t="s">
        <v>256</v>
      </c>
      <c r="R254" s="146"/>
      <c r="S254" s="48"/>
      <c r="T254" s="33" t="s">
        <v>20</v>
      </c>
      <c r="U254" s="33"/>
      <c r="V254" s="48">
        <v>18060</v>
      </c>
      <c r="W254" s="33"/>
      <c r="X254" s="33"/>
      <c r="Y254" s="33"/>
    </row>
    <row r="255" spans="1:25" x14ac:dyDescent="0.25">
      <c r="A255" s="57">
        <v>191204</v>
      </c>
      <c r="B255" s="48" t="s">
        <v>266</v>
      </c>
      <c r="C255" s="45" t="s">
        <v>483</v>
      </c>
      <c r="D255" s="48" t="s">
        <v>272</v>
      </c>
      <c r="E255" s="65" t="s">
        <v>45</v>
      </c>
      <c r="F255" s="47" t="s">
        <v>10</v>
      </c>
      <c r="G255" s="48">
        <v>20</v>
      </c>
      <c r="H255" s="48">
        <v>20</v>
      </c>
      <c r="I255" s="48">
        <v>30</v>
      </c>
      <c r="J255" s="48" t="s">
        <v>233</v>
      </c>
      <c r="K255" s="48">
        <v>602</v>
      </c>
      <c r="L255" s="48">
        <v>100</v>
      </c>
      <c r="M255" s="48">
        <v>5</v>
      </c>
      <c r="N255" s="48">
        <v>0</v>
      </c>
      <c r="O255" s="48">
        <v>0</v>
      </c>
      <c r="P255" s="48">
        <v>20</v>
      </c>
      <c r="Q255" s="48" t="s">
        <v>256</v>
      </c>
      <c r="R255" s="146"/>
      <c r="S255" s="48"/>
      <c r="T255" s="33" t="s">
        <v>20</v>
      </c>
      <c r="U255" s="33"/>
      <c r="V255" s="48">
        <v>18060</v>
      </c>
      <c r="W255" s="33"/>
      <c r="X255" s="33"/>
      <c r="Y255" s="33"/>
    </row>
    <row r="256" spans="1:25" x14ac:dyDescent="0.25">
      <c r="A256" s="57">
        <v>191204</v>
      </c>
      <c r="B256" s="48" t="s">
        <v>267</v>
      </c>
      <c r="C256" s="45" t="s">
        <v>483</v>
      </c>
      <c r="D256" s="48" t="s">
        <v>272</v>
      </c>
      <c r="E256" s="65" t="s">
        <v>45</v>
      </c>
      <c r="F256" s="47" t="s">
        <v>10</v>
      </c>
      <c r="G256" s="48">
        <v>20</v>
      </c>
      <c r="H256" s="48">
        <v>20</v>
      </c>
      <c r="I256" s="48">
        <v>30</v>
      </c>
      <c r="J256" s="48" t="s">
        <v>233</v>
      </c>
      <c r="K256" s="48">
        <v>602</v>
      </c>
      <c r="L256" s="48">
        <v>100</v>
      </c>
      <c r="M256" s="48">
        <v>5</v>
      </c>
      <c r="N256" s="48">
        <v>0</v>
      </c>
      <c r="O256" s="48">
        <v>0</v>
      </c>
      <c r="P256" s="48">
        <v>20</v>
      </c>
      <c r="Q256" s="48" t="s">
        <v>256</v>
      </c>
      <c r="R256" s="146"/>
      <c r="S256" s="48"/>
      <c r="T256" s="33" t="s">
        <v>20</v>
      </c>
      <c r="U256" s="33"/>
      <c r="V256" s="48">
        <v>18060</v>
      </c>
      <c r="W256" s="33"/>
      <c r="X256" s="33"/>
      <c r="Y256" s="33"/>
    </row>
    <row r="257" spans="1:22" x14ac:dyDescent="0.25">
      <c r="A257" s="21">
        <v>191204</v>
      </c>
      <c r="B257" s="48" t="s">
        <v>271</v>
      </c>
      <c r="C257" s="45" t="s">
        <v>484</v>
      </c>
      <c r="D257" s="48" t="s">
        <v>272</v>
      </c>
      <c r="E257" s="65" t="s">
        <v>91</v>
      </c>
      <c r="F257" s="47" t="s">
        <v>10</v>
      </c>
      <c r="G257" s="48">
        <v>20</v>
      </c>
      <c r="H257" s="48">
        <v>20</v>
      </c>
      <c r="I257" s="48">
        <v>60</v>
      </c>
      <c r="J257" s="48" t="s">
        <v>269</v>
      </c>
      <c r="K257" s="48">
        <v>1200</v>
      </c>
      <c r="L257" s="48">
        <v>100</v>
      </c>
      <c r="M257" s="48">
        <v>5</v>
      </c>
      <c r="N257" s="48">
        <v>0</v>
      </c>
      <c r="O257" s="48">
        <v>0</v>
      </c>
      <c r="P257" s="48">
        <v>20</v>
      </c>
      <c r="Q257" s="48" t="s">
        <v>268</v>
      </c>
      <c r="T257" s="33" t="s">
        <v>20</v>
      </c>
      <c r="V257" s="48">
        <v>30000</v>
      </c>
    </row>
    <row r="258" spans="1:22" x14ac:dyDescent="0.25">
      <c r="A258" s="21">
        <v>191204</v>
      </c>
      <c r="B258" s="48" t="s">
        <v>270</v>
      </c>
      <c r="C258" s="45" t="s">
        <v>484</v>
      </c>
      <c r="D258" s="48" t="s">
        <v>272</v>
      </c>
      <c r="E258" s="65" t="s">
        <v>91</v>
      </c>
      <c r="F258" s="47" t="s">
        <v>10</v>
      </c>
      <c r="G258" s="48">
        <v>20</v>
      </c>
      <c r="H258" s="48">
        <v>20</v>
      </c>
      <c r="I258" s="48">
        <v>30</v>
      </c>
      <c r="J258" s="48" t="s">
        <v>233</v>
      </c>
      <c r="K258" s="48">
        <v>602</v>
      </c>
      <c r="L258" s="48">
        <v>100</v>
      </c>
      <c r="M258" s="48">
        <v>5</v>
      </c>
      <c r="N258" s="48">
        <v>0</v>
      </c>
      <c r="O258" s="48">
        <v>0</v>
      </c>
      <c r="P258" s="48">
        <v>20</v>
      </c>
      <c r="Q258" s="48" t="s">
        <v>256</v>
      </c>
      <c r="R258" s="146"/>
      <c r="S258" s="48"/>
      <c r="T258" s="33" t="s">
        <v>20</v>
      </c>
      <c r="U258" s="33"/>
      <c r="V258" s="48">
        <v>18060</v>
      </c>
    </row>
    <row r="259" spans="1:22" x14ac:dyDescent="0.25">
      <c r="A259" s="21">
        <v>191205</v>
      </c>
      <c r="B259" s="48" t="s">
        <v>273</v>
      </c>
      <c r="C259" s="45" t="s">
        <v>484</v>
      </c>
      <c r="D259" s="48" t="s">
        <v>272</v>
      </c>
      <c r="E259" s="65" t="s">
        <v>45</v>
      </c>
      <c r="F259" s="47" t="s">
        <v>10</v>
      </c>
      <c r="G259" s="48">
        <v>20</v>
      </c>
      <c r="H259" s="48">
        <v>20</v>
      </c>
      <c r="I259" s="48">
        <v>30</v>
      </c>
      <c r="J259" s="48" t="s">
        <v>233</v>
      </c>
      <c r="K259" s="48">
        <v>602</v>
      </c>
      <c r="L259" s="48">
        <v>100</v>
      </c>
      <c r="M259" s="48">
        <v>5</v>
      </c>
      <c r="N259" s="48">
        <v>0</v>
      </c>
      <c r="O259" s="48">
        <v>0</v>
      </c>
      <c r="P259" s="48">
        <v>20</v>
      </c>
      <c r="Q259" s="48" t="s">
        <v>256</v>
      </c>
      <c r="R259" s="146"/>
      <c r="S259" s="48"/>
      <c r="T259" s="34" t="s">
        <v>20</v>
      </c>
      <c r="U259" s="34"/>
      <c r="V259" s="48">
        <v>18060</v>
      </c>
    </row>
    <row r="260" spans="1:22" x14ac:dyDescent="0.25">
      <c r="A260" s="21">
        <v>191209</v>
      </c>
      <c r="B260" s="48" t="s">
        <v>274</v>
      </c>
      <c r="C260" s="45" t="s">
        <v>484</v>
      </c>
      <c r="D260" s="48" t="s">
        <v>272</v>
      </c>
      <c r="E260" s="65" t="s">
        <v>91</v>
      </c>
      <c r="F260" s="47" t="s">
        <v>10</v>
      </c>
      <c r="G260" s="48">
        <v>20</v>
      </c>
      <c r="H260" s="48">
        <v>20</v>
      </c>
      <c r="I260" s="48">
        <v>60</v>
      </c>
      <c r="J260" s="48" t="s">
        <v>233</v>
      </c>
      <c r="K260" s="48">
        <v>1200</v>
      </c>
      <c r="L260" s="48">
        <v>100</v>
      </c>
      <c r="M260" s="48">
        <v>5</v>
      </c>
      <c r="N260" s="48">
        <v>0</v>
      </c>
      <c r="O260" s="48">
        <v>0</v>
      </c>
      <c r="P260" s="48">
        <v>20</v>
      </c>
      <c r="Q260" s="48" t="s">
        <v>256</v>
      </c>
      <c r="R260" s="146"/>
      <c r="S260" s="48"/>
      <c r="T260" s="179" t="s">
        <v>20</v>
      </c>
      <c r="U260" s="179"/>
      <c r="V260" s="48">
        <v>18060</v>
      </c>
    </row>
    <row r="261" spans="1:22" x14ac:dyDescent="0.25">
      <c r="A261" s="21">
        <v>191209</v>
      </c>
      <c r="B261" s="48" t="s">
        <v>275</v>
      </c>
      <c r="C261" s="45" t="s">
        <v>484</v>
      </c>
      <c r="D261" s="48" t="s">
        <v>272</v>
      </c>
      <c r="E261" s="65" t="s">
        <v>91</v>
      </c>
      <c r="F261" s="47" t="s">
        <v>10</v>
      </c>
      <c r="G261" s="48">
        <v>20</v>
      </c>
      <c r="H261" s="48">
        <v>20</v>
      </c>
      <c r="I261" s="48">
        <v>60</v>
      </c>
      <c r="J261" s="48" t="s">
        <v>269</v>
      </c>
      <c r="K261" s="48">
        <v>1200</v>
      </c>
      <c r="L261" s="48">
        <v>100</v>
      </c>
      <c r="M261" s="48">
        <v>5</v>
      </c>
      <c r="N261" s="48">
        <v>0</v>
      </c>
      <c r="O261" s="48">
        <v>0</v>
      </c>
      <c r="P261" s="48">
        <v>20</v>
      </c>
      <c r="Q261" s="48" t="s">
        <v>268</v>
      </c>
      <c r="T261" s="179" t="s">
        <v>20</v>
      </c>
      <c r="V261" s="48">
        <v>30000</v>
      </c>
    </row>
    <row r="262" spans="1:22" x14ac:dyDescent="0.25">
      <c r="A262" s="21">
        <v>191209</v>
      </c>
      <c r="B262" s="48" t="s">
        <v>276</v>
      </c>
      <c r="C262" s="45" t="s">
        <v>483</v>
      </c>
      <c r="D262" s="48" t="s">
        <v>272</v>
      </c>
      <c r="E262" s="65" t="s">
        <v>45</v>
      </c>
      <c r="F262" s="47" t="s">
        <v>10</v>
      </c>
      <c r="G262" s="48">
        <v>20</v>
      </c>
      <c r="H262" s="48">
        <v>20</v>
      </c>
      <c r="I262" s="48">
        <v>60</v>
      </c>
      <c r="J262" s="48" t="s">
        <v>233</v>
      </c>
      <c r="K262" s="48">
        <v>1204</v>
      </c>
      <c r="L262" s="48">
        <v>100</v>
      </c>
      <c r="M262" s="48">
        <v>5</v>
      </c>
      <c r="N262" s="48">
        <v>0</v>
      </c>
      <c r="O262" s="48">
        <v>0</v>
      </c>
      <c r="P262" s="48">
        <v>20</v>
      </c>
      <c r="Q262" s="48" t="s">
        <v>256</v>
      </c>
      <c r="R262" s="146"/>
      <c r="S262" s="48"/>
      <c r="T262" s="179" t="s">
        <v>20</v>
      </c>
      <c r="U262" s="179"/>
      <c r="V262" s="48">
        <v>18060</v>
      </c>
    </row>
    <row r="263" spans="1:22" x14ac:dyDescent="0.25">
      <c r="A263" s="21">
        <v>191209</v>
      </c>
      <c r="B263" s="48" t="s">
        <v>277</v>
      </c>
      <c r="C263" s="45" t="s">
        <v>483</v>
      </c>
      <c r="D263" s="48" t="s">
        <v>272</v>
      </c>
      <c r="E263" s="65" t="s">
        <v>45</v>
      </c>
      <c r="F263" s="47" t="s">
        <v>10</v>
      </c>
      <c r="G263" s="48">
        <v>20</v>
      </c>
      <c r="H263" s="48">
        <v>20</v>
      </c>
      <c r="I263" s="48">
        <v>60</v>
      </c>
      <c r="J263" s="48" t="s">
        <v>233</v>
      </c>
      <c r="K263" s="48">
        <v>1204</v>
      </c>
      <c r="L263" s="48">
        <v>100</v>
      </c>
      <c r="M263" s="48">
        <v>5</v>
      </c>
      <c r="N263" s="48">
        <v>0</v>
      </c>
      <c r="O263" s="48">
        <v>0</v>
      </c>
      <c r="P263" s="48">
        <v>20</v>
      </c>
      <c r="Q263" s="48" t="s">
        <v>256</v>
      </c>
      <c r="R263" s="146"/>
      <c r="S263" s="48"/>
      <c r="T263" s="179" t="s">
        <v>20</v>
      </c>
      <c r="U263" s="179"/>
      <c r="V263" s="48">
        <v>18060</v>
      </c>
    </row>
    <row r="264" spans="1:22" x14ac:dyDescent="0.25">
      <c r="A264" s="21">
        <v>191209</v>
      </c>
      <c r="B264" s="48" t="s">
        <v>278</v>
      </c>
      <c r="C264" s="45" t="s">
        <v>484</v>
      </c>
      <c r="D264" s="48" t="s">
        <v>272</v>
      </c>
      <c r="E264" s="65" t="s">
        <v>91</v>
      </c>
      <c r="F264" s="47" t="s">
        <v>10</v>
      </c>
      <c r="G264" s="48">
        <v>20</v>
      </c>
      <c r="H264" s="48">
        <v>20</v>
      </c>
      <c r="I264" s="48">
        <v>60</v>
      </c>
      <c r="J264" s="48" t="s">
        <v>233</v>
      </c>
      <c r="K264" s="48">
        <v>1204</v>
      </c>
      <c r="L264" s="48">
        <v>100</v>
      </c>
      <c r="M264" s="48">
        <v>5</v>
      </c>
      <c r="N264" s="48">
        <v>0</v>
      </c>
      <c r="O264" s="48">
        <v>0</v>
      </c>
      <c r="P264" s="48">
        <v>20</v>
      </c>
      <c r="Q264" s="48" t="s">
        <v>256</v>
      </c>
      <c r="R264" s="146"/>
      <c r="S264" s="48"/>
      <c r="T264" s="179" t="s">
        <v>20</v>
      </c>
      <c r="U264" s="179"/>
      <c r="V264" s="48">
        <v>18060</v>
      </c>
    </row>
    <row r="265" spans="1:22" x14ac:dyDescent="0.25">
      <c r="A265" s="21">
        <v>191209</v>
      </c>
      <c r="B265" s="48" t="s">
        <v>279</v>
      </c>
      <c r="C265" s="45" t="s">
        <v>484</v>
      </c>
      <c r="D265" s="48" t="s">
        <v>272</v>
      </c>
      <c r="E265" s="65" t="s">
        <v>91</v>
      </c>
      <c r="F265" s="47" t="s">
        <v>10</v>
      </c>
      <c r="G265" s="48">
        <v>20</v>
      </c>
      <c r="H265" s="48">
        <v>20</v>
      </c>
      <c r="I265" s="48">
        <v>60</v>
      </c>
      <c r="J265" s="48" t="s">
        <v>269</v>
      </c>
      <c r="K265" s="48">
        <v>1200</v>
      </c>
      <c r="L265" s="48">
        <v>100</v>
      </c>
      <c r="M265" s="48">
        <v>5</v>
      </c>
      <c r="N265" s="48">
        <v>0</v>
      </c>
      <c r="O265" s="48">
        <v>0</v>
      </c>
      <c r="P265" s="48">
        <v>20</v>
      </c>
      <c r="Q265" s="48" t="s">
        <v>268</v>
      </c>
      <c r="T265" s="179" t="s">
        <v>20</v>
      </c>
      <c r="V265" s="48">
        <v>30000</v>
      </c>
    </row>
    <row r="266" spans="1:22" x14ac:dyDescent="0.25">
      <c r="A266" s="21">
        <v>191209</v>
      </c>
      <c r="B266" s="48" t="s">
        <v>280</v>
      </c>
      <c r="C266" s="45" t="s">
        <v>484</v>
      </c>
      <c r="D266" s="48" t="s">
        <v>272</v>
      </c>
      <c r="E266" s="65" t="s">
        <v>91</v>
      </c>
      <c r="F266" s="47" t="s">
        <v>10</v>
      </c>
      <c r="G266" s="48">
        <v>20</v>
      </c>
      <c r="H266" s="48">
        <v>20</v>
      </c>
      <c r="I266" s="48">
        <v>60</v>
      </c>
      <c r="J266" s="48" t="s">
        <v>233</v>
      </c>
      <c r="K266" s="48">
        <v>1204</v>
      </c>
      <c r="L266" s="48">
        <v>100</v>
      </c>
      <c r="M266" s="48">
        <v>5</v>
      </c>
      <c r="N266" s="48">
        <v>0</v>
      </c>
      <c r="O266" s="48">
        <v>0</v>
      </c>
      <c r="P266" s="48">
        <v>20</v>
      </c>
      <c r="Q266" s="48" t="s">
        <v>256</v>
      </c>
      <c r="R266" s="146"/>
      <c r="S266" s="48"/>
      <c r="T266" s="179" t="s">
        <v>20</v>
      </c>
      <c r="U266" s="179"/>
      <c r="V266" s="48">
        <v>18060</v>
      </c>
    </row>
    <row r="267" spans="1:22" x14ac:dyDescent="0.25">
      <c r="A267" s="21">
        <v>191209</v>
      </c>
      <c r="B267" s="48" t="s">
        <v>281</v>
      </c>
      <c r="C267" s="45" t="s">
        <v>484</v>
      </c>
      <c r="D267" s="48" t="s">
        <v>272</v>
      </c>
      <c r="E267" s="65" t="s">
        <v>91</v>
      </c>
      <c r="F267" s="47" t="s">
        <v>10</v>
      </c>
      <c r="G267" s="48">
        <v>20</v>
      </c>
      <c r="H267" s="48">
        <v>20</v>
      </c>
      <c r="I267" s="48">
        <v>60</v>
      </c>
      <c r="J267" s="48" t="s">
        <v>269</v>
      </c>
      <c r="K267" s="48">
        <v>1200</v>
      </c>
      <c r="L267" s="48">
        <v>100</v>
      </c>
      <c r="M267" s="48">
        <v>5</v>
      </c>
      <c r="N267" s="48">
        <v>0</v>
      </c>
      <c r="O267" s="48">
        <v>0</v>
      </c>
      <c r="P267" s="48">
        <v>20</v>
      </c>
      <c r="Q267" s="48" t="s">
        <v>268</v>
      </c>
      <c r="T267" s="179" t="s">
        <v>20</v>
      </c>
      <c r="V267" s="48">
        <v>30000</v>
      </c>
    </row>
    <row r="268" spans="1:22" x14ac:dyDescent="0.25">
      <c r="A268" s="21">
        <v>191210</v>
      </c>
      <c r="B268" s="48" t="s">
        <v>282</v>
      </c>
      <c r="C268" s="45" t="s">
        <v>484</v>
      </c>
      <c r="D268" s="48" t="s">
        <v>272</v>
      </c>
      <c r="E268" s="65" t="s">
        <v>91</v>
      </c>
      <c r="F268" s="47" t="s">
        <v>10</v>
      </c>
      <c r="G268" s="48">
        <v>20</v>
      </c>
      <c r="H268" s="48">
        <v>20</v>
      </c>
      <c r="I268" s="48">
        <v>60</v>
      </c>
      <c r="J268" s="48" t="s">
        <v>233</v>
      </c>
      <c r="K268" s="48">
        <v>1204</v>
      </c>
      <c r="L268" s="48">
        <v>100</v>
      </c>
      <c r="M268" s="48">
        <v>5</v>
      </c>
      <c r="N268" s="48">
        <v>0</v>
      </c>
      <c r="O268" s="48">
        <v>0</v>
      </c>
      <c r="P268" s="48">
        <v>20</v>
      </c>
      <c r="Q268" s="48" t="s">
        <v>256</v>
      </c>
      <c r="R268" s="146"/>
      <c r="S268" s="48"/>
      <c r="T268" s="179" t="s">
        <v>20</v>
      </c>
      <c r="U268" s="179"/>
      <c r="V268" s="48">
        <v>18060</v>
      </c>
    </row>
    <row r="269" spans="1:22" x14ac:dyDescent="0.25">
      <c r="A269" s="21">
        <v>191210</v>
      </c>
      <c r="B269" s="48" t="s">
        <v>284</v>
      </c>
      <c r="C269" s="45" t="s">
        <v>484</v>
      </c>
      <c r="D269" s="48" t="s">
        <v>272</v>
      </c>
      <c r="E269" s="65" t="s">
        <v>91</v>
      </c>
      <c r="F269" s="47" t="s">
        <v>10</v>
      </c>
      <c r="G269" s="48">
        <v>20</v>
      </c>
      <c r="H269" s="48">
        <v>20</v>
      </c>
      <c r="I269" s="48">
        <v>60</v>
      </c>
      <c r="J269" s="48" t="s">
        <v>233</v>
      </c>
      <c r="K269" s="48">
        <v>1204</v>
      </c>
      <c r="L269" s="48">
        <v>100</v>
      </c>
      <c r="M269" s="48">
        <v>5</v>
      </c>
      <c r="N269" s="48">
        <v>0</v>
      </c>
      <c r="O269" s="48">
        <v>0</v>
      </c>
      <c r="P269" s="48">
        <v>20</v>
      </c>
      <c r="Q269" s="48" t="s">
        <v>256</v>
      </c>
      <c r="R269" s="146"/>
      <c r="S269" s="48"/>
      <c r="T269" s="179" t="s">
        <v>20</v>
      </c>
      <c r="U269" s="179"/>
      <c r="V269" s="48">
        <v>18060</v>
      </c>
    </row>
    <row r="270" spans="1:22" x14ac:dyDescent="0.25">
      <c r="A270" s="21">
        <v>191210</v>
      </c>
      <c r="B270" s="48" t="s">
        <v>283</v>
      </c>
      <c r="C270" s="45" t="s">
        <v>484</v>
      </c>
      <c r="D270" s="48" t="s">
        <v>272</v>
      </c>
      <c r="E270" s="65" t="s">
        <v>91</v>
      </c>
      <c r="F270" s="47" t="s">
        <v>10</v>
      </c>
      <c r="G270" s="48">
        <v>20</v>
      </c>
      <c r="H270" s="48">
        <v>20</v>
      </c>
      <c r="I270" s="48">
        <v>60</v>
      </c>
      <c r="J270" s="48" t="s">
        <v>233</v>
      </c>
      <c r="K270" s="48">
        <v>1204</v>
      </c>
      <c r="L270" s="48">
        <v>100</v>
      </c>
      <c r="M270" s="48">
        <v>5</v>
      </c>
      <c r="N270" s="48">
        <v>0</v>
      </c>
      <c r="O270" s="48">
        <v>0</v>
      </c>
      <c r="P270" s="48">
        <v>20</v>
      </c>
      <c r="Q270" s="48" t="s">
        <v>256</v>
      </c>
      <c r="R270" s="146"/>
      <c r="S270" s="48"/>
      <c r="T270" s="179" t="s">
        <v>20</v>
      </c>
      <c r="U270" s="179"/>
      <c r="V270" s="48">
        <v>18060</v>
      </c>
    </row>
    <row r="271" spans="1:22" x14ac:dyDescent="0.25">
      <c r="A271" s="21">
        <v>191210</v>
      </c>
      <c r="B271" s="48" t="s">
        <v>285</v>
      </c>
      <c r="C271" s="45" t="s">
        <v>484</v>
      </c>
      <c r="D271" s="48" t="s">
        <v>272</v>
      </c>
      <c r="E271" s="65" t="s">
        <v>91</v>
      </c>
      <c r="F271" s="47" t="s">
        <v>10</v>
      </c>
      <c r="G271" s="48">
        <v>20</v>
      </c>
      <c r="H271" s="48">
        <v>20</v>
      </c>
      <c r="I271" s="48">
        <v>60</v>
      </c>
      <c r="J271" s="48" t="s">
        <v>233</v>
      </c>
      <c r="K271" s="48">
        <v>1204</v>
      </c>
      <c r="L271" s="48">
        <v>100</v>
      </c>
      <c r="M271" s="48">
        <v>5</v>
      </c>
      <c r="N271" s="48">
        <v>0</v>
      </c>
      <c r="O271" s="48">
        <v>0</v>
      </c>
      <c r="P271" s="48">
        <v>20</v>
      </c>
      <c r="Q271" s="48" t="s">
        <v>256</v>
      </c>
      <c r="R271" s="146"/>
      <c r="S271" s="48"/>
      <c r="T271" s="179" t="s">
        <v>20</v>
      </c>
      <c r="U271" s="179"/>
      <c r="V271" s="48">
        <v>18060</v>
      </c>
    </row>
    <row r="272" spans="1:22" x14ac:dyDescent="0.25">
      <c r="A272" s="21">
        <v>191210</v>
      </c>
      <c r="B272" s="48" t="s">
        <v>286</v>
      </c>
      <c r="C272" s="45" t="s">
        <v>484</v>
      </c>
      <c r="D272" s="48" t="s">
        <v>272</v>
      </c>
      <c r="E272" s="65" t="s">
        <v>91</v>
      </c>
      <c r="F272" s="47" t="s">
        <v>10</v>
      </c>
      <c r="G272" s="48">
        <v>20</v>
      </c>
      <c r="H272" s="48">
        <v>20</v>
      </c>
      <c r="I272" s="48">
        <v>60</v>
      </c>
      <c r="J272" s="48" t="s">
        <v>233</v>
      </c>
      <c r="K272" s="48">
        <v>1204</v>
      </c>
      <c r="L272" s="48">
        <v>100</v>
      </c>
      <c r="M272" s="48">
        <v>5</v>
      </c>
      <c r="N272" s="48">
        <v>0</v>
      </c>
      <c r="O272" s="48">
        <v>0</v>
      </c>
      <c r="P272" s="48">
        <v>20</v>
      </c>
      <c r="Q272" s="48" t="s">
        <v>256</v>
      </c>
      <c r="R272" s="146"/>
      <c r="S272" s="48"/>
      <c r="T272" s="179" t="s">
        <v>20</v>
      </c>
      <c r="U272" s="179"/>
      <c r="V272" s="48">
        <v>18060</v>
      </c>
    </row>
    <row r="273" spans="1:25" x14ac:dyDescent="0.25">
      <c r="A273" s="21">
        <v>191210</v>
      </c>
      <c r="B273" s="48" t="s">
        <v>282</v>
      </c>
      <c r="C273" s="45" t="s">
        <v>484</v>
      </c>
      <c r="D273" s="48" t="s">
        <v>272</v>
      </c>
      <c r="E273" s="65" t="s">
        <v>91</v>
      </c>
      <c r="F273" s="47" t="s">
        <v>10</v>
      </c>
      <c r="G273" s="48">
        <v>20</v>
      </c>
      <c r="H273" s="48">
        <v>20</v>
      </c>
      <c r="I273" s="48">
        <v>60</v>
      </c>
      <c r="J273" s="48" t="s">
        <v>233</v>
      </c>
      <c r="K273" s="48">
        <v>1204</v>
      </c>
      <c r="L273" s="48">
        <v>100</v>
      </c>
      <c r="M273" s="48">
        <v>5</v>
      </c>
      <c r="N273" s="48">
        <v>0</v>
      </c>
      <c r="O273" s="48">
        <v>0</v>
      </c>
      <c r="P273" s="48">
        <v>20</v>
      </c>
      <c r="Q273" s="48" t="s">
        <v>256</v>
      </c>
      <c r="R273" s="146"/>
      <c r="S273" s="48"/>
      <c r="T273" s="179" t="s">
        <v>20</v>
      </c>
      <c r="U273" s="179"/>
      <c r="V273" s="48">
        <v>18060</v>
      </c>
    </row>
    <row r="274" spans="1:25" ht="14.25" customHeight="1" x14ac:dyDescent="0.25">
      <c r="A274" s="21">
        <v>191212</v>
      </c>
      <c r="B274" s="48" t="s">
        <v>287</v>
      </c>
      <c r="C274" s="45" t="s">
        <v>483</v>
      </c>
      <c r="D274" s="48" t="s">
        <v>272</v>
      </c>
      <c r="E274" s="65" t="s">
        <v>45</v>
      </c>
      <c r="F274" s="47" t="s">
        <v>10</v>
      </c>
      <c r="G274" s="48">
        <v>20</v>
      </c>
      <c r="H274" s="48">
        <v>20</v>
      </c>
      <c r="I274" s="48">
        <v>60</v>
      </c>
      <c r="J274" s="48" t="s">
        <v>233</v>
      </c>
      <c r="K274" s="48">
        <v>1204</v>
      </c>
      <c r="L274" s="48">
        <v>100</v>
      </c>
      <c r="M274" s="48">
        <v>5</v>
      </c>
      <c r="N274" s="48">
        <v>0</v>
      </c>
      <c r="O274" s="48">
        <v>0</v>
      </c>
      <c r="P274" s="48">
        <v>20</v>
      </c>
      <c r="Q274" s="48" t="s">
        <v>256</v>
      </c>
      <c r="R274" s="146"/>
      <c r="S274" s="48"/>
      <c r="T274" s="179" t="s">
        <v>20</v>
      </c>
      <c r="U274" s="179"/>
      <c r="V274" s="48">
        <v>18060</v>
      </c>
    </row>
    <row r="275" spans="1:25" x14ac:dyDescent="0.25">
      <c r="A275" s="21">
        <v>200102</v>
      </c>
      <c r="B275" t="s">
        <v>288</v>
      </c>
      <c r="C275" s="45" t="s">
        <v>483</v>
      </c>
      <c r="D275" s="48" t="s">
        <v>290</v>
      </c>
      <c r="E275" s="65" t="s">
        <v>45</v>
      </c>
      <c r="F275" s="47" t="s">
        <v>10</v>
      </c>
      <c r="G275" s="48">
        <v>20</v>
      </c>
      <c r="H275" s="48">
        <v>20</v>
      </c>
      <c r="I275" s="48">
        <v>60</v>
      </c>
      <c r="J275" s="48" t="s">
        <v>233</v>
      </c>
      <c r="K275" s="48">
        <v>1204</v>
      </c>
      <c r="L275" s="48">
        <v>100</v>
      </c>
      <c r="M275" s="48">
        <v>5</v>
      </c>
      <c r="N275" s="48">
        <v>0</v>
      </c>
      <c r="O275" s="48">
        <v>0</v>
      </c>
      <c r="P275" s="48">
        <v>20</v>
      </c>
      <c r="Q275" s="48" t="s">
        <v>234</v>
      </c>
      <c r="R275" s="146"/>
      <c r="S275" s="48"/>
      <c r="T275" s="180" t="s">
        <v>20</v>
      </c>
      <c r="U275" s="180"/>
      <c r="V275" s="48">
        <v>18060</v>
      </c>
    </row>
    <row r="276" spans="1:25" x14ac:dyDescent="0.25">
      <c r="A276" s="21">
        <v>200102</v>
      </c>
      <c r="B276" t="s">
        <v>289</v>
      </c>
      <c r="C276" s="45" t="s">
        <v>483</v>
      </c>
      <c r="D276" s="48" t="s">
        <v>290</v>
      </c>
      <c r="E276" s="65" t="s">
        <v>45</v>
      </c>
      <c r="F276" s="47" t="s">
        <v>10</v>
      </c>
      <c r="G276" s="48">
        <v>20</v>
      </c>
      <c r="H276" s="48">
        <v>20</v>
      </c>
      <c r="I276" s="48">
        <v>60</v>
      </c>
      <c r="J276" s="48" t="s">
        <v>233</v>
      </c>
      <c r="K276" s="48">
        <v>1204</v>
      </c>
      <c r="L276" s="48">
        <v>100</v>
      </c>
      <c r="M276" s="48">
        <v>5</v>
      </c>
      <c r="N276" s="48">
        <v>0</v>
      </c>
      <c r="O276" s="48">
        <v>0</v>
      </c>
      <c r="P276" s="48">
        <v>20</v>
      </c>
      <c r="Q276" s="48" t="s">
        <v>234</v>
      </c>
      <c r="R276" s="146"/>
      <c r="S276" s="48"/>
      <c r="T276" s="180" t="s">
        <v>20</v>
      </c>
      <c r="U276" s="180"/>
      <c r="V276" s="48">
        <v>18060</v>
      </c>
    </row>
    <row r="277" spans="1:25" x14ac:dyDescent="0.25">
      <c r="A277" s="21">
        <v>200106</v>
      </c>
      <c r="B277" t="s">
        <v>288</v>
      </c>
      <c r="C277" s="45" t="s">
        <v>483</v>
      </c>
      <c r="D277" s="48" t="s">
        <v>485</v>
      </c>
      <c r="E277" s="65" t="s">
        <v>45</v>
      </c>
      <c r="F277" s="47" t="s">
        <v>10</v>
      </c>
      <c r="G277" s="48">
        <v>20</v>
      </c>
      <c r="H277" s="48">
        <v>20</v>
      </c>
      <c r="I277" s="48">
        <v>60</v>
      </c>
      <c r="J277" s="48" t="s">
        <v>233</v>
      </c>
      <c r="K277" s="48">
        <v>1204</v>
      </c>
      <c r="L277" s="48">
        <v>100</v>
      </c>
      <c r="M277" s="48">
        <v>5</v>
      </c>
      <c r="N277" s="48">
        <v>0</v>
      </c>
      <c r="O277" s="48">
        <v>0</v>
      </c>
      <c r="P277" s="48">
        <v>20</v>
      </c>
      <c r="Q277" s="48" t="s">
        <v>234</v>
      </c>
      <c r="R277" s="146"/>
      <c r="S277" s="48"/>
      <c r="T277" s="180" t="s">
        <v>20</v>
      </c>
      <c r="U277" s="180"/>
      <c r="V277" s="48">
        <v>18060</v>
      </c>
    </row>
    <row r="278" spans="1:25" x14ac:dyDescent="0.25">
      <c r="A278" s="21">
        <v>200106</v>
      </c>
      <c r="B278" t="s">
        <v>289</v>
      </c>
      <c r="C278" s="45" t="s">
        <v>483</v>
      </c>
      <c r="D278" s="48" t="s">
        <v>485</v>
      </c>
      <c r="E278" s="65" t="s">
        <v>45</v>
      </c>
      <c r="F278" s="47" t="s">
        <v>10</v>
      </c>
      <c r="G278" s="48">
        <v>20</v>
      </c>
      <c r="H278" s="48">
        <v>20</v>
      </c>
      <c r="I278" s="48">
        <v>60</v>
      </c>
      <c r="J278" s="48" t="s">
        <v>233</v>
      </c>
      <c r="K278" s="48">
        <v>1204</v>
      </c>
      <c r="L278" s="48">
        <v>100</v>
      </c>
      <c r="M278" s="48">
        <v>5</v>
      </c>
      <c r="N278" s="48">
        <v>0</v>
      </c>
      <c r="O278" s="48">
        <v>0</v>
      </c>
      <c r="P278" s="48">
        <v>20</v>
      </c>
      <c r="Q278" s="48" t="s">
        <v>234</v>
      </c>
      <c r="R278" s="146"/>
      <c r="S278" s="48"/>
      <c r="T278" s="180" t="s">
        <v>20</v>
      </c>
      <c r="U278" s="180"/>
      <c r="V278" s="48">
        <v>18060</v>
      </c>
    </row>
    <row r="279" spans="1:25" x14ac:dyDescent="0.25">
      <c r="A279" s="21">
        <v>200106</v>
      </c>
      <c r="B279" t="s">
        <v>291</v>
      </c>
      <c r="C279" s="45" t="s">
        <v>483</v>
      </c>
      <c r="D279" s="48" t="s">
        <v>485</v>
      </c>
      <c r="E279" s="65" t="s">
        <v>45</v>
      </c>
      <c r="F279" s="47" t="s">
        <v>10</v>
      </c>
      <c r="G279" s="48">
        <v>20</v>
      </c>
      <c r="H279" s="48">
        <v>20</v>
      </c>
      <c r="I279" s="48">
        <v>60</v>
      </c>
      <c r="J279" s="48" t="s">
        <v>233</v>
      </c>
      <c r="K279" s="48">
        <v>1204</v>
      </c>
      <c r="L279" s="48">
        <v>100</v>
      </c>
      <c r="M279" s="48">
        <v>5</v>
      </c>
      <c r="N279" s="48">
        <v>0</v>
      </c>
      <c r="O279" s="48">
        <v>0</v>
      </c>
      <c r="P279" s="48">
        <v>20</v>
      </c>
      <c r="Q279" s="48" t="s">
        <v>234</v>
      </c>
      <c r="R279" s="146"/>
      <c r="S279" s="48"/>
      <c r="T279" s="180" t="s">
        <v>20</v>
      </c>
      <c r="U279" s="180"/>
      <c r="V279" s="48">
        <v>18060</v>
      </c>
    </row>
    <row r="280" spans="1:25" x14ac:dyDescent="0.25">
      <c r="A280" s="21">
        <v>200106</v>
      </c>
      <c r="B280" t="s">
        <v>292</v>
      </c>
      <c r="C280" s="45" t="s">
        <v>483</v>
      </c>
      <c r="D280" s="48" t="s">
        <v>434</v>
      </c>
      <c r="E280" s="65" t="s">
        <v>45</v>
      </c>
      <c r="F280" s="47" t="s">
        <v>10</v>
      </c>
      <c r="G280" s="48">
        <v>20</v>
      </c>
      <c r="H280" s="48">
        <v>20</v>
      </c>
      <c r="I280" s="48">
        <v>60</v>
      </c>
      <c r="J280" s="48" t="s">
        <v>233</v>
      </c>
      <c r="K280" s="48">
        <v>1204</v>
      </c>
      <c r="L280" s="48">
        <v>100</v>
      </c>
      <c r="M280" s="48">
        <v>5</v>
      </c>
      <c r="N280" s="48">
        <v>0</v>
      </c>
      <c r="O280" s="48">
        <v>0</v>
      </c>
      <c r="P280" s="48">
        <v>20</v>
      </c>
      <c r="Q280" s="48" t="s">
        <v>234</v>
      </c>
      <c r="R280" s="146"/>
      <c r="S280" s="48"/>
      <c r="T280" s="180" t="s">
        <v>20</v>
      </c>
      <c r="U280" s="180"/>
      <c r="V280" s="48">
        <v>18060</v>
      </c>
    </row>
    <row r="281" spans="1:25" x14ac:dyDescent="0.25">
      <c r="A281" s="21">
        <v>200106</v>
      </c>
      <c r="B281" t="s">
        <v>293</v>
      </c>
      <c r="C281" s="45" t="s">
        <v>483</v>
      </c>
      <c r="D281" s="48" t="s">
        <v>434</v>
      </c>
      <c r="E281" s="65" t="s">
        <v>45</v>
      </c>
      <c r="F281" s="47" t="s">
        <v>10</v>
      </c>
      <c r="G281" s="48">
        <v>20</v>
      </c>
      <c r="H281" s="48">
        <v>20</v>
      </c>
      <c r="I281" s="48">
        <v>60</v>
      </c>
      <c r="J281" s="48" t="s">
        <v>233</v>
      </c>
      <c r="K281" s="48">
        <v>1204</v>
      </c>
      <c r="L281" s="48">
        <v>100</v>
      </c>
      <c r="M281" s="48">
        <v>5</v>
      </c>
      <c r="N281" s="48">
        <v>0</v>
      </c>
      <c r="O281" s="48">
        <v>0</v>
      </c>
      <c r="P281" s="48">
        <v>20</v>
      </c>
      <c r="Q281" s="48" t="s">
        <v>234</v>
      </c>
      <c r="R281" s="146"/>
      <c r="S281" s="48"/>
      <c r="T281" s="180" t="s">
        <v>20</v>
      </c>
      <c r="U281" s="180"/>
      <c r="V281" s="48">
        <v>18060</v>
      </c>
    </row>
    <row r="282" spans="1:25" x14ac:dyDescent="0.25">
      <c r="A282" s="21">
        <v>200106</v>
      </c>
      <c r="B282" t="s">
        <v>294</v>
      </c>
    </row>
    <row r="283" spans="1:25" x14ac:dyDescent="0.25">
      <c r="A283" s="57">
        <v>200108</v>
      </c>
      <c r="B283" s="48" t="s">
        <v>295</v>
      </c>
      <c r="C283" s="45" t="s">
        <v>483</v>
      </c>
      <c r="D283" s="48" t="s">
        <v>296</v>
      </c>
      <c r="E283" s="65" t="s">
        <v>45</v>
      </c>
      <c r="F283" s="47" t="s">
        <v>10</v>
      </c>
      <c r="G283" s="48">
        <v>20</v>
      </c>
      <c r="H283" s="48">
        <v>20</v>
      </c>
      <c r="I283" s="48">
        <v>60</v>
      </c>
      <c r="J283" s="48" t="s">
        <v>233</v>
      </c>
      <c r="K283" s="48">
        <v>1200</v>
      </c>
      <c r="L283" s="48">
        <v>100</v>
      </c>
      <c r="M283" s="48">
        <v>5</v>
      </c>
      <c r="N283" s="48">
        <v>20</v>
      </c>
      <c r="O283" s="48">
        <v>80</v>
      </c>
      <c r="P283" s="48">
        <v>20</v>
      </c>
      <c r="Q283" s="48" t="s">
        <v>297</v>
      </c>
      <c r="R283" s="146"/>
      <c r="S283" s="48"/>
      <c r="T283" s="180" t="s">
        <v>20</v>
      </c>
      <c r="U283" s="180"/>
      <c r="V283" s="48">
        <v>24080</v>
      </c>
      <c r="W283" s="180"/>
      <c r="X283" s="180"/>
      <c r="Y283" s="180"/>
    </row>
    <row r="284" spans="1:25" x14ac:dyDescent="0.25">
      <c r="A284" s="57">
        <v>200108</v>
      </c>
      <c r="B284" s="48" t="s">
        <v>298</v>
      </c>
      <c r="C284" s="45" t="s">
        <v>483</v>
      </c>
      <c r="D284" s="48" t="s">
        <v>296</v>
      </c>
      <c r="E284" s="65" t="s">
        <v>45</v>
      </c>
      <c r="F284" s="47" t="s">
        <v>10</v>
      </c>
      <c r="G284" s="48">
        <v>20</v>
      </c>
      <c r="H284" s="48">
        <v>20</v>
      </c>
      <c r="I284" s="48">
        <v>60</v>
      </c>
      <c r="J284" s="48" t="s">
        <v>233</v>
      </c>
      <c r="K284" s="48">
        <v>1200</v>
      </c>
      <c r="L284" s="48">
        <v>100</v>
      </c>
      <c r="M284" s="48">
        <v>5</v>
      </c>
      <c r="N284" s="48">
        <v>20</v>
      </c>
      <c r="O284" s="48">
        <v>80</v>
      </c>
      <c r="P284" s="48">
        <v>20</v>
      </c>
      <c r="Q284" s="48" t="s">
        <v>297</v>
      </c>
      <c r="R284" s="146"/>
      <c r="S284" s="48"/>
      <c r="T284" s="180" t="s">
        <v>20</v>
      </c>
      <c r="U284" s="180"/>
      <c r="V284" s="48">
        <v>24080</v>
      </c>
      <c r="W284" s="180"/>
      <c r="X284" s="180"/>
      <c r="Y284" s="180"/>
    </row>
    <row r="285" spans="1:25" x14ac:dyDescent="0.25">
      <c r="A285" s="57">
        <v>200108</v>
      </c>
      <c r="B285" s="48" t="s">
        <v>299</v>
      </c>
      <c r="C285" s="45" t="s">
        <v>483</v>
      </c>
      <c r="D285" s="48" t="s">
        <v>296</v>
      </c>
      <c r="E285" s="65" t="s">
        <v>45</v>
      </c>
      <c r="F285" s="47" t="s">
        <v>10</v>
      </c>
      <c r="G285" s="48">
        <v>20</v>
      </c>
      <c r="H285" s="48">
        <v>20</v>
      </c>
      <c r="I285" s="48">
        <v>60</v>
      </c>
      <c r="J285" s="48" t="s">
        <v>233</v>
      </c>
      <c r="K285" s="48">
        <v>1200</v>
      </c>
      <c r="L285" s="48">
        <v>100</v>
      </c>
      <c r="M285" s="48">
        <v>5</v>
      </c>
      <c r="N285" s="48">
        <v>20</v>
      </c>
      <c r="O285" s="48">
        <v>80</v>
      </c>
      <c r="P285" s="48">
        <v>20</v>
      </c>
      <c r="Q285" s="48" t="s">
        <v>297</v>
      </c>
      <c r="R285" s="146"/>
      <c r="S285" s="48"/>
      <c r="T285" s="180" t="s">
        <v>20</v>
      </c>
      <c r="U285" s="180"/>
      <c r="V285" s="48">
        <v>24080</v>
      </c>
      <c r="W285" s="180"/>
      <c r="X285" s="180"/>
      <c r="Y285" s="180"/>
    </row>
    <row r="286" spans="1:25" x14ac:dyDescent="0.25">
      <c r="A286" s="57">
        <v>200108</v>
      </c>
      <c r="B286" s="48" t="s">
        <v>301</v>
      </c>
      <c r="C286" s="45" t="s">
        <v>483</v>
      </c>
      <c r="D286" s="48" t="s">
        <v>290</v>
      </c>
      <c r="E286" s="65" t="s">
        <v>45</v>
      </c>
      <c r="F286" s="47" t="s">
        <v>10</v>
      </c>
      <c r="G286" s="48">
        <v>20</v>
      </c>
      <c r="H286" s="48">
        <v>20</v>
      </c>
      <c r="I286" s="48">
        <v>60</v>
      </c>
      <c r="J286" s="48" t="s">
        <v>233</v>
      </c>
      <c r="K286" s="48">
        <v>1200</v>
      </c>
      <c r="L286" s="48">
        <v>100</v>
      </c>
      <c r="M286" s="48">
        <v>5</v>
      </c>
      <c r="N286" s="48">
        <v>20</v>
      </c>
      <c r="O286" s="48">
        <v>80</v>
      </c>
      <c r="P286" s="48">
        <v>20</v>
      </c>
      <c r="Q286" s="48" t="s">
        <v>300</v>
      </c>
      <c r="R286" s="146"/>
      <c r="S286" s="48"/>
      <c r="T286" s="180" t="s">
        <v>20</v>
      </c>
      <c r="U286" s="180"/>
      <c r="V286" s="48">
        <v>24080</v>
      </c>
      <c r="W286" s="180"/>
      <c r="X286" s="180"/>
      <c r="Y286" s="180"/>
    </row>
    <row r="287" spans="1:25" x14ac:dyDescent="0.25">
      <c r="A287" s="57">
        <v>200108</v>
      </c>
      <c r="B287" s="48" t="s">
        <v>302</v>
      </c>
      <c r="C287" s="45" t="s">
        <v>483</v>
      </c>
      <c r="D287" s="48" t="s">
        <v>290</v>
      </c>
      <c r="E287" s="65" t="s">
        <v>45</v>
      </c>
      <c r="F287" s="47" t="s">
        <v>10</v>
      </c>
      <c r="G287" s="48">
        <v>20</v>
      </c>
      <c r="H287" s="48">
        <v>20</v>
      </c>
      <c r="I287" s="48">
        <v>60</v>
      </c>
      <c r="J287" s="48" t="s">
        <v>233</v>
      </c>
      <c r="K287" s="48">
        <v>1200</v>
      </c>
      <c r="L287" s="48">
        <v>100</v>
      </c>
      <c r="M287" s="48">
        <v>5</v>
      </c>
      <c r="N287" s="48">
        <v>20</v>
      </c>
      <c r="O287" s="48">
        <v>80</v>
      </c>
      <c r="P287" s="48">
        <v>20</v>
      </c>
      <c r="Q287" s="48" t="s">
        <v>300</v>
      </c>
      <c r="R287" s="146"/>
      <c r="S287" s="48"/>
      <c r="T287" s="180" t="s">
        <v>20</v>
      </c>
      <c r="U287" s="180"/>
      <c r="V287" s="48">
        <v>24080</v>
      </c>
      <c r="W287" s="180"/>
      <c r="X287" s="180"/>
      <c r="Y287" s="180"/>
    </row>
    <row r="288" spans="1:25" x14ac:dyDescent="0.25">
      <c r="A288" s="57">
        <v>200108</v>
      </c>
      <c r="B288" s="48" t="s">
        <v>303</v>
      </c>
      <c r="C288" s="45" t="s">
        <v>483</v>
      </c>
      <c r="D288" s="48" t="s">
        <v>290</v>
      </c>
      <c r="E288" s="65" t="s">
        <v>45</v>
      </c>
      <c r="F288" s="47" t="s">
        <v>10</v>
      </c>
      <c r="G288" s="48">
        <v>20</v>
      </c>
      <c r="H288" s="48">
        <v>20</v>
      </c>
      <c r="I288" s="48">
        <v>60</v>
      </c>
      <c r="J288" s="48" t="s">
        <v>233</v>
      </c>
      <c r="K288" s="48">
        <v>1200</v>
      </c>
      <c r="L288" s="48">
        <v>100</v>
      </c>
      <c r="M288" s="48">
        <v>5</v>
      </c>
      <c r="N288" s="48">
        <v>20</v>
      </c>
      <c r="O288" s="48">
        <v>80</v>
      </c>
      <c r="P288" s="48">
        <v>20</v>
      </c>
      <c r="Q288" s="48" t="s">
        <v>300</v>
      </c>
      <c r="R288" s="146"/>
      <c r="S288" s="48"/>
      <c r="T288" s="180" t="s">
        <v>20</v>
      </c>
      <c r="U288" s="180"/>
      <c r="V288" s="48">
        <v>24080</v>
      </c>
      <c r="W288" s="180"/>
      <c r="X288" s="180"/>
      <c r="Y288" s="180"/>
    </row>
    <row r="289" spans="1:25" x14ac:dyDescent="0.25">
      <c r="A289" s="57">
        <v>200121</v>
      </c>
      <c r="B289" s="48" t="s">
        <v>304</v>
      </c>
      <c r="C289" s="45" t="s">
        <v>483</v>
      </c>
      <c r="D289" s="48" t="s">
        <v>296</v>
      </c>
      <c r="E289" s="65" t="s">
        <v>45</v>
      </c>
      <c r="F289" s="47" t="s">
        <v>10</v>
      </c>
      <c r="G289" s="48">
        <v>20</v>
      </c>
      <c r="H289" s="48">
        <v>20</v>
      </c>
      <c r="I289" s="48">
        <v>60</v>
      </c>
      <c r="J289" s="48" t="s">
        <v>233</v>
      </c>
      <c r="K289" s="48">
        <v>1200</v>
      </c>
      <c r="L289" s="48">
        <v>100</v>
      </c>
      <c r="M289" s="48">
        <v>5</v>
      </c>
      <c r="N289" s="48">
        <v>20</v>
      </c>
      <c r="O289" s="48">
        <v>80</v>
      </c>
      <c r="P289" s="48">
        <v>20</v>
      </c>
      <c r="Q289" s="48" t="s">
        <v>297</v>
      </c>
      <c r="R289" s="146"/>
      <c r="S289" s="48"/>
      <c r="T289" s="182" t="s">
        <v>20</v>
      </c>
      <c r="U289" s="182"/>
      <c r="V289" s="48">
        <v>24080</v>
      </c>
      <c r="W289" s="182"/>
      <c r="X289" s="182"/>
      <c r="Y289" s="182"/>
    </row>
    <row r="290" spans="1:25" x14ac:dyDescent="0.25">
      <c r="A290" s="57">
        <v>200121</v>
      </c>
      <c r="B290" s="48" t="s">
        <v>305</v>
      </c>
      <c r="C290" s="45" t="s">
        <v>483</v>
      </c>
      <c r="D290" s="48" t="s">
        <v>296</v>
      </c>
      <c r="E290" s="65" t="s">
        <v>45</v>
      </c>
      <c r="F290" s="47" t="s">
        <v>10</v>
      </c>
      <c r="G290" s="48">
        <v>20</v>
      </c>
      <c r="H290" s="48">
        <v>20</v>
      </c>
      <c r="I290" s="48">
        <v>60</v>
      </c>
      <c r="J290" s="48" t="s">
        <v>233</v>
      </c>
      <c r="K290" s="48">
        <v>1200</v>
      </c>
      <c r="L290" s="48">
        <v>100</v>
      </c>
      <c r="M290" s="48">
        <v>5</v>
      </c>
      <c r="N290" s="48">
        <v>20</v>
      </c>
      <c r="O290" s="48">
        <v>80</v>
      </c>
      <c r="P290" s="48">
        <v>20</v>
      </c>
      <c r="Q290" s="48" t="s">
        <v>297</v>
      </c>
      <c r="R290" s="146"/>
      <c r="S290" s="48"/>
      <c r="T290" s="182" t="s">
        <v>20</v>
      </c>
      <c r="U290" s="182"/>
      <c r="V290" s="48">
        <v>24080</v>
      </c>
      <c r="W290" s="182"/>
      <c r="X290" s="182"/>
      <c r="Y290" s="182"/>
    </row>
    <row r="291" spans="1:25" x14ac:dyDescent="0.25">
      <c r="A291" s="57">
        <v>200122</v>
      </c>
      <c r="B291" s="48" t="s">
        <v>306</v>
      </c>
      <c r="C291" s="45" t="s">
        <v>483</v>
      </c>
      <c r="D291" s="48" t="s">
        <v>296</v>
      </c>
      <c r="E291" s="65" t="s">
        <v>45</v>
      </c>
      <c r="F291" s="47" t="s">
        <v>10</v>
      </c>
      <c r="G291" s="48">
        <v>20</v>
      </c>
      <c r="H291" s="48">
        <v>20</v>
      </c>
      <c r="I291" s="48">
        <v>60</v>
      </c>
      <c r="J291" s="48" t="s">
        <v>233</v>
      </c>
      <c r="K291" s="48">
        <v>1200</v>
      </c>
      <c r="L291" s="48">
        <v>100</v>
      </c>
      <c r="M291" s="48">
        <v>5</v>
      </c>
      <c r="N291" s="48">
        <v>20</v>
      </c>
      <c r="O291" s="48">
        <v>80</v>
      </c>
      <c r="P291" s="48">
        <v>20</v>
      </c>
      <c r="Q291" s="48" t="s">
        <v>297</v>
      </c>
      <c r="R291" s="146"/>
      <c r="S291" s="48"/>
      <c r="T291" s="182" t="s">
        <v>20</v>
      </c>
      <c r="U291" s="182"/>
      <c r="V291" s="48">
        <v>24080</v>
      </c>
      <c r="W291" s="182"/>
      <c r="X291" s="182"/>
      <c r="Y291" s="182"/>
    </row>
    <row r="292" spans="1:25" x14ac:dyDescent="0.25">
      <c r="A292" s="57">
        <v>200124</v>
      </c>
      <c r="B292" s="48" t="s">
        <v>307</v>
      </c>
      <c r="C292" s="45" t="s">
        <v>483</v>
      </c>
      <c r="D292" s="48" t="s">
        <v>296</v>
      </c>
      <c r="E292" s="65" t="s">
        <v>45</v>
      </c>
      <c r="F292" s="47" t="s">
        <v>10</v>
      </c>
      <c r="G292" s="48">
        <v>20</v>
      </c>
      <c r="H292" s="48">
        <v>20</v>
      </c>
      <c r="I292" s="48">
        <v>60</v>
      </c>
      <c r="J292" s="48" t="s">
        <v>233</v>
      </c>
      <c r="K292" s="48">
        <v>1200</v>
      </c>
      <c r="L292" s="48">
        <v>100</v>
      </c>
      <c r="M292" s="48">
        <v>5</v>
      </c>
      <c r="N292" s="48">
        <v>20</v>
      </c>
      <c r="O292" s="48">
        <v>80</v>
      </c>
      <c r="P292" s="48">
        <v>20</v>
      </c>
      <c r="Q292" s="48" t="s">
        <v>297</v>
      </c>
      <c r="R292" s="146"/>
      <c r="S292" s="48"/>
      <c r="T292" s="183" t="s">
        <v>20</v>
      </c>
      <c r="U292" s="183"/>
      <c r="V292" s="48">
        <v>24080</v>
      </c>
      <c r="W292" s="183"/>
      <c r="X292" s="183"/>
      <c r="Y292" s="183"/>
    </row>
    <row r="293" spans="1:25" x14ac:dyDescent="0.25">
      <c r="A293" s="57">
        <v>200124</v>
      </c>
      <c r="B293" s="48" t="s">
        <v>304</v>
      </c>
      <c r="C293" s="45" t="s">
        <v>483</v>
      </c>
      <c r="D293" s="48" t="s">
        <v>296</v>
      </c>
      <c r="E293" s="65" t="s">
        <v>45</v>
      </c>
      <c r="F293" s="47" t="s">
        <v>10</v>
      </c>
      <c r="G293" s="48">
        <v>20</v>
      </c>
      <c r="H293" s="48">
        <v>20</v>
      </c>
      <c r="I293" s="48">
        <v>60</v>
      </c>
      <c r="J293" s="48" t="s">
        <v>233</v>
      </c>
      <c r="K293" s="48">
        <v>1200</v>
      </c>
      <c r="L293" s="48">
        <v>100</v>
      </c>
      <c r="M293" s="48">
        <v>5</v>
      </c>
      <c r="N293" s="48">
        <v>20</v>
      </c>
      <c r="O293" s="48">
        <v>80</v>
      </c>
      <c r="P293" s="48">
        <v>20</v>
      </c>
      <c r="Q293" s="48" t="s">
        <v>297</v>
      </c>
      <c r="R293" s="146"/>
      <c r="S293" s="48"/>
      <c r="T293" s="183" t="s">
        <v>20</v>
      </c>
      <c r="U293" s="183"/>
      <c r="V293" s="48">
        <v>24080</v>
      </c>
      <c r="W293" s="183"/>
      <c r="X293" s="183"/>
      <c r="Y293" s="183"/>
    </row>
    <row r="294" spans="1:25" x14ac:dyDescent="0.25">
      <c r="A294" s="21">
        <v>200206</v>
      </c>
      <c r="B294" s="48" t="s">
        <v>308</v>
      </c>
      <c r="C294" s="45" t="s">
        <v>483</v>
      </c>
      <c r="D294" s="48" t="s">
        <v>310</v>
      </c>
      <c r="E294" s="65" t="s">
        <v>45</v>
      </c>
      <c r="F294" s="47" t="s">
        <v>10</v>
      </c>
      <c r="G294" s="48">
        <v>20</v>
      </c>
      <c r="H294" s="48">
        <v>20</v>
      </c>
      <c r="I294" s="48">
        <v>30</v>
      </c>
      <c r="J294" s="48" t="s">
        <v>233</v>
      </c>
      <c r="K294" s="48">
        <v>600</v>
      </c>
      <c r="L294" s="48">
        <v>100</v>
      </c>
      <c r="M294" s="48">
        <v>3</v>
      </c>
      <c r="N294" s="48">
        <v>0</v>
      </c>
      <c r="O294" s="48">
        <v>0</v>
      </c>
      <c r="P294" s="48">
        <v>20</v>
      </c>
      <c r="Q294" s="48" t="s">
        <v>255</v>
      </c>
      <c r="V294" s="48">
        <v>24000</v>
      </c>
    </row>
    <row r="295" spans="1:25" x14ac:dyDescent="0.25">
      <c r="A295" s="21">
        <v>200206</v>
      </c>
      <c r="B295" s="48" t="s">
        <v>309</v>
      </c>
      <c r="C295" s="45" t="s">
        <v>483</v>
      </c>
      <c r="D295" s="48" t="s">
        <v>310</v>
      </c>
      <c r="E295" s="65" t="s">
        <v>45</v>
      </c>
      <c r="F295" s="47" t="s">
        <v>10</v>
      </c>
      <c r="G295" s="48">
        <v>20</v>
      </c>
      <c r="H295" s="48">
        <v>20</v>
      </c>
      <c r="I295" s="48">
        <v>30</v>
      </c>
      <c r="J295" s="48" t="s">
        <v>233</v>
      </c>
      <c r="K295" s="48">
        <v>600</v>
      </c>
      <c r="L295" s="48">
        <v>100</v>
      </c>
      <c r="M295" s="48">
        <v>3</v>
      </c>
      <c r="N295" s="48">
        <v>0</v>
      </c>
      <c r="O295" s="48">
        <v>0</v>
      </c>
      <c r="P295" s="48">
        <v>20</v>
      </c>
      <c r="Q295" s="48" t="s">
        <v>255</v>
      </c>
      <c r="V295" s="48">
        <v>24000</v>
      </c>
    </row>
    <row r="296" spans="1:25" s="213" customFormat="1" x14ac:dyDescent="0.25">
      <c r="A296" s="208">
        <v>200212</v>
      </c>
      <c r="B296" s="209" t="s">
        <v>311</v>
      </c>
      <c r="C296" s="210" t="s">
        <v>483</v>
      </c>
      <c r="D296" s="209" t="s">
        <v>310</v>
      </c>
      <c r="E296" s="211" t="s">
        <v>45</v>
      </c>
      <c r="F296" s="212" t="s">
        <v>10</v>
      </c>
      <c r="G296" s="209">
        <v>20</v>
      </c>
      <c r="H296" s="209">
        <v>20</v>
      </c>
      <c r="I296" s="209">
        <v>30</v>
      </c>
      <c r="K296" s="209">
        <v>600</v>
      </c>
      <c r="L296" s="209">
        <v>100</v>
      </c>
      <c r="M296" s="209">
        <v>3</v>
      </c>
      <c r="N296" s="209">
        <v>20</v>
      </c>
      <c r="O296" s="209">
        <v>80</v>
      </c>
      <c r="P296" s="209">
        <v>10</v>
      </c>
      <c r="Q296" s="209" t="s">
        <v>255</v>
      </c>
      <c r="R296" s="214"/>
      <c r="T296" s="209" t="s">
        <v>20</v>
      </c>
      <c r="V296" s="209">
        <v>24080</v>
      </c>
    </row>
    <row r="297" spans="1:25" x14ac:dyDescent="0.25">
      <c r="A297" s="21">
        <v>200213</v>
      </c>
      <c r="B297" s="48" t="s">
        <v>312</v>
      </c>
      <c r="C297" s="45" t="s">
        <v>483</v>
      </c>
      <c r="D297" s="48" t="s">
        <v>310</v>
      </c>
      <c r="E297" s="65" t="s">
        <v>45</v>
      </c>
      <c r="F297" s="47" t="s">
        <v>10</v>
      </c>
      <c r="G297" s="48">
        <v>20</v>
      </c>
      <c r="H297" s="48">
        <v>20</v>
      </c>
      <c r="I297" s="48">
        <v>30</v>
      </c>
      <c r="K297" s="48">
        <v>600</v>
      </c>
      <c r="L297" s="48">
        <v>100</v>
      </c>
      <c r="M297" s="48">
        <v>3</v>
      </c>
      <c r="N297" s="48">
        <v>20</v>
      </c>
      <c r="O297" s="48">
        <v>80</v>
      </c>
      <c r="P297" s="48">
        <v>10</v>
      </c>
      <c r="Q297" s="48" t="s">
        <v>255</v>
      </c>
      <c r="T297" s="184" t="s">
        <v>20</v>
      </c>
      <c r="V297" s="48">
        <v>24080</v>
      </c>
    </row>
    <row r="298" spans="1:25" x14ac:dyDescent="0.25">
      <c r="A298" s="21">
        <v>200213</v>
      </c>
      <c r="B298" s="48" t="s">
        <v>313</v>
      </c>
      <c r="C298" s="45" t="s">
        <v>483</v>
      </c>
      <c r="D298" s="48" t="s">
        <v>310</v>
      </c>
      <c r="E298" s="65" t="s">
        <v>45</v>
      </c>
      <c r="F298" s="47" t="s">
        <v>10</v>
      </c>
      <c r="G298" s="48">
        <v>20</v>
      </c>
      <c r="H298" s="48">
        <v>20</v>
      </c>
      <c r="I298" s="48">
        <v>30</v>
      </c>
      <c r="K298" s="48">
        <v>600</v>
      </c>
      <c r="L298" s="48">
        <v>100</v>
      </c>
      <c r="M298" s="48">
        <v>3</v>
      </c>
      <c r="N298" s="48">
        <v>20</v>
      </c>
      <c r="O298" s="48">
        <v>80</v>
      </c>
      <c r="P298" s="48">
        <v>10</v>
      </c>
      <c r="Q298" s="48" t="s">
        <v>255</v>
      </c>
      <c r="T298" s="184" t="s">
        <v>20</v>
      </c>
      <c r="V298" s="48">
        <v>24080</v>
      </c>
    </row>
    <row r="299" spans="1:25" x14ac:dyDescent="0.25">
      <c r="A299" s="21">
        <v>200213</v>
      </c>
      <c r="B299" s="48" t="s">
        <v>314</v>
      </c>
      <c r="C299" s="45" t="s">
        <v>483</v>
      </c>
      <c r="D299" s="48" t="s">
        <v>310</v>
      </c>
      <c r="E299" s="65" t="s">
        <v>45</v>
      </c>
      <c r="F299" s="47" t="s">
        <v>10</v>
      </c>
      <c r="G299" s="48">
        <v>20</v>
      </c>
      <c r="H299" s="48">
        <v>20</v>
      </c>
      <c r="I299" s="48">
        <v>30</v>
      </c>
      <c r="K299" s="48">
        <v>600</v>
      </c>
      <c r="L299" s="48">
        <v>100</v>
      </c>
      <c r="M299" s="48">
        <v>3</v>
      </c>
      <c r="N299" s="48">
        <v>20</v>
      </c>
      <c r="O299" s="48">
        <v>80</v>
      </c>
      <c r="P299" s="48">
        <v>10</v>
      </c>
      <c r="Q299" s="48" t="s">
        <v>255</v>
      </c>
      <c r="T299" s="184" t="s">
        <v>20</v>
      </c>
      <c r="V299" s="48">
        <v>24080</v>
      </c>
    </row>
    <row r="300" spans="1:25" x14ac:dyDescent="0.25">
      <c r="A300" s="21">
        <v>200213</v>
      </c>
      <c r="B300" s="48" t="s">
        <v>322</v>
      </c>
      <c r="C300" s="45" t="s">
        <v>483</v>
      </c>
      <c r="D300" s="48" t="s">
        <v>310</v>
      </c>
      <c r="E300" s="65" t="s">
        <v>45</v>
      </c>
      <c r="F300" s="47" t="s">
        <v>10</v>
      </c>
      <c r="G300" s="48">
        <v>20</v>
      </c>
      <c r="H300" s="48">
        <v>20</v>
      </c>
      <c r="I300" s="48">
        <v>30</v>
      </c>
      <c r="K300" s="48">
        <v>600</v>
      </c>
      <c r="L300" s="48">
        <v>100</v>
      </c>
      <c r="M300" s="48">
        <v>3</v>
      </c>
      <c r="N300" s="48">
        <v>20</v>
      </c>
      <c r="O300" s="48">
        <v>80</v>
      </c>
      <c r="P300" s="48">
        <v>10</v>
      </c>
      <c r="Q300" s="48" t="s">
        <v>255</v>
      </c>
      <c r="T300" s="184" t="s">
        <v>20</v>
      </c>
      <c r="V300" s="48">
        <v>24080</v>
      </c>
    </row>
    <row r="301" spans="1:25" x14ac:dyDescent="0.25">
      <c r="A301" s="21">
        <v>200213</v>
      </c>
      <c r="B301" s="48" t="s">
        <v>323</v>
      </c>
      <c r="C301" s="45" t="s">
        <v>483</v>
      </c>
      <c r="D301" s="48" t="s">
        <v>310</v>
      </c>
      <c r="E301" s="65" t="s">
        <v>45</v>
      </c>
      <c r="F301" s="47" t="s">
        <v>10</v>
      </c>
      <c r="G301" s="48">
        <v>20</v>
      </c>
      <c r="H301" s="48">
        <v>20</v>
      </c>
      <c r="I301" s="48">
        <v>30</v>
      </c>
      <c r="K301" s="48">
        <v>600</v>
      </c>
      <c r="L301" s="48">
        <v>100</v>
      </c>
      <c r="M301" s="48">
        <v>3</v>
      </c>
      <c r="N301" s="48">
        <v>20</v>
      </c>
      <c r="O301" s="48">
        <v>80</v>
      </c>
      <c r="P301" s="48">
        <v>10</v>
      </c>
      <c r="Q301" s="48" t="s">
        <v>255</v>
      </c>
      <c r="T301" s="184" t="s">
        <v>20</v>
      </c>
      <c r="V301" s="48">
        <v>24080</v>
      </c>
    </row>
    <row r="302" spans="1:25" x14ac:dyDescent="0.25">
      <c r="A302" s="21">
        <v>200213</v>
      </c>
      <c r="B302" s="48" t="s">
        <v>320</v>
      </c>
      <c r="C302" s="45" t="s">
        <v>483</v>
      </c>
      <c r="D302" s="48" t="s">
        <v>310</v>
      </c>
      <c r="E302" s="65" t="s">
        <v>45</v>
      </c>
      <c r="F302" s="47" t="s">
        <v>10</v>
      </c>
      <c r="G302" s="48">
        <v>20</v>
      </c>
      <c r="H302" s="48">
        <v>20</v>
      </c>
      <c r="I302" s="48">
        <v>30</v>
      </c>
      <c r="K302" s="48">
        <v>600</v>
      </c>
      <c r="L302" s="48">
        <v>100</v>
      </c>
      <c r="M302" s="48">
        <v>3</v>
      </c>
      <c r="N302" s="48">
        <v>20</v>
      </c>
      <c r="O302" s="48">
        <v>80</v>
      </c>
      <c r="P302" s="48">
        <v>10</v>
      </c>
      <c r="Q302" s="48" t="s">
        <v>255</v>
      </c>
      <c r="T302" s="184" t="s">
        <v>20</v>
      </c>
      <c r="V302" s="48">
        <v>24080</v>
      </c>
    </row>
    <row r="303" spans="1:25" x14ac:dyDescent="0.25">
      <c r="A303" s="21">
        <v>200213</v>
      </c>
      <c r="B303" s="48" t="s">
        <v>321</v>
      </c>
      <c r="C303" s="45" t="s">
        <v>483</v>
      </c>
      <c r="D303" s="48" t="s">
        <v>310</v>
      </c>
      <c r="E303" s="65" t="s">
        <v>45</v>
      </c>
      <c r="F303" s="47" t="s">
        <v>10</v>
      </c>
      <c r="G303" s="48">
        <v>20</v>
      </c>
      <c r="H303" s="48">
        <v>20</v>
      </c>
      <c r="I303" s="48">
        <v>30</v>
      </c>
      <c r="K303" s="48">
        <v>600</v>
      </c>
      <c r="L303" s="48">
        <v>100</v>
      </c>
      <c r="M303" s="48">
        <v>3</v>
      </c>
      <c r="N303" s="48">
        <v>20</v>
      </c>
      <c r="O303" s="48">
        <v>80</v>
      </c>
      <c r="P303" s="48">
        <v>10</v>
      </c>
      <c r="Q303" s="48" t="s">
        <v>255</v>
      </c>
      <c r="T303" s="184" t="s">
        <v>20</v>
      </c>
      <c r="V303" s="48">
        <v>24080</v>
      </c>
    </row>
    <row r="304" spans="1:25" x14ac:dyDescent="0.25">
      <c r="A304" s="21">
        <v>200214</v>
      </c>
      <c r="B304" s="48" t="s">
        <v>315</v>
      </c>
      <c r="C304" s="45" t="s">
        <v>483</v>
      </c>
      <c r="D304" s="48" t="s">
        <v>316</v>
      </c>
      <c r="E304" s="65" t="s">
        <v>45</v>
      </c>
      <c r="F304" s="47" t="s">
        <v>10</v>
      </c>
      <c r="G304" s="48">
        <v>20</v>
      </c>
      <c r="H304" s="48">
        <v>20</v>
      </c>
      <c r="I304" s="48">
        <v>30</v>
      </c>
      <c r="K304" s="48">
        <v>600</v>
      </c>
      <c r="L304" s="48">
        <v>100</v>
      </c>
      <c r="M304" s="48">
        <v>3</v>
      </c>
      <c r="N304" s="48">
        <v>20</v>
      </c>
      <c r="O304" s="48">
        <v>80</v>
      </c>
      <c r="P304" s="48">
        <v>10</v>
      </c>
      <c r="Q304" s="48" t="s">
        <v>255</v>
      </c>
      <c r="T304" s="184" t="s">
        <v>20</v>
      </c>
      <c r="V304" s="48">
        <v>24080</v>
      </c>
    </row>
    <row r="305" spans="1:22" x14ac:dyDescent="0.25">
      <c r="A305" s="21">
        <v>200214</v>
      </c>
      <c r="B305" s="48" t="s">
        <v>317</v>
      </c>
      <c r="C305" s="45" t="s">
        <v>483</v>
      </c>
      <c r="D305" s="48" t="s">
        <v>316</v>
      </c>
      <c r="E305" s="65" t="s">
        <v>45</v>
      </c>
      <c r="F305" s="47" t="s">
        <v>10</v>
      </c>
      <c r="G305" s="48">
        <v>20</v>
      </c>
      <c r="H305" s="48">
        <v>20</v>
      </c>
      <c r="I305" s="48">
        <v>30</v>
      </c>
      <c r="K305" s="48">
        <v>600</v>
      </c>
      <c r="L305" s="48">
        <v>100</v>
      </c>
      <c r="M305" s="48">
        <v>3</v>
      </c>
      <c r="N305" s="48">
        <v>20</v>
      </c>
      <c r="O305" s="48">
        <v>80</v>
      </c>
      <c r="P305" s="48">
        <v>10</v>
      </c>
      <c r="Q305" s="48" t="s">
        <v>255</v>
      </c>
      <c r="T305" s="184" t="s">
        <v>20</v>
      </c>
      <c r="V305" s="48">
        <v>24080</v>
      </c>
    </row>
    <row r="306" spans="1:22" x14ac:dyDescent="0.25">
      <c r="A306" s="21">
        <v>200214</v>
      </c>
      <c r="B306" s="48" t="s">
        <v>318</v>
      </c>
      <c r="C306" s="45" t="s">
        <v>483</v>
      </c>
      <c r="D306" s="48" t="s">
        <v>316</v>
      </c>
      <c r="E306" s="65" t="s">
        <v>45</v>
      </c>
      <c r="F306" s="47" t="s">
        <v>10</v>
      </c>
      <c r="G306" s="48">
        <v>20</v>
      </c>
      <c r="H306" s="48">
        <v>20</v>
      </c>
      <c r="I306" s="48">
        <v>30</v>
      </c>
      <c r="K306" s="48">
        <v>600</v>
      </c>
      <c r="L306" s="48">
        <v>100</v>
      </c>
      <c r="M306" s="48">
        <v>3</v>
      </c>
      <c r="N306" s="48">
        <v>20</v>
      </c>
      <c r="O306" s="48">
        <v>80</v>
      </c>
      <c r="P306" s="48">
        <v>10</v>
      </c>
      <c r="Q306" s="48" t="s">
        <v>255</v>
      </c>
      <c r="T306" s="184" t="s">
        <v>20</v>
      </c>
      <c r="V306" s="48">
        <v>24080</v>
      </c>
    </row>
    <row r="307" spans="1:22" x14ac:dyDescent="0.25">
      <c r="A307" s="21">
        <v>200214</v>
      </c>
      <c r="B307" s="48" t="s">
        <v>319</v>
      </c>
      <c r="C307" s="45" t="s">
        <v>483</v>
      </c>
      <c r="D307" s="48" t="s">
        <v>316</v>
      </c>
      <c r="E307" s="65" t="s">
        <v>45</v>
      </c>
      <c r="F307" s="47" t="s">
        <v>10</v>
      </c>
      <c r="G307" s="48">
        <v>20</v>
      </c>
      <c r="H307" s="48">
        <v>20</v>
      </c>
      <c r="I307" s="48">
        <v>30</v>
      </c>
      <c r="K307" s="48">
        <v>600</v>
      </c>
      <c r="L307" s="48">
        <v>100</v>
      </c>
      <c r="M307" s="48">
        <v>3</v>
      </c>
      <c r="N307" s="48">
        <v>20</v>
      </c>
      <c r="O307" s="48">
        <v>80</v>
      </c>
      <c r="P307" s="48">
        <v>10</v>
      </c>
      <c r="Q307" s="48" t="s">
        <v>255</v>
      </c>
      <c r="T307" s="184" t="s">
        <v>20</v>
      </c>
      <c r="V307" s="48">
        <v>24080</v>
      </c>
    </row>
    <row r="308" spans="1:22" x14ac:dyDescent="0.25">
      <c r="A308" s="21">
        <v>200217</v>
      </c>
      <c r="B308" s="48" t="s">
        <v>324</v>
      </c>
      <c r="C308" s="45" t="s">
        <v>483</v>
      </c>
      <c r="D308" s="48" t="s">
        <v>316</v>
      </c>
      <c r="E308" s="65" t="s">
        <v>45</v>
      </c>
      <c r="F308" s="47" t="s">
        <v>10</v>
      </c>
      <c r="G308" s="48">
        <v>20</v>
      </c>
      <c r="H308" s="48">
        <v>20</v>
      </c>
      <c r="I308" s="48">
        <v>30</v>
      </c>
      <c r="K308" s="48">
        <v>600</v>
      </c>
      <c r="L308" s="48">
        <v>100</v>
      </c>
      <c r="M308" s="48">
        <v>3</v>
      </c>
      <c r="N308" s="48">
        <v>20</v>
      </c>
      <c r="O308" s="48">
        <v>80</v>
      </c>
      <c r="P308" s="48">
        <v>10</v>
      </c>
      <c r="Q308" s="48" t="s">
        <v>255</v>
      </c>
      <c r="T308" s="184" t="s">
        <v>20</v>
      </c>
      <c r="V308" s="48">
        <v>24080</v>
      </c>
    </row>
    <row r="309" spans="1:22" x14ac:dyDescent="0.25">
      <c r="A309" s="21">
        <v>200217</v>
      </c>
      <c r="B309" s="48" t="s">
        <v>325</v>
      </c>
      <c r="C309" s="45" t="s">
        <v>483</v>
      </c>
      <c r="D309" s="48" t="s">
        <v>316</v>
      </c>
      <c r="E309" s="65" t="s">
        <v>45</v>
      </c>
      <c r="F309" s="47" t="s">
        <v>10</v>
      </c>
      <c r="G309" s="48">
        <v>20</v>
      </c>
      <c r="H309" s="48">
        <v>20</v>
      </c>
      <c r="I309" s="48">
        <v>30</v>
      </c>
      <c r="K309" s="48">
        <v>600</v>
      </c>
      <c r="L309" s="48">
        <v>100</v>
      </c>
      <c r="M309" s="48">
        <v>3</v>
      </c>
      <c r="N309" s="48">
        <v>20</v>
      </c>
      <c r="O309" s="48">
        <v>80</v>
      </c>
      <c r="P309" s="48">
        <v>10</v>
      </c>
      <c r="Q309" s="48" t="s">
        <v>255</v>
      </c>
      <c r="T309" s="184" t="s">
        <v>20</v>
      </c>
      <c r="V309" s="48">
        <v>24080</v>
      </c>
    </row>
    <row r="310" spans="1:22" x14ac:dyDescent="0.25">
      <c r="A310" s="21">
        <v>200217</v>
      </c>
      <c r="B310" s="48" t="s">
        <v>326</v>
      </c>
      <c r="C310" s="45" t="s">
        <v>483</v>
      </c>
      <c r="D310" s="48" t="s">
        <v>316</v>
      </c>
      <c r="E310" s="65" t="s">
        <v>45</v>
      </c>
      <c r="F310" s="47" t="s">
        <v>10</v>
      </c>
      <c r="G310" s="48">
        <v>20</v>
      </c>
      <c r="H310" s="48">
        <v>20</v>
      </c>
      <c r="I310" s="48">
        <v>30</v>
      </c>
      <c r="K310" s="48">
        <v>600</v>
      </c>
      <c r="L310" s="48">
        <v>100</v>
      </c>
      <c r="M310" s="48">
        <v>3</v>
      </c>
      <c r="N310" s="48">
        <v>20</v>
      </c>
      <c r="O310" s="48">
        <v>80</v>
      </c>
      <c r="P310" s="48">
        <v>10</v>
      </c>
      <c r="Q310" s="48" t="s">
        <v>255</v>
      </c>
      <c r="T310" s="184" t="s">
        <v>20</v>
      </c>
      <c r="V310" s="48">
        <v>24080</v>
      </c>
    </row>
    <row r="311" spans="1:22" x14ac:dyDescent="0.25">
      <c r="A311" s="21">
        <v>200217</v>
      </c>
      <c r="B311" s="48" t="s">
        <v>327</v>
      </c>
      <c r="C311" s="45" t="s">
        <v>483</v>
      </c>
      <c r="D311" s="48" t="s">
        <v>316</v>
      </c>
      <c r="E311" s="65" t="s">
        <v>45</v>
      </c>
      <c r="F311" s="47" t="s">
        <v>10</v>
      </c>
      <c r="G311" s="48">
        <v>20</v>
      </c>
      <c r="H311" s="48">
        <v>20</v>
      </c>
      <c r="I311" s="48">
        <v>30</v>
      </c>
      <c r="K311" s="48">
        <v>600</v>
      </c>
      <c r="L311" s="48">
        <v>100</v>
      </c>
      <c r="M311" s="48">
        <v>3</v>
      </c>
      <c r="N311" s="48">
        <v>20</v>
      </c>
      <c r="O311" s="48">
        <v>80</v>
      </c>
      <c r="P311" s="48">
        <v>10</v>
      </c>
      <c r="Q311" s="48" t="s">
        <v>255</v>
      </c>
      <c r="T311" s="184" t="s">
        <v>20</v>
      </c>
      <c r="V311" s="48">
        <v>24080</v>
      </c>
    </row>
    <row r="312" spans="1:22" x14ac:dyDescent="0.25">
      <c r="A312" s="21">
        <v>200220</v>
      </c>
      <c r="B312" s="48" t="s">
        <v>322</v>
      </c>
      <c r="C312" s="45" t="s">
        <v>483</v>
      </c>
      <c r="D312" s="48" t="s">
        <v>345</v>
      </c>
      <c r="E312" s="65" t="s">
        <v>45</v>
      </c>
      <c r="F312" s="47" t="s">
        <v>10</v>
      </c>
      <c r="G312" s="48">
        <v>20</v>
      </c>
      <c r="H312" s="48">
        <v>20</v>
      </c>
      <c r="I312" s="48">
        <v>30</v>
      </c>
      <c r="K312" s="48">
        <v>600</v>
      </c>
      <c r="L312" s="48">
        <v>100</v>
      </c>
      <c r="M312" s="48">
        <v>5</v>
      </c>
      <c r="N312" s="48">
        <v>20</v>
      </c>
      <c r="O312" s="48">
        <v>80</v>
      </c>
      <c r="P312" s="48">
        <v>3</v>
      </c>
      <c r="Q312" s="48" t="s">
        <v>346</v>
      </c>
      <c r="T312" s="185" t="s">
        <v>20</v>
      </c>
      <c r="V312" s="48">
        <v>48080</v>
      </c>
    </row>
    <row r="313" spans="1:22" x14ac:dyDescent="0.25">
      <c r="A313" s="21">
        <v>200220</v>
      </c>
      <c r="B313" s="48" t="s">
        <v>323</v>
      </c>
      <c r="C313" s="45" t="s">
        <v>483</v>
      </c>
      <c r="D313" s="48" t="s">
        <v>345</v>
      </c>
      <c r="E313" s="65" t="s">
        <v>45</v>
      </c>
      <c r="F313" s="47" t="s">
        <v>10</v>
      </c>
      <c r="G313" s="48">
        <v>20</v>
      </c>
      <c r="H313" s="48">
        <v>20</v>
      </c>
      <c r="I313" s="48">
        <v>30</v>
      </c>
      <c r="K313" s="48">
        <v>600</v>
      </c>
      <c r="L313" s="48">
        <v>100</v>
      </c>
      <c r="M313" s="48">
        <v>5</v>
      </c>
      <c r="N313" s="48">
        <v>20</v>
      </c>
      <c r="O313" s="48">
        <v>80</v>
      </c>
      <c r="P313" s="48">
        <v>3</v>
      </c>
      <c r="Q313" s="48" t="s">
        <v>346</v>
      </c>
      <c r="T313" s="185" t="s">
        <v>20</v>
      </c>
      <c r="V313" s="48">
        <v>48080</v>
      </c>
    </row>
    <row r="314" spans="1:22" x14ac:dyDescent="0.25">
      <c r="A314" s="21">
        <v>200220</v>
      </c>
      <c r="B314" s="48" t="s">
        <v>320</v>
      </c>
      <c r="C314" s="45" t="s">
        <v>483</v>
      </c>
      <c r="D314" s="48" t="s">
        <v>345</v>
      </c>
      <c r="E314" s="65" t="s">
        <v>45</v>
      </c>
      <c r="F314" s="47" t="s">
        <v>10</v>
      </c>
      <c r="G314" s="48">
        <v>20</v>
      </c>
      <c r="H314" s="48">
        <v>20</v>
      </c>
      <c r="I314" s="48">
        <v>30</v>
      </c>
      <c r="K314" s="48">
        <v>600</v>
      </c>
      <c r="L314" s="48">
        <v>100</v>
      </c>
      <c r="M314" s="48">
        <v>5</v>
      </c>
      <c r="N314" s="48">
        <v>20</v>
      </c>
      <c r="O314" s="48">
        <v>80</v>
      </c>
      <c r="P314" s="48">
        <v>3</v>
      </c>
      <c r="Q314" s="48" t="s">
        <v>346</v>
      </c>
      <c r="T314" s="185" t="s">
        <v>20</v>
      </c>
      <c r="V314" s="48">
        <v>48080</v>
      </c>
    </row>
    <row r="315" spans="1:22" x14ac:dyDescent="0.25">
      <c r="A315" s="21">
        <v>200220</v>
      </c>
      <c r="B315" s="48" t="s">
        <v>321</v>
      </c>
      <c r="C315" s="45" t="s">
        <v>483</v>
      </c>
      <c r="D315" s="48" t="s">
        <v>345</v>
      </c>
      <c r="E315" s="65" t="s">
        <v>45</v>
      </c>
      <c r="F315" s="47" t="s">
        <v>10</v>
      </c>
      <c r="G315" s="48">
        <v>20</v>
      </c>
      <c r="H315" s="48">
        <v>20</v>
      </c>
      <c r="I315" s="48">
        <v>30</v>
      </c>
      <c r="K315" s="48">
        <v>600</v>
      </c>
      <c r="L315" s="48">
        <v>100</v>
      </c>
      <c r="M315" s="48">
        <v>5</v>
      </c>
      <c r="N315" s="48">
        <v>20</v>
      </c>
      <c r="O315" s="48">
        <v>80</v>
      </c>
      <c r="P315" s="48">
        <v>3</v>
      </c>
      <c r="Q315" s="48" t="s">
        <v>346</v>
      </c>
      <c r="T315" s="185" t="s">
        <v>20</v>
      </c>
      <c r="V315" s="48">
        <v>48080</v>
      </c>
    </row>
    <row r="316" spans="1:22" ht="14.25" customHeight="1" x14ac:dyDescent="0.25">
      <c r="A316" s="21">
        <v>200220</v>
      </c>
      <c r="B316" s="48" t="s">
        <v>312</v>
      </c>
      <c r="C316" s="45" t="s">
        <v>483</v>
      </c>
      <c r="D316" s="48" t="s">
        <v>345</v>
      </c>
      <c r="E316" s="65" t="s">
        <v>45</v>
      </c>
      <c r="F316" s="47" t="s">
        <v>11</v>
      </c>
      <c r="G316" s="48">
        <v>20</v>
      </c>
      <c r="H316" s="48">
        <v>20</v>
      </c>
      <c r="I316" s="48"/>
      <c r="K316" s="48"/>
      <c r="L316" s="48"/>
      <c r="M316" s="48"/>
      <c r="N316" s="48">
        <v>20</v>
      </c>
      <c r="O316" s="48">
        <v>80</v>
      </c>
      <c r="P316" s="48"/>
      <c r="Q316" s="48" t="s">
        <v>346</v>
      </c>
      <c r="T316" s="185" t="s">
        <v>20</v>
      </c>
      <c r="V316" s="48">
        <v>48080</v>
      </c>
    </row>
    <row r="317" spans="1:22" ht="14.25" customHeight="1" x14ac:dyDescent="0.25">
      <c r="A317" s="21">
        <v>200220</v>
      </c>
      <c r="B317" s="48" t="s">
        <v>313</v>
      </c>
      <c r="C317" s="45" t="s">
        <v>483</v>
      </c>
      <c r="D317" s="48" t="s">
        <v>345</v>
      </c>
      <c r="E317" s="65" t="s">
        <v>45</v>
      </c>
      <c r="F317" s="47" t="s">
        <v>11</v>
      </c>
      <c r="G317" s="48">
        <v>20</v>
      </c>
      <c r="H317" s="48">
        <v>20</v>
      </c>
      <c r="I317" s="48"/>
      <c r="K317" s="48"/>
      <c r="L317" s="48"/>
      <c r="M317" s="48"/>
      <c r="N317" s="48">
        <v>20</v>
      </c>
      <c r="O317" s="48">
        <v>80</v>
      </c>
      <c r="P317" s="48"/>
      <c r="Q317" s="48" t="s">
        <v>346</v>
      </c>
      <c r="T317" s="185" t="s">
        <v>20</v>
      </c>
      <c r="V317" s="48">
        <v>48080</v>
      </c>
    </row>
    <row r="318" spans="1:22" ht="14.25" customHeight="1" x14ac:dyDescent="0.25">
      <c r="A318" s="21">
        <v>200220</v>
      </c>
      <c r="B318" s="48" t="s">
        <v>351</v>
      </c>
      <c r="C318" s="45" t="s">
        <v>483</v>
      </c>
      <c r="D318" s="48" t="s">
        <v>345</v>
      </c>
      <c r="E318" s="65" t="s">
        <v>45</v>
      </c>
      <c r="F318" s="47" t="s">
        <v>10</v>
      </c>
      <c r="G318" s="48">
        <v>20</v>
      </c>
      <c r="H318" s="48">
        <v>20</v>
      </c>
      <c r="I318" s="48">
        <v>30</v>
      </c>
      <c r="K318" s="48">
        <v>600</v>
      </c>
      <c r="L318" s="48">
        <v>100</v>
      </c>
      <c r="M318" s="48">
        <v>5</v>
      </c>
      <c r="N318" s="48">
        <v>20</v>
      </c>
      <c r="O318" s="48">
        <v>80</v>
      </c>
      <c r="P318" s="48">
        <v>3</v>
      </c>
      <c r="Q318" s="48" t="s">
        <v>346</v>
      </c>
      <c r="T318" s="185" t="s">
        <v>20</v>
      </c>
      <c r="V318" s="48">
        <v>48080</v>
      </c>
    </row>
    <row r="319" spans="1:22" x14ac:dyDescent="0.25">
      <c r="A319" s="21">
        <v>200117</v>
      </c>
      <c r="B319" s="48" t="s">
        <v>359</v>
      </c>
      <c r="D319" t="s">
        <v>360</v>
      </c>
      <c r="E319" t="s">
        <v>91</v>
      </c>
      <c r="F319" s="47" t="s">
        <v>11</v>
      </c>
      <c r="G319" s="48">
        <v>20</v>
      </c>
      <c r="O319" s="48">
        <v>100</v>
      </c>
    </row>
    <row r="320" spans="1:22" x14ac:dyDescent="0.25">
      <c r="A320" s="21">
        <v>200117</v>
      </c>
      <c r="B320" s="48" t="s">
        <v>361</v>
      </c>
      <c r="D320" t="s">
        <v>360</v>
      </c>
      <c r="E320" t="s">
        <v>91</v>
      </c>
      <c r="F320" s="47" t="s">
        <v>11</v>
      </c>
      <c r="G320" s="48">
        <v>20</v>
      </c>
      <c r="O320" s="48">
        <v>100</v>
      </c>
    </row>
    <row r="321" spans="1:25" x14ac:dyDescent="0.25">
      <c r="A321" s="21">
        <v>200302</v>
      </c>
      <c r="B321" s="48" t="s">
        <v>323</v>
      </c>
      <c r="C321" s="45" t="s">
        <v>483</v>
      </c>
      <c r="D321" s="48" t="s">
        <v>345</v>
      </c>
      <c r="E321" s="65" t="s">
        <v>45</v>
      </c>
      <c r="F321" s="47" t="s">
        <v>11</v>
      </c>
      <c r="G321" s="48">
        <v>20</v>
      </c>
      <c r="H321" s="48">
        <v>20</v>
      </c>
      <c r="I321" s="48"/>
      <c r="K321" s="48"/>
      <c r="L321" s="48">
        <v>100</v>
      </c>
      <c r="M321" s="48"/>
      <c r="N321" s="48">
        <v>20</v>
      </c>
      <c r="O321" s="48">
        <v>80</v>
      </c>
      <c r="P321" s="48"/>
      <c r="Q321" s="48" t="s">
        <v>60</v>
      </c>
      <c r="S321" t="s">
        <v>367</v>
      </c>
      <c r="T321" s="189" t="s">
        <v>20</v>
      </c>
      <c r="V321" s="48">
        <v>48080</v>
      </c>
      <c r="Y321" s="14">
        <v>3</v>
      </c>
    </row>
    <row r="322" spans="1:25" x14ac:dyDescent="0.25">
      <c r="A322" s="21">
        <v>200303</v>
      </c>
      <c r="B322" s="48" t="s">
        <v>320</v>
      </c>
      <c r="C322" s="45" t="s">
        <v>483</v>
      </c>
      <c r="D322" s="48" t="s">
        <v>345</v>
      </c>
      <c r="E322" s="65" t="s">
        <v>45</v>
      </c>
      <c r="F322" s="47" t="s">
        <v>11</v>
      </c>
      <c r="G322" s="48">
        <v>20</v>
      </c>
      <c r="H322" s="48">
        <v>20</v>
      </c>
      <c r="I322" s="48"/>
      <c r="K322" s="48"/>
      <c r="L322" s="48"/>
      <c r="M322" s="48"/>
      <c r="N322" s="48">
        <v>20</v>
      </c>
      <c r="O322" s="48">
        <v>80</v>
      </c>
      <c r="P322" s="48"/>
      <c r="Q322" s="48" t="s">
        <v>60</v>
      </c>
      <c r="T322" s="189" t="s">
        <v>20</v>
      </c>
      <c r="V322" s="48">
        <v>48080</v>
      </c>
    </row>
    <row r="323" spans="1:25" x14ac:dyDescent="0.25">
      <c r="A323" s="21">
        <v>200305</v>
      </c>
      <c r="B323" s="48" t="s">
        <v>321</v>
      </c>
      <c r="C323" s="45" t="s">
        <v>483</v>
      </c>
      <c r="D323" s="48" t="s">
        <v>345</v>
      </c>
      <c r="E323" s="65" t="s">
        <v>45</v>
      </c>
      <c r="F323" s="47" t="s">
        <v>11</v>
      </c>
      <c r="G323" s="48">
        <v>20</v>
      </c>
      <c r="H323" s="48">
        <v>20</v>
      </c>
      <c r="I323" s="48"/>
      <c r="K323" s="48"/>
      <c r="L323" s="48"/>
      <c r="M323" s="48"/>
      <c r="N323" s="48">
        <v>20</v>
      </c>
      <c r="O323" s="48">
        <v>80</v>
      </c>
      <c r="P323" s="48"/>
      <c r="Q323" s="48" t="s">
        <v>60</v>
      </c>
      <c r="S323" t="s">
        <v>368</v>
      </c>
      <c r="T323" s="189" t="s">
        <v>20</v>
      </c>
      <c r="V323" s="48">
        <v>48080</v>
      </c>
      <c r="Y323">
        <v>7</v>
      </c>
    </row>
    <row r="324" spans="1:25" x14ac:dyDescent="0.25">
      <c r="A324" s="21">
        <v>200306</v>
      </c>
      <c r="B324" s="48" t="s">
        <v>312</v>
      </c>
      <c r="C324" s="45" t="s">
        <v>483</v>
      </c>
      <c r="D324" s="48" t="s">
        <v>345</v>
      </c>
      <c r="E324" s="65" t="s">
        <v>45</v>
      </c>
      <c r="F324" s="47" t="s">
        <v>11</v>
      </c>
      <c r="G324" s="48">
        <v>20</v>
      </c>
      <c r="H324" s="48">
        <v>20</v>
      </c>
      <c r="I324" s="48"/>
      <c r="K324" s="48"/>
      <c r="L324" s="48"/>
      <c r="M324" s="48"/>
      <c r="N324" s="48">
        <v>20</v>
      </c>
      <c r="O324" s="48">
        <v>80</v>
      </c>
      <c r="P324" s="48"/>
      <c r="Q324" s="48" t="s">
        <v>60</v>
      </c>
      <c r="T324" s="189" t="s">
        <v>20</v>
      </c>
      <c r="V324" s="48">
        <v>48080</v>
      </c>
    </row>
    <row r="325" spans="1:25" x14ac:dyDescent="0.25">
      <c r="A325" s="21">
        <v>200309</v>
      </c>
      <c r="B325" s="48" t="s">
        <v>351</v>
      </c>
      <c r="C325" s="45" t="s">
        <v>483</v>
      </c>
      <c r="D325" s="48" t="s">
        <v>345</v>
      </c>
      <c r="E325" s="65" t="s">
        <v>45</v>
      </c>
      <c r="F325" s="47" t="s">
        <v>11</v>
      </c>
      <c r="G325" s="48">
        <v>20</v>
      </c>
      <c r="H325" s="48">
        <v>20</v>
      </c>
      <c r="I325" s="48"/>
      <c r="K325" s="48"/>
      <c r="L325" s="48"/>
      <c r="M325" s="48"/>
      <c r="N325" s="48">
        <v>20</v>
      </c>
      <c r="O325" s="48">
        <v>80</v>
      </c>
      <c r="P325" s="48"/>
      <c r="Q325" s="48" t="s">
        <v>60</v>
      </c>
      <c r="S325" t="s">
        <v>370</v>
      </c>
      <c r="T325" s="189" t="s">
        <v>20</v>
      </c>
      <c r="V325" s="48">
        <v>48080</v>
      </c>
      <c r="Y325">
        <v>8</v>
      </c>
    </row>
    <row r="326" spans="1:25" x14ac:dyDescent="0.25">
      <c r="A326" s="21">
        <v>200312</v>
      </c>
      <c r="B326" s="48" t="s">
        <v>322</v>
      </c>
      <c r="C326" s="45" t="s">
        <v>483</v>
      </c>
      <c r="D326" s="48" t="s">
        <v>345</v>
      </c>
      <c r="E326" s="65" t="s">
        <v>45</v>
      </c>
      <c r="F326" s="47" t="s">
        <v>11</v>
      </c>
      <c r="G326" s="48">
        <v>20</v>
      </c>
      <c r="H326" s="48">
        <v>20</v>
      </c>
      <c r="I326" s="48"/>
      <c r="K326" s="48"/>
      <c r="L326" s="48"/>
      <c r="M326" s="48"/>
      <c r="N326" s="48">
        <v>20</v>
      </c>
      <c r="O326" s="48">
        <v>80</v>
      </c>
      <c r="P326" s="48"/>
      <c r="Q326" s="48" t="s">
        <v>60</v>
      </c>
      <c r="T326" s="199" t="s">
        <v>20</v>
      </c>
      <c r="V326" s="48">
        <v>48080</v>
      </c>
    </row>
    <row r="327" spans="1:25" x14ac:dyDescent="0.25">
      <c r="A327" s="21">
        <v>200313</v>
      </c>
      <c r="B327" s="48" t="s">
        <v>313</v>
      </c>
      <c r="C327" s="45" t="s">
        <v>483</v>
      </c>
      <c r="D327" s="48" t="s">
        <v>345</v>
      </c>
      <c r="E327" s="65" t="s">
        <v>45</v>
      </c>
      <c r="F327" s="47" t="s">
        <v>11</v>
      </c>
      <c r="G327" s="48">
        <v>20</v>
      </c>
      <c r="H327" s="48">
        <v>20</v>
      </c>
      <c r="I327" s="48"/>
      <c r="K327" s="48"/>
      <c r="L327" s="48"/>
      <c r="M327" s="48"/>
      <c r="N327" s="48">
        <v>20</v>
      </c>
      <c r="O327" s="48">
        <v>80</v>
      </c>
      <c r="P327" s="48"/>
      <c r="Q327" s="48" t="s">
        <v>60</v>
      </c>
      <c r="T327" s="199" t="s">
        <v>20</v>
      </c>
      <c r="V327" s="48">
        <v>48080</v>
      </c>
    </row>
    <row r="328" spans="1:25" s="17" customFormat="1" x14ac:dyDescent="0.25">
      <c r="A328" s="215">
        <v>200313</v>
      </c>
      <c r="B328" s="94" t="s">
        <v>311</v>
      </c>
      <c r="C328" s="216" t="s">
        <v>483</v>
      </c>
      <c r="D328" s="94" t="s">
        <v>345</v>
      </c>
      <c r="E328" s="96" t="s">
        <v>45</v>
      </c>
      <c r="F328" s="97" t="s">
        <v>11</v>
      </c>
      <c r="G328" s="94">
        <v>20</v>
      </c>
      <c r="H328" s="94">
        <v>20</v>
      </c>
      <c r="I328" s="94"/>
      <c r="K328" s="94"/>
      <c r="L328" s="94"/>
      <c r="M328" s="94"/>
      <c r="N328" s="94">
        <v>20</v>
      </c>
      <c r="O328" s="94">
        <v>80</v>
      </c>
      <c r="P328" s="94"/>
      <c r="Q328" s="94" t="s">
        <v>60</v>
      </c>
      <c r="R328" s="217"/>
      <c r="T328" s="94" t="s">
        <v>20</v>
      </c>
      <c r="V328" s="94">
        <v>24080</v>
      </c>
    </row>
    <row r="329" spans="1:25" x14ac:dyDescent="0.25">
      <c r="A329" s="21">
        <v>200318</v>
      </c>
      <c r="B329" s="48" t="s">
        <v>312</v>
      </c>
      <c r="C329" s="45" t="s">
        <v>483</v>
      </c>
      <c r="D329" s="48" t="s">
        <v>310</v>
      </c>
      <c r="E329" s="65" t="s">
        <v>45</v>
      </c>
      <c r="F329" s="47" t="s">
        <v>10</v>
      </c>
      <c r="G329" s="48">
        <v>20</v>
      </c>
      <c r="H329" s="48">
        <v>20</v>
      </c>
      <c r="I329" s="48">
        <v>30</v>
      </c>
      <c r="K329" s="48">
        <v>600</v>
      </c>
      <c r="L329" s="48">
        <v>100</v>
      </c>
      <c r="M329" s="48">
        <v>3</v>
      </c>
      <c r="N329" s="48">
        <v>20</v>
      </c>
      <c r="O329" s="48">
        <v>80</v>
      </c>
      <c r="P329" s="48">
        <v>10</v>
      </c>
      <c r="Q329" s="48" t="s">
        <v>255</v>
      </c>
      <c r="T329" s="200" t="s">
        <v>387</v>
      </c>
      <c r="V329" s="48">
        <v>24080</v>
      </c>
    </row>
    <row r="330" spans="1:25" x14ac:dyDescent="0.25">
      <c r="A330" s="21">
        <v>200318</v>
      </c>
      <c r="B330" s="48" t="s">
        <v>351</v>
      </c>
      <c r="C330" s="45" t="s">
        <v>483</v>
      </c>
      <c r="D330" s="48" t="s">
        <v>310</v>
      </c>
      <c r="E330" s="65" t="s">
        <v>45</v>
      </c>
      <c r="F330" s="47" t="s">
        <v>10</v>
      </c>
      <c r="G330" s="48">
        <v>20</v>
      </c>
      <c r="H330" s="48">
        <v>20</v>
      </c>
      <c r="I330" s="48">
        <v>30</v>
      </c>
      <c r="K330" s="48">
        <v>600</v>
      </c>
      <c r="L330" s="48">
        <v>100</v>
      </c>
      <c r="M330" s="48">
        <v>3</v>
      </c>
      <c r="N330" s="48">
        <v>20</v>
      </c>
      <c r="O330" s="48">
        <v>80</v>
      </c>
      <c r="P330" s="48">
        <v>10</v>
      </c>
      <c r="Q330" s="48" t="s">
        <v>255</v>
      </c>
      <c r="T330" s="207" t="s">
        <v>387</v>
      </c>
      <c r="V330" s="48">
        <v>24080</v>
      </c>
    </row>
    <row r="331" spans="1:25" x14ac:dyDescent="0.25">
      <c r="A331" s="21">
        <v>200318</v>
      </c>
      <c r="B331" s="48" t="s">
        <v>322</v>
      </c>
      <c r="C331" s="45" t="s">
        <v>483</v>
      </c>
      <c r="D331" s="48" t="s">
        <v>310</v>
      </c>
      <c r="E331" s="65" t="s">
        <v>45</v>
      </c>
      <c r="F331" s="47" t="s">
        <v>10</v>
      </c>
      <c r="G331" s="48">
        <v>20</v>
      </c>
      <c r="H331" s="48">
        <v>20</v>
      </c>
      <c r="I331" s="48">
        <v>30</v>
      </c>
      <c r="K331" s="48">
        <v>600</v>
      </c>
      <c r="L331" s="48">
        <v>100</v>
      </c>
      <c r="M331" s="48">
        <v>3</v>
      </c>
      <c r="N331" s="48">
        <v>20</v>
      </c>
      <c r="O331" s="48">
        <v>80</v>
      </c>
      <c r="P331" s="48">
        <v>10</v>
      </c>
      <c r="Q331" s="48" t="s">
        <v>255</v>
      </c>
      <c r="T331" s="207" t="s">
        <v>387</v>
      </c>
      <c r="V331" s="48">
        <v>24080</v>
      </c>
    </row>
    <row r="332" spans="1:25" x14ac:dyDescent="0.25">
      <c r="A332" s="21">
        <v>200318</v>
      </c>
      <c r="B332" s="48" t="s">
        <v>323</v>
      </c>
      <c r="C332" s="45" t="s">
        <v>483</v>
      </c>
      <c r="D332" s="48" t="s">
        <v>310</v>
      </c>
      <c r="E332" s="65" t="s">
        <v>45</v>
      </c>
      <c r="F332" s="47" t="s">
        <v>10</v>
      </c>
      <c r="G332" s="48">
        <v>20</v>
      </c>
      <c r="H332" s="48">
        <v>20</v>
      </c>
      <c r="I332" s="48">
        <v>30</v>
      </c>
      <c r="K332" s="48">
        <v>600</v>
      </c>
      <c r="L332" s="48">
        <v>100</v>
      </c>
      <c r="M332" s="48">
        <v>3</v>
      </c>
      <c r="N332" s="48">
        <v>20</v>
      </c>
      <c r="O332" s="48">
        <v>80</v>
      </c>
      <c r="P332" s="48">
        <v>10</v>
      </c>
      <c r="Q332" s="48" t="s">
        <v>255</v>
      </c>
      <c r="T332" s="207" t="s">
        <v>387</v>
      </c>
      <c r="V332" s="48">
        <v>24080</v>
      </c>
    </row>
    <row r="333" spans="1:25" x14ac:dyDescent="0.25">
      <c r="A333" s="21">
        <v>200318</v>
      </c>
      <c r="B333" s="48" t="s">
        <v>320</v>
      </c>
      <c r="C333" s="45" t="s">
        <v>483</v>
      </c>
      <c r="D333" s="48" t="s">
        <v>310</v>
      </c>
      <c r="E333" s="65" t="s">
        <v>45</v>
      </c>
      <c r="F333" s="47" t="s">
        <v>10</v>
      </c>
      <c r="G333" s="48">
        <v>20</v>
      </c>
      <c r="H333" s="48">
        <v>20</v>
      </c>
      <c r="I333" s="48">
        <v>30</v>
      </c>
      <c r="K333" s="48">
        <v>600</v>
      </c>
      <c r="L333" s="48">
        <v>100</v>
      </c>
      <c r="M333" s="48">
        <v>3</v>
      </c>
      <c r="N333" s="48">
        <v>20</v>
      </c>
      <c r="O333" s="48">
        <v>80</v>
      </c>
      <c r="P333" s="48">
        <v>10</v>
      </c>
      <c r="Q333" s="48" t="s">
        <v>255</v>
      </c>
      <c r="T333" s="207" t="s">
        <v>387</v>
      </c>
      <c r="V333" s="48">
        <v>24080</v>
      </c>
    </row>
    <row r="334" spans="1:25" x14ac:dyDescent="0.25">
      <c r="A334" s="21">
        <v>200318</v>
      </c>
      <c r="B334" s="48" t="s">
        <v>321</v>
      </c>
      <c r="C334" s="45" t="s">
        <v>483</v>
      </c>
      <c r="D334" s="48" t="s">
        <v>310</v>
      </c>
      <c r="E334" s="65" t="s">
        <v>45</v>
      </c>
      <c r="F334" s="47" t="s">
        <v>10</v>
      </c>
      <c r="G334" s="48">
        <v>20</v>
      </c>
      <c r="H334" s="48">
        <v>20</v>
      </c>
      <c r="I334" s="48">
        <v>30</v>
      </c>
      <c r="K334" s="48">
        <v>600</v>
      </c>
      <c r="L334" s="48">
        <v>100</v>
      </c>
      <c r="M334" s="48">
        <v>3</v>
      </c>
      <c r="N334" s="48">
        <v>20</v>
      </c>
      <c r="O334" s="48">
        <v>80</v>
      </c>
      <c r="P334" s="48">
        <v>10</v>
      </c>
      <c r="Q334" s="48" t="s">
        <v>255</v>
      </c>
      <c r="T334" s="207" t="s">
        <v>387</v>
      </c>
      <c r="V334" s="48">
        <v>24080</v>
      </c>
    </row>
    <row r="335" spans="1:25" x14ac:dyDescent="0.25">
      <c r="A335" s="21">
        <v>200320</v>
      </c>
      <c r="B335" s="48" t="s">
        <v>313</v>
      </c>
      <c r="C335" s="45" t="s">
        <v>483</v>
      </c>
      <c r="D335" s="48" t="s">
        <v>310</v>
      </c>
      <c r="E335" s="65" t="s">
        <v>45</v>
      </c>
      <c r="F335" s="47" t="s">
        <v>10</v>
      </c>
      <c r="G335" s="48">
        <v>20</v>
      </c>
      <c r="H335" s="48">
        <v>20</v>
      </c>
      <c r="I335" s="48">
        <v>30</v>
      </c>
      <c r="K335" s="48">
        <v>600</v>
      </c>
      <c r="L335" s="48">
        <v>100</v>
      </c>
      <c r="M335" s="48">
        <v>3</v>
      </c>
      <c r="N335" s="48">
        <v>20</v>
      </c>
      <c r="O335" s="48">
        <v>80</v>
      </c>
      <c r="P335" s="48">
        <v>10</v>
      </c>
      <c r="Q335" s="48" t="s">
        <v>255</v>
      </c>
      <c r="T335" s="207" t="s">
        <v>387</v>
      </c>
      <c r="V335" s="48">
        <v>24080</v>
      </c>
    </row>
    <row r="336" spans="1:25" x14ac:dyDescent="0.25">
      <c r="A336" s="21">
        <v>200319</v>
      </c>
      <c r="B336" s="48" t="s">
        <v>315</v>
      </c>
      <c r="C336" s="45" t="s">
        <v>483</v>
      </c>
      <c r="D336" s="48" t="s">
        <v>316</v>
      </c>
      <c r="E336" s="65" t="s">
        <v>45</v>
      </c>
      <c r="F336" s="47" t="s">
        <v>10</v>
      </c>
      <c r="G336" s="48">
        <v>20</v>
      </c>
      <c r="H336" s="48">
        <v>20</v>
      </c>
      <c r="I336" s="48">
        <v>30</v>
      </c>
      <c r="K336" s="48">
        <v>600</v>
      </c>
      <c r="L336" s="48">
        <v>100</v>
      </c>
      <c r="M336" s="48">
        <v>3</v>
      </c>
      <c r="N336" s="48">
        <v>20</v>
      </c>
      <c r="O336" s="48">
        <v>80</v>
      </c>
      <c r="P336" s="48">
        <v>10</v>
      </c>
      <c r="Q336" s="48" t="s">
        <v>255</v>
      </c>
      <c r="T336" s="207" t="s">
        <v>387</v>
      </c>
      <c r="V336" s="48">
        <f>24080-90*4</f>
        <v>23720</v>
      </c>
    </row>
    <row r="337" spans="1:29" x14ac:dyDescent="0.25">
      <c r="A337" s="21">
        <v>200319</v>
      </c>
      <c r="B337" s="48" t="s">
        <v>317</v>
      </c>
      <c r="C337" s="45" t="s">
        <v>483</v>
      </c>
      <c r="D337" s="48" t="s">
        <v>316</v>
      </c>
      <c r="E337" s="65" t="s">
        <v>45</v>
      </c>
      <c r="F337" s="47" t="s">
        <v>10</v>
      </c>
      <c r="G337" s="48">
        <v>20</v>
      </c>
      <c r="H337" s="48">
        <v>20</v>
      </c>
      <c r="I337" s="48">
        <v>30</v>
      </c>
      <c r="K337" s="48">
        <v>600</v>
      </c>
      <c r="L337" s="48">
        <v>100</v>
      </c>
      <c r="M337" s="48">
        <v>3</v>
      </c>
      <c r="N337" s="48">
        <v>20</v>
      </c>
      <c r="O337" s="48">
        <v>80</v>
      </c>
      <c r="P337" s="48">
        <v>10</v>
      </c>
      <c r="Q337" s="48" t="s">
        <v>255</v>
      </c>
      <c r="T337" s="207" t="s">
        <v>387</v>
      </c>
      <c r="V337" s="48">
        <v>24080</v>
      </c>
    </row>
    <row r="338" spans="1:29" x14ac:dyDescent="0.25">
      <c r="A338" s="21">
        <v>200319</v>
      </c>
      <c r="B338" s="48" t="s">
        <v>318</v>
      </c>
      <c r="C338" s="45" t="s">
        <v>483</v>
      </c>
      <c r="D338" s="48" t="s">
        <v>316</v>
      </c>
      <c r="E338" s="65" t="s">
        <v>45</v>
      </c>
      <c r="F338" s="47" t="s">
        <v>10</v>
      </c>
      <c r="G338" s="48">
        <v>20</v>
      </c>
      <c r="H338" s="48">
        <v>20</v>
      </c>
      <c r="I338" s="48">
        <v>30</v>
      </c>
      <c r="K338" s="48">
        <v>600</v>
      </c>
      <c r="L338" s="48">
        <v>100</v>
      </c>
      <c r="M338" s="48">
        <v>3</v>
      </c>
      <c r="N338" s="48">
        <v>20</v>
      </c>
      <c r="O338" s="48">
        <v>80</v>
      </c>
      <c r="P338" s="48">
        <v>10</v>
      </c>
      <c r="Q338" s="48" t="s">
        <v>255</v>
      </c>
      <c r="T338" s="207" t="s">
        <v>387</v>
      </c>
      <c r="V338" s="48">
        <v>24080</v>
      </c>
    </row>
    <row r="339" spans="1:29" x14ac:dyDescent="0.25">
      <c r="A339" s="21">
        <v>200319</v>
      </c>
      <c r="B339" s="48" t="s">
        <v>319</v>
      </c>
      <c r="C339" s="45" t="s">
        <v>483</v>
      </c>
      <c r="D339" s="48" t="s">
        <v>316</v>
      </c>
      <c r="E339" s="65" t="s">
        <v>45</v>
      </c>
      <c r="F339" s="47" t="s">
        <v>10</v>
      </c>
      <c r="G339" s="48">
        <v>20</v>
      </c>
      <c r="H339" s="48">
        <v>20</v>
      </c>
      <c r="I339" s="48">
        <v>30</v>
      </c>
      <c r="K339" s="48">
        <v>600</v>
      </c>
      <c r="L339" s="48">
        <v>100</v>
      </c>
      <c r="M339" s="48">
        <v>3</v>
      </c>
      <c r="N339" s="48">
        <v>20</v>
      </c>
      <c r="O339" s="48">
        <v>80</v>
      </c>
      <c r="P339" s="48">
        <v>10</v>
      </c>
      <c r="Q339" s="48" t="s">
        <v>255</v>
      </c>
      <c r="T339" s="207" t="s">
        <v>387</v>
      </c>
      <c r="V339" s="48">
        <v>24080</v>
      </c>
    </row>
    <row r="340" spans="1:29" x14ac:dyDescent="0.25">
      <c r="A340" s="21">
        <v>200319</v>
      </c>
      <c r="B340" s="48" t="s">
        <v>324</v>
      </c>
      <c r="C340" s="45" t="s">
        <v>483</v>
      </c>
      <c r="D340" s="48" t="s">
        <v>316</v>
      </c>
      <c r="E340" s="65" t="s">
        <v>45</v>
      </c>
      <c r="F340" s="47" t="s">
        <v>10</v>
      </c>
      <c r="G340" s="48">
        <v>20</v>
      </c>
      <c r="H340" s="48">
        <v>20</v>
      </c>
      <c r="I340" s="48">
        <v>30</v>
      </c>
      <c r="K340" s="48">
        <v>600</v>
      </c>
      <c r="L340" s="48">
        <v>100</v>
      </c>
      <c r="M340" s="48">
        <v>3</v>
      </c>
      <c r="N340" s="48">
        <v>20</v>
      </c>
      <c r="O340" s="48">
        <v>80</v>
      </c>
      <c r="P340" s="48">
        <v>10</v>
      </c>
      <c r="Q340" s="48" t="s">
        <v>255</v>
      </c>
      <c r="T340" s="207" t="s">
        <v>387</v>
      </c>
      <c r="V340" s="48">
        <v>24080</v>
      </c>
    </row>
    <row r="341" spans="1:29" x14ac:dyDescent="0.25">
      <c r="A341" s="21">
        <v>200320</v>
      </c>
      <c r="B341" s="48" t="s">
        <v>325</v>
      </c>
      <c r="C341" s="45" t="s">
        <v>483</v>
      </c>
      <c r="D341" s="48" t="s">
        <v>316</v>
      </c>
      <c r="E341" s="65" t="s">
        <v>45</v>
      </c>
      <c r="F341" s="47" t="s">
        <v>10</v>
      </c>
      <c r="G341" s="48">
        <v>20</v>
      </c>
      <c r="H341" s="48">
        <v>20</v>
      </c>
      <c r="I341" s="48">
        <v>30</v>
      </c>
      <c r="K341" s="48">
        <v>600</v>
      </c>
      <c r="L341" s="48">
        <v>100</v>
      </c>
      <c r="M341" s="48">
        <v>3</v>
      </c>
      <c r="N341" s="48">
        <v>20</v>
      </c>
      <c r="O341" s="48">
        <v>80</v>
      </c>
      <c r="P341" s="48">
        <v>10</v>
      </c>
      <c r="Q341" s="48" t="s">
        <v>255</v>
      </c>
      <c r="T341" s="207" t="s">
        <v>387</v>
      </c>
      <c r="V341" s="48">
        <v>24080</v>
      </c>
    </row>
    <row r="342" spans="1:29" x14ac:dyDescent="0.25">
      <c r="A342" s="21">
        <v>200320</v>
      </c>
      <c r="B342" s="48" t="s">
        <v>326</v>
      </c>
      <c r="C342" s="45" t="s">
        <v>483</v>
      </c>
      <c r="D342" s="48" t="s">
        <v>316</v>
      </c>
      <c r="E342" s="65" t="s">
        <v>45</v>
      </c>
      <c r="F342" s="47" t="s">
        <v>10</v>
      </c>
      <c r="G342" s="48">
        <v>20</v>
      </c>
      <c r="H342" s="48">
        <v>20</v>
      </c>
      <c r="I342" s="48">
        <v>30</v>
      </c>
      <c r="K342" s="48">
        <v>600</v>
      </c>
      <c r="L342" s="48">
        <v>100</v>
      </c>
      <c r="M342" s="48">
        <v>3</v>
      </c>
      <c r="N342" s="48">
        <v>20</v>
      </c>
      <c r="O342" s="48">
        <v>80</v>
      </c>
      <c r="P342" s="48">
        <v>10</v>
      </c>
      <c r="Q342" s="48" t="s">
        <v>255</v>
      </c>
      <c r="T342" s="207" t="s">
        <v>387</v>
      </c>
      <c r="V342" s="48">
        <v>24080</v>
      </c>
    </row>
    <row r="343" spans="1:29" x14ac:dyDescent="0.25">
      <c r="A343" s="21">
        <v>200320</v>
      </c>
      <c r="B343" s="48" t="s">
        <v>327</v>
      </c>
      <c r="C343" s="45" t="s">
        <v>483</v>
      </c>
      <c r="D343" s="48" t="s">
        <v>316</v>
      </c>
      <c r="E343" s="65" t="s">
        <v>45</v>
      </c>
      <c r="F343" s="47" t="s">
        <v>10</v>
      </c>
      <c r="G343" s="48">
        <v>20</v>
      </c>
      <c r="H343" s="48">
        <v>20</v>
      </c>
      <c r="I343" s="48">
        <v>30</v>
      </c>
      <c r="K343" s="48">
        <v>600</v>
      </c>
      <c r="L343" s="48">
        <v>100</v>
      </c>
      <c r="M343" s="48">
        <v>3</v>
      </c>
      <c r="N343" s="48">
        <v>20</v>
      </c>
      <c r="O343" s="48">
        <v>80</v>
      </c>
      <c r="P343" s="48">
        <v>10</v>
      </c>
      <c r="Q343" s="48" t="s">
        <v>255</v>
      </c>
      <c r="T343" s="207" t="s">
        <v>387</v>
      </c>
      <c r="V343" s="48">
        <v>24080</v>
      </c>
    </row>
    <row r="345" spans="1:29" x14ac:dyDescent="0.25">
      <c r="A345" s="21">
        <v>200320</v>
      </c>
      <c r="B345" s="48" t="s">
        <v>393</v>
      </c>
      <c r="C345" s="45" t="s">
        <v>483</v>
      </c>
      <c r="D345" s="48" t="s">
        <v>316</v>
      </c>
      <c r="E345" s="65" t="s">
        <v>45</v>
      </c>
      <c r="F345" s="47" t="s">
        <v>10</v>
      </c>
      <c r="G345" s="48">
        <v>20</v>
      </c>
      <c r="H345" s="48">
        <v>20</v>
      </c>
      <c r="I345" s="48">
        <v>30</v>
      </c>
      <c r="K345" s="48">
        <v>600</v>
      </c>
      <c r="L345" s="48">
        <v>100</v>
      </c>
      <c r="M345" s="48">
        <v>3</v>
      </c>
      <c r="N345" s="48">
        <v>20</v>
      </c>
      <c r="O345" s="48">
        <v>80</v>
      </c>
      <c r="P345" s="48">
        <v>10</v>
      </c>
      <c r="Q345" s="48" t="s">
        <v>255</v>
      </c>
      <c r="T345" s="207" t="s">
        <v>387</v>
      </c>
      <c r="V345" s="48">
        <v>24080</v>
      </c>
    </row>
    <row r="346" spans="1:29" x14ac:dyDescent="0.25">
      <c r="A346" s="21">
        <v>200320</v>
      </c>
      <c r="B346" s="48" t="s">
        <v>394</v>
      </c>
      <c r="C346" s="45" t="s">
        <v>483</v>
      </c>
      <c r="D346" s="48" t="s">
        <v>310</v>
      </c>
      <c r="E346" s="65" t="s">
        <v>45</v>
      </c>
      <c r="F346" s="47" t="s">
        <v>10</v>
      </c>
      <c r="G346" s="48">
        <v>20</v>
      </c>
      <c r="H346" s="48">
        <v>20</v>
      </c>
      <c r="I346" s="48">
        <v>30</v>
      </c>
      <c r="K346" s="48">
        <v>600</v>
      </c>
      <c r="L346" s="48">
        <v>100</v>
      </c>
      <c r="M346" s="48">
        <v>3</v>
      </c>
      <c r="N346" s="48">
        <v>20</v>
      </c>
      <c r="O346" s="48">
        <v>80</v>
      </c>
      <c r="P346" s="48">
        <v>10</v>
      </c>
      <c r="Q346" s="48" t="s">
        <v>255</v>
      </c>
      <c r="T346" s="207" t="s">
        <v>387</v>
      </c>
      <c r="V346" s="48">
        <v>24080</v>
      </c>
    </row>
    <row r="347" spans="1:29" x14ac:dyDescent="0.25">
      <c r="A347" s="21">
        <v>200529</v>
      </c>
      <c r="B347" s="48" t="s">
        <v>415</v>
      </c>
      <c r="C347" s="45" t="s">
        <v>483</v>
      </c>
      <c r="D347" s="48" t="s">
        <v>413</v>
      </c>
      <c r="E347" s="65" t="s">
        <v>45</v>
      </c>
      <c r="F347" s="47" t="s">
        <v>11</v>
      </c>
      <c r="G347" s="48">
        <v>20</v>
      </c>
      <c r="H347" s="48">
        <v>20</v>
      </c>
      <c r="I347" s="48"/>
      <c r="K347" s="48"/>
      <c r="L347" s="48"/>
      <c r="M347" s="48"/>
      <c r="N347" s="48">
        <v>20</v>
      </c>
      <c r="O347" s="48">
        <v>80</v>
      </c>
      <c r="P347" s="48"/>
      <c r="Q347" s="48" t="s">
        <v>60</v>
      </c>
      <c r="S347" t="s">
        <v>414</v>
      </c>
      <c r="T347" s="219" t="s">
        <v>20</v>
      </c>
      <c r="V347" s="48">
        <v>24080</v>
      </c>
    </row>
    <row r="348" spans="1:29" x14ac:dyDescent="0.25">
      <c r="A348" s="21">
        <v>200612</v>
      </c>
      <c r="B348" s="48" t="s">
        <v>415</v>
      </c>
      <c r="C348" s="45" t="s">
        <v>483</v>
      </c>
      <c r="D348" s="48" t="s">
        <v>413</v>
      </c>
      <c r="E348" s="65" t="s">
        <v>45</v>
      </c>
      <c r="F348" s="47" t="s">
        <v>11</v>
      </c>
      <c r="G348" s="48">
        <v>20</v>
      </c>
      <c r="H348" s="48">
        <v>20</v>
      </c>
      <c r="I348" s="48"/>
      <c r="K348" s="48"/>
      <c r="L348" s="48"/>
      <c r="M348" s="48"/>
      <c r="N348" s="48">
        <v>20</v>
      </c>
      <c r="O348" s="48">
        <v>80</v>
      </c>
      <c r="P348" s="48"/>
      <c r="Q348" s="48" t="s">
        <v>60</v>
      </c>
      <c r="S348" t="s">
        <v>414</v>
      </c>
      <c r="T348" s="220" t="s">
        <v>20</v>
      </c>
      <c r="V348" s="48">
        <v>24080</v>
      </c>
    </row>
    <row r="349" spans="1:29" x14ac:dyDescent="0.25">
      <c r="A349" s="21">
        <v>200612</v>
      </c>
      <c r="B349" s="48" t="s">
        <v>416</v>
      </c>
      <c r="C349" s="45" t="s">
        <v>483</v>
      </c>
      <c r="D349" s="48" t="s">
        <v>413</v>
      </c>
      <c r="E349" s="65" t="s">
        <v>45</v>
      </c>
      <c r="F349" s="47" t="s">
        <v>11</v>
      </c>
      <c r="G349" s="48">
        <v>20</v>
      </c>
      <c r="H349" s="48">
        <v>20</v>
      </c>
      <c r="I349" s="48"/>
      <c r="K349" s="48"/>
      <c r="L349" s="48"/>
      <c r="M349" s="48"/>
      <c r="N349" s="48">
        <v>20</v>
      </c>
      <c r="O349" s="48">
        <v>80</v>
      </c>
      <c r="P349" s="48"/>
      <c r="Q349" s="48" t="s">
        <v>60</v>
      </c>
      <c r="T349" s="220" t="s">
        <v>20</v>
      </c>
      <c r="V349" s="48">
        <v>24080</v>
      </c>
    </row>
    <row r="350" spans="1:29" x14ac:dyDescent="0.25">
      <c r="A350" s="21">
        <v>200612</v>
      </c>
      <c r="B350" s="48" t="s">
        <v>415</v>
      </c>
      <c r="C350" s="45" t="s">
        <v>483</v>
      </c>
      <c r="D350" s="48" t="s">
        <v>413</v>
      </c>
      <c r="E350" s="65" t="s">
        <v>45</v>
      </c>
      <c r="F350" s="47" t="s">
        <v>10</v>
      </c>
      <c r="G350" s="48">
        <v>20</v>
      </c>
      <c r="H350" s="48">
        <v>20</v>
      </c>
      <c r="I350" s="48">
        <v>30</v>
      </c>
      <c r="K350" s="48">
        <v>600</v>
      </c>
      <c r="L350" s="48">
        <v>100</v>
      </c>
      <c r="M350" s="48">
        <v>10</v>
      </c>
      <c r="N350" s="48">
        <v>20</v>
      </c>
      <c r="O350" s="48">
        <v>80</v>
      </c>
      <c r="P350" s="48">
        <v>0.5</v>
      </c>
      <c r="Q350" s="48" t="s">
        <v>60</v>
      </c>
      <c r="T350" s="220" t="s">
        <v>20</v>
      </c>
      <c r="V350" s="48">
        <v>24080</v>
      </c>
    </row>
    <row r="351" spans="1:29" x14ac:dyDescent="0.25">
      <c r="A351" s="21">
        <v>200612</v>
      </c>
      <c r="B351" s="48" t="s">
        <v>416</v>
      </c>
      <c r="C351" s="45" t="s">
        <v>483</v>
      </c>
      <c r="D351" s="48" t="s">
        <v>413</v>
      </c>
      <c r="E351" s="65" t="s">
        <v>45</v>
      </c>
      <c r="F351" s="47" t="s">
        <v>10</v>
      </c>
      <c r="G351" s="48">
        <v>20</v>
      </c>
      <c r="H351" s="48">
        <v>20</v>
      </c>
      <c r="I351" s="48">
        <v>30</v>
      </c>
      <c r="K351" s="48">
        <v>600</v>
      </c>
      <c r="L351" s="48">
        <v>100</v>
      </c>
      <c r="M351" s="48">
        <v>10</v>
      </c>
      <c r="N351" s="48">
        <v>20</v>
      </c>
      <c r="O351" s="48">
        <v>80</v>
      </c>
      <c r="P351" s="48">
        <v>0.5</v>
      </c>
      <c r="Q351" s="48" t="s">
        <v>60</v>
      </c>
      <c r="T351" s="220" t="s">
        <v>20</v>
      </c>
      <c r="V351" s="48">
        <v>24080</v>
      </c>
    </row>
    <row r="352" spans="1:29" x14ac:dyDescent="0.25">
      <c r="A352" s="21">
        <v>200817</v>
      </c>
      <c r="B352" t="s">
        <v>435</v>
      </c>
      <c r="C352" s="45" t="s">
        <v>483</v>
      </c>
      <c r="D352" s="48" t="s">
        <v>453</v>
      </c>
      <c r="E352" s="65" t="s">
        <v>45</v>
      </c>
      <c r="F352" s="47" t="s">
        <v>10</v>
      </c>
      <c r="G352" s="48">
        <v>20.079999999999998</v>
      </c>
      <c r="H352" s="48">
        <v>20.079999999999998</v>
      </c>
      <c r="I352" s="48">
        <v>30</v>
      </c>
      <c r="J352" s="48"/>
      <c r="K352" s="48">
        <v>602</v>
      </c>
      <c r="L352" s="48">
        <v>100</v>
      </c>
      <c r="M352" s="48">
        <v>3</v>
      </c>
      <c r="N352" s="48">
        <v>0</v>
      </c>
      <c r="O352" s="48">
        <v>0</v>
      </c>
      <c r="P352" s="48">
        <v>10.039999999999999</v>
      </c>
      <c r="Q352" s="48" t="s">
        <v>234</v>
      </c>
      <c r="R352" s="146"/>
      <c r="S352" s="48"/>
      <c r="T352" s="228" t="s">
        <v>387</v>
      </c>
      <c r="U352" s="228"/>
      <c r="V352" s="48">
        <v>18060</v>
      </c>
      <c r="AB352" t="s">
        <v>437</v>
      </c>
      <c r="AC352" t="s">
        <v>439</v>
      </c>
    </row>
    <row r="353" spans="1:30" x14ac:dyDescent="0.25">
      <c r="A353" s="21">
        <v>200817</v>
      </c>
      <c r="B353" t="s">
        <v>440</v>
      </c>
      <c r="C353" s="45" t="s">
        <v>483</v>
      </c>
      <c r="D353" s="48" t="s">
        <v>453</v>
      </c>
      <c r="E353" s="65" t="s">
        <v>45</v>
      </c>
      <c r="F353" s="47" t="s">
        <v>10</v>
      </c>
      <c r="G353" s="48">
        <v>20.079999999999998</v>
      </c>
      <c r="H353" s="48">
        <v>20.079999999999998</v>
      </c>
      <c r="I353" s="48">
        <v>30</v>
      </c>
      <c r="J353" s="48"/>
      <c r="K353" s="48">
        <v>602</v>
      </c>
      <c r="L353" s="48">
        <v>100</v>
      </c>
      <c r="M353" s="48">
        <v>3</v>
      </c>
      <c r="N353" s="48">
        <v>0</v>
      </c>
      <c r="O353" s="48">
        <v>0</v>
      </c>
      <c r="P353" s="48">
        <v>10.039999999999999</v>
      </c>
      <c r="Q353" s="48" t="s">
        <v>234</v>
      </c>
      <c r="R353" s="146"/>
      <c r="S353" s="48"/>
      <c r="T353" s="229" t="s">
        <v>387</v>
      </c>
      <c r="U353" s="229"/>
      <c r="V353" s="48">
        <v>18060</v>
      </c>
      <c r="AB353" t="s">
        <v>437</v>
      </c>
      <c r="AC353" t="s">
        <v>439</v>
      </c>
    </row>
    <row r="354" spans="1:30" x14ac:dyDescent="0.25">
      <c r="A354" s="21">
        <v>200817</v>
      </c>
      <c r="B354" t="s">
        <v>441</v>
      </c>
      <c r="C354" s="45" t="s">
        <v>483</v>
      </c>
      <c r="D354" s="48" t="s">
        <v>453</v>
      </c>
      <c r="E354" s="65" t="s">
        <v>45</v>
      </c>
      <c r="F354" s="47" t="s">
        <v>10</v>
      </c>
      <c r="G354" s="48">
        <v>20.079999999999998</v>
      </c>
      <c r="H354" s="48">
        <v>20.079999999999998</v>
      </c>
      <c r="I354" s="48">
        <v>30</v>
      </c>
      <c r="J354" s="48"/>
      <c r="K354" s="48">
        <v>602</v>
      </c>
      <c r="L354" s="48">
        <v>100</v>
      </c>
      <c r="M354" s="48">
        <v>3</v>
      </c>
      <c r="N354" s="48">
        <v>0</v>
      </c>
      <c r="O354" s="48">
        <v>0</v>
      </c>
      <c r="P354" s="48">
        <v>10.039999999999999</v>
      </c>
      <c r="Q354" s="48" t="s">
        <v>234</v>
      </c>
      <c r="R354" s="146"/>
      <c r="S354" s="48"/>
      <c r="T354" s="229" t="s">
        <v>387</v>
      </c>
      <c r="U354" s="229"/>
      <c r="V354" s="48">
        <v>18060</v>
      </c>
      <c r="AB354" t="s">
        <v>437</v>
      </c>
      <c r="AC354" t="s">
        <v>439</v>
      </c>
    </row>
    <row r="355" spans="1:30" x14ac:dyDescent="0.25">
      <c r="A355" s="21">
        <v>200817</v>
      </c>
      <c r="B355" t="s">
        <v>442</v>
      </c>
      <c r="C355" s="45" t="s">
        <v>483</v>
      </c>
      <c r="D355" s="48" t="s">
        <v>453</v>
      </c>
      <c r="E355" s="65" t="s">
        <v>45</v>
      </c>
      <c r="F355" s="47" t="s">
        <v>10</v>
      </c>
      <c r="G355" s="48">
        <v>20.079999999999998</v>
      </c>
      <c r="H355" s="48">
        <v>20.079999999999998</v>
      </c>
      <c r="I355" s="48">
        <v>30</v>
      </c>
      <c r="J355" s="48"/>
      <c r="K355" s="48">
        <v>602</v>
      </c>
      <c r="L355" s="48">
        <v>100</v>
      </c>
      <c r="M355" s="48">
        <v>3</v>
      </c>
      <c r="N355" s="48">
        <v>0</v>
      </c>
      <c r="O355" s="48">
        <v>0</v>
      </c>
      <c r="P355" s="48">
        <v>10.039999999999999</v>
      </c>
      <c r="Q355" s="48" t="s">
        <v>234</v>
      </c>
      <c r="R355" s="146"/>
      <c r="S355" s="48"/>
      <c r="T355" s="229" t="s">
        <v>387</v>
      </c>
      <c r="U355" s="229"/>
      <c r="V355" s="48">
        <v>18060</v>
      </c>
      <c r="AB355" t="s">
        <v>437</v>
      </c>
      <c r="AC355" t="s">
        <v>439</v>
      </c>
    </row>
    <row r="356" spans="1:30" x14ac:dyDescent="0.25">
      <c r="A356" s="21">
        <v>200818</v>
      </c>
      <c r="B356" t="s">
        <v>443</v>
      </c>
      <c r="C356" s="45" t="s">
        <v>483</v>
      </c>
      <c r="D356" s="48" t="s">
        <v>453</v>
      </c>
      <c r="E356" s="65" t="s">
        <v>45</v>
      </c>
      <c r="F356" s="47" t="s">
        <v>10</v>
      </c>
      <c r="G356" s="48">
        <v>20.079999999999998</v>
      </c>
      <c r="H356" s="48">
        <v>20.079999999999998</v>
      </c>
      <c r="I356" s="48">
        <v>30</v>
      </c>
      <c r="J356" s="48"/>
      <c r="K356" s="48">
        <v>602</v>
      </c>
      <c r="L356" s="48">
        <v>100</v>
      </c>
      <c r="M356" s="48">
        <v>3</v>
      </c>
      <c r="N356" s="48">
        <v>0</v>
      </c>
      <c r="O356" s="48">
        <v>0</v>
      </c>
      <c r="P356" s="48">
        <v>10.039999999999999</v>
      </c>
      <c r="Q356" s="48" t="s">
        <v>234</v>
      </c>
      <c r="R356" s="146"/>
      <c r="S356" s="48"/>
      <c r="T356" s="229" t="s">
        <v>387</v>
      </c>
      <c r="U356" s="229"/>
      <c r="V356" s="48">
        <v>18060</v>
      </c>
      <c r="AB356" t="s">
        <v>437</v>
      </c>
      <c r="AC356" t="s">
        <v>451</v>
      </c>
    </row>
    <row r="357" spans="1:30" x14ac:dyDescent="0.25">
      <c r="A357" s="21">
        <v>200819</v>
      </c>
      <c r="B357" t="s">
        <v>444</v>
      </c>
      <c r="C357" s="45" t="s">
        <v>483</v>
      </c>
      <c r="D357" s="48" t="s">
        <v>453</v>
      </c>
      <c r="E357" s="65" t="s">
        <v>45</v>
      </c>
      <c r="F357" s="47" t="s">
        <v>10</v>
      </c>
      <c r="G357" s="48">
        <v>20.079999999999998</v>
      </c>
      <c r="H357" s="48">
        <v>20.079999999999998</v>
      </c>
      <c r="I357" s="48">
        <v>60</v>
      </c>
      <c r="J357" s="48"/>
      <c r="K357" s="48">
        <v>1204</v>
      </c>
      <c r="L357" s="48">
        <v>100</v>
      </c>
      <c r="M357" s="48">
        <v>5</v>
      </c>
      <c r="N357" s="48">
        <v>0</v>
      </c>
      <c r="O357" s="48">
        <v>0</v>
      </c>
      <c r="P357" s="48">
        <v>10.039999999999999</v>
      </c>
      <c r="Q357" s="48" t="s">
        <v>234</v>
      </c>
      <c r="R357" s="146"/>
      <c r="S357" s="48"/>
      <c r="T357" s="229" t="s">
        <v>387</v>
      </c>
      <c r="U357" s="229"/>
      <c r="V357" s="48">
        <v>18060</v>
      </c>
      <c r="AB357" t="s">
        <v>449</v>
      </c>
      <c r="AC357" t="s">
        <v>450</v>
      </c>
    </row>
    <row r="358" spans="1:30" x14ac:dyDescent="0.25">
      <c r="A358" s="21">
        <v>200820</v>
      </c>
      <c r="B358" t="s">
        <v>445</v>
      </c>
      <c r="C358" s="45" t="s">
        <v>483</v>
      </c>
      <c r="D358" s="48" t="s">
        <v>453</v>
      </c>
      <c r="E358" s="65" t="s">
        <v>45</v>
      </c>
      <c r="F358" s="47" t="s">
        <v>10</v>
      </c>
      <c r="G358" s="48">
        <v>20.079999999999998</v>
      </c>
      <c r="H358" s="48">
        <v>20.079999999999998</v>
      </c>
      <c r="I358" s="48">
        <v>30</v>
      </c>
      <c r="J358" s="48"/>
      <c r="K358" s="48">
        <v>602</v>
      </c>
      <c r="L358" s="48">
        <v>100</v>
      </c>
      <c r="M358" s="48">
        <v>3</v>
      </c>
      <c r="N358" s="48">
        <v>0</v>
      </c>
      <c r="O358" s="48">
        <v>0</v>
      </c>
      <c r="P358" s="48">
        <v>10.039999999999999</v>
      </c>
      <c r="Q358" s="48" t="s">
        <v>234</v>
      </c>
      <c r="R358" s="146"/>
      <c r="S358" s="48"/>
      <c r="T358" s="229" t="s">
        <v>387</v>
      </c>
      <c r="U358" s="229"/>
      <c r="V358" s="48">
        <v>18060</v>
      </c>
      <c r="AB358" t="s">
        <v>449</v>
      </c>
      <c r="AC358" t="s">
        <v>450</v>
      </c>
    </row>
    <row r="359" spans="1:30" x14ac:dyDescent="0.25">
      <c r="A359" s="21">
        <v>200820</v>
      </c>
      <c r="B359" t="s">
        <v>446</v>
      </c>
      <c r="C359" s="45" t="s">
        <v>483</v>
      </c>
      <c r="D359" s="48" t="s">
        <v>453</v>
      </c>
      <c r="E359" s="65" t="s">
        <v>45</v>
      </c>
      <c r="F359" s="47" t="s">
        <v>10</v>
      </c>
      <c r="G359" s="48">
        <v>20.079999999999998</v>
      </c>
      <c r="H359" s="48">
        <v>20.079999999999998</v>
      </c>
      <c r="I359" s="48">
        <v>30</v>
      </c>
      <c r="J359" s="48"/>
      <c r="K359" s="48">
        <v>602</v>
      </c>
      <c r="L359" s="48">
        <v>100</v>
      </c>
      <c r="M359" s="48">
        <v>3</v>
      </c>
      <c r="N359" s="48">
        <v>0</v>
      </c>
      <c r="O359" s="48">
        <v>0</v>
      </c>
      <c r="P359" s="48">
        <v>10.039999999999999</v>
      </c>
      <c r="Q359" s="48" t="s">
        <v>234</v>
      </c>
      <c r="R359" s="146"/>
      <c r="S359" s="48"/>
      <c r="T359" s="229" t="s">
        <v>387</v>
      </c>
      <c r="U359" s="229"/>
      <c r="V359" s="48">
        <v>18060</v>
      </c>
      <c r="AB359" t="s">
        <v>449</v>
      </c>
      <c r="AC359" t="s">
        <v>450</v>
      </c>
    </row>
    <row r="360" spans="1:30" x14ac:dyDescent="0.25">
      <c r="A360" s="21">
        <v>200821</v>
      </c>
      <c r="B360" t="s">
        <v>447</v>
      </c>
      <c r="C360" s="45" t="s">
        <v>483</v>
      </c>
      <c r="D360" s="48" t="s">
        <v>290</v>
      </c>
      <c r="E360" s="65" t="s">
        <v>45</v>
      </c>
      <c r="F360" s="47" t="s">
        <v>10</v>
      </c>
      <c r="G360" s="48">
        <v>20.079999999999998</v>
      </c>
      <c r="H360" s="48">
        <v>20.079999999999998</v>
      </c>
      <c r="I360" s="48">
        <v>30</v>
      </c>
      <c r="J360" s="48"/>
      <c r="K360" s="48">
        <v>602</v>
      </c>
      <c r="L360" s="48">
        <v>100</v>
      </c>
      <c r="M360" s="48">
        <v>3</v>
      </c>
      <c r="N360" s="48">
        <v>0</v>
      </c>
      <c r="O360" s="48">
        <v>0</v>
      </c>
      <c r="P360" s="48">
        <v>10.039999999999999</v>
      </c>
      <c r="Q360" s="48" t="s">
        <v>234</v>
      </c>
      <c r="R360" s="146"/>
      <c r="S360" s="48"/>
      <c r="T360" s="229" t="s">
        <v>387</v>
      </c>
      <c r="U360" s="229"/>
      <c r="V360" s="48">
        <v>18060</v>
      </c>
      <c r="AB360" t="s">
        <v>449</v>
      </c>
      <c r="AC360" t="s">
        <v>450</v>
      </c>
    </row>
    <row r="361" spans="1:30" x14ac:dyDescent="0.25">
      <c r="A361" s="21">
        <v>200821</v>
      </c>
      <c r="B361" t="s">
        <v>448</v>
      </c>
      <c r="C361" s="45" t="s">
        <v>483</v>
      </c>
      <c r="D361" s="48" t="s">
        <v>290</v>
      </c>
      <c r="E361" s="65" t="s">
        <v>45</v>
      </c>
      <c r="F361" s="47" t="s">
        <v>10</v>
      </c>
      <c r="G361" s="48">
        <v>20.079999999999998</v>
      </c>
      <c r="H361" s="48">
        <v>20.079999999999998</v>
      </c>
      <c r="I361" s="48">
        <v>30</v>
      </c>
      <c r="J361" s="48"/>
      <c r="K361" s="48">
        <v>602</v>
      </c>
      <c r="L361" s="48">
        <v>100</v>
      </c>
      <c r="M361" s="48">
        <v>3</v>
      </c>
      <c r="N361" s="48">
        <v>0</v>
      </c>
      <c r="O361" s="48">
        <v>0</v>
      </c>
      <c r="P361" s="48">
        <v>10.039999999999999</v>
      </c>
      <c r="Q361" s="48" t="s">
        <v>234</v>
      </c>
      <c r="R361" s="146"/>
      <c r="S361" s="48"/>
      <c r="T361" s="229" t="s">
        <v>387</v>
      </c>
      <c r="U361" s="229"/>
      <c r="V361" s="48">
        <v>18060</v>
      </c>
      <c r="AB361" t="s">
        <v>449</v>
      </c>
      <c r="AC361" t="s">
        <v>452</v>
      </c>
    </row>
    <row r="362" spans="1:30" x14ac:dyDescent="0.25">
      <c r="A362" s="21">
        <v>200824</v>
      </c>
      <c r="B362" t="s">
        <v>444</v>
      </c>
      <c r="C362" s="45" t="s">
        <v>483</v>
      </c>
      <c r="D362" s="48" t="s">
        <v>290</v>
      </c>
      <c r="E362" s="65" t="s">
        <v>45</v>
      </c>
      <c r="F362" s="47" t="s">
        <v>10</v>
      </c>
      <c r="G362" s="48">
        <v>20.079999999999998</v>
      </c>
      <c r="H362" s="48">
        <v>20.079999999999998</v>
      </c>
      <c r="I362" s="48">
        <v>30</v>
      </c>
      <c r="J362" s="48"/>
      <c r="K362" s="48">
        <v>602</v>
      </c>
      <c r="L362" s="48">
        <v>100</v>
      </c>
      <c r="M362" s="48">
        <v>3</v>
      </c>
      <c r="N362" s="48">
        <v>0</v>
      </c>
      <c r="O362" s="48">
        <v>0</v>
      </c>
      <c r="P362" s="48">
        <v>10.039999999999999</v>
      </c>
      <c r="Q362" s="48" t="s">
        <v>234</v>
      </c>
      <c r="R362" s="146"/>
      <c r="S362" s="48"/>
      <c r="T362" s="230" t="s">
        <v>387</v>
      </c>
      <c r="U362" s="229"/>
      <c r="V362" s="48">
        <v>18060</v>
      </c>
      <c r="AB362" t="s">
        <v>449</v>
      </c>
      <c r="AC362" t="s">
        <v>452</v>
      </c>
    </row>
    <row r="363" spans="1:30" s="236" customFormat="1" x14ac:dyDescent="0.25">
      <c r="A363" s="231">
        <v>200910</v>
      </c>
      <c r="B363" s="232" t="s">
        <v>454</v>
      </c>
      <c r="C363" s="233" t="s">
        <v>483</v>
      </c>
      <c r="D363" s="232" t="s">
        <v>455</v>
      </c>
      <c r="E363" s="234" t="s">
        <v>45</v>
      </c>
      <c r="F363" s="235" t="s">
        <v>10</v>
      </c>
      <c r="G363" s="232">
        <v>20</v>
      </c>
      <c r="H363" s="232">
        <v>20</v>
      </c>
      <c r="I363" s="232">
        <v>30</v>
      </c>
      <c r="K363" s="232">
        <v>600</v>
      </c>
      <c r="L363" s="232">
        <v>100</v>
      </c>
      <c r="M363" s="232">
        <v>3</v>
      </c>
      <c r="N363" s="232">
        <v>20</v>
      </c>
      <c r="O363" s="232">
        <v>80</v>
      </c>
      <c r="P363" s="232">
        <v>20</v>
      </c>
      <c r="Q363" s="232" t="s">
        <v>255</v>
      </c>
      <c r="R363" s="237"/>
      <c r="T363" s="232"/>
      <c r="V363" s="232">
        <v>24080</v>
      </c>
      <c r="AD363" s="236" t="s">
        <v>481</v>
      </c>
    </row>
    <row r="364" spans="1:30" s="236" customFormat="1" x14ac:dyDescent="0.25">
      <c r="A364" s="231">
        <v>200910</v>
      </c>
      <c r="B364" s="232" t="s">
        <v>456</v>
      </c>
      <c r="C364" s="233" t="s">
        <v>483</v>
      </c>
      <c r="D364" s="232" t="s">
        <v>455</v>
      </c>
      <c r="E364" s="234" t="s">
        <v>45</v>
      </c>
      <c r="F364" s="235" t="s">
        <v>10</v>
      </c>
      <c r="G364" s="232">
        <v>20</v>
      </c>
      <c r="H364" s="232">
        <v>20</v>
      </c>
      <c r="I364" s="232">
        <v>30</v>
      </c>
      <c r="K364" s="232">
        <v>600</v>
      </c>
      <c r="L364" s="232">
        <v>100</v>
      </c>
      <c r="M364" s="232">
        <v>3</v>
      </c>
      <c r="N364" s="232">
        <v>20</v>
      </c>
      <c r="O364" s="232">
        <v>80</v>
      </c>
      <c r="P364" s="232">
        <v>20</v>
      </c>
      <c r="Q364" s="232" t="s">
        <v>255</v>
      </c>
      <c r="R364" s="237"/>
      <c r="T364" s="232"/>
      <c r="V364" s="232">
        <v>24080</v>
      </c>
    </row>
    <row r="365" spans="1:30" s="236" customFormat="1" x14ac:dyDescent="0.25">
      <c r="A365" s="231">
        <v>200910</v>
      </c>
      <c r="B365" s="232" t="s">
        <v>457</v>
      </c>
      <c r="C365" s="233" t="s">
        <v>483</v>
      </c>
      <c r="D365" s="232" t="s">
        <v>455</v>
      </c>
      <c r="E365" s="234" t="s">
        <v>45</v>
      </c>
      <c r="F365" s="235" t="s">
        <v>10</v>
      </c>
      <c r="G365" s="232">
        <v>20</v>
      </c>
      <c r="H365" s="232">
        <v>20</v>
      </c>
      <c r="I365" s="232">
        <v>30</v>
      </c>
      <c r="K365" s="232">
        <v>600</v>
      </c>
      <c r="L365" s="232">
        <v>100</v>
      </c>
      <c r="M365" s="232">
        <v>3</v>
      </c>
      <c r="N365" s="232">
        <v>20</v>
      </c>
      <c r="O365" s="232">
        <v>80</v>
      </c>
      <c r="P365" s="232">
        <v>20</v>
      </c>
      <c r="Q365" s="232" t="s">
        <v>255</v>
      </c>
      <c r="R365" s="237"/>
      <c r="T365" s="232"/>
      <c r="V365" s="232">
        <v>24080</v>
      </c>
    </row>
    <row r="366" spans="1:30" s="236" customFormat="1" x14ac:dyDescent="0.25">
      <c r="A366" s="231">
        <v>200910</v>
      </c>
      <c r="B366" s="232" t="s">
        <v>458</v>
      </c>
      <c r="C366" s="233" t="s">
        <v>483</v>
      </c>
      <c r="D366" s="232" t="s">
        <v>455</v>
      </c>
      <c r="E366" s="234" t="s">
        <v>45</v>
      </c>
      <c r="F366" s="235" t="s">
        <v>10</v>
      </c>
      <c r="G366" s="232">
        <v>20</v>
      </c>
      <c r="H366" s="232">
        <v>20</v>
      </c>
      <c r="I366" s="232">
        <v>30</v>
      </c>
      <c r="K366" s="232">
        <v>600</v>
      </c>
      <c r="L366" s="232">
        <v>100</v>
      </c>
      <c r="M366" s="232">
        <v>3</v>
      </c>
      <c r="N366" s="232">
        <v>20</v>
      </c>
      <c r="O366" s="232">
        <v>80</v>
      </c>
      <c r="P366" s="232">
        <v>20</v>
      </c>
      <c r="Q366" s="232" t="s">
        <v>255</v>
      </c>
      <c r="R366" s="237"/>
      <c r="T366" s="232"/>
      <c r="V366" s="232">
        <v>24080</v>
      </c>
    </row>
    <row r="367" spans="1:30" x14ac:dyDescent="0.25">
      <c r="A367" s="21">
        <v>200915</v>
      </c>
      <c r="B367" s="48" t="s">
        <v>454</v>
      </c>
      <c r="C367" s="45" t="s">
        <v>483</v>
      </c>
      <c r="D367" s="48" t="s">
        <v>455</v>
      </c>
      <c r="E367" s="65" t="s">
        <v>45</v>
      </c>
      <c r="F367" s="47" t="s">
        <v>10</v>
      </c>
      <c r="G367" s="48">
        <v>20</v>
      </c>
      <c r="H367" s="48">
        <v>20</v>
      </c>
      <c r="I367" s="48">
        <v>30</v>
      </c>
      <c r="K367" s="48">
        <v>600</v>
      </c>
      <c r="L367" s="48">
        <v>100</v>
      </c>
      <c r="M367" s="48">
        <v>3</v>
      </c>
      <c r="N367" s="48">
        <v>20</v>
      </c>
      <c r="O367" s="48">
        <v>80</v>
      </c>
      <c r="P367" s="232">
        <v>20</v>
      </c>
      <c r="Q367" s="48" t="s">
        <v>255</v>
      </c>
      <c r="T367" s="230"/>
      <c r="V367" s="48">
        <v>24080</v>
      </c>
    </row>
    <row r="368" spans="1:30" x14ac:dyDescent="0.25">
      <c r="A368" s="21">
        <v>200915</v>
      </c>
      <c r="B368" s="48" t="s">
        <v>456</v>
      </c>
      <c r="C368" s="45" t="s">
        <v>483</v>
      </c>
      <c r="D368" s="48" t="s">
        <v>455</v>
      </c>
      <c r="E368" s="65" t="s">
        <v>45</v>
      </c>
      <c r="F368" s="47" t="s">
        <v>10</v>
      </c>
      <c r="G368" s="48">
        <v>20</v>
      </c>
      <c r="H368" s="48">
        <v>20</v>
      </c>
      <c r="I368" s="48">
        <v>30</v>
      </c>
      <c r="K368" s="48">
        <v>600</v>
      </c>
      <c r="L368" s="48">
        <v>100</v>
      </c>
      <c r="M368" s="48">
        <v>3</v>
      </c>
      <c r="N368" s="48">
        <v>20</v>
      </c>
      <c r="O368" s="48">
        <v>80</v>
      </c>
      <c r="P368" s="232">
        <v>20</v>
      </c>
      <c r="Q368" s="48" t="s">
        <v>255</v>
      </c>
      <c r="T368" s="230"/>
      <c r="V368" s="48">
        <v>24080</v>
      </c>
    </row>
    <row r="369" spans="1:30" x14ac:dyDescent="0.25">
      <c r="A369" s="21">
        <v>200915</v>
      </c>
      <c r="B369" s="48" t="s">
        <v>457</v>
      </c>
      <c r="C369" s="45" t="s">
        <v>483</v>
      </c>
      <c r="D369" s="48" t="s">
        <v>455</v>
      </c>
      <c r="E369" s="65" t="s">
        <v>45</v>
      </c>
      <c r="F369" s="47" t="s">
        <v>10</v>
      </c>
      <c r="G369" s="48">
        <v>20</v>
      </c>
      <c r="H369" s="48">
        <v>20</v>
      </c>
      <c r="I369" s="48">
        <v>30</v>
      </c>
      <c r="K369" s="48">
        <v>600</v>
      </c>
      <c r="L369" s="48">
        <v>100</v>
      </c>
      <c r="M369" s="48">
        <v>3</v>
      </c>
      <c r="N369" s="48">
        <v>20</v>
      </c>
      <c r="O369" s="48">
        <v>80</v>
      </c>
      <c r="P369" s="232">
        <v>20</v>
      </c>
      <c r="Q369" s="48" t="s">
        <v>255</v>
      </c>
      <c r="T369" s="230"/>
      <c r="V369" s="48">
        <v>24080</v>
      </c>
    </row>
    <row r="370" spans="1:30" x14ac:dyDescent="0.25">
      <c r="A370" s="21">
        <v>200915</v>
      </c>
      <c r="B370" s="48" t="s">
        <v>458</v>
      </c>
      <c r="C370" s="45" t="s">
        <v>483</v>
      </c>
      <c r="D370" s="48" t="s">
        <v>455</v>
      </c>
      <c r="E370" s="65" t="s">
        <v>45</v>
      </c>
      <c r="F370" s="47" t="s">
        <v>10</v>
      </c>
      <c r="G370" s="48">
        <v>20</v>
      </c>
      <c r="H370" s="48">
        <v>20</v>
      </c>
      <c r="I370" s="48">
        <v>30</v>
      </c>
      <c r="K370" s="48">
        <v>600</v>
      </c>
      <c r="L370" s="48">
        <v>100</v>
      </c>
      <c r="M370" s="48">
        <v>3</v>
      </c>
      <c r="N370" s="48">
        <v>20</v>
      </c>
      <c r="O370" s="48">
        <v>80</v>
      </c>
      <c r="P370" s="232">
        <v>20</v>
      </c>
      <c r="Q370" s="48" t="s">
        <v>255</v>
      </c>
      <c r="T370" s="230"/>
      <c r="V370" s="48">
        <v>24080</v>
      </c>
    </row>
    <row r="371" spans="1:30" x14ac:dyDescent="0.25">
      <c r="A371" s="21">
        <v>200916</v>
      </c>
      <c r="B371" s="48" t="s">
        <v>459</v>
      </c>
      <c r="C371" s="45" t="s">
        <v>483</v>
      </c>
      <c r="D371" s="48" t="s">
        <v>455</v>
      </c>
      <c r="E371" s="65" t="s">
        <v>45</v>
      </c>
      <c r="F371" s="47" t="s">
        <v>10</v>
      </c>
      <c r="G371" s="48">
        <v>20</v>
      </c>
      <c r="H371" s="48">
        <v>20</v>
      </c>
      <c r="I371" s="48">
        <v>30</v>
      </c>
      <c r="K371" s="48">
        <v>600</v>
      </c>
      <c r="L371" s="48">
        <v>100</v>
      </c>
      <c r="M371" s="48">
        <v>3</v>
      </c>
      <c r="N371" s="48">
        <v>20</v>
      </c>
      <c r="O371" s="48">
        <v>80</v>
      </c>
      <c r="P371" s="232">
        <v>20</v>
      </c>
      <c r="Q371" s="48" t="s">
        <v>255</v>
      </c>
      <c r="T371" s="230"/>
      <c r="V371" s="48">
        <v>24080</v>
      </c>
    </row>
    <row r="372" spans="1:30" x14ac:dyDescent="0.25">
      <c r="A372" s="21">
        <v>200916</v>
      </c>
      <c r="B372" s="48" t="s">
        <v>460</v>
      </c>
      <c r="C372" s="45" t="s">
        <v>483</v>
      </c>
      <c r="D372" s="48" t="s">
        <v>455</v>
      </c>
      <c r="E372" s="65" t="s">
        <v>45</v>
      </c>
      <c r="F372" s="47" t="s">
        <v>10</v>
      </c>
      <c r="G372" s="48">
        <v>20</v>
      </c>
      <c r="H372" s="48">
        <v>20</v>
      </c>
      <c r="I372" s="48">
        <v>30</v>
      </c>
      <c r="K372" s="48">
        <v>600</v>
      </c>
      <c r="L372" s="48">
        <v>100</v>
      </c>
      <c r="M372" s="48">
        <v>3</v>
      </c>
      <c r="N372" s="48">
        <v>20</v>
      </c>
      <c r="O372" s="48">
        <v>80</v>
      </c>
      <c r="P372" s="232">
        <v>20</v>
      </c>
      <c r="Q372" s="48" t="s">
        <v>255</v>
      </c>
      <c r="T372" s="230"/>
      <c r="V372" s="48">
        <v>24080</v>
      </c>
    </row>
    <row r="373" spans="1:30" x14ac:dyDescent="0.25">
      <c r="A373" s="21">
        <v>200916</v>
      </c>
      <c r="B373" s="48" t="s">
        <v>461</v>
      </c>
      <c r="C373" s="45" t="s">
        <v>483</v>
      </c>
      <c r="D373" s="48" t="s">
        <v>455</v>
      </c>
      <c r="E373" s="65" t="s">
        <v>45</v>
      </c>
      <c r="F373" s="47" t="s">
        <v>10</v>
      </c>
      <c r="G373" s="48">
        <v>20</v>
      </c>
      <c r="H373" s="48">
        <v>20</v>
      </c>
      <c r="I373" s="48">
        <v>30</v>
      </c>
      <c r="K373" s="48">
        <v>600</v>
      </c>
      <c r="L373" s="48">
        <v>100</v>
      </c>
      <c r="M373" s="48">
        <v>3</v>
      </c>
      <c r="N373" s="48">
        <v>20</v>
      </c>
      <c r="O373" s="48">
        <v>80</v>
      </c>
      <c r="P373" s="232">
        <v>20</v>
      </c>
      <c r="Q373" s="48" t="s">
        <v>255</v>
      </c>
      <c r="T373" s="230"/>
      <c r="V373" s="48">
        <v>24080</v>
      </c>
    </row>
    <row r="374" spans="1:30" x14ac:dyDescent="0.25">
      <c r="A374" s="21">
        <v>200916</v>
      </c>
      <c r="B374" s="48" t="s">
        <v>462</v>
      </c>
      <c r="C374" s="45" t="s">
        <v>483</v>
      </c>
      <c r="D374" s="48" t="s">
        <v>455</v>
      </c>
      <c r="E374" s="65" t="s">
        <v>45</v>
      </c>
      <c r="F374" s="47" t="s">
        <v>10</v>
      </c>
      <c r="G374" s="48">
        <v>20</v>
      </c>
      <c r="H374" s="48">
        <v>20</v>
      </c>
      <c r="I374" s="48">
        <v>30</v>
      </c>
      <c r="K374" s="48">
        <v>600</v>
      </c>
      <c r="L374" s="48">
        <v>100</v>
      </c>
      <c r="M374" s="48">
        <v>3</v>
      </c>
      <c r="N374" s="48">
        <v>20</v>
      </c>
      <c r="O374" s="48">
        <v>80</v>
      </c>
      <c r="P374" s="232">
        <v>20</v>
      </c>
      <c r="Q374" s="48" t="s">
        <v>255</v>
      </c>
      <c r="T374" s="230"/>
      <c r="V374" s="48">
        <v>24080</v>
      </c>
    </row>
    <row r="375" spans="1:30" x14ac:dyDescent="0.25">
      <c r="A375" s="21">
        <v>200916</v>
      </c>
      <c r="B375" s="48" t="s">
        <v>463</v>
      </c>
      <c r="C375" s="45" t="s">
        <v>483</v>
      </c>
      <c r="D375" s="48" t="s">
        <v>455</v>
      </c>
      <c r="E375" s="65" t="s">
        <v>45</v>
      </c>
      <c r="F375" s="47" t="s">
        <v>10</v>
      </c>
      <c r="G375" s="48">
        <v>20</v>
      </c>
      <c r="H375" s="48">
        <v>20</v>
      </c>
      <c r="I375" s="48">
        <v>30</v>
      </c>
      <c r="K375" s="48">
        <v>600</v>
      </c>
      <c r="L375" s="48">
        <v>100</v>
      </c>
      <c r="M375" s="48">
        <v>3</v>
      </c>
      <c r="N375" s="48">
        <v>20</v>
      </c>
      <c r="O375" s="48">
        <v>80</v>
      </c>
      <c r="P375" s="232">
        <v>20</v>
      </c>
      <c r="Q375" s="48" t="s">
        <v>255</v>
      </c>
      <c r="T375" s="230"/>
      <c r="V375" s="48">
        <v>24080</v>
      </c>
    </row>
    <row r="376" spans="1:30" x14ac:dyDescent="0.25">
      <c r="A376" s="21">
        <v>200916</v>
      </c>
      <c r="B376" s="48" t="s">
        <v>464</v>
      </c>
      <c r="C376" s="45" t="s">
        <v>483</v>
      </c>
      <c r="D376" s="48" t="s">
        <v>455</v>
      </c>
      <c r="E376" s="65" t="s">
        <v>45</v>
      </c>
      <c r="F376" s="47" t="s">
        <v>10</v>
      </c>
      <c r="G376" s="48">
        <v>20</v>
      </c>
      <c r="H376" s="48">
        <v>20</v>
      </c>
      <c r="I376" s="48">
        <v>30</v>
      </c>
      <c r="K376" s="48">
        <v>600</v>
      </c>
      <c r="L376" s="48">
        <v>100</v>
      </c>
      <c r="M376" s="48">
        <v>3</v>
      </c>
      <c r="N376" s="48">
        <v>20</v>
      </c>
      <c r="O376" s="48">
        <v>80</v>
      </c>
      <c r="P376" s="232">
        <v>20</v>
      </c>
      <c r="Q376" s="48" t="s">
        <v>255</v>
      </c>
      <c r="T376" s="230"/>
      <c r="V376" s="48">
        <v>24080</v>
      </c>
    </row>
    <row r="377" spans="1:30" x14ac:dyDescent="0.25">
      <c r="A377" s="21">
        <v>200916</v>
      </c>
      <c r="B377" s="48" t="s">
        <v>465</v>
      </c>
      <c r="C377" s="45" t="s">
        <v>483</v>
      </c>
      <c r="D377" s="48" t="s">
        <v>455</v>
      </c>
      <c r="E377" s="65" t="s">
        <v>45</v>
      </c>
      <c r="F377" s="47" t="s">
        <v>10</v>
      </c>
      <c r="G377" s="48">
        <v>20</v>
      </c>
      <c r="H377" s="48">
        <v>20</v>
      </c>
      <c r="I377" s="48">
        <v>30</v>
      </c>
      <c r="K377" s="48">
        <v>600</v>
      </c>
      <c r="L377" s="48">
        <v>100</v>
      </c>
      <c r="M377" s="48">
        <v>3</v>
      </c>
      <c r="N377" s="48">
        <v>20</v>
      </c>
      <c r="O377" s="48">
        <v>80</v>
      </c>
      <c r="P377" s="232">
        <v>20</v>
      </c>
      <c r="Q377" s="48" t="s">
        <v>255</v>
      </c>
      <c r="T377" s="230"/>
      <c r="V377" s="48">
        <v>24080</v>
      </c>
    </row>
    <row r="378" spans="1:30" x14ac:dyDescent="0.25">
      <c r="A378" s="21">
        <v>200916</v>
      </c>
      <c r="B378" s="48" t="s">
        <v>466</v>
      </c>
      <c r="C378" s="45" t="s">
        <v>483</v>
      </c>
      <c r="D378" s="48" t="s">
        <v>455</v>
      </c>
      <c r="E378" s="65" t="s">
        <v>45</v>
      </c>
      <c r="F378" s="47" t="s">
        <v>10</v>
      </c>
      <c r="G378" s="48">
        <v>20</v>
      </c>
      <c r="H378" s="48">
        <v>20</v>
      </c>
      <c r="I378" s="48">
        <v>30</v>
      </c>
      <c r="K378" s="48">
        <v>600</v>
      </c>
      <c r="L378" s="48">
        <v>100</v>
      </c>
      <c r="M378" s="48">
        <v>3</v>
      </c>
      <c r="N378" s="48">
        <v>20</v>
      </c>
      <c r="O378" s="48">
        <v>80</v>
      </c>
      <c r="P378" s="232">
        <v>20</v>
      </c>
      <c r="Q378" s="48" t="s">
        <v>255</v>
      </c>
      <c r="T378" s="230"/>
      <c r="V378" s="48">
        <v>24080</v>
      </c>
    </row>
    <row r="379" spans="1:30" s="236" customFormat="1" x14ac:dyDescent="0.25">
      <c r="A379" s="231">
        <v>200917</v>
      </c>
      <c r="B379" s="232" t="s">
        <v>467</v>
      </c>
      <c r="C379" s="233" t="s">
        <v>483</v>
      </c>
      <c r="D379" s="232" t="s">
        <v>455</v>
      </c>
      <c r="E379" s="234" t="s">
        <v>45</v>
      </c>
      <c r="F379" s="235" t="s">
        <v>10</v>
      </c>
      <c r="G379" s="232">
        <v>20</v>
      </c>
      <c r="H379" s="232">
        <v>20</v>
      </c>
      <c r="I379" s="232">
        <v>30</v>
      </c>
      <c r="K379" s="232">
        <v>600</v>
      </c>
      <c r="L379" s="232">
        <v>100</v>
      </c>
      <c r="M379" s="232">
        <v>3</v>
      </c>
      <c r="N379" s="232">
        <v>20</v>
      </c>
      <c r="O379" s="232">
        <v>80</v>
      </c>
      <c r="P379" s="232">
        <v>20</v>
      </c>
      <c r="Q379" s="232" t="s">
        <v>255</v>
      </c>
      <c r="R379" s="237"/>
      <c r="T379" s="232" t="s">
        <v>387</v>
      </c>
      <c r="V379" s="232">
        <v>24080</v>
      </c>
      <c r="AD379" s="236" t="s">
        <v>482</v>
      </c>
    </row>
    <row r="380" spans="1:30" x14ac:dyDescent="0.25">
      <c r="A380" s="21">
        <v>200917</v>
      </c>
      <c r="B380" s="81" t="s">
        <v>468</v>
      </c>
      <c r="C380" s="45" t="s">
        <v>483</v>
      </c>
      <c r="D380" s="48" t="s">
        <v>455</v>
      </c>
      <c r="E380" s="65" t="s">
        <v>45</v>
      </c>
      <c r="F380" s="47" t="s">
        <v>10</v>
      </c>
      <c r="G380" s="48">
        <v>20</v>
      </c>
      <c r="H380" s="48">
        <v>20</v>
      </c>
      <c r="I380" s="48">
        <v>30</v>
      </c>
      <c r="K380" s="48">
        <v>600</v>
      </c>
      <c r="L380" s="48">
        <v>100</v>
      </c>
      <c r="M380" s="48">
        <v>3</v>
      </c>
      <c r="N380" s="48">
        <v>20</v>
      </c>
      <c r="O380" s="48">
        <v>80</v>
      </c>
      <c r="P380" s="232">
        <v>20</v>
      </c>
      <c r="Q380" s="48" t="s">
        <v>255</v>
      </c>
      <c r="T380" s="230" t="s">
        <v>473</v>
      </c>
      <c r="V380" s="48">
        <v>24080</v>
      </c>
    </row>
    <row r="381" spans="1:30" x14ac:dyDescent="0.25">
      <c r="A381" s="21">
        <v>200917</v>
      </c>
      <c r="B381" s="48" t="s">
        <v>469</v>
      </c>
      <c r="C381" s="45" t="s">
        <v>483</v>
      </c>
      <c r="D381" s="48" t="s">
        <v>455</v>
      </c>
      <c r="E381" s="65" t="s">
        <v>45</v>
      </c>
      <c r="F381" s="47" t="s">
        <v>10</v>
      </c>
      <c r="G381" s="48">
        <v>20</v>
      </c>
      <c r="H381" s="48">
        <v>20</v>
      </c>
      <c r="I381" s="48">
        <v>30</v>
      </c>
      <c r="K381" s="48">
        <v>600</v>
      </c>
      <c r="L381" s="48">
        <v>100</v>
      </c>
      <c r="M381" s="48">
        <v>3</v>
      </c>
      <c r="N381" s="48">
        <v>20</v>
      </c>
      <c r="O381" s="48">
        <v>80</v>
      </c>
      <c r="P381" s="232">
        <v>20</v>
      </c>
      <c r="Q381" s="48" t="s">
        <v>255</v>
      </c>
      <c r="T381" s="230" t="s">
        <v>387</v>
      </c>
      <c r="V381" s="48">
        <v>24080</v>
      </c>
    </row>
    <row r="382" spans="1:30" x14ac:dyDescent="0.25">
      <c r="A382" s="21">
        <v>200917</v>
      </c>
      <c r="B382" s="48" t="s">
        <v>470</v>
      </c>
      <c r="C382" s="45" t="s">
        <v>483</v>
      </c>
      <c r="D382" s="48" t="s">
        <v>455</v>
      </c>
      <c r="E382" s="65" t="s">
        <v>45</v>
      </c>
      <c r="F382" s="47" t="s">
        <v>10</v>
      </c>
      <c r="G382" s="48">
        <v>20</v>
      </c>
      <c r="H382" s="48">
        <v>20</v>
      </c>
      <c r="I382" s="48">
        <v>30</v>
      </c>
      <c r="K382" s="48">
        <v>600</v>
      </c>
      <c r="L382" s="48">
        <v>100</v>
      </c>
      <c r="M382" s="48">
        <v>3</v>
      </c>
      <c r="N382" s="48">
        <v>20</v>
      </c>
      <c r="O382" s="48">
        <v>80</v>
      </c>
      <c r="P382" s="232">
        <v>20</v>
      </c>
      <c r="Q382" s="48" t="s">
        <v>255</v>
      </c>
      <c r="T382" s="230" t="s">
        <v>387</v>
      </c>
      <c r="V382" s="48">
        <v>24080</v>
      </c>
    </row>
    <row r="383" spans="1:30" x14ac:dyDescent="0.25">
      <c r="A383" s="21">
        <v>200917</v>
      </c>
      <c r="B383" s="48" t="s">
        <v>471</v>
      </c>
      <c r="C383" s="45" t="s">
        <v>483</v>
      </c>
      <c r="D383" s="48" t="s">
        <v>455</v>
      </c>
      <c r="E383" s="65" t="s">
        <v>45</v>
      </c>
      <c r="F383" s="47" t="s">
        <v>10</v>
      </c>
      <c r="G383" s="48">
        <v>20</v>
      </c>
      <c r="H383" s="48">
        <v>20</v>
      </c>
      <c r="I383" s="48">
        <v>30</v>
      </c>
      <c r="K383" s="48">
        <v>600</v>
      </c>
      <c r="L383" s="48">
        <v>100</v>
      </c>
      <c r="M383" s="48">
        <v>3</v>
      </c>
      <c r="N383" s="48">
        <v>20</v>
      </c>
      <c r="O383" s="48">
        <v>80</v>
      </c>
      <c r="P383" s="232">
        <v>20</v>
      </c>
      <c r="Q383" s="48" t="s">
        <v>255</v>
      </c>
      <c r="T383" s="230" t="s">
        <v>387</v>
      </c>
      <c r="V383" s="48">
        <v>24080</v>
      </c>
    </row>
    <row r="384" spans="1:30" x14ac:dyDescent="0.25">
      <c r="A384" s="21">
        <v>200917</v>
      </c>
      <c r="B384" s="48" t="s">
        <v>472</v>
      </c>
      <c r="C384" s="45" t="s">
        <v>483</v>
      </c>
      <c r="D384" s="48" t="s">
        <v>455</v>
      </c>
      <c r="E384" s="65" t="s">
        <v>45</v>
      </c>
      <c r="F384" s="47" t="s">
        <v>10</v>
      </c>
      <c r="G384" s="48">
        <v>20</v>
      </c>
      <c r="H384" s="48">
        <v>20</v>
      </c>
      <c r="I384" s="48">
        <v>30</v>
      </c>
      <c r="K384" s="48">
        <v>600</v>
      </c>
      <c r="L384" s="48">
        <v>100</v>
      </c>
      <c r="M384" s="48">
        <v>3</v>
      </c>
      <c r="N384" s="48">
        <v>20</v>
      </c>
      <c r="O384" s="48">
        <v>80</v>
      </c>
      <c r="P384" s="232">
        <v>20</v>
      </c>
      <c r="Q384" s="48" t="s">
        <v>255</v>
      </c>
      <c r="T384" s="230" t="s">
        <v>387</v>
      </c>
      <c r="V384" s="48">
        <v>24080</v>
      </c>
    </row>
    <row r="385" spans="1:23" x14ac:dyDescent="0.25">
      <c r="A385" s="21">
        <v>200919</v>
      </c>
      <c r="B385" s="48" t="s">
        <v>474</v>
      </c>
      <c r="C385" s="45" t="s">
        <v>483</v>
      </c>
      <c r="D385" s="48" t="s">
        <v>455</v>
      </c>
      <c r="E385" s="65" t="s">
        <v>45</v>
      </c>
      <c r="F385" s="47" t="s">
        <v>10</v>
      </c>
      <c r="G385" s="48">
        <v>20</v>
      </c>
      <c r="H385" s="48">
        <v>20</v>
      </c>
      <c r="I385" s="48">
        <v>30</v>
      </c>
      <c r="K385" s="48">
        <v>600</v>
      </c>
      <c r="L385" s="48">
        <v>100</v>
      </c>
      <c r="M385" s="48">
        <v>3</v>
      </c>
      <c r="N385" s="48">
        <v>20</v>
      </c>
      <c r="O385" s="48">
        <v>80</v>
      </c>
      <c r="P385" s="232">
        <v>20</v>
      </c>
      <c r="Q385" s="48" t="s">
        <v>255</v>
      </c>
      <c r="T385" s="230" t="s">
        <v>387</v>
      </c>
      <c r="V385" s="48">
        <v>24080</v>
      </c>
    </row>
    <row r="386" spans="1:23" x14ac:dyDescent="0.25">
      <c r="A386" s="21">
        <v>200919</v>
      </c>
      <c r="B386" s="81" t="s">
        <v>475</v>
      </c>
      <c r="C386" s="45" t="s">
        <v>483</v>
      </c>
      <c r="D386" s="48" t="s">
        <v>455</v>
      </c>
      <c r="E386" s="65" t="s">
        <v>45</v>
      </c>
      <c r="F386" s="47" t="s">
        <v>10</v>
      </c>
      <c r="G386" s="48">
        <v>20</v>
      </c>
      <c r="H386" s="48">
        <v>20</v>
      </c>
      <c r="I386" s="48">
        <v>30</v>
      </c>
      <c r="K386" s="48">
        <v>600</v>
      </c>
      <c r="L386" s="48">
        <v>100</v>
      </c>
      <c r="M386" s="48">
        <v>3</v>
      </c>
      <c r="N386" s="48">
        <v>20</v>
      </c>
      <c r="O386" s="48">
        <v>80</v>
      </c>
      <c r="P386" s="232">
        <v>20</v>
      </c>
      <c r="Q386" s="48" t="s">
        <v>255</v>
      </c>
      <c r="T386" s="230" t="s">
        <v>473</v>
      </c>
      <c r="V386" s="48">
        <v>24080</v>
      </c>
    </row>
    <row r="387" spans="1:23" x14ac:dyDescent="0.25">
      <c r="A387" s="21">
        <v>200919</v>
      </c>
      <c r="B387" s="48" t="s">
        <v>476</v>
      </c>
      <c r="C387" s="45" t="s">
        <v>483</v>
      </c>
      <c r="D387" s="48" t="s">
        <v>455</v>
      </c>
      <c r="E387" s="65" t="s">
        <v>45</v>
      </c>
      <c r="F387" s="47" t="s">
        <v>10</v>
      </c>
      <c r="G387" s="48">
        <v>20</v>
      </c>
      <c r="H387" s="48">
        <v>20</v>
      </c>
      <c r="I387" s="48">
        <v>30</v>
      </c>
      <c r="K387" s="48">
        <v>600</v>
      </c>
      <c r="L387" s="48">
        <v>100</v>
      </c>
      <c r="M387" s="48">
        <v>3</v>
      </c>
      <c r="N387" s="48">
        <v>20</v>
      </c>
      <c r="O387" s="48">
        <v>80</v>
      </c>
      <c r="P387" s="232">
        <v>20</v>
      </c>
      <c r="Q387" s="48" t="s">
        <v>255</v>
      </c>
      <c r="T387" s="230" t="s">
        <v>387</v>
      </c>
      <c r="V387" s="48">
        <v>24080</v>
      </c>
    </row>
    <row r="388" spans="1:23" x14ac:dyDescent="0.25">
      <c r="A388" s="21">
        <v>200919</v>
      </c>
      <c r="B388" s="48" t="s">
        <v>477</v>
      </c>
      <c r="C388" s="45" t="s">
        <v>483</v>
      </c>
      <c r="D388" s="48" t="s">
        <v>455</v>
      </c>
      <c r="E388" s="65" t="s">
        <v>45</v>
      </c>
      <c r="F388" s="47" t="s">
        <v>10</v>
      </c>
      <c r="G388" s="48">
        <v>20</v>
      </c>
      <c r="H388" s="48">
        <v>20</v>
      </c>
      <c r="I388" s="48">
        <v>30</v>
      </c>
      <c r="K388" s="48">
        <v>600</v>
      </c>
      <c r="L388" s="48">
        <v>100</v>
      </c>
      <c r="M388" s="48">
        <v>3</v>
      </c>
      <c r="N388" s="48">
        <v>20</v>
      </c>
      <c r="O388" s="48">
        <v>80</v>
      </c>
      <c r="P388" s="232">
        <v>20</v>
      </c>
      <c r="Q388" s="48" t="s">
        <v>255</v>
      </c>
      <c r="T388" s="230" t="s">
        <v>387</v>
      </c>
      <c r="V388" s="48">
        <v>24080</v>
      </c>
    </row>
    <row r="389" spans="1:23" x14ac:dyDescent="0.25">
      <c r="A389" s="21">
        <v>200919</v>
      </c>
      <c r="B389" s="48" t="s">
        <v>478</v>
      </c>
      <c r="C389" s="45" t="s">
        <v>483</v>
      </c>
      <c r="D389" s="48" t="s">
        <v>455</v>
      </c>
      <c r="E389" s="65" t="s">
        <v>45</v>
      </c>
      <c r="F389" s="47" t="s">
        <v>10</v>
      </c>
      <c r="G389" s="48">
        <v>20</v>
      </c>
      <c r="H389" s="48">
        <v>20</v>
      </c>
      <c r="I389" s="48">
        <v>30</v>
      </c>
      <c r="K389" s="48">
        <v>600</v>
      </c>
      <c r="L389" s="48">
        <v>100</v>
      </c>
      <c r="M389" s="48">
        <v>3</v>
      </c>
      <c r="N389" s="48">
        <v>20</v>
      </c>
      <c r="O389" s="48">
        <v>80</v>
      </c>
      <c r="P389" s="232">
        <v>20</v>
      </c>
      <c r="Q389" s="48" t="s">
        <v>255</v>
      </c>
      <c r="T389" s="230" t="s">
        <v>387</v>
      </c>
      <c r="V389" s="48">
        <v>24080</v>
      </c>
    </row>
    <row r="390" spans="1:23" x14ac:dyDescent="0.25">
      <c r="A390" s="21">
        <v>200919</v>
      </c>
      <c r="B390" s="48" t="s">
        <v>479</v>
      </c>
      <c r="C390" s="45" t="s">
        <v>483</v>
      </c>
      <c r="D390" s="48" t="s">
        <v>455</v>
      </c>
      <c r="E390" s="65" t="s">
        <v>45</v>
      </c>
      <c r="F390" s="47" t="s">
        <v>10</v>
      </c>
      <c r="G390" s="48">
        <v>20</v>
      </c>
      <c r="H390" s="48">
        <v>20</v>
      </c>
      <c r="I390" s="48">
        <v>30</v>
      </c>
      <c r="K390" s="48">
        <v>600</v>
      </c>
      <c r="L390" s="48">
        <v>100</v>
      </c>
      <c r="M390" s="48">
        <v>3</v>
      </c>
      <c r="N390" s="48">
        <v>20</v>
      </c>
      <c r="O390" s="48">
        <v>80</v>
      </c>
      <c r="P390" s="232">
        <v>20</v>
      </c>
      <c r="Q390" s="48" t="s">
        <v>255</v>
      </c>
      <c r="T390" s="230" t="s">
        <v>387</v>
      </c>
      <c r="V390" s="48">
        <v>24080</v>
      </c>
    </row>
    <row r="391" spans="1:23" x14ac:dyDescent="0.25">
      <c r="A391" s="21">
        <v>200921</v>
      </c>
      <c r="B391" s="48" t="s">
        <v>467</v>
      </c>
      <c r="C391" s="45" t="s">
        <v>483</v>
      </c>
      <c r="D391" s="48" t="s">
        <v>455</v>
      </c>
      <c r="E391" s="65" t="s">
        <v>45</v>
      </c>
      <c r="F391" s="47" t="s">
        <v>10</v>
      </c>
      <c r="G391" s="48">
        <v>20</v>
      </c>
      <c r="H391" s="48">
        <v>20</v>
      </c>
      <c r="I391" s="48">
        <v>30</v>
      </c>
      <c r="K391" s="48">
        <v>600</v>
      </c>
      <c r="L391" s="48">
        <v>100</v>
      </c>
      <c r="M391" s="48">
        <v>3</v>
      </c>
      <c r="N391" s="48">
        <v>20</v>
      </c>
      <c r="O391" s="48">
        <v>80</v>
      </c>
      <c r="P391" s="232">
        <v>20</v>
      </c>
      <c r="Q391" s="48" t="s">
        <v>255</v>
      </c>
      <c r="T391" s="230" t="s">
        <v>387</v>
      </c>
      <c r="V391" s="48">
        <v>24080</v>
      </c>
    </row>
    <row r="392" spans="1:23" x14ac:dyDescent="0.25">
      <c r="A392" s="21">
        <v>200316</v>
      </c>
      <c r="B392" s="48" t="s">
        <v>489</v>
      </c>
      <c r="C392" t="s">
        <v>487</v>
      </c>
      <c r="D392" s="48" t="s">
        <v>488</v>
      </c>
      <c r="E392" s="238" t="s">
        <v>8</v>
      </c>
      <c r="F392" s="238" t="s">
        <v>11</v>
      </c>
      <c r="G392" s="239">
        <v>20</v>
      </c>
      <c r="H392" s="239">
        <v>9</v>
      </c>
      <c r="I392" s="239"/>
      <c r="J392" s="239"/>
      <c r="K392" s="239"/>
      <c r="L392" s="239"/>
      <c r="M392" s="239"/>
      <c r="N392" s="239">
        <f t="shared" ref="N392" si="8">O392/4</f>
        <v>100</v>
      </c>
      <c r="O392" s="239">
        <v>400</v>
      </c>
      <c r="P392" s="239"/>
      <c r="Q392" s="239" t="s">
        <v>41</v>
      </c>
      <c r="R392" s="240"/>
      <c r="S392" s="239"/>
      <c r="T392" s="241" t="s">
        <v>20</v>
      </c>
      <c r="U392" s="239"/>
      <c r="V392" s="239"/>
      <c r="W392" s="239" t="s">
        <v>41</v>
      </c>
    </row>
  </sheetData>
  <conditionalFormatting sqref="A2:B2 E4 A1:G1 D2:F2 R1:T2 R3:S3 U2 E3:F3 E7 F4:F5 S4:S7 R4:R12 R14:R15 T3:T16 D3:D27 V1:X1 K1:P1 Z1:AD1">
    <cfRule type="expression" dxfId="1102" priority="1287" stopIfTrue="1">
      <formula>MOD(ROW(),2)=1</formula>
    </cfRule>
  </conditionalFormatting>
  <conditionalFormatting sqref="A3:B3">
    <cfRule type="expression" dxfId="1101" priority="1282" stopIfTrue="1">
      <formula>MOD(ROW(),2)=1</formula>
    </cfRule>
  </conditionalFormatting>
  <conditionalFormatting sqref="E6">
    <cfRule type="expression" dxfId="1100" priority="1281" stopIfTrue="1">
      <formula>MOD(ROW(),2)=1</formula>
    </cfRule>
  </conditionalFormatting>
  <conditionalFormatting sqref="E5">
    <cfRule type="expression" dxfId="1099" priority="1278" stopIfTrue="1">
      <formula>MOD(ROW(),2)=1</formula>
    </cfRule>
  </conditionalFormatting>
  <conditionalFormatting sqref="Q1">
    <cfRule type="expression" dxfId="1098" priority="1276" stopIfTrue="1">
      <formula>MOD(ROW(),2)=1</formula>
    </cfRule>
  </conditionalFormatting>
  <conditionalFormatting sqref="F8">
    <cfRule type="expression" dxfId="1097" priority="1274" stopIfTrue="1">
      <formula>MOD(ROW(),2)=1</formula>
    </cfRule>
  </conditionalFormatting>
  <conditionalFormatting sqref="E8">
    <cfRule type="expression" dxfId="1096" priority="1273" stopIfTrue="1">
      <formula>MOD(ROW(),2)=1</formula>
    </cfRule>
  </conditionalFormatting>
  <conditionalFormatting sqref="F9">
    <cfRule type="expression" dxfId="1095" priority="1271" stopIfTrue="1">
      <formula>MOD(ROW(),2)=1</formula>
    </cfRule>
  </conditionalFormatting>
  <conditionalFormatting sqref="E9">
    <cfRule type="expression" dxfId="1094" priority="1270" stopIfTrue="1">
      <formula>MOD(ROW(),2)=1</formula>
    </cfRule>
  </conditionalFormatting>
  <conditionalFormatting sqref="F10 F12 F14 F16">
    <cfRule type="expression" dxfId="1093" priority="1268" stopIfTrue="1">
      <formula>MOD(ROW(),2)=1</formula>
    </cfRule>
  </conditionalFormatting>
  <conditionalFormatting sqref="E10">
    <cfRule type="expression" dxfId="1092" priority="1267" stopIfTrue="1">
      <formula>MOD(ROW(),2)=1</formula>
    </cfRule>
  </conditionalFormatting>
  <conditionalFormatting sqref="F11 F13 F15">
    <cfRule type="expression" dxfId="1091" priority="1265" stopIfTrue="1">
      <formula>MOD(ROW(),2)=1</formula>
    </cfRule>
  </conditionalFormatting>
  <conditionalFormatting sqref="E11:E22 E26">
    <cfRule type="expression" dxfId="1090" priority="1264" stopIfTrue="1">
      <formula>MOD(ROW(),2)=1</formula>
    </cfRule>
  </conditionalFormatting>
  <conditionalFormatting sqref="U4">
    <cfRule type="expression" dxfId="1089" priority="1262" stopIfTrue="1">
      <formula>MOD(ROW(),2)=1</formula>
    </cfRule>
  </conditionalFormatting>
  <conditionalFormatting sqref="U7">
    <cfRule type="expression" dxfId="1088" priority="1261" stopIfTrue="1">
      <formula>MOD(ROW(),2)=1</formula>
    </cfRule>
  </conditionalFormatting>
  <conditionalFormatting sqref="U9">
    <cfRule type="expression" dxfId="1087" priority="1260" stopIfTrue="1">
      <formula>MOD(ROW(),2)=1</formula>
    </cfRule>
  </conditionalFormatting>
  <conditionalFormatting sqref="U11">
    <cfRule type="expression" dxfId="1086" priority="1259" stopIfTrue="1">
      <formula>MOD(ROW(),2)=1</formula>
    </cfRule>
  </conditionalFormatting>
  <conditionalFormatting sqref="F6">
    <cfRule type="expression" dxfId="1085" priority="1252" stopIfTrue="1">
      <formula>MOD(ROW(),2)=1</formula>
    </cfRule>
  </conditionalFormatting>
  <conditionalFormatting sqref="U15">
    <cfRule type="expression" dxfId="1084" priority="1249" stopIfTrue="1">
      <formula>MOD(ROW(),2)=1</formula>
    </cfRule>
  </conditionalFormatting>
  <conditionalFormatting sqref="F7">
    <cfRule type="expression" dxfId="1083" priority="1253" stopIfTrue="1">
      <formula>MOD(ROW(),2)=1</formula>
    </cfRule>
  </conditionalFormatting>
  <conditionalFormatting sqref="U12">
    <cfRule type="expression" dxfId="1082" priority="1251" stopIfTrue="1">
      <formula>MOD(ROW(),2)=1</formula>
    </cfRule>
  </conditionalFormatting>
  <conditionalFormatting sqref="U13">
    <cfRule type="expression" dxfId="1081" priority="1250" stopIfTrue="1">
      <formula>MOD(ROW(),2)=1</formula>
    </cfRule>
  </conditionalFormatting>
  <conditionalFormatting sqref="F17">
    <cfRule type="expression" dxfId="1080" priority="1248" stopIfTrue="1">
      <formula>MOD(ROW(),2)=1</formula>
    </cfRule>
  </conditionalFormatting>
  <conditionalFormatting sqref="F18:F22">
    <cfRule type="expression" dxfId="1079" priority="1247" stopIfTrue="1">
      <formula>MOD(ROW(),2)=1</formula>
    </cfRule>
  </conditionalFormatting>
  <conditionalFormatting sqref="T17:T27 T29">
    <cfRule type="expression" dxfId="1078" priority="1244" stopIfTrue="1">
      <formula>MOD(ROW(),2)=1</formula>
    </cfRule>
  </conditionalFormatting>
  <conditionalFormatting sqref="U17:U27">
    <cfRule type="expression" dxfId="1077" priority="1243" stopIfTrue="1">
      <formula>MOD(ROW(),2)=1</formula>
    </cfRule>
  </conditionalFormatting>
  <conditionalFormatting sqref="R17 R19 R21">
    <cfRule type="expression" dxfId="1076" priority="1240" stopIfTrue="1">
      <formula>MOD(ROW(),2)=1</formula>
    </cfRule>
  </conditionalFormatting>
  <conditionalFormatting sqref="R18 R20">
    <cfRule type="expression" dxfId="1075" priority="1239" stopIfTrue="1">
      <formula>MOD(ROW(),2)=1</formula>
    </cfRule>
  </conditionalFormatting>
  <conditionalFormatting sqref="E23 E27">
    <cfRule type="expression" dxfId="1074" priority="1236" stopIfTrue="1">
      <formula>MOD(ROW(),2)=1</formula>
    </cfRule>
  </conditionalFormatting>
  <conditionalFormatting sqref="F23">
    <cfRule type="expression" dxfId="1073" priority="1235" stopIfTrue="1">
      <formula>MOD(ROW(),2)=1</formula>
    </cfRule>
  </conditionalFormatting>
  <conditionalFormatting sqref="E24">
    <cfRule type="expression" dxfId="1072" priority="1233" stopIfTrue="1">
      <formula>MOD(ROW(),2)=1</formula>
    </cfRule>
  </conditionalFormatting>
  <conditionalFormatting sqref="F24">
    <cfRule type="expression" dxfId="1071" priority="1232" stopIfTrue="1">
      <formula>MOD(ROW(),2)=1</formula>
    </cfRule>
  </conditionalFormatting>
  <conditionalFormatting sqref="E25">
    <cfRule type="expression" dxfId="1070" priority="1230" stopIfTrue="1">
      <formula>MOD(ROW(),2)=1</formula>
    </cfRule>
  </conditionalFormatting>
  <conditionalFormatting sqref="F25:F27">
    <cfRule type="expression" dxfId="1069" priority="1229" stopIfTrue="1">
      <formula>MOD(ROW(),2)=1</formula>
    </cfRule>
  </conditionalFormatting>
  <conditionalFormatting sqref="D28:D29">
    <cfRule type="expression" dxfId="1068" priority="1228" stopIfTrue="1">
      <formula>MOD(ROW(),2)=1</formula>
    </cfRule>
  </conditionalFormatting>
  <conditionalFormatting sqref="E28:E29">
    <cfRule type="expression" dxfId="1067" priority="1227" stopIfTrue="1">
      <formula>MOD(ROW(),2)=1</formula>
    </cfRule>
  </conditionalFormatting>
  <conditionalFormatting sqref="F28:F29">
    <cfRule type="expression" dxfId="1066" priority="1226" stopIfTrue="1">
      <formula>MOD(ROW(),2)=1</formula>
    </cfRule>
  </conditionalFormatting>
  <conditionalFormatting sqref="T28">
    <cfRule type="expression" dxfId="1065" priority="1225" stopIfTrue="1">
      <formula>MOD(ROW(),2)=1</formula>
    </cfRule>
  </conditionalFormatting>
  <conditionalFormatting sqref="D30">
    <cfRule type="expression" dxfId="1064" priority="1224" stopIfTrue="1">
      <formula>MOD(ROW(),2)=1</formula>
    </cfRule>
  </conditionalFormatting>
  <conditionalFormatting sqref="E30">
    <cfRule type="expression" dxfId="1063" priority="1223" stopIfTrue="1">
      <formula>MOD(ROW(),2)=1</formula>
    </cfRule>
  </conditionalFormatting>
  <conditionalFormatting sqref="F30">
    <cfRule type="expression" dxfId="1062" priority="1222" stopIfTrue="1">
      <formula>MOD(ROW(),2)=1</formula>
    </cfRule>
  </conditionalFormatting>
  <conditionalFormatting sqref="T30">
    <cfRule type="expression" dxfId="1061" priority="1221" stopIfTrue="1">
      <formula>MOD(ROW(),2)=1</formula>
    </cfRule>
  </conditionalFormatting>
  <conditionalFormatting sqref="T31">
    <cfRule type="expression" dxfId="1060" priority="1220" stopIfTrue="1">
      <formula>MOD(ROW(),2)=1</formula>
    </cfRule>
  </conditionalFormatting>
  <conditionalFormatting sqref="D31">
    <cfRule type="expression" dxfId="1059" priority="1219" stopIfTrue="1">
      <formula>MOD(ROW(),2)=1</formula>
    </cfRule>
  </conditionalFormatting>
  <conditionalFormatting sqref="E31">
    <cfRule type="expression" dxfId="1058" priority="1218" stopIfTrue="1">
      <formula>MOD(ROW(),2)=1</formula>
    </cfRule>
  </conditionalFormatting>
  <conditionalFormatting sqref="F31">
    <cfRule type="expression" dxfId="1057" priority="1217" stopIfTrue="1">
      <formula>MOD(ROW(),2)=1</formula>
    </cfRule>
  </conditionalFormatting>
  <conditionalFormatting sqref="D32">
    <cfRule type="expression" dxfId="1056" priority="1216" stopIfTrue="1">
      <formula>MOD(ROW(),2)=1</formula>
    </cfRule>
  </conditionalFormatting>
  <conditionalFormatting sqref="E32">
    <cfRule type="expression" dxfId="1055" priority="1215" stopIfTrue="1">
      <formula>MOD(ROW(),2)=1</formula>
    </cfRule>
  </conditionalFormatting>
  <conditionalFormatting sqref="F32">
    <cfRule type="expression" dxfId="1054" priority="1214" stopIfTrue="1">
      <formula>MOD(ROW(),2)=1</formula>
    </cfRule>
  </conditionalFormatting>
  <conditionalFormatting sqref="T32">
    <cfRule type="expression" dxfId="1053" priority="1213" stopIfTrue="1">
      <formula>MOD(ROW(),2)=1</formula>
    </cfRule>
  </conditionalFormatting>
  <conditionalFormatting sqref="D38:D41">
    <cfRule type="expression" dxfId="1052" priority="1212" stopIfTrue="1">
      <formula>MOD(ROW(),2)=1</formula>
    </cfRule>
  </conditionalFormatting>
  <conditionalFormatting sqref="E38">
    <cfRule type="expression" dxfId="1051" priority="1211" stopIfTrue="1">
      <formula>MOD(ROW(),2)=1</formula>
    </cfRule>
  </conditionalFormatting>
  <conditionalFormatting sqref="T38:T41">
    <cfRule type="expression" dxfId="1050" priority="1210" stopIfTrue="1">
      <formula>MOD(ROW(),2)=1</formula>
    </cfRule>
  </conditionalFormatting>
  <conditionalFormatting sqref="U38:U41">
    <cfRule type="expression" dxfId="1049" priority="1209" stopIfTrue="1">
      <formula>MOD(ROW(),2)=1</formula>
    </cfRule>
  </conditionalFormatting>
  <conditionalFormatting sqref="E39:E41">
    <cfRule type="expression" dxfId="1048" priority="1208" stopIfTrue="1">
      <formula>MOD(ROW(),2)=1</formula>
    </cfRule>
  </conditionalFormatting>
  <conditionalFormatting sqref="F38:F41">
    <cfRule type="expression" dxfId="1047" priority="1207" stopIfTrue="1">
      <formula>MOD(ROW(),2)=1</formula>
    </cfRule>
  </conditionalFormatting>
  <conditionalFormatting sqref="T34">
    <cfRule type="expression" dxfId="1046" priority="1206" stopIfTrue="1">
      <formula>MOD(ROW(),2)=1</formula>
    </cfRule>
  </conditionalFormatting>
  <conditionalFormatting sqref="D34">
    <cfRule type="expression" dxfId="1045" priority="1205" stopIfTrue="1">
      <formula>MOD(ROW(),2)=1</formula>
    </cfRule>
  </conditionalFormatting>
  <conditionalFormatting sqref="E34">
    <cfRule type="expression" dxfId="1044" priority="1204" stopIfTrue="1">
      <formula>MOD(ROW(),2)=1</formula>
    </cfRule>
  </conditionalFormatting>
  <conditionalFormatting sqref="F34">
    <cfRule type="expression" dxfId="1043" priority="1203" stopIfTrue="1">
      <formula>MOD(ROW(),2)=1</formula>
    </cfRule>
  </conditionalFormatting>
  <conditionalFormatting sqref="T35">
    <cfRule type="expression" dxfId="1042" priority="1202" stopIfTrue="1">
      <formula>MOD(ROW(),2)=1</formula>
    </cfRule>
  </conditionalFormatting>
  <conditionalFormatting sqref="D35">
    <cfRule type="expression" dxfId="1041" priority="1201" stopIfTrue="1">
      <formula>MOD(ROW(),2)=1</formula>
    </cfRule>
  </conditionalFormatting>
  <conditionalFormatting sqref="E35">
    <cfRule type="expression" dxfId="1040" priority="1200" stopIfTrue="1">
      <formula>MOD(ROW(),2)=1</formula>
    </cfRule>
  </conditionalFormatting>
  <conditionalFormatting sqref="F35">
    <cfRule type="expression" dxfId="1039" priority="1199" stopIfTrue="1">
      <formula>MOD(ROW(),2)=1</formula>
    </cfRule>
  </conditionalFormatting>
  <conditionalFormatting sqref="T36">
    <cfRule type="expression" dxfId="1038" priority="1198" stopIfTrue="1">
      <formula>MOD(ROW(),2)=1</formula>
    </cfRule>
  </conditionalFormatting>
  <conditionalFormatting sqref="D36">
    <cfRule type="expression" dxfId="1037" priority="1197" stopIfTrue="1">
      <formula>MOD(ROW(),2)=1</formula>
    </cfRule>
  </conditionalFormatting>
  <conditionalFormatting sqref="E36">
    <cfRule type="expression" dxfId="1036" priority="1196" stopIfTrue="1">
      <formula>MOD(ROW(),2)=1</formula>
    </cfRule>
  </conditionalFormatting>
  <conditionalFormatting sqref="F36">
    <cfRule type="expression" dxfId="1035" priority="1195" stopIfTrue="1">
      <formula>MOD(ROW(),2)=1</formula>
    </cfRule>
  </conditionalFormatting>
  <conditionalFormatting sqref="T37">
    <cfRule type="expression" dxfId="1034" priority="1194" stopIfTrue="1">
      <formula>MOD(ROW(),2)=1</formula>
    </cfRule>
  </conditionalFormatting>
  <conditionalFormatting sqref="D37">
    <cfRule type="expression" dxfId="1033" priority="1193" stopIfTrue="1">
      <formula>MOD(ROW(),2)=1</formula>
    </cfRule>
  </conditionalFormatting>
  <conditionalFormatting sqref="E37">
    <cfRule type="expression" dxfId="1032" priority="1192" stopIfTrue="1">
      <formula>MOD(ROW(),2)=1</formula>
    </cfRule>
  </conditionalFormatting>
  <conditionalFormatting sqref="F37">
    <cfRule type="expression" dxfId="1031" priority="1191" stopIfTrue="1">
      <formula>MOD(ROW(),2)=1</formula>
    </cfRule>
  </conditionalFormatting>
  <conditionalFormatting sqref="D33">
    <cfRule type="expression" dxfId="1030" priority="1190" stopIfTrue="1">
      <formula>MOD(ROW(),2)=1</formula>
    </cfRule>
  </conditionalFormatting>
  <conditionalFormatting sqref="E33">
    <cfRule type="expression" dxfId="1029" priority="1189" stopIfTrue="1">
      <formula>MOD(ROW(),2)=1</formula>
    </cfRule>
  </conditionalFormatting>
  <conditionalFormatting sqref="F33">
    <cfRule type="expression" dxfId="1028" priority="1188" stopIfTrue="1">
      <formula>MOD(ROW(),2)=1</formula>
    </cfRule>
  </conditionalFormatting>
  <conditionalFormatting sqref="T33">
    <cfRule type="expression" dxfId="1027" priority="1187" stopIfTrue="1">
      <formula>MOD(ROW(),2)=1</formula>
    </cfRule>
  </conditionalFormatting>
  <conditionalFormatting sqref="T44">
    <cfRule type="expression" dxfId="1026" priority="1186" stopIfTrue="1">
      <formula>MOD(ROW(),2)=1</formula>
    </cfRule>
  </conditionalFormatting>
  <conditionalFormatting sqref="D44">
    <cfRule type="expression" dxfId="1025" priority="1185" stopIfTrue="1">
      <formula>MOD(ROW(),2)=1</formula>
    </cfRule>
  </conditionalFormatting>
  <conditionalFormatting sqref="E44">
    <cfRule type="expression" dxfId="1024" priority="1184" stopIfTrue="1">
      <formula>MOD(ROW(),2)=1</formula>
    </cfRule>
  </conditionalFormatting>
  <conditionalFormatting sqref="F44">
    <cfRule type="expression" dxfId="1023" priority="1183" stopIfTrue="1">
      <formula>MOD(ROW(),2)=1</formula>
    </cfRule>
  </conditionalFormatting>
  <conditionalFormatting sqref="T45">
    <cfRule type="expression" dxfId="1022" priority="1182" stopIfTrue="1">
      <formula>MOD(ROW(),2)=1</formula>
    </cfRule>
  </conditionalFormatting>
  <conditionalFormatting sqref="D45">
    <cfRule type="expression" dxfId="1021" priority="1181" stopIfTrue="1">
      <formula>MOD(ROW(),2)=1</formula>
    </cfRule>
  </conditionalFormatting>
  <conditionalFormatting sqref="E45">
    <cfRule type="expression" dxfId="1020" priority="1180" stopIfTrue="1">
      <formula>MOD(ROW(),2)=1</formula>
    </cfRule>
  </conditionalFormatting>
  <conditionalFormatting sqref="F45">
    <cfRule type="expression" dxfId="1019" priority="1179" stopIfTrue="1">
      <formula>MOD(ROW(),2)=1</formula>
    </cfRule>
  </conditionalFormatting>
  <conditionalFormatting sqref="R42 T42 D42">
    <cfRule type="expression" dxfId="1018" priority="1178" stopIfTrue="1">
      <formula>MOD(ROW(),2)=1</formula>
    </cfRule>
  </conditionalFormatting>
  <conditionalFormatting sqref="F42">
    <cfRule type="expression" dxfId="1017" priority="1177" stopIfTrue="1">
      <formula>MOD(ROW(),2)=1</formula>
    </cfRule>
  </conditionalFormatting>
  <conditionalFormatting sqref="E42">
    <cfRule type="expression" dxfId="1016" priority="1176" stopIfTrue="1">
      <formula>MOD(ROW(),2)=1</formula>
    </cfRule>
  </conditionalFormatting>
  <conditionalFormatting sqref="U42">
    <cfRule type="expression" dxfId="1015" priority="1175" stopIfTrue="1">
      <formula>MOD(ROW(),2)=1</formula>
    </cfRule>
  </conditionalFormatting>
  <conditionalFormatting sqref="R43 T43 D43">
    <cfRule type="expression" dxfId="1014" priority="1174" stopIfTrue="1">
      <formula>MOD(ROW(),2)=1</formula>
    </cfRule>
  </conditionalFormatting>
  <conditionalFormatting sqref="F43">
    <cfRule type="expression" dxfId="1013" priority="1173" stopIfTrue="1">
      <formula>MOD(ROW(),2)=1</formula>
    </cfRule>
  </conditionalFormatting>
  <conditionalFormatting sqref="E43">
    <cfRule type="expression" dxfId="1012" priority="1172" stopIfTrue="1">
      <formula>MOD(ROW(),2)=1</formula>
    </cfRule>
  </conditionalFormatting>
  <conditionalFormatting sqref="U43">
    <cfRule type="expression" dxfId="1011" priority="1171" stopIfTrue="1">
      <formula>MOD(ROW(),2)=1</formula>
    </cfRule>
  </conditionalFormatting>
  <conditionalFormatting sqref="D46">
    <cfRule type="expression" dxfId="1010" priority="1170" stopIfTrue="1">
      <formula>MOD(ROW(),2)=1</formula>
    </cfRule>
  </conditionalFormatting>
  <conditionalFormatting sqref="E46">
    <cfRule type="expression" dxfId="1009" priority="1169" stopIfTrue="1">
      <formula>MOD(ROW(),2)=1</formula>
    </cfRule>
  </conditionalFormatting>
  <conditionalFormatting sqref="F46">
    <cfRule type="expression" dxfId="1008" priority="1168" stopIfTrue="1">
      <formula>MOD(ROW(),2)=1</formula>
    </cfRule>
  </conditionalFormatting>
  <conditionalFormatting sqref="U46:U47">
    <cfRule type="expression" dxfId="1007" priority="1162" stopIfTrue="1">
      <formula>MOD(ROW(),2)=1</formula>
    </cfRule>
  </conditionalFormatting>
  <conditionalFormatting sqref="F47">
    <cfRule type="expression" dxfId="1006" priority="1167" stopIfTrue="1">
      <formula>MOD(ROW(),2)=1</formula>
    </cfRule>
  </conditionalFormatting>
  <conditionalFormatting sqref="D47">
    <cfRule type="expression" dxfId="1005" priority="1166" stopIfTrue="1">
      <formula>MOD(ROW(),2)=1</formula>
    </cfRule>
  </conditionalFormatting>
  <conditionalFormatting sqref="E47">
    <cfRule type="expression" dxfId="1004" priority="1165" stopIfTrue="1">
      <formula>MOD(ROW(),2)=1</formula>
    </cfRule>
  </conditionalFormatting>
  <conditionalFormatting sqref="T46">
    <cfRule type="expression" dxfId="1003" priority="1164" stopIfTrue="1">
      <formula>MOD(ROW(),2)=1</formula>
    </cfRule>
  </conditionalFormatting>
  <conditionalFormatting sqref="T47">
    <cfRule type="expression" dxfId="1002" priority="1163" stopIfTrue="1">
      <formula>MOD(ROW(),2)=1</formula>
    </cfRule>
  </conditionalFormatting>
  <conditionalFormatting sqref="U59">
    <cfRule type="expression" dxfId="1001" priority="1092" stopIfTrue="1">
      <formula>MOD(ROW(),2)=1</formula>
    </cfRule>
  </conditionalFormatting>
  <conditionalFormatting sqref="D48">
    <cfRule type="expression" dxfId="1000" priority="1161" stopIfTrue="1">
      <formula>MOD(ROW(),2)=1</formula>
    </cfRule>
  </conditionalFormatting>
  <conditionalFormatting sqref="E48">
    <cfRule type="expression" dxfId="999" priority="1160" stopIfTrue="1">
      <formula>MOD(ROW(),2)=1</formula>
    </cfRule>
  </conditionalFormatting>
  <conditionalFormatting sqref="F48">
    <cfRule type="expression" dxfId="998" priority="1159" stopIfTrue="1">
      <formula>MOD(ROW(),2)=1</formula>
    </cfRule>
  </conditionalFormatting>
  <conditionalFormatting sqref="U48">
    <cfRule type="expression" dxfId="997" priority="1157" stopIfTrue="1">
      <formula>MOD(ROW(),2)=1</formula>
    </cfRule>
  </conditionalFormatting>
  <conditionalFormatting sqref="T48">
    <cfRule type="expression" dxfId="996" priority="1158" stopIfTrue="1">
      <formula>MOD(ROW(),2)=1</formula>
    </cfRule>
  </conditionalFormatting>
  <conditionalFormatting sqref="D49">
    <cfRule type="expression" dxfId="995" priority="1156" stopIfTrue="1">
      <formula>MOD(ROW(),2)=1</formula>
    </cfRule>
  </conditionalFormatting>
  <conditionalFormatting sqref="E49">
    <cfRule type="expression" dxfId="994" priority="1155" stopIfTrue="1">
      <formula>MOD(ROW(),2)=1</formula>
    </cfRule>
  </conditionalFormatting>
  <conditionalFormatting sqref="F49">
    <cfRule type="expression" dxfId="993" priority="1154" stopIfTrue="1">
      <formula>MOD(ROW(),2)=1</formula>
    </cfRule>
  </conditionalFormatting>
  <conditionalFormatting sqref="U49">
    <cfRule type="expression" dxfId="992" priority="1152" stopIfTrue="1">
      <formula>MOD(ROW(),2)=1</formula>
    </cfRule>
  </conditionalFormatting>
  <conditionalFormatting sqref="T49">
    <cfRule type="expression" dxfId="991" priority="1153" stopIfTrue="1">
      <formula>MOD(ROW(),2)=1</formula>
    </cfRule>
  </conditionalFormatting>
  <conditionalFormatting sqref="D50">
    <cfRule type="expression" dxfId="990" priority="1151" stopIfTrue="1">
      <formula>MOD(ROW(),2)=1</formula>
    </cfRule>
  </conditionalFormatting>
  <conditionalFormatting sqref="E50">
    <cfRule type="expression" dxfId="989" priority="1150" stopIfTrue="1">
      <formula>MOD(ROW(),2)=1</formula>
    </cfRule>
  </conditionalFormatting>
  <conditionalFormatting sqref="F50">
    <cfRule type="expression" dxfId="988" priority="1149" stopIfTrue="1">
      <formula>MOD(ROW(),2)=1</formula>
    </cfRule>
  </conditionalFormatting>
  <conditionalFormatting sqref="U50">
    <cfRule type="expression" dxfId="987" priority="1147" stopIfTrue="1">
      <formula>MOD(ROW(),2)=1</formula>
    </cfRule>
  </conditionalFormatting>
  <conditionalFormatting sqref="T50">
    <cfRule type="expression" dxfId="986" priority="1148" stopIfTrue="1">
      <formula>MOD(ROW(),2)=1</formula>
    </cfRule>
  </conditionalFormatting>
  <conditionalFormatting sqref="D51">
    <cfRule type="expression" dxfId="985" priority="1146" stopIfTrue="1">
      <formula>MOD(ROW(),2)=1</formula>
    </cfRule>
  </conditionalFormatting>
  <conditionalFormatting sqref="E51">
    <cfRule type="expression" dxfId="984" priority="1145" stopIfTrue="1">
      <formula>MOD(ROW(),2)=1</formula>
    </cfRule>
  </conditionalFormatting>
  <conditionalFormatting sqref="F51">
    <cfRule type="expression" dxfId="983" priority="1144" stopIfTrue="1">
      <formula>MOD(ROW(),2)=1</formula>
    </cfRule>
  </conditionalFormatting>
  <conditionalFormatting sqref="U51">
    <cfRule type="expression" dxfId="982" priority="1142" stopIfTrue="1">
      <formula>MOD(ROW(),2)=1</formula>
    </cfRule>
  </conditionalFormatting>
  <conditionalFormatting sqref="T51">
    <cfRule type="expression" dxfId="981" priority="1143" stopIfTrue="1">
      <formula>MOD(ROW(),2)=1</formula>
    </cfRule>
  </conditionalFormatting>
  <conditionalFormatting sqref="D52">
    <cfRule type="expression" dxfId="980" priority="1141" stopIfTrue="1">
      <formula>MOD(ROW(),2)=1</formula>
    </cfRule>
  </conditionalFormatting>
  <conditionalFormatting sqref="E52">
    <cfRule type="expression" dxfId="979" priority="1140" stopIfTrue="1">
      <formula>MOD(ROW(),2)=1</formula>
    </cfRule>
  </conditionalFormatting>
  <conditionalFormatting sqref="F52">
    <cfRule type="expression" dxfId="978" priority="1139" stopIfTrue="1">
      <formula>MOD(ROW(),2)=1</formula>
    </cfRule>
  </conditionalFormatting>
  <conditionalFormatting sqref="U52">
    <cfRule type="expression" dxfId="977" priority="1137" stopIfTrue="1">
      <formula>MOD(ROW(),2)=1</formula>
    </cfRule>
  </conditionalFormatting>
  <conditionalFormatting sqref="T52">
    <cfRule type="expression" dxfId="976" priority="1138" stopIfTrue="1">
      <formula>MOD(ROW(),2)=1</formula>
    </cfRule>
  </conditionalFormatting>
  <conditionalFormatting sqref="D53">
    <cfRule type="expression" dxfId="975" priority="1136" stopIfTrue="1">
      <formula>MOD(ROW(),2)=1</formula>
    </cfRule>
  </conditionalFormatting>
  <conditionalFormatting sqref="E53">
    <cfRule type="expression" dxfId="974" priority="1135" stopIfTrue="1">
      <formula>MOD(ROW(),2)=1</formula>
    </cfRule>
  </conditionalFormatting>
  <conditionalFormatting sqref="F53">
    <cfRule type="expression" dxfId="973" priority="1134" stopIfTrue="1">
      <formula>MOD(ROW(),2)=1</formula>
    </cfRule>
  </conditionalFormatting>
  <conditionalFormatting sqref="U53">
    <cfRule type="expression" dxfId="972" priority="1132" stopIfTrue="1">
      <formula>MOD(ROW(),2)=1</formula>
    </cfRule>
  </conditionalFormatting>
  <conditionalFormatting sqref="T53">
    <cfRule type="expression" dxfId="971" priority="1133" stopIfTrue="1">
      <formula>MOD(ROW(),2)=1</formula>
    </cfRule>
  </conditionalFormatting>
  <conditionalFormatting sqref="D54">
    <cfRule type="expression" dxfId="970" priority="1121" stopIfTrue="1">
      <formula>MOD(ROW(),2)=1</formula>
    </cfRule>
  </conditionalFormatting>
  <conditionalFormatting sqref="E54">
    <cfRule type="expression" dxfId="969" priority="1120" stopIfTrue="1">
      <formula>MOD(ROW(),2)=1</formula>
    </cfRule>
  </conditionalFormatting>
  <conditionalFormatting sqref="F54">
    <cfRule type="expression" dxfId="968" priority="1119" stopIfTrue="1">
      <formula>MOD(ROW(),2)=1</formula>
    </cfRule>
  </conditionalFormatting>
  <conditionalFormatting sqref="U54">
    <cfRule type="expression" dxfId="967" priority="1117" stopIfTrue="1">
      <formula>MOD(ROW(),2)=1</formula>
    </cfRule>
  </conditionalFormatting>
  <conditionalFormatting sqref="T54">
    <cfRule type="expression" dxfId="966" priority="1118" stopIfTrue="1">
      <formula>MOD(ROW(),2)=1</formula>
    </cfRule>
  </conditionalFormatting>
  <conditionalFormatting sqref="D55">
    <cfRule type="expression" dxfId="965" priority="1116" stopIfTrue="1">
      <formula>MOD(ROW(),2)=1</formula>
    </cfRule>
  </conditionalFormatting>
  <conditionalFormatting sqref="E55">
    <cfRule type="expression" dxfId="964" priority="1115" stopIfTrue="1">
      <formula>MOD(ROW(),2)=1</formula>
    </cfRule>
  </conditionalFormatting>
  <conditionalFormatting sqref="F55">
    <cfRule type="expression" dxfId="963" priority="1114" stopIfTrue="1">
      <formula>MOD(ROW(),2)=1</formula>
    </cfRule>
  </conditionalFormatting>
  <conditionalFormatting sqref="U55">
    <cfRule type="expression" dxfId="962" priority="1112" stopIfTrue="1">
      <formula>MOD(ROW(),2)=1</formula>
    </cfRule>
  </conditionalFormatting>
  <conditionalFormatting sqref="T55">
    <cfRule type="expression" dxfId="961" priority="1113" stopIfTrue="1">
      <formula>MOD(ROW(),2)=1</formula>
    </cfRule>
  </conditionalFormatting>
  <conditionalFormatting sqref="D56">
    <cfRule type="expression" dxfId="960" priority="1111" stopIfTrue="1">
      <formula>MOD(ROW(),2)=1</formula>
    </cfRule>
  </conditionalFormatting>
  <conditionalFormatting sqref="E56">
    <cfRule type="expression" dxfId="959" priority="1110" stopIfTrue="1">
      <formula>MOD(ROW(),2)=1</formula>
    </cfRule>
  </conditionalFormatting>
  <conditionalFormatting sqref="F56">
    <cfRule type="expression" dxfId="958" priority="1109" stopIfTrue="1">
      <formula>MOD(ROW(),2)=1</formula>
    </cfRule>
  </conditionalFormatting>
  <conditionalFormatting sqref="U56">
    <cfRule type="expression" dxfId="957" priority="1107" stopIfTrue="1">
      <formula>MOD(ROW(),2)=1</formula>
    </cfRule>
  </conditionalFormatting>
  <conditionalFormatting sqref="T56">
    <cfRule type="expression" dxfId="956" priority="1108" stopIfTrue="1">
      <formula>MOD(ROW(),2)=1</formula>
    </cfRule>
  </conditionalFormatting>
  <conditionalFormatting sqref="D57">
    <cfRule type="expression" dxfId="955" priority="1106" stopIfTrue="1">
      <formula>MOD(ROW(),2)=1</formula>
    </cfRule>
  </conditionalFormatting>
  <conditionalFormatting sqref="E57">
    <cfRule type="expression" dxfId="954" priority="1105" stopIfTrue="1">
      <formula>MOD(ROW(),2)=1</formula>
    </cfRule>
  </conditionalFormatting>
  <conditionalFormatting sqref="F57">
    <cfRule type="expression" dxfId="953" priority="1104" stopIfTrue="1">
      <formula>MOD(ROW(),2)=1</formula>
    </cfRule>
  </conditionalFormatting>
  <conditionalFormatting sqref="U57">
    <cfRule type="expression" dxfId="952" priority="1102" stopIfTrue="1">
      <formula>MOD(ROW(),2)=1</formula>
    </cfRule>
  </conditionalFormatting>
  <conditionalFormatting sqref="T57">
    <cfRule type="expression" dxfId="951" priority="1103" stopIfTrue="1">
      <formula>MOD(ROW(),2)=1</formula>
    </cfRule>
  </conditionalFormatting>
  <conditionalFormatting sqref="D58">
    <cfRule type="expression" dxfId="950" priority="1101" stopIfTrue="1">
      <formula>MOD(ROW(),2)=1</formula>
    </cfRule>
  </conditionalFormatting>
  <conditionalFormatting sqref="E58">
    <cfRule type="expression" dxfId="949" priority="1100" stopIfTrue="1">
      <formula>MOD(ROW(),2)=1</formula>
    </cfRule>
  </conditionalFormatting>
  <conditionalFormatting sqref="F58">
    <cfRule type="expression" dxfId="948" priority="1099" stopIfTrue="1">
      <formula>MOD(ROW(),2)=1</formula>
    </cfRule>
  </conditionalFormatting>
  <conditionalFormatting sqref="U58">
    <cfRule type="expression" dxfId="947" priority="1097" stopIfTrue="1">
      <formula>MOD(ROW(),2)=1</formula>
    </cfRule>
  </conditionalFormatting>
  <conditionalFormatting sqref="T58">
    <cfRule type="expression" dxfId="946" priority="1098" stopIfTrue="1">
      <formula>MOD(ROW(),2)=1</formula>
    </cfRule>
  </conditionalFormatting>
  <conditionalFormatting sqref="D59">
    <cfRule type="expression" dxfId="945" priority="1096" stopIfTrue="1">
      <formula>MOD(ROW(),2)=1</formula>
    </cfRule>
  </conditionalFormatting>
  <conditionalFormatting sqref="E59">
    <cfRule type="expression" dxfId="944" priority="1095" stopIfTrue="1">
      <formula>MOD(ROW(),2)=1</formula>
    </cfRule>
  </conditionalFormatting>
  <conditionalFormatting sqref="F59">
    <cfRule type="expression" dxfId="943" priority="1094" stopIfTrue="1">
      <formula>MOD(ROW(),2)=1</formula>
    </cfRule>
  </conditionalFormatting>
  <conditionalFormatting sqref="T59">
    <cfRule type="expression" dxfId="942" priority="1093" stopIfTrue="1">
      <formula>MOD(ROW(),2)=1</formula>
    </cfRule>
  </conditionalFormatting>
  <conditionalFormatting sqref="D60">
    <cfRule type="expression" dxfId="941" priority="1090" stopIfTrue="1">
      <formula>MOD(ROW(),2)=1</formula>
    </cfRule>
  </conditionalFormatting>
  <conditionalFormatting sqref="E60">
    <cfRule type="expression" dxfId="940" priority="1089" stopIfTrue="1">
      <formula>MOD(ROW(),2)=1</formula>
    </cfRule>
  </conditionalFormatting>
  <conditionalFormatting sqref="F60">
    <cfRule type="expression" dxfId="939" priority="1088" stopIfTrue="1">
      <formula>MOD(ROW(),2)=1</formula>
    </cfRule>
  </conditionalFormatting>
  <conditionalFormatting sqref="U60">
    <cfRule type="expression" dxfId="938" priority="1086" stopIfTrue="1">
      <formula>MOD(ROW(),2)=1</formula>
    </cfRule>
  </conditionalFormatting>
  <conditionalFormatting sqref="T60">
    <cfRule type="expression" dxfId="937" priority="1087" stopIfTrue="1">
      <formula>MOD(ROW(),2)=1</formula>
    </cfRule>
  </conditionalFormatting>
  <conditionalFormatting sqref="D61">
    <cfRule type="expression" dxfId="936" priority="1085" stopIfTrue="1">
      <formula>MOD(ROW(),2)=1</formula>
    </cfRule>
  </conditionalFormatting>
  <conditionalFormatting sqref="E61">
    <cfRule type="expression" dxfId="935" priority="1084" stopIfTrue="1">
      <formula>MOD(ROW(),2)=1</formula>
    </cfRule>
  </conditionalFormatting>
  <conditionalFormatting sqref="F61">
    <cfRule type="expression" dxfId="934" priority="1083" stopIfTrue="1">
      <formula>MOD(ROW(),2)=1</formula>
    </cfRule>
  </conditionalFormatting>
  <conditionalFormatting sqref="U61">
    <cfRule type="expression" dxfId="933" priority="1081" stopIfTrue="1">
      <formula>MOD(ROW(),2)=1</formula>
    </cfRule>
  </conditionalFormatting>
  <conditionalFormatting sqref="T61">
    <cfRule type="expression" dxfId="932" priority="1082" stopIfTrue="1">
      <formula>MOD(ROW(),2)=1</formula>
    </cfRule>
  </conditionalFormatting>
  <conditionalFormatting sqref="D62">
    <cfRule type="expression" dxfId="931" priority="1080" stopIfTrue="1">
      <formula>MOD(ROW(),2)=1</formula>
    </cfRule>
  </conditionalFormatting>
  <conditionalFormatting sqref="E62">
    <cfRule type="expression" dxfId="930" priority="1079" stopIfTrue="1">
      <formula>MOD(ROW(),2)=1</formula>
    </cfRule>
  </conditionalFormatting>
  <conditionalFormatting sqref="F62">
    <cfRule type="expression" dxfId="929" priority="1078" stopIfTrue="1">
      <formula>MOD(ROW(),2)=1</formula>
    </cfRule>
  </conditionalFormatting>
  <conditionalFormatting sqref="U62">
    <cfRule type="expression" dxfId="928" priority="1076" stopIfTrue="1">
      <formula>MOD(ROW(),2)=1</formula>
    </cfRule>
  </conditionalFormatting>
  <conditionalFormatting sqref="T62">
    <cfRule type="expression" dxfId="927" priority="1077" stopIfTrue="1">
      <formula>MOD(ROW(),2)=1</formula>
    </cfRule>
  </conditionalFormatting>
  <conditionalFormatting sqref="D63">
    <cfRule type="expression" dxfId="926" priority="1075" stopIfTrue="1">
      <formula>MOD(ROW(),2)=1</formula>
    </cfRule>
  </conditionalFormatting>
  <conditionalFormatting sqref="E63">
    <cfRule type="expression" dxfId="925" priority="1074" stopIfTrue="1">
      <formula>MOD(ROW(),2)=1</formula>
    </cfRule>
  </conditionalFormatting>
  <conditionalFormatting sqref="F63">
    <cfRule type="expression" dxfId="924" priority="1073" stopIfTrue="1">
      <formula>MOD(ROW(),2)=1</formula>
    </cfRule>
  </conditionalFormatting>
  <conditionalFormatting sqref="U63">
    <cfRule type="expression" dxfId="923" priority="1071" stopIfTrue="1">
      <formula>MOD(ROW(),2)=1</formula>
    </cfRule>
  </conditionalFormatting>
  <conditionalFormatting sqref="T63">
    <cfRule type="expression" dxfId="922" priority="1072" stopIfTrue="1">
      <formula>MOD(ROW(),2)=1</formula>
    </cfRule>
  </conditionalFormatting>
  <conditionalFormatting sqref="U65">
    <cfRule type="expression" dxfId="921" priority="1061" stopIfTrue="1">
      <formula>MOD(ROW(),2)=1</formula>
    </cfRule>
  </conditionalFormatting>
  <conditionalFormatting sqref="D64">
    <cfRule type="expression" dxfId="920" priority="1070" stopIfTrue="1">
      <formula>MOD(ROW(),2)=1</formula>
    </cfRule>
  </conditionalFormatting>
  <conditionalFormatting sqref="E64">
    <cfRule type="expression" dxfId="919" priority="1069" stopIfTrue="1">
      <formula>MOD(ROW(),2)=1</formula>
    </cfRule>
  </conditionalFormatting>
  <conditionalFormatting sqref="F64">
    <cfRule type="expression" dxfId="918" priority="1068" stopIfTrue="1">
      <formula>MOD(ROW(),2)=1</formula>
    </cfRule>
  </conditionalFormatting>
  <conditionalFormatting sqref="U64">
    <cfRule type="expression" dxfId="917" priority="1066" stopIfTrue="1">
      <formula>MOD(ROW(),2)=1</formula>
    </cfRule>
  </conditionalFormatting>
  <conditionalFormatting sqref="T64">
    <cfRule type="expression" dxfId="916" priority="1067" stopIfTrue="1">
      <formula>MOD(ROW(),2)=1</formula>
    </cfRule>
  </conditionalFormatting>
  <conditionalFormatting sqref="D65">
    <cfRule type="expression" dxfId="915" priority="1065" stopIfTrue="1">
      <formula>MOD(ROW(),2)=1</formula>
    </cfRule>
  </conditionalFormatting>
  <conditionalFormatting sqref="E65">
    <cfRule type="expression" dxfId="914" priority="1064" stopIfTrue="1">
      <formula>MOD(ROW(),2)=1</formula>
    </cfRule>
  </conditionalFormatting>
  <conditionalFormatting sqref="F65">
    <cfRule type="expression" dxfId="913" priority="1063" stopIfTrue="1">
      <formula>MOD(ROW(),2)=1</formula>
    </cfRule>
  </conditionalFormatting>
  <conditionalFormatting sqref="T65">
    <cfRule type="expression" dxfId="912" priority="1062" stopIfTrue="1">
      <formula>MOD(ROW(),2)=1</formula>
    </cfRule>
  </conditionalFormatting>
  <conditionalFormatting sqref="U67">
    <cfRule type="expression" dxfId="911" priority="1051" stopIfTrue="1">
      <formula>MOD(ROW(),2)=1</formula>
    </cfRule>
  </conditionalFormatting>
  <conditionalFormatting sqref="D66">
    <cfRule type="expression" dxfId="910" priority="1060" stopIfTrue="1">
      <formula>MOD(ROW(),2)=1</formula>
    </cfRule>
  </conditionalFormatting>
  <conditionalFormatting sqref="E66">
    <cfRule type="expression" dxfId="909" priority="1059" stopIfTrue="1">
      <formula>MOD(ROW(),2)=1</formula>
    </cfRule>
  </conditionalFormatting>
  <conditionalFormatting sqref="F66">
    <cfRule type="expression" dxfId="908" priority="1058" stopIfTrue="1">
      <formula>MOD(ROW(),2)=1</formula>
    </cfRule>
  </conditionalFormatting>
  <conditionalFormatting sqref="U66">
    <cfRule type="expression" dxfId="907" priority="1056" stopIfTrue="1">
      <formula>MOD(ROW(),2)=1</formula>
    </cfRule>
  </conditionalFormatting>
  <conditionalFormatting sqref="T66">
    <cfRule type="expression" dxfId="906" priority="1057" stopIfTrue="1">
      <formula>MOD(ROW(),2)=1</formula>
    </cfRule>
  </conditionalFormatting>
  <conditionalFormatting sqref="D67">
    <cfRule type="expression" dxfId="905" priority="1055" stopIfTrue="1">
      <formula>MOD(ROW(),2)=1</formula>
    </cfRule>
  </conditionalFormatting>
  <conditionalFormatting sqref="E67">
    <cfRule type="expression" dxfId="904" priority="1054" stopIfTrue="1">
      <formula>MOD(ROW(),2)=1</formula>
    </cfRule>
  </conditionalFormatting>
  <conditionalFormatting sqref="F67">
    <cfRule type="expression" dxfId="903" priority="1053" stopIfTrue="1">
      <formula>MOD(ROW(),2)=1</formula>
    </cfRule>
  </conditionalFormatting>
  <conditionalFormatting sqref="T67">
    <cfRule type="expression" dxfId="902" priority="1052" stopIfTrue="1">
      <formula>MOD(ROW(),2)=1</formula>
    </cfRule>
  </conditionalFormatting>
  <conditionalFormatting sqref="D68">
    <cfRule type="expression" dxfId="901" priority="1050" stopIfTrue="1">
      <formula>MOD(ROW(),2)=1</formula>
    </cfRule>
  </conditionalFormatting>
  <conditionalFormatting sqref="E68">
    <cfRule type="expression" dxfId="900" priority="1049" stopIfTrue="1">
      <formula>MOD(ROW(),2)=1</formula>
    </cfRule>
  </conditionalFormatting>
  <conditionalFormatting sqref="F68">
    <cfRule type="expression" dxfId="899" priority="1048" stopIfTrue="1">
      <formula>MOD(ROW(),2)=1</formula>
    </cfRule>
  </conditionalFormatting>
  <conditionalFormatting sqref="U68">
    <cfRule type="expression" dxfId="898" priority="1046" stopIfTrue="1">
      <formula>MOD(ROW(),2)=1</formula>
    </cfRule>
  </conditionalFormatting>
  <conditionalFormatting sqref="D69">
    <cfRule type="expression" dxfId="897" priority="1045" stopIfTrue="1">
      <formula>MOD(ROW(),2)=1</formula>
    </cfRule>
  </conditionalFormatting>
  <conditionalFormatting sqref="E69">
    <cfRule type="expression" dxfId="896" priority="1044" stopIfTrue="1">
      <formula>MOD(ROW(),2)=1</formula>
    </cfRule>
  </conditionalFormatting>
  <conditionalFormatting sqref="F69">
    <cfRule type="expression" dxfId="895" priority="1043" stopIfTrue="1">
      <formula>MOD(ROW(),2)=1</formula>
    </cfRule>
  </conditionalFormatting>
  <conditionalFormatting sqref="U69">
    <cfRule type="expression" dxfId="894" priority="1041" stopIfTrue="1">
      <formula>MOD(ROW(),2)=1</formula>
    </cfRule>
  </conditionalFormatting>
  <conditionalFormatting sqref="D70">
    <cfRule type="expression" dxfId="893" priority="1040" stopIfTrue="1">
      <formula>MOD(ROW(),2)=1</formula>
    </cfRule>
  </conditionalFormatting>
  <conditionalFormatting sqref="E70">
    <cfRule type="expression" dxfId="892" priority="1039" stopIfTrue="1">
      <formula>MOD(ROW(),2)=1</formula>
    </cfRule>
  </conditionalFormatting>
  <conditionalFormatting sqref="F70">
    <cfRule type="expression" dxfId="891" priority="1038" stopIfTrue="1">
      <formula>MOD(ROW(),2)=1</formula>
    </cfRule>
  </conditionalFormatting>
  <conditionalFormatting sqref="U70">
    <cfRule type="expression" dxfId="890" priority="1036" stopIfTrue="1">
      <formula>MOD(ROW(),2)=1</formula>
    </cfRule>
  </conditionalFormatting>
  <conditionalFormatting sqref="D71">
    <cfRule type="expression" dxfId="889" priority="1035" stopIfTrue="1">
      <formula>MOD(ROW(),2)=1</formula>
    </cfRule>
  </conditionalFormatting>
  <conditionalFormatting sqref="E71">
    <cfRule type="expression" dxfId="888" priority="1034" stopIfTrue="1">
      <formula>MOD(ROW(),2)=1</formula>
    </cfRule>
  </conditionalFormatting>
  <conditionalFormatting sqref="F71">
    <cfRule type="expression" dxfId="887" priority="1033" stopIfTrue="1">
      <formula>MOD(ROW(),2)=1</formula>
    </cfRule>
  </conditionalFormatting>
  <conditionalFormatting sqref="U71">
    <cfRule type="expression" dxfId="886" priority="1029" stopIfTrue="1">
      <formula>MOD(ROW(),2)=1</formula>
    </cfRule>
  </conditionalFormatting>
  <conditionalFormatting sqref="D72">
    <cfRule type="expression" dxfId="885" priority="1028" stopIfTrue="1">
      <formula>MOD(ROW(),2)=1</formula>
    </cfRule>
  </conditionalFormatting>
  <conditionalFormatting sqref="E72">
    <cfRule type="expression" dxfId="884" priority="1027" stopIfTrue="1">
      <formula>MOD(ROW(),2)=1</formula>
    </cfRule>
  </conditionalFormatting>
  <conditionalFormatting sqref="F72">
    <cfRule type="expression" dxfId="883" priority="1026" stopIfTrue="1">
      <formula>MOD(ROW(),2)=1</formula>
    </cfRule>
  </conditionalFormatting>
  <conditionalFormatting sqref="U72">
    <cfRule type="expression" dxfId="882" priority="1024" stopIfTrue="1">
      <formula>MOD(ROW(),2)=1</formula>
    </cfRule>
  </conditionalFormatting>
  <conditionalFormatting sqref="D73">
    <cfRule type="expression" dxfId="881" priority="1018" stopIfTrue="1">
      <formula>MOD(ROW(),2)=1</formula>
    </cfRule>
  </conditionalFormatting>
  <conditionalFormatting sqref="E73">
    <cfRule type="expression" dxfId="880" priority="1017" stopIfTrue="1">
      <formula>MOD(ROW(),2)=1</formula>
    </cfRule>
  </conditionalFormatting>
  <conditionalFormatting sqref="F73">
    <cfRule type="expression" dxfId="879" priority="1016" stopIfTrue="1">
      <formula>MOD(ROW(),2)=1</formula>
    </cfRule>
  </conditionalFormatting>
  <conditionalFormatting sqref="U73">
    <cfRule type="expression" dxfId="878" priority="1014" stopIfTrue="1">
      <formula>MOD(ROW(),2)=1</formula>
    </cfRule>
  </conditionalFormatting>
  <conditionalFormatting sqref="D74">
    <cfRule type="expression" dxfId="877" priority="1013" stopIfTrue="1">
      <formula>MOD(ROW(),2)=1</formula>
    </cfRule>
  </conditionalFormatting>
  <conditionalFormatting sqref="E74">
    <cfRule type="expression" dxfId="876" priority="1012" stopIfTrue="1">
      <formula>MOD(ROW(),2)=1</formula>
    </cfRule>
  </conditionalFormatting>
  <conditionalFormatting sqref="F74">
    <cfRule type="expression" dxfId="875" priority="1011" stopIfTrue="1">
      <formula>MOD(ROW(),2)=1</formula>
    </cfRule>
  </conditionalFormatting>
  <conditionalFormatting sqref="U74">
    <cfRule type="expression" dxfId="874" priority="1009" stopIfTrue="1">
      <formula>MOD(ROW(),2)=1</formula>
    </cfRule>
  </conditionalFormatting>
  <conditionalFormatting sqref="D75">
    <cfRule type="expression" dxfId="873" priority="1008" stopIfTrue="1">
      <formula>MOD(ROW(),2)=1</formula>
    </cfRule>
  </conditionalFormatting>
  <conditionalFormatting sqref="E75">
    <cfRule type="expression" dxfId="872" priority="1007" stopIfTrue="1">
      <formula>MOD(ROW(),2)=1</formula>
    </cfRule>
  </conditionalFormatting>
  <conditionalFormatting sqref="F75">
    <cfRule type="expression" dxfId="871" priority="1006" stopIfTrue="1">
      <formula>MOD(ROW(),2)=1</formula>
    </cfRule>
  </conditionalFormatting>
  <conditionalFormatting sqref="U75">
    <cfRule type="expression" dxfId="870" priority="1004" stopIfTrue="1">
      <formula>MOD(ROW(),2)=1</formula>
    </cfRule>
  </conditionalFormatting>
  <conditionalFormatting sqref="D76">
    <cfRule type="expression" dxfId="869" priority="1003" stopIfTrue="1">
      <formula>MOD(ROW(),2)=1</formula>
    </cfRule>
  </conditionalFormatting>
  <conditionalFormatting sqref="E76">
    <cfRule type="expression" dxfId="868" priority="1002" stopIfTrue="1">
      <formula>MOD(ROW(),2)=1</formula>
    </cfRule>
  </conditionalFormatting>
  <conditionalFormatting sqref="F76">
    <cfRule type="expression" dxfId="867" priority="1001" stopIfTrue="1">
      <formula>MOD(ROW(),2)=1</formula>
    </cfRule>
  </conditionalFormatting>
  <conditionalFormatting sqref="U76">
    <cfRule type="expression" dxfId="866" priority="999" stopIfTrue="1">
      <formula>MOD(ROW(),2)=1</formula>
    </cfRule>
  </conditionalFormatting>
  <conditionalFormatting sqref="D77">
    <cfRule type="expression" dxfId="865" priority="998" stopIfTrue="1">
      <formula>MOD(ROW(),2)=1</formula>
    </cfRule>
  </conditionalFormatting>
  <conditionalFormatting sqref="E77">
    <cfRule type="expression" dxfId="864" priority="997" stopIfTrue="1">
      <formula>MOD(ROW(),2)=1</formula>
    </cfRule>
  </conditionalFormatting>
  <conditionalFormatting sqref="F77">
    <cfRule type="expression" dxfId="863" priority="996" stopIfTrue="1">
      <formula>MOD(ROW(),2)=1</formula>
    </cfRule>
  </conditionalFormatting>
  <conditionalFormatting sqref="U77">
    <cfRule type="expression" dxfId="862" priority="994" stopIfTrue="1">
      <formula>MOD(ROW(),2)=1</formula>
    </cfRule>
  </conditionalFormatting>
  <conditionalFormatting sqref="D78">
    <cfRule type="expression" dxfId="861" priority="993" stopIfTrue="1">
      <formula>MOD(ROW(),2)=1</formula>
    </cfRule>
  </conditionalFormatting>
  <conditionalFormatting sqref="E78">
    <cfRule type="expression" dxfId="860" priority="992" stopIfTrue="1">
      <formula>MOD(ROW(),2)=1</formula>
    </cfRule>
  </conditionalFormatting>
  <conditionalFormatting sqref="F78">
    <cfRule type="expression" dxfId="859" priority="991" stopIfTrue="1">
      <formula>MOD(ROW(),2)=1</formula>
    </cfRule>
  </conditionalFormatting>
  <conditionalFormatting sqref="U78">
    <cfRule type="expression" dxfId="858" priority="989" stopIfTrue="1">
      <formula>MOD(ROW(),2)=1</formula>
    </cfRule>
  </conditionalFormatting>
  <conditionalFormatting sqref="D79">
    <cfRule type="expression" dxfId="857" priority="988" stopIfTrue="1">
      <formula>MOD(ROW(),2)=1</formula>
    </cfRule>
  </conditionalFormatting>
  <conditionalFormatting sqref="E79">
    <cfRule type="expression" dxfId="856" priority="987" stopIfTrue="1">
      <formula>MOD(ROW(),2)=1</formula>
    </cfRule>
  </conditionalFormatting>
  <conditionalFormatting sqref="F79">
    <cfRule type="expression" dxfId="855" priority="986" stopIfTrue="1">
      <formula>MOD(ROW(),2)=1</formula>
    </cfRule>
  </conditionalFormatting>
  <conditionalFormatting sqref="U79">
    <cfRule type="expression" dxfId="854" priority="984" stopIfTrue="1">
      <formula>MOD(ROW(),2)=1</formula>
    </cfRule>
  </conditionalFormatting>
  <conditionalFormatting sqref="D80">
    <cfRule type="expression" dxfId="853" priority="983" stopIfTrue="1">
      <formula>MOD(ROW(),2)=1</formula>
    </cfRule>
  </conditionalFormatting>
  <conditionalFormatting sqref="E80">
    <cfRule type="expression" dxfId="852" priority="982" stopIfTrue="1">
      <formula>MOD(ROW(),2)=1</formula>
    </cfRule>
  </conditionalFormatting>
  <conditionalFormatting sqref="F80">
    <cfRule type="expression" dxfId="851" priority="981" stopIfTrue="1">
      <formula>MOD(ROW(),2)=1</formula>
    </cfRule>
  </conditionalFormatting>
  <conditionalFormatting sqref="U80">
    <cfRule type="expression" dxfId="850" priority="979" stopIfTrue="1">
      <formula>MOD(ROW(),2)=1</formula>
    </cfRule>
  </conditionalFormatting>
  <conditionalFormatting sqref="D81">
    <cfRule type="expression" dxfId="849" priority="978" stopIfTrue="1">
      <formula>MOD(ROW(),2)=1</formula>
    </cfRule>
  </conditionalFormatting>
  <conditionalFormatting sqref="E81">
    <cfRule type="expression" dxfId="848" priority="977" stopIfTrue="1">
      <formula>MOD(ROW(),2)=1</formula>
    </cfRule>
  </conditionalFormatting>
  <conditionalFormatting sqref="F81">
    <cfRule type="expression" dxfId="847" priority="976" stopIfTrue="1">
      <formula>MOD(ROW(),2)=1</formula>
    </cfRule>
  </conditionalFormatting>
  <conditionalFormatting sqref="U81">
    <cfRule type="expression" dxfId="846" priority="974" stopIfTrue="1">
      <formula>MOD(ROW(),2)=1</formula>
    </cfRule>
  </conditionalFormatting>
  <conditionalFormatting sqref="D82">
    <cfRule type="expression" dxfId="845" priority="973" stopIfTrue="1">
      <formula>MOD(ROW(),2)=1</formula>
    </cfRule>
  </conditionalFormatting>
  <conditionalFormatting sqref="E82">
    <cfRule type="expression" dxfId="844" priority="972" stopIfTrue="1">
      <formula>MOD(ROW(),2)=1</formula>
    </cfRule>
  </conditionalFormatting>
  <conditionalFormatting sqref="F82">
    <cfRule type="expression" dxfId="843" priority="971" stopIfTrue="1">
      <formula>MOD(ROW(),2)=1</formula>
    </cfRule>
  </conditionalFormatting>
  <conditionalFormatting sqref="U82">
    <cfRule type="expression" dxfId="842" priority="969" stopIfTrue="1">
      <formula>MOD(ROW(),2)=1</formula>
    </cfRule>
  </conditionalFormatting>
  <conditionalFormatting sqref="D83">
    <cfRule type="expression" dxfId="841" priority="968" stopIfTrue="1">
      <formula>MOD(ROW(),2)=1</formula>
    </cfRule>
  </conditionalFormatting>
  <conditionalFormatting sqref="E83">
    <cfRule type="expression" dxfId="840" priority="967" stopIfTrue="1">
      <formula>MOD(ROW(),2)=1</formula>
    </cfRule>
  </conditionalFormatting>
  <conditionalFormatting sqref="F83">
    <cfRule type="expression" dxfId="839" priority="966" stopIfTrue="1">
      <formula>MOD(ROW(),2)=1</formula>
    </cfRule>
  </conditionalFormatting>
  <conditionalFormatting sqref="U83">
    <cfRule type="expression" dxfId="838" priority="964" stopIfTrue="1">
      <formula>MOD(ROW(),2)=1</formula>
    </cfRule>
  </conditionalFormatting>
  <conditionalFormatting sqref="D84">
    <cfRule type="expression" dxfId="837" priority="963" stopIfTrue="1">
      <formula>MOD(ROW(),2)=1</formula>
    </cfRule>
  </conditionalFormatting>
  <conditionalFormatting sqref="E84">
    <cfRule type="expression" dxfId="836" priority="962" stopIfTrue="1">
      <formula>MOD(ROW(),2)=1</formula>
    </cfRule>
  </conditionalFormatting>
  <conditionalFormatting sqref="F84">
    <cfRule type="expression" dxfId="835" priority="961" stopIfTrue="1">
      <formula>MOD(ROW(),2)=1</formula>
    </cfRule>
  </conditionalFormatting>
  <conditionalFormatting sqref="U84">
    <cfRule type="expression" dxfId="834" priority="959" stopIfTrue="1">
      <formula>MOD(ROW(),2)=1</formula>
    </cfRule>
  </conditionalFormatting>
  <conditionalFormatting sqref="T68:T84">
    <cfRule type="expression" dxfId="833" priority="960" stopIfTrue="1">
      <formula>MOD(ROW(),2)=1</formula>
    </cfRule>
  </conditionalFormatting>
  <conditionalFormatting sqref="D85">
    <cfRule type="expression" dxfId="832" priority="958" stopIfTrue="1">
      <formula>MOD(ROW(),2)=1</formula>
    </cfRule>
  </conditionalFormatting>
  <conditionalFormatting sqref="E85">
    <cfRule type="expression" dxfId="831" priority="957" stopIfTrue="1">
      <formula>MOD(ROW(),2)=1</formula>
    </cfRule>
  </conditionalFormatting>
  <conditionalFormatting sqref="F85">
    <cfRule type="expression" dxfId="830" priority="956" stopIfTrue="1">
      <formula>MOD(ROW(),2)=1</formula>
    </cfRule>
  </conditionalFormatting>
  <conditionalFormatting sqref="U85">
    <cfRule type="expression" dxfId="829" priority="954" stopIfTrue="1">
      <formula>MOD(ROW(),2)=1</formula>
    </cfRule>
  </conditionalFormatting>
  <conditionalFormatting sqref="T85">
    <cfRule type="expression" dxfId="828" priority="955" stopIfTrue="1">
      <formula>MOD(ROW(),2)=1</formula>
    </cfRule>
  </conditionalFormatting>
  <conditionalFormatting sqref="D86">
    <cfRule type="expression" dxfId="827" priority="953" stopIfTrue="1">
      <formula>MOD(ROW(),2)=1</formula>
    </cfRule>
  </conditionalFormatting>
  <conditionalFormatting sqref="E86">
    <cfRule type="expression" dxfId="826" priority="952" stopIfTrue="1">
      <formula>MOD(ROW(),2)=1</formula>
    </cfRule>
  </conditionalFormatting>
  <conditionalFormatting sqref="F86">
    <cfRule type="expression" dxfId="825" priority="951" stopIfTrue="1">
      <formula>MOD(ROW(),2)=1</formula>
    </cfRule>
  </conditionalFormatting>
  <conditionalFormatting sqref="U86">
    <cfRule type="expression" dxfId="824" priority="949" stopIfTrue="1">
      <formula>MOD(ROW(),2)=1</formula>
    </cfRule>
  </conditionalFormatting>
  <conditionalFormatting sqref="T86">
    <cfRule type="expression" dxfId="823" priority="950" stopIfTrue="1">
      <formula>MOD(ROW(),2)=1</formula>
    </cfRule>
  </conditionalFormatting>
  <conditionalFormatting sqref="D87">
    <cfRule type="expression" dxfId="822" priority="948" stopIfTrue="1">
      <formula>MOD(ROW(),2)=1</formula>
    </cfRule>
  </conditionalFormatting>
  <conditionalFormatting sqref="E87">
    <cfRule type="expression" dxfId="821" priority="947" stopIfTrue="1">
      <formula>MOD(ROW(),2)=1</formula>
    </cfRule>
  </conditionalFormatting>
  <conditionalFormatting sqref="F87">
    <cfRule type="expression" dxfId="820" priority="946" stopIfTrue="1">
      <formula>MOD(ROW(),2)=1</formula>
    </cfRule>
  </conditionalFormatting>
  <conditionalFormatting sqref="U87:U88">
    <cfRule type="expression" dxfId="819" priority="944" stopIfTrue="1">
      <formula>MOD(ROW(),2)=1</formula>
    </cfRule>
  </conditionalFormatting>
  <conditionalFormatting sqref="T87:T88">
    <cfRule type="expression" dxfId="818" priority="945" stopIfTrue="1">
      <formula>MOD(ROW(),2)=1</formula>
    </cfRule>
  </conditionalFormatting>
  <conditionalFormatting sqref="D88">
    <cfRule type="expression" dxfId="817" priority="943" stopIfTrue="1">
      <formula>MOD(ROW(),2)=1</formula>
    </cfRule>
  </conditionalFormatting>
  <conditionalFormatting sqref="E88">
    <cfRule type="expression" dxfId="816" priority="942" stopIfTrue="1">
      <formula>MOD(ROW(),2)=1</formula>
    </cfRule>
  </conditionalFormatting>
  <conditionalFormatting sqref="F88:F89">
    <cfRule type="expression" dxfId="815" priority="941" stopIfTrue="1">
      <formula>MOD(ROW(),2)=1</formula>
    </cfRule>
  </conditionalFormatting>
  <conditionalFormatting sqref="D89">
    <cfRule type="expression" dxfId="814" priority="940" stopIfTrue="1">
      <formula>MOD(ROW(),2)=1</formula>
    </cfRule>
  </conditionalFormatting>
  <conditionalFormatting sqref="F90:F91">
    <cfRule type="expression" dxfId="813" priority="939" stopIfTrue="1">
      <formula>MOD(ROW(),2)=1</formula>
    </cfRule>
  </conditionalFormatting>
  <conditionalFormatting sqref="D90:D91">
    <cfRule type="expression" dxfId="812" priority="938" stopIfTrue="1">
      <formula>MOD(ROW(),2)=1</formula>
    </cfRule>
  </conditionalFormatting>
  <conditionalFormatting sqref="F92">
    <cfRule type="expression" dxfId="811" priority="937" stopIfTrue="1">
      <formula>MOD(ROW(),2)=1</formula>
    </cfRule>
  </conditionalFormatting>
  <conditionalFormatting sqref="D92">
    <cfRule type="expression" dxfId="810" priority="936" stopIfTrue="1">
      <formula>MOD(ROW(),2)=1</formula>
    </cfRule>
  </conditionalFormatting>
  <conditionalFormatting sqref="F93">
    <cfRule type="expression" dxfId="809" priority="935" stopIfTrue="1">
      <formula>MOD(ROW(),2)=1</formula>
    </cfRule>
  </conditionalFormatting>
  <conditionalFormatting sqref="D93">
    <cfRule type="expression" dxfId="808" priority="934" stopIfTrue="1">
      <formula>MOD(ROW(),2)=1</formula>
    </cfRule>
  </conditionalFormatting>
  <conditionalFormatting sqref="D94">
    <cfRule type="expression" dxfId="807" priority="933" stopIfTrue="1">
      <formula>MOD(ROW(),2)=1</formula>
    </cfRule>
  </conditionalFormatting>
  <conditionalFormatting sqref="E94">
    <cfRule type="expression" dxfId="806" priority="932" stopIfTrue="1">
      <formula>MOD(ROW(),2)=1</formula>
    </cfRule>
  </conditionalFormatting>
  <conditionalFormatting sqref="F94">
    <cfRule type="expression" dxfId="805" priority="931" stopIfTrue="1">
      <formula>MOD(ROW(),2)=1</formula>
    </cfRule>
  </conditionalFormatting>
  <conditionalFormatting sqref="U94">
    <cfRule type="expression" dxfId="804" priority="929" stopIfTrue="1">
      <formula>MOD(ROW(),2)=1</formula>
    </cfRule>
  </conditionalFormatting>
  <conditionalFormatting sqref="T94">
    <cfRule type="expression" dxfId="803" priority="930" stopIfTrue="1">
      <formula>MOD(ROW(),2)=1</formula>
    </cfRule>
  </conditionalFormatting>
  <conditionalFormatting sqref="D95">
    <cfRule type="expression" dxfId="802" priority="928" stopIfTrue="1">
      <formula>MOD(ROW(),2)=1</formula>
    </cfRule>
  </conditionalFormatting>
  <conditionalFormatting sqref="E95">
    <cfRule type="expression" dxfId="801" priority="927" stopIfTrue="1">
      <formula>MOD(ROW(),2)=1</formula>
    </cfRule>
  </conditionalFormatting>
  <conditionalFormatting sqref="F95">
    <cfRule type="expression" dxfId="800" priority="926" stopIfTrue="1">
      <formula>MOD(ROW(),2)=1</formula>
    </cfRule>
  </conditionalFormatting>
  <conditionalFormatting sqref="U95">
    <cfRule type="expression" dxfId="799" priority="924" stopIfTrue="1">
      <formula>MOD(ROW(),2)=1</formula>
    </cfRule>
  </conditionalFormatting>
  <conditionalFormatting sqref="T95">
    <cfRule type="expression" dxfId="798" priority="925" stopIfTrue="1">
      <formula>MOD(ROW(),2)=1</formula>
    </cfRule>
  </conditionalFormatting>
  <conditionalFormatting sqref="D96">
    <cfRule type="expression" dxfId="797" priority="923" stopIfTrue="1">
      <formula>MOD(ROW(),2)=1</formula>
    </cfRule>
  </conditionalFormatting>
  <conditionalFormatting sqref="E96">
    <cfRule type="expression" dxfId="796" priority="922" stopIfTrue="1">
      <formula>MOD(ROW(),2)=1</formula>
    </cfRule>
  </conditionalFormatting>
  <conditionalFormatting sqref="F96">
    <cfRule type="expression" dxfId="795" priority="921" stopIfTrue="1">
      <formula>MOD(ROW(),2)=1</formula>
    </cfRule>
  </conditionalFormatting>
  <conditionalFormatting sqref="U96">
    <cfRule type="expression" dxfId="794" priority="919" stopIfTrue="1">
      <formula>MOD(ROW(),2)=1</formula>
    </cfRule>
  </conditionalFormatting>
  <conditionalFormatting sqref="T96">
    <cfRule type="expression" dxfId="793" priority="920" stopIfTrue="1">
      <formula>MOD(ROW(),2)=1</formula>
    </cfRule>
  </conditionalFormatting>
  <conditionalFormatting sqref="D97">
    <cfRule type="expression" dxfId="792" priority="918" stopIfTrue="1">
      <formula>MOD(ROW(),2)=1</formula>
    </cfRule>
  </conditionalFormatting>
  <conditionalFormatting sqref="E97">
    <cfRule type="expression" dxfId="791" priority="917" stopIfTrue="1">
      <formula>MOD(ROW(),2)=1</formula>
    </cfRule>
  </conditionalFormatting>
  <conditionalFormatting sqref="F97">
    <cfRule type="expression" dxfId="790" priority="916" stopIfTrue="1">
      <formula>MOD(ROW(),2)=1</formula>
    </cfRule>
  </conditionalFormatting>
  <conditionalFormatting sqref="U97">
    <cfRule type="expression" dxfId="789" priority="914" stopIfTrue="1">
      <formula>MOD(ROW(),2)=1</formula>
    </cfRule>
  </conditionalFormatting>
  <conditionalFormatting sqref="T97">
    <cfRule type="expression" dxfId="788" priority="915" stopIfTrue="1">
      <formula>MOD(ROW(),2)=1</formula>
    </cfRule>
  </conditionalFormatting>
  <conditionalFormatting sqref="D98">
    <cfRule type="expression" dxfId="787" priority="913" stopIfTrue="1">
      <formula>MOD(ROW(),2)=1</formula>
    </cfRule>
  </conditionalFormatting>
  <conditionalFormatting sqref="E98">
    <cfRule type="expression" dxfId="786" priority="912" stopIfTrue="1">
      <formula>MOD(ROW(),2)=1</formula>
    </cfRule>
  </conditionalFormatting>
  <conditionalFormatting sqref="F98">
    <cfRule type="expression" dxfId="785" priority="911" stopIfTrue="1">
      <formula>MOD(ROW(),2)=1</formula>
    </cfRule>
  </conditionalFormatting>
  <conditionalFormatting sqref="U98">
    <cfRule type="expression" dxfId="784" priority="909" stopIfTrue="1">
      <formula>MOD(ROW(),2)=1</formula>
    </cfRule>
  </conditionalFormatting>
  <conditionalFormatting sqref="T98">
    <cfRule type="expression" dxfId="783" priority="910" stopIfTrue="1">
      <formula>MOD(ROW(),2)=1</formula>
    </cfRule>
  </conditionalFormatting>
  <conditionalFormatting sqref="D99">
    <cfRule type="expression" dxfId="782" priority="908" stopIfTrue="1">
      <formula>MOD(ROW(),2)=1</formula>
    </cfRule>
  </conditionalFormatting>
  <conditionalFormatting sqref="E99">
    <cfRule type="expression" dxfId="781" priority="907" stopIfTrue="1">
      <formula>MOD(ROW(),2)=1</formula>
    </cfRule>
  </conditionalFormatting>
  <conditionalFormatting sqref="F99">
    <cfRule type="expression" dxfId="780" priority="906" stopIfTrue="1">
      <formula>MOD(ROW(),2)=1</formula>
    </cfRule>
  </conditionalFormatting>
  <conditionalFormatting sqref="U99">
    <cfRule type="expression" dxfId="779" priority="904" stopIfTrue="1">
      <formula>MOD(ROW(),2)=1</formula>
    </cfRule>
  </conditionalFormatting>
  <conditionalFormatting sqref="T99">
    <cfRule type="expression" dxfId="778" priority="905" stopIfTrue="1">
      <formula>MOD(ROW(),2)=1</formula>
    </cfRule>
  </conditionalFormatting>
  <conditionalFormatting sqref="D100">
    <cfRule type="expression" dxfId="777" priority="903" stopIfTrue="1">
      <formula>MOD(ROW(),2)=1</formula>
    </cfRule>
  </conditionalFormatting>
  <conditionalFormatting sqref="E100">
    <cfRule type="expression" dxfId="776" priority="902" stopIfTrue="1">
      <formula>MOD(ROW(),2)=1</formula>
    </cfRule>
  </conditionalFormatting>
  <conditionalFormatting sqref="F100">
    <cfRule type="expression" dxfId="775" priority="901" stopIfTrue="1">
      <formula>MOD(ROW(),2)=1</formula>
    </cfRule>
  </conditionalFormatting>
  <conditionalFormatting sqref="U100">
    <cfRule type="expression" dxfId="774" priority="899" stopIfTrue="1">
      <formula>MOD(ROW(),2)=1</formula>
    </cfRule>
  </conditionalFormatting>
  <conditionalFormatting sqref="T100">
    <cfRule type="expression" dxfId="773" priority="900" stopIfTrue="1">
      <formula>MOD(ROW(),2)=1</formula>
    </cfRule>
  </conditionalFormatting>
  <conditionalFormatting sqref="D101">
    <cfRule type="expression" dxfId="772" priority="898" stopIfTrue="1">
      <formula>MOD(ROW(),2)=1</formula>
    </cfRule>
  </conditionalFormatting>
  <conditionalFormatting sqref="E101">
    <cfRule type="expression" dxfId="771" priority="897" stopIfTrue="1">
      <formula>MOD(ROW(),2)=1</formula>
    </cfRule>
  </conditionalFormatting>
  <conditionalFormatting sqref="F101">
    <cfRule type="expression" dxfId="770" priority="896" stopIfTrue="1">
      <formula>MOD(ROW(),2)=1</formula>
    </cfRule>
  </conditionalFormatting>
  <conditionalFormatting sqref="D102">
    <cfRule type="expression" dxfId="769" priority="893" stopIfTrue="1">
      <formula>MOD(ROW(),2)=1</formula>
    </cfRule>
  </conditionalFormatting>
  <conditionalFormatting sqref="E102">
    <cfRule type="expression" dxfId="768" priority="892" stopIfTrue="1">
      <formula>MOD(ROW(),2)=1</formula>
    </cfRule>
  </conditionalFormatting>
  <conditionalFormatting sqref="F102">
    <cfRule type="expression" dxfId="767" priority="891" stopIfTrue="1">
      <formula>MOD(ROW(),2)=1</formula>
    </cfRule>
  </conditionalFormatting>
  <conditionalFormatting sqref="D103">
    <cfRule type="expression" dxfId="766" priority="888" stopIfTrue="1">
      <formula>MOD(ROW(),2)=1</formula>
    </cfRule>
  </conditionalFormatting>
  <conditionalFormatting sqref="E103">
    <cfRule type="expression" dxfId="765" priority="887" stopIfTrue="1">
      <formula>MOD(ROW(),2)=1</formula>
    </cfRule>
  </conditionalFormatting>
  <conditionalFormatting sqref="F103">
    <cfRule type="expression" dxfId="764" priority="886" stopIfTrue="1">
      <formula>MOD(ROW(),2)=1</formula>
    </cfRule>
  </conditionalFormatting>
  <conditionalFormatting sqref="U101">
    <cfRule type="expression" dxfId="763" priority="883" stopIfTrue="1">
      <formula>MOD(ROW(),2)=1</formula>
    </cfRule>
  </conditionalFormatting>
  <conditionalFormatting sqref="U102">
    <cfRule type="expression" dxfId="762" priority="882" stopIfTrue="1">
      <formula>MOD(ROW(),2)=1</formula>
    </cfRule>
  </conditionalFormatting>
  <conditionalFormatting sqref="U103">
    <cfRule type="expression" dxfId="761" priority="881" stopIfTrue="1">
      <formula>MOD(ROW(),2)=1</formula>
    </cfRule>
  </conditionalFormatting>
  <conditionalFormatting sqref="D104">
    <cfRule type="expression" dxfId="760" priority="880" stopIfTrue="1">
      <formula>MOD(ROW(),2)=1</formula>
    </cfRule>
  </conditionalFormatting>
  <conditionalFormatting sqref="E104">
    <cfRule type="expression" dxfId="759" priority="879" stopIfTrue="1">
      <formula>MOD(ROW(),2)=1</formula>
    </cfRule>
  </conditionalFormatting>
  <conditionalFormatting sqref="F104">
    <cfRule type="expression" dxfId="758" priority="878" stopIfTrue="1">
      <formula>MOD(ROW(),2)=1</formula>
    </cfRule>
  </conditionalFormatting>
  <conditionalFormatting sqref="U104">
    <cfRule type="expression" dxfId="757" priority="876" stopIfTrue="1">
      <formula>MOD(ROW(),2)=1</formula>
    </cfRule>
  </conditionalFormatting>
  <conditionalFormatting sqref="T104">
    <cfRule type="expression" dxfId="756" priority="877" stopIfTrue="1">
      <formula>MOD(ROW(),2)=1</formula>
    </cfRule>
  </conditionalFormatting>
  <conditionalFormatting sqref="D105">
    <cfRule type="expression" dxfId="755" priority="875" stopIfTrue="1">
      <formula>MOD(ROW(),2)=1</formula>
    </cfRule>
  </conditionalFormatting>
  <conditionalFormatting sqref="E105">
    <cfRule type="expression" dxfId="754" priority="874" stopIfTrue="1">
      <formula>MOD(ROW(),2)=1</formula>
    </cfRule>
  </conditionalFormatting>
  <conditionalFormatting sqref="F105">
    <cfRule type="expression" dxfId="753" priority="873" stopIfTrue="1">
      <formula>MOD(ROW(),2)=1</formula>
    </cfRule>
  </conditionalFormatting>
  <conditionalFormatting sqref="U105">
    <cfRule type="expression" dxfId="752" priority="871" stopIfTrue="1">
      <formula>MOD(ROW(),2)=1</formula>
    </cfRule>
  </conditionalFormatting>
  <conditionalFormatting sqref="T105">
    <cfRule type="expression" dxfId="751" priority="872" stopIfTrue="1">
      <formula>MOD(ROW(),2)=1</formula>
    </cfRule>
  </conditionalFormatting>
  <conditionalFormatting sqref="D106">
    <cfRule type="expression" dxfId="750" priority="870" stopIfTrue="1">
      <formula>MOD(ROW(),2)=1</formula>
    </cfRule>
  </conditionalFormatting>
  <conditionalFormatting sqref="E106">
    <cfRule type="expression" dxfId="749" priority="869" stopIfTrue="1">
      <formula>MOD(ROW(),2)=1</formula>
    </cfRule>
  </conditionalFormatting>
  <conditionalFormatting sqref="F106">
    <cfRule type="expression" dxfId="748" priority="868" stopIfTrue="1">
      <formula>MOD(ROW(),2)=1</formula>
    </cfRule>
  </conditionalFormatting>
  <conditionalFormatting sqref="U106">
    <cfRule type="expression" dxfId="747" priority="866" stopIfTrue="1">
      <formula>MOD(ROW(),2)=1</formula>
    </cfRule>
  </conditionalFormatting>
  <conditionalFormatting sqref="T106">
    <cfRule type="expression" dxfId="746" priority="867" stopIfTrue="1">
      <formula>MOD(ROW(),2)=1</formula>
    </cfRule>
  </conditionalFormatting>
  <conditionalFormatting sqref="D107">
    <cfRule type="expression" dxfId="745" priority="865" stopIfTrue="1">
      <formula>MOD(ROW(),2)=1</formula>
    </cfRule>
  </conditionalFormatting>
  <conditionalFormatting sqref="E107">
    <cfRule type="expression" dxfId="744" priority="864" stopIfTrue="1">
      <formula>MOD(ROW(),2)=1</formula>
    </cfRule>
  </conditionalFormatting>
  <conditionalFormatting sqref="F107">
    <cfRule type="expression" dxfId="743" priority="863" stopIfTrue="1">
      <formula>MOD(ROW(),2)=1</formula>
    </cfRule>
  </conditionalFormatting>
  <conditionalFormatting sqref="T107">
    <cfRule type="expression" dxfId="742" priority="862" stopIfTrue="1">
      <formula>MOD(ROW(),2)=1</formula>
    </cfRule>
  </conditionalFormatting>
  <conditionalFormatting sqref="U107">
    <cfRule type="expression" dxfId="741" priority="861" stopIfTrue="1">
      <formula>MOD(ROW(),2)=1</formula>
    </cfRule>
  </conditionalFormatting>
  <conditionalFormatting sqref="D108">
    <cfRule type="expression" dxfId="740" priority="860" stopIfTrue="1">
      <formula>MOD(ROW(),2)=1</formula>
    </cfRule>
  </conditionalFormatting>
  <conditionalFormatting sqref="E108">
    <cfRule type="expression" dxfId="739" priority="859" stopIfTrue="1">
      <formula>MOD(ROW(),2)=1</formula>
    </cfRule>
  </conditionalFormatting>
  <conditionalFormatting sqref="F108">
    <cfRule type="expression" dxfId="738" priority="858" stopIfTrue="1">
      <formula>MOD(ROW(),2)=1</formula>
    </cfRule>
  </conditionalFormatting>
  <conditionalFormatting sqref="T108">
    <cfRule type="expression" dxfId="737" priority="857" stopIfTrue="1">
      <formula>MOD(ROW(),2)=1</formula>
    </cfRule>
  </conditionalFormatting>
  <conditionalFormatting sqref="U108">
    <cfRule type="expression" dxfId="736" priority="856" stopIfTrue="1">
      <formula>MOD(ROW(),2)=1</formula>
    </cfRule>
  </conditionalFormatting>
  <conditionalFormatting sqref="T101">
    <cfRule type="expression" dxfId="735" priority="855" stopIfTrue="1">
      <formula>MOD(ROW(),2)=1</formula>
    </cfRule>
  </conditionalFormatting>
  <conditionalFormatting sqref="T102">
    <cfRule type="expression" dxfId="734" priority="854" stopIfTrue="1">
      <formula>MOD(ROW(),2)=1</formula>
    </cfRule>
  </conditionalFormatting>
  <conditionalFormatting sqref="T103">
    <cfRule type="expression" dxfId="733" priority="853" stopIfTrue="1">
      <formula>MOD(ROW(),2)=1</formula>
    </cfRule>
  </conditionalFormatting>
  <conditionalFormatting sqref="D109:D119">
    <cfRule type="expression" dxfId="732" priority="852" stopIfTrue="1">
      <formula>MOD(ROW(),2)=1</formula>
    </cfRule>
  </conditionalFormatting>
  <conditionalFormatting sqref="E109">
    <cfRule type="expression" dxfId="731" priority="851" stopIfTrue="1">
      <formula>MOD(ROW(),2)=1</formula>
    </cfRule>
  </conditionalFormatting>
  <conditionalFormatting sqref="F109">
    <cfRule type="expression" dxfId="730" priority="850" stopIfTrue="1">
      <formula>MOD(ROW(),2)=1</formula>
    </cfRule>
  </conditionalFormatting>
  <conditionalFormatting sqref="T109">
    <cfRule type="expression" dxfId="729" priority="849" stopIfTrue="1">
      <formula>MOD(ROW(),2)=1</formula>
    </cfRule>
  </conditionalFormatting>
  <conditionalFormatting sqref="U109">
    <cfRule type="expression" dxfId="728" priority="848" stopIfTrue="1">
      <formula>MOD(ROW(),2)=1</formula>
    </cfRule>
  </conditionalFormatting>
  <conditionalFormatting sqref="E110">
    <cfRule type="expression" dxfId="727" priority="846" stopIfTrue="1">
      <formula>MOD(ROW(),2)=1</formula>
    </cfRule>
  </conditionalFormatting>
  <conditionalFormatting sqref="F110">
    <cfRule type="expression" dxfId="726" priority="845" stopIfTrue="1">
      <formula>MOD(ROW(),2)=1</formula>
    </cfRule>
  </conditionalFormatting>
  <conditionalFormatting sqref="T110">
    <cfRule type="expression" dxfId="725" priority="844" stopIfTrue="1">
      <formula>MOD(ROW(),2)=1</formula>
    </cfRule>
  </conditionalFormatting>
  <conditionalFormatting sqref="U110">
    <cfRule type="expression" dxfId="724" priority="843" stopIfTrue="1">
      <formula>MOD(ROW(),2)=1</formula>
    </cfRule>
  </conditionalFormatting>
  <conditionalFormatting sqref="E111">
    <cfRule type="expression" dxfId="723" priority="841" stopIfTrue="1">
      <formula>MOD(ROW(),2)=1</formula>
    </cfRule>
  </conditionalFormatting>
  <conditionalFormatting sqref="F111">
    <cfRule type="expression" dxfId="722" priority="840" stopIfTrue="1">
      <formula>MOD(ROW(),2)=1</formula>
    </cfRule>
  </conditionalFormatting>
  <conditionalFormatting sqref="T111">
    <cfRule type="expression" dxfId="721" priority="839" stopIfTrue="1">
      <formula>MOD(ROW(),2)=1</formula>
    </cfRule>
  </conditionalFormatting>
  <conditionalFormatting sqref="U111">
    <cfRule type="expression" dxfId="720" priority="838" stopIfTrue="1">
      <formula>MOD(ROW(),2)=1</formula>
    </cfRule>
  </conditionalFormatting>
  <conditionalFormatting sqref="E112:E115">
    <cfRule type="expression" dxfId="719" priority="836" stopIfTrue="1">
      <formula>MOD(ROW(),2)=1</formula>
    </cfRule>
  </conditionalFormatting>
  <conditionalFormatting sqref="F112">
    <cfRule type="expression" dxfId="718" priority="835" stopIfTrue="1">
      <formula>MOD(ROW(),2)=1</formula>
    </cfRule>
  </conditionalFormatting>
  <conditionalFormatting sqref="T112">
    <cfRule type="expression" dxfId="717" priority="834" stopIfTrue="1">
      <formula>MOD(ROW(),2)=1</formula>
    </cfRule>
  </conditionalFormatting>
  <conditionalFormatting sqref="U112">
    <cfRule type="expression" dxfId="716" priority="833" stopIfTrue="1">
      <formula>MOD(ROW(),2)=1</formula>
    </cfRule>
  </conditionalFormatting>
  <conditionalFormatting sqref="F113">
    <cfRule type="expression" dxfId="715" priority="830" stopIfTrue="1">
      <formula>MOD(ROW(),2)=1</formula>
    </cfRule>
  </conditionalFormatting>
  <conditionalFormatting sqref="T113">
    <cfRule type="expression" dxfId="714" priority="829" stopIfTrue="1">
      <formula>MOD(ROW(),2)=1</formula>
    </cfRule>
  </conditionalFormatting>
  <conditionalFormatting sqref="U113">
    <cfRule type="expression" dxfId="713" priority="828" stopIfTrue="1">
      <formula>MOD(ROW(),2)=1</formula>
    </cfRule>
  </conditionalFormatting>
  <conditionalFormatting sqref="F114">
    <cfRule type="expression" dxfId="712" priority="825" stopIfTrue="1">
      <formula>MOD(ROW(),2)=1</formula>
    </cfRule>
  </conditionalFormatting>
  <conditionalFormatting sqref="T114">
    <cfRule type="expression" dxfId="711" priority="824" stopIfTrue="1">
      <formula>MOD(ROW(),2)=1</formula>
    </cfRule>
  </conditionalFormatting>
  <conditionalFormatting sqref="U114">
    <cfRule type="expression" dxfId="710" priority="823" stopIfTrue="1">
      <formula>MOD(ROW(),2)=1</formula>
    </cfRule>
  </conditionalFormatting>
  <conditionalFormatting sqref="F115">
    <cfRule type="expression" dxfId="709" priority="820" stopIfTrue="1">
      <formula>MOD(ROW(),2)=1</formula>
    </cfRule>
  </conditionalFormatting>
  <conditionalFormatting sqref="T115">
    <cfRule type="expression" dxfId="708" priority="819" stopIfTrue="1">
      <formula>MOD(ROW(),2)=1</formula>
    </cfRule>
  </conditionalFormatting>
  <conditionalFormatting sqref="U115">
    <cfRule type="expression" dxfId="707" priority="818" stopIfTrue="1">
      <formula>MOD(ROW(),2)=1</formula>
    </cfRule>
  </conditionalFormatting>
  <conditionalFormatting sqref="F116">
    <cfRule type="expression" dxfId="706" priority="817" stopIfTrue="1">
      <formula>MOD(ROW(),2)=1</formula>
    </cfRule>
  </conditionalFormatting>
  <conditionalFormatting sqref="F117">
    <cfRule type="expression" dxfId="705" priority="814" stopIfTrue="1">
      <formula>MOD(ROW(),2)=1</formula>
    </cfRule>
  </conditionalFormatting>
  <conditionalFormatting sqref="F118">
    <cfRule type="expression" dxfId="704" priority="811" stopIfTrue="1">
      <formula>MOD(ROW(),2)=1</formula>
    </cfRule>
  </conditionalFormatting>
  <conditionalFormatting sqref="F119">
    <cfRule type="expression" dxfId="703" priority="808" stopIfTrue="1">
      <formula>MOD(ROW(),2)=1</formula>
    </cfRule>
  </conditionalFormatting>
  <conditionalFormatting sqref="E120">
    <cfRule type="expression" dxfId="701" priority="797" stopIfTrue="1">
      <formula>MOD(ROW(),2)=1</formula>
    </cfRule>
  </conditionalFormatting>
  <conditionalFormatting sqref="F120">
    <cfRule type="expression" dxfId="700" priority="796" stopIfTrue="1">
      <formula>MOD(ROW(),2)=1</formula>
    </cfRule>
  </conditionalFormatting>
  <conditionalFormatting sqref="T120">
    <cfRule type="expression" dxfId="699" priority="795" stopIfTrue="1">
      <formula>MOD(ROW(),2)=1</formula>
    </cfRule>
  </conditionalFormatting>
  <conditionalFormatting sqref="E121">
    <cfRule type="expression" dxfId="697" priority="793" stopIfTrue="1">
      <formula>MOD(ROW(),2)=1</formula>
    </cfRule>
  </conditionalFormatting>
  <conditionalFormatting sqref="F121">
    <cfRule type="expression" dxfId="696" priority="792" stopIfTrue="1">
      <formula>MOD(ROW(),2)=1</formula>
    </cfRule>
  </conditionalFormatting>
  <conditionalFormatting sqref="T121">
    <cfRule type="expression" dxfId="695" priority="791" stopIfTrue="1">
      <formula>MOD(ROW(),2)=1</formula>
    </cfRule>
  </conditionalFormatting>
  <conditionalFormatting sqref="D120:D124">
    <cfRule type="expression" dxfId="694" priority="790" stopIfTrue="1">
      <formula>MOD(ROW(),2)=1</formula>
    </cfRule>
  </conditionalFormatting>
  <conditionalFormatting sqref="E122">
    <cfRule type="expression" dxfId="693" priority="789" stopIfTrue="1">
      <formula>MOD(ROW(),2)=1</formula>
    </cfRule>
  </conditionalFormatting>
  <conditionalFormatting sqref="F122">
    <cfRule type="expression" dxfId="692" priority="788" stopIfTrue="1">
      <formula>MOD(ROW(),2)=1</formula>
    </cfRule>
  </conditionalFormatting>
  <conditionalFormatting sqref="T122">
    <cfRule type="expression" dxfId="691" priority="787" stopIfTrue="1">
      <formula>MOD(ROW(),2)=1</formula>
    </cfRule>
  </conditionalFormatting>
  <conditionalFormatting sqref="E123">
    <cfRule type="expression" dxfId="689" priority="785" stopIfTrue="1">
      <formula>MOD(ROW(),2)=1</formula>
    </cfRule>
  </conditionalFormatting>
  <conditionalFormatting sqref="F123">
    <cfRule type="expression" dxfId="688" priority="784" stopIfTrue="1">
      <formula>MOD(ROW(),2)=1</formula>
    </cfRule>
  </conditionalFormatting>
  <conditionalFormatting sqref="T123">
    <cfRule type="expression" dxfId="687" priority="783" stopIfTrue="1">
      <formula>MOD(ROW(),2)=1</formula>
    </cfRule>
  </conditionalFormatting>
  <conditionalFormatting sqref="E124">
    <cfRule type="expression" dxfId="685" priority="781" stopIfTrue="1">
      <formula>MOD(ROW(),2)=1</formula>
    </cfRule>
  </conditionalFormatting>
  <conditionalFormatting sqref="F124:F127">
    <cfRule type="expression" dxfId="684" priority="780" stopIfTrue="1">
      <formula>MOD(ROW(),2)=1</formula>
    </cfRule>
  </conditionalFormatting>
  <conditionalFormatting sqref="T124">
    <cfRule type="expression" dxfId="683" priority="779" stopIfTrue="1">
      <formula>MOD(ROW(),2)=1</formula>
    </cfRule>
  </conditionalFormatting>
  <conditionalFormatting sqref="D125">
    <cfRule type="expression" dxfId="682" priority="778" stopIfTrue="1">
      <formula>MOD(ROW(),2)=1</formula>
    </cfRule>
  </conditionalFormatting>
  <conditionalFormatting sqref="E125">
    <cfRule type="expression" dxfId="681" priority="777" stopIfTrue="1">
      <formula>MOD(ROW(),2)=1</formula>
    </cfRule>
  </conditionalFormatting>
  <conditionalFormatting sqref="T125">
    <cfRule type="expression" dxfId="680" priority="775" stopIfTrue="1">
      <formula>MOD(ROW(),2)=1</formula>
    </cfRule>
  </conditionalFormatting>
  <conditionalFormatting sqref="D126">
    <cfRule type="expression" dxfId="679" priority="774" stopIfTrue="1">
      <formula>MOD(ROW(),2)=1</formula>
    </cfRule>
  </conditionalFormatting>
  <conditionalFormatting sqref="E126">
    <cfRule type="expression" dxfId="678" priority="773" stopIfTrue="1">
      <formula>MOD(ROW(),2)=1</formula>
    </cfRule>
  </conditionalFormatting>
  <conditionalFormatting sqref="T126">
    <cfRule type="expression" dxfId="677" priority="771" stopIfTrue="1">
      <formula>MOD(ROW(),2)=1</formula>
    </cfRule>
  </conditionalFormatting>
  <conditionalFormatting sqref="D127:D139">
    <cfRule type="expression" dxfId="676" priority="770" stopIfTrue="1">
      <formula>MOD(ROW(),2)=1</formula>
    </cfRule>
  </conditionalFormatting>
  <conditionalFormatting sqref="E127">
    <cfRule type="expression" dxfId="675" priority="769" stopIfTrue="1">
      <formula>MOD(ROW(),2)=1</formula>
    </cfRule>
  </conditionalFormatting>
  <conditionalFormatting sqref="U126">
    <cfRule type="expression" dxfId="674" priority="764" stopIfTrue="1">
      <formula>MOD(ROW(),2)=1</formula>
    </cfRule>
  </conditionalFormatting>
  <conditionalFormatting sqref="T127">
    <cfRule type="expression" dxfId="673" priority="767" stopIfTrue="1">
      <formula>MOD(ROW(),2)=1</formula>
    </cfRule>
  </conditionalFormatting>
  <conditionalFormatting sqref="U124">
    <cfRule type="expression" dxfId="672" priority="766" stopIfTrue="1">
      <formula>MOD(ROW(),2)=1</formula>
    </cfRule>
  </conditionalFormatting>
  <conditionalFormatting sqref="U125">
    <cfRule type="expression" dxfId="671" priority="765" stopIfTrue="1">
      <formula>MOD(ROW(),2)=1</formula>
    </cfRule>
  </conditionalFormatting>
  <conditionalFormatting sqref="U127">
    <cfRule type="expression" dxfId="670" priority="763" stopIfTrue="1">
      <formula>MOD(ROW(),2)=1</formula>
    </cfRule>
  </conditionalFormatting>
  <conditionalFormatting sqref="F128">
    <cfRule type="expression" dxfId="669" priority="762" stopIfTrue="1">
      <formula>MOD(ROW(),2)=1</formula>
    </cfRule>
  </conditionalFormatting>
  <conditionalFormatting sqref="E128">
    <cfRule type="expression" dxfId="668" priority="760" stopIfTrue="1">
      <formula>MOD(ROW(),2)=1</formula>
    </cfRule>
  </conditionalFormatting>
  <conditionalFormatting sqref="T128">
    <cfRule type="expression" dxfId="667" priority="759" stopIfTrue="1">
      <formula>MOD(ROW(),2)=1</formula>
    </cfRule>
  </conditionalFormatting>
  <conditionalFormatting sqref="U128">
    <cfRule type="expression" dxfId="666" priority="758" stopIfTrue="1">
      <formula>MOD(ROW(),2)=1</formula>
    </cfRule>
  </conditionalFormatting>
  <conditionalFormatting sqref="E129">
    <cfRule type="expression" dxfId="665" priority="756" stopIfTrue="1">
      <formula>MOD(ROW(),2)=1</formula>
    </cfRule>
  </conditionalFormatting>
  <conditionalFormatting sqref="F129">
    <cfRule type="expression" dxfId="664" priority="755" stopIfTrue="1">
      <formula>MOD(ROW(),2)=1</formula>
    </cfRule>
  </conditionalFormatting>
  <conditionalFormatting sqref="T129">
    <cfRule type="expression" dxfId="663" priority="754" stopIfTrue="1">
      <formula>MOD(ROW(),2)=1</formula>
    </cfRule>
  </conditionalFormatting>
  <conditionalFormatting sqref="F130">
    <cfRule type="expression" dxfId="662" priority="753" stopIfTrue="1">
      <formula>MOD(ROW(),2)=1</formula>
    </cfRule>
  </conditionalFormatting>
  <conditionalFormatting sqref="E130">
    <cfRule type="expression" dxfId="661" priority="751" stopIfTrue="1">
      <formula>MOD(ROW(),2)=1</formula>
    </cfRule>
  </conditionalFormatting>
  <conditionalFormatting sqref="T130">
    <cfRule type="expression" dxfId="660" priority="750" stopIfTrue="1">
      <formula>MOD(ROW(),2)=1</formula>
    </cfRule>
  </conditionalFormatting>
  <conditionalFormatting sqref="U130">
    <cfRule type="expression" dxfId="659" priority="749" stopIfTrue="1">
      <formula>MOD(ROW(),2)=1</formula>
    </cfRule>
  </conditionalFormatting>
  <conditionalFormatting sqref="E131">
    <cfRule type="expression" dxfId="658" priority="747" stopIfTrue="1">
      <formula>MOD(ROW(),2)=1</formula>
    </cfRule>
  </conditionalFormatting>
  <conditionalFormatting sqref="F131">
    <cfRule type="expression" dxfId="657" priority="746" stopIfTrue="1">
      <formula>MOD(ROW(),2)=1</formula>
    </cfRule>
  </conditionalFormatting>
  <conditionalFormatting sqref="T131">
    <cfRule type="expression" dxfId="656" priority="745" stopIfTrue="1">
      <formula>MOD(ROW(),2)=1</formula>
    </cfRule>
  </conditionalFormatting>
  <conditionalFormatting sqref="F132">
    <cfRule type="expression" dxfId="655" priority="744" stopIfTrue="1">
      <formula>MOD(ROW(),2)=1</formula>
    </cfRule>
  </conditionalFormatting>
  <conditionalFormatting sqref="E132">
    <cfRule type="expression" dxfId="654" priority="742" stopIfTrue="1">
      <formula>MOD(ROW(),2)=1</formula>
    </cfRule>
  </conditionalFormatting>
  <conditionalFormatting sqref="T132">
    <cfRule type="expression" dxfId="653" priority="741" stopIfTrue="1">
      <formula>MOD(ROW(),2)=1</formula>
    </cfRule>
  </conditionalFormatting>
  <conditionalFormatting sqref="U132">
    <cfRule type="expression" dxfId="652" priority="740" stopIfTrue="1">
      <formula>MOD(ROW(),2)=1</formula>
    </cfRule>
  </conditionalFormatting>
  <conditionalFormatting sqref="E133">
    <cfRule type="expression" dxfId="651" priority="738" stopIfTrue="1">
      <formula>MOD(ROW(),2)=1</formula>
    </cfRule>
  </conditionalFormatting>
  <conditionalFormatting sqref="F133">
    <cfRule type="expression" dxfId="650" priority="737" stopIfTrue="1">
      <formula>MOD(ROW(),2)=1</formula>
    </cfRule>
  </conditionalFormatting>
  <conditionalFormatting sqref="T133">
    <cfRule type="expression" dxfId="649" priority="736" stopIfTrue="1">
      <formula>MOD(ROW(),2)=1</formula>
    </cfRule>
  </conditionalFormatting>
  <conditionalFormatting sqref="F134">
    <cfRule type="expression" dxfId="648" priority="735" stopIfTrue="1">
      <formula>MOD(ROW(),2)=1</formula>
    </cfRule>
  </conditionalFormatting>
  <conditionalFormatting sqref="E134">
    <cfRule type="expression" dxfId="647" priority="733" stopIfTrue="1">
      <formula>MOD(ROW(),2)=1</formula>
    </cfRule>
  </conditionalFormatting>
  <conditionalFormatting sqref="T134">
    <cfRule type="expression" dxfId="646" priority="732" stopIfTrue="1">
      <formula>MOD(ROW(),2)=1</formula>
    </cfRule>
  </conditionalFormatting>
  <conditionalFormatting sqref="U134">
    <cfRule type="expression" dxfId="645" priority="731" stopIfTrue="1">
      <formula>MOD(ROW(),2)=1</formula>
    </cfRule>
  </conditionalFormatting>
  <conditionalFormatting sqref="E135">
    <cfRule type="expression" dxfId="644" priority="729" stopIfTrue="1">
      <formula>MOD(ROW(),2)=1</formula>
    </cfRule>
  </conditionalFormatting>
  <conditionalFormatting sqref="F135">
    <cfRule type="expression" dxfId="643" priority="728" stopIfTrue="1">
      <formula>MOD(ROW(),2)=1</formula>
    </cfRule>
  </conditionalFormatting>
  <conditionalFormatting sqref="T135">
    <cfRule type="expression" dxfId="642" priority="727" stopIfTrue="1">
      <formula>MOD(ROW(),2)=1</formula>
    </cfRule>
  </conditionalFormatting>
  <conditionalFormatting sqref="F136">
    <cfRule type="expression" dxfId="641" priority="726" stopIfTrue="1">
      <formula>MOD(ROW(),2)=1</formula>
    </cfRule>
  </conditionalFormatting>
  <conditionalFormatting sqref="E136">
    <cfRule type="expression" dxfId="640" priority="724" stopIfTrue="1">
      <formula>MOD(ROW(),2)=1</formula>
    </cfRule>
  </conditionalFormatting>
  <conditionalFormatting sqref="T136">
    <cfRule type="expression" dxfId="639" priority="723" stopIfTrue="1">
      <formula>MOD(ROW(),2)=1</formula>
    </cfRule>
  </conditionalFormatting>
  <conditionalFormatting sqref="U136">
    <cfRule type="expression" dxfId="638" priority="722" stopIfTrue="1">
      <formula>MOD(ROW(),2)=1</formula>
    </cfRule>
  </conditionalFormatting>
  <conditionalFormatting sqref="E137">
    <cfRule type="expression" dxfId="637" priority="720" stopIfTrue="1">
      <formula>MOD(ROW(),2)=1</formula>
    </cfRule>
  </conditionalFormatting>
  <conditionalFormatting sqref="F137">
    <cfRule type="expression" dxfId="636" priority="719" stopIfTrue="1">
      <formula>MOD(ROW(),2)=1</formula>
    </cfRule>
  </conditionalFormatting>
  <conditionalFormatting sqref="T137">
    <cfRule type="expression" dxfId="635" priority="718" stopIfTrue="1">
      <formula>MOD(ROW(),2)=1</formula>
    </cfRule>
  </conditionalFormatting>
  <conditionalFormatting sqref="F138">
    <cfRule type="expression" dxfId="634" priority="717" stopIfTrue="1">
      <formula>MOD(ROW(),2)=1</formula>
    </cfRule>
  </conditionalFormatting>
  <conditionalFormatting sqref="E138">
    <cfRule type="expression" dxfId="633" priority="715" stopIfTrue="1">
      <formula>MOD(ROW(),2)=1</formula>
    </cfRule>
  </conditionalFormatting>
  <conditionalFormatting sqref="T138">
    <cfRule type="expression" dxfId="632" priority="714" stopIfTrue="1">
      <formula>MOD(ROW(),2)=1</formula>
    </cfRule>
  </conditionalFormatting>
  <conditionalFormatting sqref="U138">
    <cfRule type="expression" dxfId="631" priority="713" stopIfTrue="1">
      <formula>MOD(ROW(),2)=1</formula>
    </cfRule>
  </conditionalFormatting>
  <conditionalFormatting sqref="E139">
    <cfRule type="expression" dxfId="630" priority="711" stopIfTrue="1">
      <formula>MOD(ROW(),2)=1</formula>
    </cfRule>
  </conditionalFormatting>
  <conditionalFormatting sqref="F139">
    <cfRule type="expression" dxfId="629" priority="710" stopIfTrue="1">
      <formula>MOD(ROW(),2)=1</formula>
    </cfRule>
  </conditionalFormatting>
  <conditionalFormatting sqref="T139">
    <cfRule type="expression" dxfId="628" priority="709" stopIfTrue="1">
      <formula>MOD(ROW(),2)=1</formula>
    </cfRule>
  </conditionalFormatting>
  <conditionalFormatting sqref="F140">
    <cfRule type="expression" dxfId="627" priority="708" stopIfTrue="1">
      <formula>MOD(ROW(),2)=1</formula>
    </cfRule>
  </conditionalFormatting>
  <conditionalFormatting sqref="E140">
    <cfRule type="expression" dxfId="625" priority="706" stopIfTrue="1">
      <formula>MOD(ROW(),2)=1</formula>
    </cfRule>
  </conditionalFormatting>
  <conditionalFormatting sqref="T140">
    <cfRule type="expression" dxfId="624" priority="705" stopIfTrue="1">
      <formula>MOD(ROW(),2)=1</formula>
    </cfRule>
  </conditionalFormatting>
  <conditionalFormatting sqref="U140">
    <cfRule type="expression" dxfId="623" priority="704" stopIfTrue="1">
      <formula>MOD(ROW(),2)=1</formula>
    </cfRule>
  </conditionalFormatting>
  <conditionalFormatting sqref="D140:D151">
    <cfRule type="expression" dxfId="622" priority="703" stopIfTrue="1">
      <formula>MOD(ROW(),2)=1</formula>
    </cfRule>
  </conditionalFormatting>
  <conditionalFormatting sqref="E141">
    <cfRule type="expression" dxfId="621" priority="702" stopIfTrue="1">
      <formula>MOD(ROW(),2)=1</formula>
    </cfRule>
  </conditionalFormatting>
  <conditionalFormatting sqref="F141">
    <cfRule type="expression" dxfId="620" priority="701" stopIfTrue="1">
      <formula>MOD(ROW(),2)=1</formula>
    </cfRule>
  </conditionalFormatting>
  <conditionalFormatting sqref="T141">
    <cfRule type="expression" dxfId="619" priority="700" stopIfTrue="1">
      <formula>MOD(ROW(),2)=1</formula>
    </cfRule>
  </conditionalFormatting>
  <conditionalFormatting sqref="F142">
    <cfRule type="expression" dxfId="618" priority="699" stopIfTrue="1">
      <formula>MOD(ROW(),2)=1</formula>
    </cfRule>
  </conditionalFormatting>
  <conditionalFormatting sqref="E142">
    <cfRule type="expression" dxfId="616" priority="697" stopIfTrue="1">
      <formula>MOD(ROW(),2)=1</formula>
    </cfRule>
  </conditionalFormatting>
  <conditionalFormatting sqref="T142">
    <cfRule type="expression" dxfId="615" priority="696" stopIfTrue="1">
      <formula>MOD(ROW(),2)=1</formula>
    </cfRule>
  </conditionalFormatting>
  <conditionalFormatting sqref="U142">
    <cfRule type="expression" dxfId="614" priority="695" stopIfTrue="1">
      <formula>MOD(ROW(),2)=1</formula>
    </cfRule>
  </conditionalFormatting>
  <conditionalFormatting sqref="E143">
    <cfRule type="expression" dxfId="612" priority="693" stopIfTrue="1">
      <formula>MOD(ROW(),2)=1</formula>
    </cfRule>
  </conditionalFormatting>
  <conditionalFormatting sqref="F143">
    <cfRule type="expression" dxfId="611" priority="692" stopIfTrue="1">
      <formula>MOD(ROW(),2)=1</formula>
    </cfRule>
  </conditionalFormatting>
  <conditionalFormatting sqref="T143">
    <cfRule type="expression" dxfId="610" priority="691" stopIfTrue="1">
      <formula>MOD(ROW(),2)=1</formula>
    </cfRule>
  </conditionalFormatting>
  <conditionalFormatting sqref="F144">
    <cfRule type="expression" dxfId="609" priority="690" stopIfTrue="1">
      <formula>MOD(ROW(),2)=1</formula>
    </cfRule>
  </conditionalFormatting>
  <conditionalFormatting sqref="E144">
    <cfRule type="expression" dxfId="607" priority="688" stopIfTrue="1">
      <formula>MOD(ROW(),2)=1</formula>
    </cfRule>
  </conditionalFormatting>
  <conditionalFormatting sqref="T144">
    <cfRule type="expression" dxfId="606" priority="687" stopIfTrue="1">
      <formula>MOD(ROW(),2)=1</formula>
    </cfRule>
  </conditionalFormatting>
  <conditionalFormatting sqref="U144">
    <cfRule type="expression" dxfId="605" priority="686" stopIfTrue="1">
      <formula>MOD(ROW(),2)=1</formula>
    </cfRule>
  </conditionalFormatting>
  <conditionalFormatting sqref="E145">
    <cfRule type="expression" dxfId="603" priority="684" stopIfTrue="1">
      <formula>MOD(ROW(),2)=1</formula>
    </cfRule>
  </conditionalFormatting>
  <conditionalFormatting sqref="F145">
    <cfRule type="expression" dxfId="602" priority="683" stopIfTrue="1">
      <formula>MOD(ROW(),2)=1</formula>
    </cfRule>
  </conditionalFormatting>
  <conditionalFormatting sqref="T145">
    <cfRule type="expression" dxfId="601" priority="682" stopIfTrue="1">
      <formula>MOD(ROW(),2)=1</formula>
    </cfRule>
  </conditionalFormatting>
  <conditionalFormatting sqref="F146">
    <cfRule type="expression" dxfId="600" priority="681" stopIfTrue="1">
      <formula>MOD(ROW(),2)=1</formula>
    </cfRule>
  </conditionalFormatting>
  <conditionalFormatting sqref="E146">
    <cfRule type="expression" dxfId="598" priority="679" stopIfTrue="1">
      <formula>MOD(ROW(),2)=1</formula>
    </cfRule>
  </conditionalFormatting>
  <conditionalFormatting sqref="T146">
    <cfRule type="expression" dxfId="597" priority="678" stopIfTrue="1">
      <formula>MOD(ROW(),2)=1</formula>
    </cfRule>
  </conditionalFormatting>
  <conditionalFormatting sqref="U146">
    <cfRule type="expression" dxfId="596" priority="677" stopIfTrue="1">
      <formula>MOD(ROW(),2)=1</formula>
    </cfRule>
  </conditionalFormatting>
  <conditionalFormatting sqref="E147">
    <cfRule type="expression" dxfId="594" priority="675" stopIfTrue="1">
      <formula>MOD(ROW(),2)=1</formula>
    </cfRule>
  </conditionalFormatting>
  <conditionalFormatting sqref="F147">
    <cfRule type="expression" dxfId="593" priority="674" stopIfTrue="1">
      <formula>MOD(ROW(),2)=1</formula>
    </cfRule>
  </conditionalFormatting>
  <conditionalFormatting sqref="T147">
    <cfRule type="expression" dxfId="592" priority="673" stopIfTrue="1">
      <formula>MOD(ROW(),2)=1</formula>
    </cfRule>
  </conditionalFormatting>
  <conditionalFormatting sqref="F148">
    <cfRule type="expression" dxfId="591" priority="672" stopIfTrue="1">
      <formula>MOD(ROW(),2)=1</formula>
    </cfRule>
  </conditionalFormatting>
  <conditionalFormatting sqref="E148">
    <cfRule type="expression" dxfId="589" priority="670" stopIfTrue="1">
      <formula>MOD(ROW(),2)=1</formula>
    </cfRule>
  </conditionalFormatting>
  <conditionalFormatting sqref="T148">
    <cfRule type="expression" dxfId="588" priority="669" stopIfTrue="1">
      <formula>MOD(ROW(),2)=1</formula>
    </cfRule>
  </conditionalFormatting>
  <conditionalFormatting sqref="U148">
    <cfRule type="expression" dxfId="587" priority="668" stopIfTrue="1">
      <formula>MOD(ROW(),2)=1</formula>
    </cfRule>
  </conditionalFormatting>
  <conditionalFormatting sqref="F149">
    <cfRule type="expression" dxfId="586" priority="663" stopIfTrue="1">
      <formula>MOD(ROW(),2)=1</formula>
    </cfRule>
  </conditionalFormatting>
  <conditionalFormatting sqref="E149">
    <cfRule type="expression" dxfId="584" priority="661" stopIfTrue="1">
      <formula>MOD(ROW(),2)=1</formula>
    </cfRule>
  </conditionalFormatting>
  <conditionalFormatting sqref="T149">
    <cfRule type="expression" dxfId="583" priority="660" stopIfTrue="1">
      <formula>MOD(ROW(),2)=1</formula>
    </cfRule>
  </conditionalFormatting>
  <conditionalFormatting sqref="U149">
    <cfRule type="expression" dxfId="582" priority="659" stopIfTrue="1">
      <formula>MOD(ROW(),2)=1</formula>
    </cfRule>
  </conditionalFormatting>
  <conditionalFormatting sqref="F150">
    <cfRule type="expression" dxfId="581" priority="654" stopIfTrue="1">
      <formula>MOD(ROW(),2)=1</formula>
    </cfRule>
  </conditionalFormatting>
  <conditionalFormatting sqref="E150">
    <cfRule type="expression" dxfId="579" priority="652" stopIfTrue="1">
      <formula>MOD(ROW(),2)=1</formula>
    </cfRule>
  </conditionalFormatting>
  <conditionalFormatting sqref="T150">
    <cfRule type="expression" dxfId="578" priority="651" stopIfTrue="1">
      <formula>MOD(ROW(),2)=1</formula>
    </cfRule>
  </conditionalFormatting>
  <conditionalFormatting sqref="U150">
    <cfRule type="expression" dxfId="577" priority="650" stopIfTrue="1">
      <formula>MOD(ROW(),2)=1</formula>
    </cfRule>
  </conditionalFormatting>
  <conditionalFormatting sqref="E151">
    <cfRule type="expression" dxfId="575" priority="648" stopIfTrue="1">
      <formula>MOD(ROW(),2)=1</formula>
    </cfRule>
  </conditionalFormatting>
  <conditionalFormatting sqref="F151">
    <cfRule type="expression" dxfId="574" priority="647" stopIfTrue="1">
      <formula>MOD(ROW(),2)=1</formula>
    </cfRule>
  </conditionalFormatting>
  <conditionalFormatting sqref="T151">
    <cfRule type="expression" dxfId="573" priority="646" stopIfTrue="1">
      <formula>MOD(ROW(),2)=1</formula>
    </cfRule>
  </conditionalFormatting>
  <conditionalFormatting sqref="F152">
    <cfRule type="expression" dxfId="572" priority="645" stopIfTrue="1">
      <formula>MOD(ROW(),2)=1</formula>
    </cfRule>
  </conditionalFormatting>
  <conditionalFormatting sqref="D152">
    <cfRule type="expression" dxfId="571" priority="644" stopIfTrue="1">
      <formula>MOD(ROW(),2)=1</formula>
    </cfRule>
  </conditionalFormatting>
  <conditionalFormatting sqref="E152">
    <cfRule type="expression" dxfId="570" priority="643" stopIfTrue="1">
      <formula>MOD(ROW(),2)=1</formula>
    </cfRule>
  </conditionalFormatting>
  <conditionalFormatting sqref="T152">
    <cfRule type="expression" dxfId="569" priority="642" stopIfTrue="1">
      <formula>MOD(ROW(),2)=1</formula>
    </cfRule>
  </conditionalFormatting>
  <conditionalFormatting sqref="U152">
    <cfRule type="expression" dxfId="568" priority="641" stopIfTrue="1">
      <formula>MOD(ROW(),2)=1</formula>
    </cfRule>
  </conditionalFormatting>
  <conditionalFormatting sqref="D153">
    <cfRule type="expression" dxfId="567" priority="640" stopIfTrue="1">
      <formula>MOD(ROW(),2)=1</formula>
    </cfRule>
  </conditionalFormatting>
  <conditionalFormatting sqref="E153">
    <cfRule type="expression" dxfId="566" priority="639" stopIfTrue="1">
      <formula>MOD(ROW(),2)=1</formula>
    </cfRule>
  </conditionalFormatting>
  <conditionalFormatting sqref="F153">
    <cfRule type="expression" dxfId="565" priority="638" stopIfTrue="1">
      <formula>MOD(ROW(),2)=1</formula>
    </cfRule>
  </conditionalFormatting>
  <conditionalFormatting sqref="T153">
    <cfRule type="expression" dxfId="564" priority="637" stopIfTrue="1">
      <formula>MOD(ROW(),2)=1</formula>
    </cfRule>
  </conditionalFormatting>
  <conditionalFormatting sqref="F154">
    <cfRule type="expression" dxfId="563" priority="636" stopIfTrue="1">
      <formula>MOD(ROW(),2)=1</formula>
    </cfRule>
  </conditionalFormatting>
  <conditionalFormatting sqref="D154">
    <cfRule type="expression" dxfId="562" priority="635" stopIfTrue="1">
      <formula>MOD(ROW(),2)=1</formula>
    </cfRule>
  </conditionalFormatting>
  <conditionalFormatting sqref="E154">
    <cfRule type="expression" dxfId="561" priority="634" stopIfTrue="1">
      <formula>MOD(ROW(),2)=1</formula>
    </cfRule>
  </conditionalFormatting>
  <conditionalFormatting sqref="T154">
    <cfRule type="expression" dxfId="560" priority="633" stopIfTrue="1">
      <formula>MOD(ROW(),2)=1</formula>
    </cfRule>
  </conditionalFormatting>
  <conditionalFormatting sqref="U154">
    <cfRule type="expression" dxfId="559" priority="632" stopIfTrue="1">
      <formula>MOD(ROW(),2)=1</formula>
    </cfRule>
  </conditionalFormatting>
  <conditionalFormatting sqref="D155">
    <cfRule type="expression" dxfId="558" priority="631" stopIfTrue="1">
      <formula>MOD(ROW(),2)=1</formula>
    </cfRule>
  </conditionalFormatting>
  <conditionalFormatting sqref="E155">
    <cfRule type="expression" dxfId="557" priority="630" stopIfTrue="1">
      <formula>MOD(ROW(),2)=1</formula>
    </cfRule>
  </conditionalFormatting>
  <conditionalFormatting sqref="F155">
    <cfRule type="expression" dxfId="556" priority="629" stopIfTrue="1">
      <formula>MOD(ROW(),2)=1</formula>
    </cfRule>
  </conditionalFormatting>
  <conditionalFormatting sqref="T155">
    <cfRule type="expression" dxfId="555" priority="628" stopIfTrue="1">
      <formula>MOD(ROW(),2)=1</formula>
    </cfRule>
  </conditionalFormatting>
  <conditionalFormatting sqref="F156">
    <cfRule type="expression" dxfId="554" priority="627" stopIfTrue="1">
      <formula>MOD(ROW(),2)=1</formula>
    </cfRule>
  </conditionalFormatting>
  <conditionalFormatting sqref="D156">
    <cfRule type="expression" dxfId="553" priority="626" stopIfTrue="1">
      <formula>MOD(ROW(),2)=1</formula>
    </cfRule>
  </conditionalFormatting>
  <conditionalFormatting sqref="E156">
    <cfRule type="expression" dxfId="552" priority="625" stopIfTrue="1">
      <formula>MOD(ROW(),2)=1</formula>
    </cfRule>
  </conditionalFormatting>
  <conditionalFormatting sqref="T156">
    <cfRule type="expression" dxfId="551" priority="624" stopIfTrue="1">
      <formula>MOD(ROW(),2)=1</formula>
    </cfRule>
  </conditionalFormatting>
  <conditionalFormatting sqref="U156">
    <cfRule type="expression" dxfId="550" priority="623" stopIfTrue="1">
      <formula>MOD(ROW(),2)=1</formula>
    </cfRule>
  </conditionalFormatting>
  <conditionalFormatting sqref="D157">
    <cfRule type="expression" dxfId="549" priority="622" stopIfTrue="1">
      <formula>MOD(ROW(),2)=1</formula>
    </cfRule>
  </conditionalFormatting>
  <conditionalFormatting sqref="E157">
    <cfRule type="expression" dxfId="548" priority="621" stopIfTrue="1">
      <formula>MOD(ROW(),2)=1</formula>
    </cfRule>
  </conditionalFormatting>
  <conditionalFormatting sqref="F157">
    <cfRule type="expression" dxfId="547" priority="620" stopIfTrue="1">
      <formula>MOD(ROW(),2)=1</formula>
    </cfRule>
  </conditionalFormatting>
  <conditionalFormatting sqref="T157">
    <cfRule type="expression" dxfId="546" priority="619" stopIfTrue="1">
      <formula>MOD(ROW(),2)=1</formula>
    </cfRule>
  </conditionalFormatting>
  <conditionalFormatting sqref="F158">
    <cfRule type="expression" dxfId="545" priority="618" stopIfTrue="1">
      <formula>MOD(ROW(),2)=1</formula>
    </cfRule>
  </conditionalFormatting>
  <conditionalFormatting sqref="D158">
    <cfRule type="expression" dxfId="544" priority="617" stopIfTrue="1">
      <formula>MOD(ROW(),2)=1</formula>
    </cfRule>
  </conditionalFormatting>
  <conditionalFormatting sqref="E158">
    <cfRule type="expression" dxfId="543" priority="616" stopIfTrue="1">
      <formula>MOD(ROW(),2)=1</formula>
    </cfRule>
  </conditionalFormatting>
  <conditionalFormatting sqref="T158">
    <cfRule type="expression" dxfId="542" priority="615" stopIfTrue="1">
      <formula>MOD(ROW(),2)=1</formula>
    </cfRule>
  </conditionalFormatting>
  <conditionalFormatting sqref="U158">
    <cfRule type="expression" dxfId="541" priority="614" stopIfTrue="1">
      <formula>MOD(ROW(),2)=1</formula>
    </cfRule>
  </conditionalFormatting>
  <conditionalFormatting sqref="D159">
    <cfRule type="expression" dxfId="540" priority="613" stopIfTrue="1">
      <formula>MOD(ROW(),2)=1</formula>
    </cfRule>
  </conditionalFormatting>
  <conditionalFormatting sqref="E159">
    <cfRule type="expression" dxfId="539" priority="612" stopIfTrue="1">
      <formula>MOD(ROW(),2)=1</formula>
    </cfRule>
  </conditionalFormatting>
  <conditionalFormatting sqref="F159">
    <cfRule type="expression" dxfId="538" priority="611" stopIfTrue="1">
      <formula>MOD(ROW(),2)=1</formula>
    </cfRule>
  </conditionalFormatting>
  <conditionalFormatting sqref="T159">
    <cfRule type="expression" dxfId="537" priority="610" stopIfTrue="1">
      <formula>MOD(ROW(),2)=1</formula>
    </cfRule>
  </conditionalFormatting>
  <conditionalFormatting sqref="F160">
    <cfRule type="expression" dxfId="536" priority="609" stopIfTrue="1">
      <formula>MOD(ROW(),2)=1</formula>
    </cfRule>
  </conditionalFormatting>
  <conditionalFormatting sqref="D160">
    <cfRule type="expression" dxfId="535" priority="608" stopIfTrue="1">
      <formula>MOD(ROW(),2)=1</formula>
    </cfRule>
  </conditionalFormatting>
  <conditionalFormatting sqref="E160">
    <cfRule type="expression" dxfId="534" priority="607" stopIfTrue="1">
      <formula>MOD(ROW(),2)=1</formula>
    </cfRule>
  </conditionalFormatting>
  <conditionalFormatting sqref="T160">
    <cfRule type="expression" dxfId="533" priority="606" stopIfTrue="1">
      <formula>MOD(ROW(),2)=1</formula>
    </cfRule>
  </conditionalFormatting>
  <conditionalFormatting sqref="U160">
    <cfRule type="expression" dxfId="532" priority="605" stopIfTrue="1">
      <formula>MOD(ROW(),2)=1</formula>
    </cfRule>
  </conditionalFormatting>
  <conditionalFormatting sqref="D161">
    <cfRule type="expression" dxfId="531" priority="604" stopIfTrue="1">
      <formula>MOD(ROW(),2)=1</formula>
    </cfRule>
  </conditionalFormatting>
  <conditionalFormatting sqref="E161">
    <cfRule type="expression" dxfId="530" priority="603" stopIfTrue="1">
      <formula>MOD(ROW(),2)=1</formula>
    </cfRule>
  </conditionalFormatting>
  <conditionalFormatting sqref="F161">
    <cfRule type="expression" dxfId="529" priority="602" stopIfTrue="1">
      <formula>MOD(ROW(),2)=1</formula>
    </cfRule>
  </conditionalFormatting>
  <conditionalFormatting sqref="T161">
    <cfRule type="expression" dxfId="528" priority="601" stopIfTrue="1">
      <formula>MOD(ROW(),2)=1</formula>
    </cfRule>
  </conditionalFormatting>
  <conditionalFormatting sqref="F162">
    <cfRule type="expression" dxfId="527" priority="600" stopIfTrue="1">
      <formula>MOD(ROW(),2)=1</formula>
    </cfRule>
  </conditionalFormatting>
  <conditionalFormatting sqref="E163">
    <cfRule type="expression" dxfId="526" priority="599" stopIfTrue="1">
      <formula>MOD(ROW(),2)=1</formula>
    </cfRule>
  </conditionalFormatting>
  <conditionalFormatting sqref="F163">
    <cfRule type="expression" dxfId="525" priority="598" stopIfTrue="1">
      <formula>MOD(ROW(),2)=1</formula>
    </cfRule>
  </conditionalFormatting>
  <conditionalFormatting sqref="F164">
    <cfRule type="expression" dxfId="524" priority="597" stopIfTrue="1">
      <formula>MOD(ROW(),2)=1</formula>
    </cfRule>
  </conditionalFormatting>
  <conditionalFormatting sqref="E164">
    <cfRule type="expression" dxfId="523" priority="596" stopIfTrue="1">
      <formula>MOD(ROW(),2)=1</formula>
    </cfRule>
  </conditionalFormatting>
  <conditionalFormatting sqref="T163">
    <cfRule type="expression" dxfId="522" priority="595" stopIfTrue="1">
      <formula>MOD(ROW(),2)=1</formula>
    </cfRule>
  </conditionalFormatting>
  <conditionalFormatting sqref="T164">
    <cfRule type="expression" dxfId="521" priority="594" stopIfTrue="1">
      <formula>MOD(ROW(),2)=1</formula>
    </cfRule>
  </conditionalFormatting>
  <conditionalFormatting sqref="U163">
    <cfRule type="expression" dxfId="520" priority="593" stopIfTrue="1">
      <formula>MOD(ROW(),2)=1</formula>
    </cfRule>
  </conditionalFormatting>
  <conditionalFormatting sqref="E165">
    <cfRule type="expression" dxfId="519" priority="592" stopIfTrue="1">
      <formula>MOD(ROW(),2)=1</formula>
    </cfRule>
  </conditionalFormatting>
  <conditionalFormatting sqref="F165">
    <cfRule type="expression" dxfId="518" priority="591" stopIfTrue="1">
      <formula>MOD(ROW(),2)=1</formula>
    </cfRule>
  </conditionalFormatting>
  <conditionalFormatting sqref="T165:T166">
    <cfRule type="expression" dxfId="517" priority="590" stopIfTrue="1">
      <formula>MOD(ROW(),2)=1</formula>
    </cfRule>
  </conditionalFormatting>
  <conditionalFormatting sqref="E166">
    <cfRule type="expression" dxfId="516" priority="589" stopIfTrue="1">
      <formula>MOD(ROW(),2)=1</formula>
    </cfRule>
  </conditionalFormatting>
  <conditionalFormatting sqref="F166">
    <cfRule type="expression" dxfId="515" priority="588" stopIfTrue="1">
      <formula>MOD(ROW(),2)=1</formula>
    </cfRule>
  </conditionalFormatting>
  <conditionalFormatting sqref="F167">
    <cfRule type="expression" dxfId="514" priority="587" stopIfTrue="1">
      <formula>MOD(ROW(),2)=1</formula>
    </cfRule>
  </conditionalFormatting>
  <conditionalFormatting sqref="F170">
    <cfRule type="expression" dxfId="513" priority="574" stopIfTrue="1">
      <formula>MOD(ROW(),2)=1</formula>
    </cfRule>
  </conditionalFormatting>
  <conditionalFormatting sqref="E167">
    <cfRule type="expression" dxfId="512" priority="585" stopIfTrue="1">
      <formula>MOD(ROW(),2)=1</formula>
    </cfRule>
  </conditionalFormatting>
  <conditionalFormatting sqref="T167">
    <cfRule type="expression" dxfId="511" priority="584" stopIfTrue="1">
      <formula>MOD(ROW(),2)=1</formula>
    </cfRule>
  </conditionalFormatting>
  <conditionalFormatting sqref="U167">
    <cfRule type="expression" dxfId="510" priority="583" stopIfTrue="1">
      <formula>MOD(ROW(),2)=1</formula>
    </cfRule>
  </conditionalFormatting>
  <conditionalFormatting sqref="T168">
    <cfRule type="expression" dxfId="509" priority="582" stopIfTrue="1">
      <formula>MOD(ROW(),2)=1</formula>
    </cfRule>
  </conditionalFormatting>
  <conditionalFormatting sqref="E168">
    <cfRule type="expression" dxfId="508" priority="581" stopIfTrue="1">
      <formula>MOD(ROW(),2)=1</formula>
    </cfRule>
  </conditionalFormatting>
  <conditionalFormatting sqref="F168">
    <cfRule type="expression" dxfId="507" priority="580" stopIfTrue="1">
      <formula>MOD(ROW(),2)=1</formula>
    </cfRule>
  </conditionalFormatting>
  <conditionalFormatting sqref="T169">
    <cfRule type="expression" dxfId="506" priority="579" stopIfTrue="1">
      <formula>MOD(ROW(),2)=1</formula>
    </cfRule>
  </conditionalFormatting>
  <conditionalFormatting sqref="E169">
    <cfRule type="expression" dxfId="505" priority="578" stopIfTrue="1">
      <formula>MOD(ROW(),2)=1</formula>
    </cfRule>
  </conditionalFormatting>
  <conditionalFormatting sqref="F169">
    <cfRule type="expression" dxfId="504" priority="577" stopIfTrue="1">
      <formula>MOD(ROW(),2)=1</formula>
    </cfRule>
  </conditionalFormatting>
  <conditionalFormatting sqref="T170">
    <cfRule type="expression" dxfId="503" priority="576" stopIfTrue="1">
      <formula>MOD(ROW(),2)=1</formula>
    </cfRule>
  </conditionalFormatting>
  <conditionalFormatting sqref="E170">
    <cfRule type="expression" dxfId="502" priority="575" stopIfTrue="1">
      <formula>MOD(ROW(),2)=1</formula>
    </cfRule>
  </conditionalFormatting>
  <conditionalFormatting sqref="T171">
    <cfRule type="expression" dxfId="501" priority="573" stopIfTrue="1">
      <formula>MOD(ROW(),2)=1</formula>
    </cfRule>
  </conditionalFormatting>
  <conditionalFormatting sqref="E171">
    <cfRule type="expression" dxfId="500" priority="572" stopIfTrue="1">
      <formula>MOD(ROW(),2)=1</formula>
    </cfRule>
  </conditionalFormatting>
  <conditionalFormatting sqref="F176">
    <cfRule type="expression" dxfId="499" priority="556" stopIfTrue="1">
      <formula>MOD(ROW(),2)=1</formula>
    </cfRule>
  </conditionalFormatting>
  <conditionalFormatting sqref="F171">
    <cfRule type="expression" dxfId="498" priority="571" stopIfTrue="1">
      <formula>MOD(ROW(),2)=1</formula>
    </cfRule>
  </conditionalFormatting>
  <conditionalFormatting sqref="H1:J1">
    <cfRule type="expression" dxfId="497" priority="570" stopIfTrue="1">
      <formula>MOD(ROW(),2)=1</formula>
    </cfRule>
  </conditionalFormatting>
  <conditionalFormatting sqref="U176">
    <cfRule type="expression" dxfId="496" priority="553" stopIfTrue="1">
      <formula>MOD(ROW(),2)=1</formula>
    </cfRule>
  </conditionalFormatting>
  <conditionalFormatting sqref="F173">
    <cfRule type="expression" dxfId="495" priority="563" stopIfTrue="1">
      <formula>MOD(ROW(),2)=1</formula>
    </cfRule>
  </conditionalFormatting>
  <conditionalFormatting sqref="T172">
    <cfRule type="expression" dxfId="494" priority="568" stopIfTrue="1">
      <formula>MOD(ROW(),2)=1</formula>
    </cfRule>
  </conditionalFormatting>
  <conditionalFormatting sqref="E172">
    <cfRule type="expression" dxfId="493" priority="567" stopIfTrue="1">
      <formula>MOD(ROW(),2)=1</formula>
    </cfRule>
  </conditionalFormatting>
  <conditionalFormatting sqref="F172">
    <cfRule type="expression" dxfId="492" priority="566" stopIfTrue="1">
      <formula>MOD(ROW(),2)=1</formula>
    </cfRule>
  </conditionalFormatting>
  <conditionalFormatting sqref="T173">
    <cfRule type="expression" dxfId="491" priority="565" stopIfTrue="1">
      <formula>MOD(ROW(),2)=1</formula>
    </cfRule>
  </conditionalFormatting>
  <conditionalFormatting sqref="E173">
    <cfRule type="expression" dxfId="490" priority="564" stopIfTrue="1">
      <formula>MOD(ROW(),2)=1</formula>
    </cfRule>
  </conditionalFormatting>
  <conditionalFormatting sqref="T174">
    <cfRule type="expression" dxfId="489" priority="562" stopIfTrue="1">
      <formula>MOD(ROW(),2)=1</formula>
    </cfRule>
  </conditionalFormatting>
  <conditionalFormatting sqref="E174">
    <cfRule type="expression" dxfId="488" priority="561" stopIfTrue="1">
      <formula>MOD(ROW(),2)=1</formula>
    </cfRule>
  </conditionalFormatting>
  <conditionalFormatting sqref="F174">
    <cfRule type="expression" dxfId="487" priority="560" stopIfTrue="1">
      <formula>MOD(ROW(),2)=1</formula>
    </cfRule>
  </conditionalFormatting>
  <conditionalFormatting sqref="T175">
    <cfRule type="expression" dxfId="486" priority="559" stopIfTrue="1">
      <formula>MOD(ROW(),2)=1</formula>
    </cfRule>
  </conditionalFormatting>
  <conditionalFormatting sqref="E175">
    <cfRule type="expression" dxfId="485" priority="558" stopIfTrue="1">
      <formula>MOD(ROW(),2)=1</formula>
    </cfRule>
  </conditionalFormatting>
  <conditionalFormatting sqref="F175">
    <cfRule type="expression" dxfId="484" priority="557" stopIfTrue="1">
      <formula>MOD(ROW(),2)=1</formula>
    </cfRule>
  </conditionalFormatting>
  <conditionalFormatting sqref="E176">
    <cfRule type="expression" dxfId="483" priority="555" stopIfTrue="1">
      <formula>MOD(ROW(),2)=1</formula>
    </cfRule>
  </conditionalFormatting>
  <conditionalFormatting sqref="T176">
    <cfRule type="expression" dxfId="482" priority="554" stopIfTrue="1">
      <formula>MOD(ROW(),2)=1</formula>
    </cfRule>
  </conditionalFormatting>
  <conditionalFormatting sqref="T177">
    <cfRule type="expression" dxfId="481" priority="552" stopIfTrue="1">
      <formula>MOD(ROW(),2)=1</formula>
    </cfRule>
  </conditionalFormatting>
  <conditionalFormatting sqref="E177">
    <cfRule type="expression" dxfId="480" priority="551" stopIfTrue="1">
      <formula>MOD(ROW(),2)=1</formula>
    </cfRule>
  </conditionalFormatting>
  <conditionalFormatting sqref="F177">
    <cfRule type="expression" dxfId="479" priority="550" stopIfTrue="1">
      <formula>MOD(ROW(),2)=1</formula>
    </cfRule>
  </conditionalFormatting>
  <conditionalFormatting sqref="T178">
    <cfRule type="expression" dxfId="478" priority="549" stopIfTrue="1">
      <formula>MOD(ROW(),2)=1</formula>
    </cfRule>
  </conditionalFormatting>
  <conditionalFormatting sqref="E178">
    <cfRule type="expression" dxfId="477" priority="548" stopIfTrue="1">
      <formula>MOD(ROW(),2)=1</formula>
    </cfRule>
  </conditionalFormatting>
  <conditionalFormatting sqref="F178">
    <cfRule type="expression" dxfId="476" priority="547" stopIfTrue="1">
      <formula>MOD(ROW(),2)=1</formula>
    </cfRule>
  </conditionalFormatting>
  <conditionalFormatting sqref="T179">
    <cfRule type="expression" dxfId="475" priority="546" stopIfTrue="1">
      <formula>MOD(ROW(),2)=1</formula>
    </cfRule>
  </conditionalFormatting>
  <conditionalFormatting sqref="E179">
    <cfRule type="expression" dxfId="474" priority="545" stopIfTrue="1">
      <formula>MOD(ROW(),2)=1</formula>
    </cfRule>
  </conditionalFormatting>
  <conditionalFormatting sqref="F179">
    <cfRule type="expression" dxfId="473" priority="544" stopIfTrue="1">
      <formula>MOD(ROW(),2)=1</formula>
    </cfRule>
  </conditionalFormatting>
  <conditionalFormatting sqref="T180">
    <cfRule type="expression" dxfId="472" priority="543" stopIfTrue="1">
      <formula>MOD(ROW(),2)=1</formula>
    </cfRule>
  </conditionalFormatting>
  <conditionalFormatting sqref="E180">
    <cfRule type="expression" dxfId="471" priority="542" stopIfTrue="1">
      <formula>MOD(ROW(),2)=1</formula>
    </cfRule>
  </conditionalFormatting>
  <conditionalFormatting sqref="F180">
    <cfRule type="expression" dxfId="470" priority="541" stopIfTrue="1">
      <formula>MOD(ROW(),2)=1</formula>
    </cfRule>
  </conditionalFormatting>
  <conditionalFormatting sqref="U181">
    <cfRule type="expression" dxfId="469" priority="536" stopIfTrue="1">
      <formula>MOD(ROW(),2)=1</formula>
    </cfRule>
  </conditionalFormatting>
  <conditionalFormatting sqref="E181">
    <cfRule type="expression" dxfId="468" priority="539" stopIfTrue="1">
      <formula>MOD(ROW(),2)=1</formula>
    </cfRule>
  </conditionalFormatting>
  <conditionalFormatting sqref="F181">
    <cfRule type="expression" dxfId="467" priority="538" stopIfTrue="1">
      <formula>MOD(ROW(),2)=1</formula>
    </cfRule>
  </conditionalFormatting>
  <conditionalFormatting sqref="T181">
    <cfRule type="expression" dxfId="466" priority="537" stopIfTrue="1">
      <formula>MOD(ROW(),2)=1</formula>
    </cfRule>
  </conditionalFormatting>
  <conditionalFormatting sqref="U182">
    <cfRule type="expression" dxfId="465" priority="532" stopIfTrue="1">
      <formula>MOD(ROW(),2)=1</formula>
    </cfRule>
  </conditionalFormatting>
  <conditionalFormatting sqref="E182">
    <cfRule type="expression" dxfId="464" priority="535" stopIfTrue="1">
      <formula>MOD(ROW(),2)=1</formula>
    </cfRule>
  </conditionalFormatting>
  <conditionalFormatting sqref="F182">
    <cfRule type="expression" dxfId="463" priority="534" stopIfTrue="1">
      <formula>MOD(ROW(),2)=1</formula>
    </cfRule>
  </conditionalFormatting>
  <conditionalFormatting sqref="T182">
    <cfRule type="expression" dxfId="462" priority="533" stopIfTrue="1">
      <formula>MOD(ROW(),2)=1</formula>
    </cfRule>
  </conditionalFormatting>
  <conditionalFormatting sqref="U183">
    <cfRule type="expression" dxfId="461" priority="528" stopIfTrue="1">
      <formula>MOD(ROW(),2)=1</formula>
    </cfRule>
  </conditionalFormatting>
  <conditionalFormatting sqref="E183">
    <cfRule type="expression" dxfId="460" priority="531" stopIfTrue="1">
      <formula>MOD(ROW(),2)=1</formula>
    </cfRule>
  </conditionalFormatting>
  <conditionalFormatting sqref="F183">
    <cfRule type="expression" dxfId="459" priority="530" stopIfTrue="1">
      <formula>MOD(ROW(),2)=1</formula>
    </cfRule>
  </conditionalFormatting>
  <conditionalFormatting sqref="T183">
    <cfRule type="expression" dxfId="458" priority="529" stopIfTrue="1">
      <formula>MOD(ROW(),2)=1</formula>
    </cfRule>
  </conditionalFormatting>
  <conditionalFormatting sqref="U184">
    <cfRule type="expression" dxfId="457" priority="524" stopIfTrue="1">
      <formula>MOD(ROW(),2)=1</formula>
    </cfRule>
  </conditionalFormatting>
  <conditionalFormatting sqref="E184">
    <cfRule type="expression" dxfId="456" priority="527" stopIfTrue="1">
      <formula>MOD(ROW(),2)=1</formula>
    </cfRule>
  </conditionalFormatting>
  <conditionalFormatting sqref="F184">
    <cfRule type="expression" dxfId="455" priority="526" stopIfTrue="1">
      <formula>MOD(ROW(),2)=1</formula>
    </cfRule>
  </conditionalFormatting>
  <conditionalFormatting sqref="T184">
    <cfRule type="expression" dxfId="454" priority="525" stopIfTrue="1">
      <formula>MOD(ROW(),2)=1</formula>
    </cfRule>
  </conditionalFormatting>
  <conditionalFormatting sqref="U185">
    <cfRule type="expression" dxfId="453" priority="520" stopIfTrue="1">
      <formula>MOD(ROW(),2)=1</formula>
    </cfRule>
  </conditionalFormatting>
  <conditionalFormatting sqref="E185">
    <cfRule type="expression" dxfId="452" priority="523" stopIfTrue="1">
      <formula>MOD(ROW(),2)=1</formula>
    </cfRule>
  </conditionalFormatting>
  <conditionalFormatting sqref="F185">
    <cfRule type="expression" dxfId="451" priority="522" stopIfTrue="1">
      <formula>MOD(ROW(),2)=1</formula>
    </cfRule>
  </conditionalFormatting>
  <conditionalFormatting sqref="T185">
    <cfRule type="expression" dxfId="450" priority="521" stopIfTrue="1">
      <formula>MOD(ROW(),2)=1</formula>
    </cfRule>
  </conditionalFormatting>
  <conditionalFormatting sqref="U186">
    <cfRule type="expression" dxfId="449" priority="516" stopIfTrue="1">
      <formula>MOD(ROW(),2)=1</formula>
    </cfRule>
  </conditionalFormatting>
  <conditionalFormatting sqref="E186">
    <cfRule type="expression" dxfId="448" priority="519" stopIfTrue="1">
      <formula>MOD(ROW(),2)=1</formula>
    </cfRule>
  </conditionalFormatting>
  <conditionalFormatting sqref="F186">
    <cfRule type="expression" dxfId="447" priority="518" stopIfTrue="1">
      <formula>MOD(ROW(),2)=1</formula>
    </cfRule>
  </conditionalFormatting>
  <conditionalFormatting sqref="T186">
    <cfRule type="expression" dxfId="446" priority="517" stopIfTrue="1">
      <formula>MOD(ROW(),2)=1</formula>
    </cfRule>
  </conditionalFormatting>
  <conditionalFormatting sqref="U187">
    <cfRule type="expression" dxfId="445" priority="512" stopIfTrue="1">
      <formula>MOD(ROW(),2)=1</formula>
    </cfRule>
  </conditionalFormatting>
  <conditionalFormatting sqref="E187">
    <cfRule type="expression" dxfId="444" priority="515" stopIfTrue="1">
      <formula>MOD(ROW(),2)=1</formula>
    </cfRule>
  </conditionalFormatting>
  <conditionalFormatting sqref="F187">
    <cfRule type="expression" dxfId="443" priority="514" stopIfTrue="1">
      <formula>MOD(ROW(),2)=1</formula>
    </cfRule>
  </conditionalFormatting>
  <conditionalFormatting sqref="T187">
    <cfRule type="expression" dxfId="442" priority="513" stopIfTrue="1">
      <formula>MOD(ROW(),2)=1</formula>
    </cfRule>
  </conditionalFormatting>
  <conditionalFormatting sqref="U188">
    <cfRule type="expression" dxfId="441" priority="508" stopIfTrue="1">
      <formula>MOD(ROW(),2)=1</formula>
    </cfRule>
  </conditionalFormatting>
  <conditionalFormatting sqref="E188">
    <cfRule type="expression" dxfId="440" priority="511" stopIfTrue="1">
      <formula>MOD(ROW(),2)=1</formula>
    </cfRule>
  </conditionalFormatting>
  <conditionalFormatting sqref="F188">
    <cfRule type="expression" dxfId="439" priority="510" stopIfTrue="1">
      <formula>MOD(ROW(),2)=1</formula>
    </cfRule>
  </conditionalFormatting>
  <conditionalFormatting sqref="T188">
    <cfRule type="expression" dxfId="438" priority="509" stopIfTrue="1">
      <formula>MOD(ROW(),2)=1</formula>
    </cfRule>
  </conditionalFormatting>
  <conditionalFormatting sqref="F190">
    <cfRule type="expression" dxfId="437" priority="504" stopIfTrue="1">
      <formula>MOD(ROW(),2)=1</formula>
    </cfRule>
  </conditionalFormatting>
  <conditionalFormatting sqref="U190">
    <cfRule type="expression" dxfId="436" priority="501" stopIfTrue="1">
      <formula>MOD(ROW(),2)=1</formula>
    </cfRule>
  </conditionalFormatting>
  <conditionalFormatting sqref="T189">
    <cfRule type="expression" dxfId="435" priority="507" stopIfTrue="1">
      <formula>MOD(ROW(),2)=1</formula>
    </cfRule>
  </conditionalFormatting>
  <conditionalFormatting sqref="E189">
    <cfRule type="expression" dxfId="434" priority="506" stopIfTrue="1">
      <formula>MOD(ROW(),2)=1</formula>
    </cfRule>
  </conditionalFormatting>
  <conditionalFormatting sqref="F189">
    <cfRule type="expression" dxfId="433" priority="505" stopIfTrue="1">
      <formula>MOD(ROW(),2)=1</formula>
    </cfRule>
  </conditionalFormatting>
  <conditionalFormatting sqref="E190">
    <cfRule type="expression" dxfId="432" priority="503" stopIfTrue="1">
      <formula>MOD(ROW(),2)=1</formula>
    </cfRule>
  </conditionalFormatting>
  <conditionalFormatting sqref="T190">
    <cfRule type="expression" dxfId="431" priority="502" stopIfTrue="1">
      <formula>MOD(ROW(),2)=1</formula>
    </cfRule>
  </conditionalFormatting>
  <conditionalFormatting sqref="T191">
    <cfRule type="expression" dxfId="430" priority="500" stopIfTrue="1">
      <formula>MOD(ROW(),2)=1</formula>
    </cfRule>
  </conditionalFormatting>
  <conditionalFormatting sqref="E191">
    <cfRule type="expression" dxfId="429" priority="499" stopIfTrue="1">
      <formula>MOD(ROW(),2)=1</formula>
    </cfRule>
  </conditionalFormatting>
  <conditionalFormatting sqref="F191">
    <cfRule type="expression" dxfId="428" priority="498" stopIfTrue="1">
      <formula>MOD(ROW(),2)=1</formula>
    </cfRule>
  </conditionalFormatting>
  <conditionalFormatting sqref="T192">
    <cfRule type="expression" dxfId="427" priority="472" stopIfTrue="1">
      <formula>MOD(ROW(),2)=1</formula>
    </cfRule>
  </conditionalFormatting>
  <conditionalFormatting sqref="E192">
    <cfRule type="expression" dxfId="426" priority="471" stopIfTrue="1">
      <formula>MOD(ROW(),2)=1</formula>
    </cfRule>
  </conditionalFormatting>
  <conditionalFormatting sqref="F192">
    <cfRule type="expression" dxfId="425" priority="470" stopIfTrue="1">
      <formula>MOD(ROW(),2)=1</formula>
    </cfRule>
  </conditionalFormatting>
  <conditionalFormatting sqref="T193">
    <cfRule type="expression" dxfId="424" priority="469" stopIfTrue="1">
      <formula>MOD(ROW(),2)=1</formula>
    </cfRule>
  </conditionalFormatting>
  <conditionalFormatting sqref="E193">
    <cfRule type="expression" dxfId="423" priority="468" stopIfTrue="1">
      <formula>MOD(ROW(),2)=1</formula>
    </cfRule>
  </conditionalFormatting>
  <conditionalFormatting sqref="F193">
    <cfRule type="expression" dxfId="422" priority="467" stopIfTrue="1">
      <formula>MOD(ROW(),2)=1</formula>
    </cfRule>
  </conditionalFormatting>
  <conditionalFormatting sqref="T194">
    <cfRule type="expression" dxfId="421" priority="466" stopIfTrue="1">
      <formula>MOD(ROW(),2)=1</formula>
    </cfRule>
  </conditionalFormatting>
  <conditionalFormatting sqref="E194">
    <cfRule type="expression" dxfId="420" priority="465" stopIfTrue="1">
      <formula>MOD(ROW(),2)=1</formula>
    </cfRule>
  </conditionalFormatting>
  <conditionalFormatting sqref="F194">
    <cfRule type="expression" dxfId="419" priority="464" stopIfTrue="1">
      <formula>MOD(ROW(),2)=1</formula>
    </cfRule>
  </conditionalFormatting>
  <conditionalFormatting sqref="U195">
    <cfRule type="expression" dxfId="418" priority="460" stopIfTrue="1">
      <formula>MOD(ROW(),2)=1</formula>
    </cfRule>
  </conditionalFormatting>
  <conditionalFormatting sqref="E195">
    <cfRule type="expression" dxfId="417" priority="463" stopIfTrue="1">
      <formula>MOD(ROW(),2)=1</formula>
    </cfRule>
  </conditionalFormatting>
  <conditionalFormatting sqref="F195">
    <cfRule type="expression" dxfId="416" priority="462" stopIfTrue="1">
      <formula>MOD(ROW(),2)=1</formula>
    </cfRule>
  </conditionalFormatting>
  <conditionalFormatting sqref="T195">
    <cfRule type="expression" dxfId="415" priority="461" stopIfTrue="1">
      <formula>MOD(ROW(),2)=1</formula>
    </cfRule>
  </conditionalFormatting>
  <conditionalFormatting sqref="T196">
    <cfRule type="expression" dxfId="414" priority="459" stopIfTrue="1">
      <formula>MOD(ROW(),2)=1</formula>
    </cfRule>
  </conditionalFormatting>
  <conditionalFormatting sqref="E196">
    <cfRule type="expression" dxfId="413" priority="458" stopIfTrue="1">
      <formula>MOD(ROW(),2)=1</formula>
    </cfRule>
  </conditionalFormatting>
  <conditionalFormatting sqref="F196">
    <cfRule type="expression" dxfId="412" priority="457" stopIfTrue="1">
      <formula>MOD(ROW(),2)=1</formula>
    </cfRule>
  </conditionalFormatting>
  <conditionalFormatting sqref="T197">
    <cfRule type="expression" dxfId="411" priority="456" stopIfTrue="1">
      <formula>MOD(ROW(),2)=1</formula>
    </cfRule>
  </conditionalFormatting>
  <conditionalFormatting sqref="E197">
    <cfRule type="expression" dxfId="410" priority="455" stopIfTrue="1">
      <formula>MOD(ROW(),2)=1</formula>
    </cfRule>
  </conditionalFormatting>
  <conditionalFormatting sqref="F197">
    <cfRule type="expression" dxfId="409" priority="454" stopIfTrue="1">
      <formula>MOD(ROW(),2)=1</formula>
    </cfRule>
  </conditionalFormatting>
  <conditionalFormatting sqref="T198">
    <cfRule type="expression" dxfId="408" priority="453" stopIfTrue="1">
      <formula>MOD(ROW(),2)=1</formula>
    </cfRule>
  </conditionalFormatting>
  <conditionalFormatting sqref="E198">
    <cfRule type="expression" dxfId="407" priority="452" stopIfTrue="1">
      <formula>MOD(ROW(),2)=1</formula>
    </cfRule>
  </conditionalFormatting>
  <conditionalFormatting sqref="F198">
    <cfRule type="expression" dxfId="406" priority="451" stopIfTrue="1">
      <formula>MOD(ROW(),2)=1</formula>
    </cfRule>
  </conditionalFormatting>
  <conditionalFormatting sqref="T199">
    <cfRule type="expression" dxfId="405" priority="450" stopIfTrue="1">
      <formula>MOD(ROW(),2)=1</formula>
    </cfRule>
  </conditionalFormatting>
  <conditionalFormatting sqref="E199">
    <cfRule type="expression" dxfId="404" priority="449" stopIfTrue="1">
      <formula>MOD(ROW(),2)=1</formula>
    </cfRule>
  </conditionalFormatting>
  <conditionalFormatting sqref="F199">
    <cfRule type="expression" dxfId="403" priority="448" stopIfTrue="1">
      <formula>MOD(ROW(),2)=1</formula>
    </cfRule>
  </conditionalFormatting>
  <conditionalFormatting sqref="U200">
    <cfRule type="expression" dxfId="402" priority="440" stopIfTrue="1">
      <formula>MOD(ROW(),2)=1</formula>
    </cfRule>
  </conditionalFormatting>
  <conditionalFormatting sqref="E200">
    <cfRule type="expression" dxfId="401" priority="443" stopIfTrue="1">
      <formula>MOD(ROW(),2)=1</formula>
    </cfRule>
  </conditionalFormatting>
  <conditionalFormatting sqref="F200">
    <cfRule type="expression" dxfId="400" priority="442" stopIfTrue="1">
      <formula>MOD(ROW(),2)=1</formula>
    </cfRule>
  </conditionalFormatting>
  <conditionalFormatting sqref="T200">
    <cfRule type="expression" dxfId="399" priority="441" stopIfTrue="1">
      <formula>MOD(ROW(),2)=1</formula>
    </cfRule>
  </conditionalFormatting>
  <conditionalFormatting sqref="U201">
    <cfRule type="expression" dxfId="398" priority="436" stopIfTrue="1">
      <formula>MOD(ROW(),2)=1</formula>
    </cfRule>
  </conditionalFormatting>
  <conditionalFormatting sqref="E201">
    <cfRule type="expression" dxfId="397" priority="439" stopIfTrue="1">
      <formula>MOD(ROW(),2)=1</formula>
    </cfRule>
  </conditionalFormatting>
  <conditionalFormatting sqref="F201">
    <cfRule type="expression" dxfId="396" priority="438" stopIfTrue="1">
      <formula>MOD(ROW(),2)=1</formula>
    </cfRule>
  </conditionalFormatting>
  <conditionalFormatting sqref="T201:T205">
    <cfRule type="expression" dxfId="395" priority="437" stopIfTrue="1">
      <formula>MOD(ROW(),2)=1</formula>
    </cfRule>
  </conditionalFormatting>
  <conditionalFormatting sqref="U202">
    <cfRule type="expression" dxfId="394" priority="432" stopIfTrue="1">
      <formula>MOD(ROW(),2)=1</formula>
    </cfRule>
  </conditionalFormatting>
  <conditionalFormatting sqref="E202">
    <cfRule type="expression" dxfId="393" priority="435" stopIfTrue="1">
      <formula>MOD(ROW(),2)=1</formula>
    </cfRule>
  </conditionalFormatting>
  <conditionalFormatting sqref="F202">
    <cfRule type="expression" dxfId="392" priority="434" stopIfTrue="1">
      <formula>MOD(ROW(),2)=1</formula>
    </cfRule>
  </conditionalFormatting>
  <conditionalFormatting sqref="E213">
    <cfRule type="expression" dxfId="391" priority="397" stopIfTrue="1">
      <formula>MOD(ROW(),2)=1</formula>
    </cfRule>
  </conditionalFormatting>
  <conditionalFormatting sqref="U203">
    <cfRule type="expression" dxfId="390" priority="428" stopIfTrue="1">
      <formula>MOD(ROW(),2)=1</formula>
    </cfRule>
  </conditionalFormatting>
  <conditionalFormatting sqref="E203">
    <cfRule type="expression" dxfId="389" priority="431" stopIfTrue="1">
      <formula>MOD(ROW(),2)=1</formula>
    </cfRule>
  </conditionalFormatting>
  <conditionalFormatting sqref="F203">
    <cfRule type="expression" dxfId="388" priority="430" stopIfTrue="1">
      <formula>MOD(ROW(),2)=1</formula>
    </cfRule>
  </conditionalFormatting>
  <conditionalFormatting sqref="T215">
    <cfRule type="expression" dxfId="387" priority="393" stopIfTrue="1">
      <formula>MOD(ROW(),2)=1</formula>
    </cfRule>
  </conditionalFormatting>
  <conditionalFormatting sqref="U204">
    <cfRule type="expression" dxfId="386" priority="424" stopIfTrue="1">
      <formula>MOD(ROW(),2)=1</formula>
    </cfRule>
  </conditionalFormatting>
  <conditionalFormatting sqref="E204">
    <cfRule type="expression" dxfId="385" priority="427" stopIfTrue="1">
      <formula>MOD(ROW(),2)=1</formula>
    </cfRule>
  </conditionalFormatting>
  <conditionalFormatting sqref="F204">
    <cfRule type="expression" dxfId="384" priority="426" stopIfTrue="1">
      <formula>MOD(ROW(),2)=1</formula>
    </cfRule>
  </conditionalFormatting>
  <conditionalFormatting sqref="E216">
    <cfRule type="expression" dxfId="383" priority="389" stopIfTrue="1">
      <formula>MOD(ROW(),2)=1</formula>
    </cfRule>
  </conditionalFormatting>
  <conditionalFormatting sqref="U205">
    <cfRule type="expression" dxfId="382" priority="420" stopIfTrue="1">
      <formula>MOD(ROW(),2)=1</formula>
    </cfRule>
  </conditionalFormatting>
  <conditionalFormatting sqref="E205">
    <cfRule type="expression" dxfId="381" priority="423" stopIfTrue="1">
      <formula>MOD(ROW(),2)=1</formula>
    </cfRule>
  </conditionalFormatting>
  <conditionalFormatting sqref="F205">
    <cfRule type="expression" dxfId="380" priority="422" stopIfTrue="1">
      <formula>MOD(ROW(),2)=1</formula>
    </cfRule>
  </conditionalFormatting>
  <conditionalFormatting sqref="T206">
    <cfRule type="expression" dxfId="379" priority="419" stopIfTrue="1">
      <formula>MOD(ROW(),2)=1</formula>
    </cfRule>
  </conditionalFormatting>
  <conditionalFormatting sqref="E206">
    <cfRule type="expression" dxfId="378" priority="418" stopIfTrue="1">
      <formula>MOD(ROW(),2)=1</formula>
    </cfRule>
  </conditionalFormatting>
  <conditionalFormatting sqref="F206">
    <cfRule type="expression" dxfId="377" priority="417" stopIfTrue="1">
      <formula>MOD(ROW(),2)=1</formula>
    </cfRule>
  </conditionalFormatting>
  <conditionalFormatting sqref="T207">
    <cfRule type="expression" dxfId="376" priority="416" stopIfTrue="1">
      <formula>MOD(ROW(),2)=1</formula>
    </cfRule>
  </conditionalFormatting>
  <conditionalFormatting sqref="E207">
    <cfRule type="expression" dxfId="375" priority="415" stopIfTrue="1">
      <formula>MOD(ROW(),2)=1</formula>
    </cfRule>
  </conditionalFormatting>
  <conditionalFormatting sqref="F207">
    <cfRule type="expression" dxfId="374" priority="414" stopIfTrue="1">
      <formula>MOD(ROW(),2)=1</formula>
    </cfRule>
  </conditionalFormatting>
  <conditionalFormatting sqref="T208">
    <cfRule type="expression" dxfId="373" priority="413" stopIfTrue="1">
      <formula>MOD(ROW(),2)=1</formula>
    </cfRule>
  </conditionalFormatting>
  <conditionalFormatting sqref="E208">
    <cfRule type="expression" dxfId="372" priority="412" stopIfTrue="1">
      <formula>MOD(ROW(),2)=1</formula>
    </cfRule>
  </conditionalFormatting>
  <conditionalFormatting sqref="F208:F209">
    <cfRule type="expression" dxfId="371" priority="411" stopIfTrue="1">
      <formula>MOD(ROW(),2)=1</formula>
    </cfRule>
  </conditionalFormatting>
  <conditionalFormatting sqref="T209">
    <cfRule type="expression" dxfId="370" priority="410" stopIfTrue="1">
      <formula>MOD(ROW(),2)=1</formula>
    </cfRule>
  </conditionalFormatting>
  <conditionalFormatting sqref="E209">
    <cfRule type="expression" dxfId="369" priority="409" stopIfTrue="1">
      <formula>MOD(ROW(),2)=1</formula>
    </cfRule>
  </conditionalFormatting>
  <conditionalFormatting sqref="T210">
    <cfRule type="expression" dxfId="368" priority="407" stopIfTrue="1">
      <formula>MOD(ROW(),2)=1</formula>
    </cfRule>
  </conditionalFormatting>
  <conditionalFormatting sqref="E210">
    <cfRule type="expression" dxfId="367" priority="406" stopIfTrue="1">
      <formula>MOD(ROW(),2)=1</formula>
    </cfRule>
  </conditionalFormatting>
  <conditionalFormatting sqref="F210">
    <cfRule type="expression" dxfId="366" priority="405" stopIfTrue="1">
      <formula>MOD(ROW(),2)=1</formula>
    </cfRule>
  </conditionalFormatting>
  <conditionalFormatting sqref="T211">
    <cfRule type="expression" dxfId="365" priority="404" stopIfTrue="1">
      <formula>MOD(ROW(),2)=1</formula>
    </cfRule>
  </conditionalFormatting>
  <conditionalFormatting sqref="E211">
    <cfRule type="expression" dxfId="364" priority="403" stopIfTrue="1">
      <formula>MOD(ROW(),2)=1</formula>
    </cfRule>
  </conditionalFormatting>
  <conditionalFormatting sqref="F211">
    <cfRule type="expression" dxfId="363" priority="402" stopIfTrue="1">
      <formula>MOD(ROW(),2)=1</formula>
    </cfRule>
  </conditionalFormatting>
  <conditionalFormatting sqref="T212">
    <cfRule type="expression" dxfId="362" priority="401" stopIfTrue="1">
      <formula>MOD(ROW(),2)=1</formula>
    </cfRule>
  </conditionalFormatting>
  <conditionalFormatting sqref="E212">
    <cfRule type="expression" dxfId="361" priority="400" stopIfTrue="1">
      <formula>MOD(ROW(),2)=1</formula>
    </cfRule>
  </conditionalFormatting>
  <conditionalFormatting sqref="F212:F213">
    <cfRule type="expression" dxfId="360" priority="399" stopIfTrue="1">
      <formula>MOD(ROW(),2)=1</formula>
    </cfRule>
  </conditionalFormatting>
  <conditionalFormatting sqref="T213">
    <cfRule type="expression" dxfId="359" priority="398" stopIfTrue="1">
      <formula>MOD(ROW(),2)=1</formula>
    </cfRule>
  </conditionalFormatting>
  <conditionalFormatting sqref="T214">
    <cfRule type="expression" dxfId="358" priority="396" stopIfTrue="1">
      <formula>MOD(ROW(),2)=1</formula>
    </cfRule>
  </conditionalFormatting>
  <conditionalFormatting sqref="E214">
    <cfRule type="expression" dxfId="357" priority="395" stopIfTrue="1">
      <formula>MOD(ROW(),2)=1</formula>
    </cfRule>
  </conditionalFormatting>
  <conditionalFormatting sqref="F214">
    <cfRule type="expression" dxfId="356" priority="394" stopIfTrue="1">
      <formula>MOD(ROW(),2)=1</formula>
    </cfRule>
  </conditionalFormatting>
  <conditionalFormatting sqref="E215">
    <cfRule type="expression" dxfId="355" priority="392" stopIfTrue="1">
      <formula>MOD(ROW(),2)=1</formula>
    </cfRule>
  </conditionalFormatting>
  <conditionalFormatting sqref="F215">
    <cfRule type="expression" dxfId="354" priority="391" stopIfTrue="1">
      <formula>MOD(ROW(),2)=1</formula>
    </cfRule>
  </conditionalFormatting>
  <conditionalFormatting sqref="T216">
    <cfRule type="expression" dxfId="353" priority="390" stopIfTrue="1">
      <formula>MOD(ROW(),2)=1</formula>
    </cfRule>
  </conditionalFormatting>
  <conditionalFormatting sqref="F216:F217">
    <cfRule type="expression" dxfId="352" priority="388" stopIfTrue="1">
      <formula>MOD(ROW(),2)=1</formula>
    </cfRule>
  </conditionalFormatting>
  <conditionalFormatting sqref="T217">
    <cfRule type="expression" dxfId="351" priority="387" stopIfTrue="1">
      <formula>MOD(ROW(),2)=1</formula>
    </cfRule>
  </conditionalFormatting>
  <conditionalFormatting sqref="E217">
    <cfRule type="expression" dxfId="350" priority="386" stopIfTrue="1">
      <formula>MOD(ROW(),2)=1</formula>
    </cfRule>
  </conditionalFormatting>
  <conditionalFormatting sqref="E221">
    <cfRule type="expression" dxfId="349" priority="383" stopIfTrue="1">
      <formula>MOD(ROW(),2)=1</formula>
    </cfRule>
  </conditionalFormatting>
  <conditionalFormatting sqref="F221">
    <cfRule type="expression" dxfId="348" priority="382" stopIfTrue="1">
      <formula>MOD(ROW(),2)=1</formula>
    </cfRule>
  </conditionalFormatting>
  <conditionalFormatting sqref="E222">
    <cfRule type="expression" dxfId="347" priority="381" stopIfTrue="1">
      <formula>MOD(ROW(),2)=1</formula>
    </cfRule>
  </conditionalFormatting>
  <conditionalFormatting sqref="F222">
    <cfRule type="expression" dxfId="346" priority="380" stopIfTrue="1">
      <formula>MOD(ROW(),2)=1</formula>
    </cfRule>
  </conditionalFormatting>
  <conditionalFormatting sqref="E223">
    <cfRule type="expression" dxfId="345" priority="379" stopIfTrue="1">
      <formula>MOD(ROW(),2)=1</formula>
    </cfRule>
  </conditionalFormatting>
  <conditionalFormatting sqref="F223">
    <cfRule type="expression" dxfId="344" priority="378" stopIfTrue="1">
      <formula>MOD(ROW(),2)=1</formula>
    </cfRule>
  </conditionalFormatting>
  <conditionalFormatting sqref="E220">
    <cfRule type="expression" dxfId="343" priority="377" stopIfTrue="1">
      <formula>MOD(ROW(),2)=1</formula>
    </cfRule>
  </conditionalFormatting>
  <conditionalFormatting sqref="F220">
    <cfRule type="expression" dxfId="342" priority="376" stopIfTrue="1">
      <formula>MOD(ROW(),2)=1</formula>
    </cfRule>
  </conditionalFormatting>
  <conditionalFormatting sqref="E218">
    <cfRule type="expression" dxfId="341" priority="375" stopIfTrue="1">
      <formula>MOD(ROW(),2)=1</formula>
    </cfRule>
  </conditionalFormatting>
  <conditionalFormatting sqref="F218">
    <cfRule type="expression" dxfId="340" priority="374" stopIfTrue="1">
      <formula>MOD(ROW(),2)=1</formula>
    </cfRule>
  </conditionalFormatting>
  <conditionalFormatting sqref="E219">
    <cfRule type="expression" dxfId="339" priority="373" stopIfTrue="1">
      <formula>MOD(ROW(),2)=1</formula>
    </cfRule>
  </conditionalFormatting>
  <conditionalFormatting sqref="F219">
    <cfRule type="expression" dxfId="338" priority="372" stopIfTrue="1">
      <formula>MOD(ROW(),2)=1</formula>
    </cfRule>
  </conditionalFormatting>
  <conditionalFormatting sqref="E224">
    <cfRule type="expression" dxfId="337" priority="371" stopIfTrue="1">
      <formula>MOD(ROW(),2)=1</formula>
    </cfRule>
  </conditionalFormatting>
  <conditionalFormatting sqref="F224">
    <cfRule type="expression" dxfId="336" priority="370" stopIfTrue="1">
      <formula>MOD(ROW(),2)=1</formula>
    </cfRule>
  </conditionalFormatting>
  <conditionalFormatting sqref="E225">
    <cfRule type="expression" dxfId="335" priority="369" stopIfTrue="1">
      <formula>MOD(ROW(),2)=1</formula>
    </cfRule>
  </conditionalFormatting>
  <conditionalFormatting sqref="F225">
    <cfRule type="expression" dxfId="334" priority="368" stopIfTrue="1">
      <formula>MOD(ROW(),2)=1</formula>
    </cfRule>
  </conditionalFormatting>
  <conditionalFormatting sqref="E226:E227">
    <cfRule type="expression" dxfId="333" priority="367" stopIfTrue="1">
      <formula>MOD(ROW(),2)=1</formula>
    </cfRule>
  </conditionalFormatting>
  <conditionalFormatting sqref="F226">
    <cfRule type="expression" dxfId="332" priority="366" stopIfTrue="1">
      <formula>MOD(ROW(),2)=1</formula>
    </cfRule>
  </conditionalFormatting>
  <conditionalFormatting sqref="F227">
    <cfRule type="expression" dxfId="331" priority="365" stopIfTrue="1">
      <formula>MOD(ROW(),2)=1</formula>
    </cfRule>
  </conditionalFormatting>
  <conditionalFormatting sqref="U234">
    <cfRule type="expression" dxfId="330" priority="342" stopIfTrue="1">
      <formula>MOD(ROW(),2)=1</formula>
    </cfRule>
  </conditionalFormatting>
  <conditionalFormatting sqref="U228">
    <cfRule type="expression" dxfId="329" priority="361" stopIfTrue="1">
      <formula>MOD(ROW(),2)=1</formula>
    </cfRule>
  </conditionalFormatting>
  <conditionalFormatting sqref="E228">
    <cfRule type="expression" dxfId="328" priority="363" stopIfTrue="1">
      <formula>MOD(ROW(),2)=1</formula>
    </cfRule>
  </conditionalFormatting>
  <conditionalFormatting sqref="F228">
    <cfRule type="expression" dxfId="327" priority="362" stopIfTrue="1">
      <formula>MOD(ROW(),2)=1</formula>
    </cfRule>
  </conditionalFormatting>
  <conditionalFormatting sqref="E237">
    <cfRule type="expression" dxfId="326" priority="336" stopIfTrue="1">
      <formula>MOD(ROW(),2)=1</formula>
    </cfRule>
  </conditionalFormatting>
  <conditionalFormatting sqref="E229">
    <cfRule type="expression" dxfId="325" priority="360" stopIfTrue="1">
      <formula>MOD(ROW(),2)=1</formula>
    </cfRule>
  </conditionalFormatting>
  <conditionalFormatting sqref="F229">
    <cfRule type="expression" dxfId="324" priority="359" stopIfTrue="1">
      <formula>MOD(ROW(),2)=1</formula>
    </cfRule>
  </conditionalFormatting>
  <conditionalFormatting sqref="T230:T231">
    <cfRule type="expression" dxfId="323" priority="357" stopIfTrue="1">
      <formula>MOD(ROW(),2)=1</formula>
    </cfRule>
  </conditionalFormatting>
  <conditionalFormatting sqref="U230">
    <cfRule type="expression" dxfId="322" priority="354" stopIfTrue="1">
      <formula>MOD(ROW(),2)=1</formula>
    </cfRule>
  </conditionalFormatting>
  <conditionalFormatting sqref="E230">
    <cfRule type="expression" dxfId="321" priority="356" stopIfTrue="1">
      <formula>MOD(ROW(),2)=1</formula>
    </cfRule>
  </conditionalFormatting>
  <conditionalFormatting sqref="F230">
    <cfRule type="expression" dxfId="320" priority="355" stopIfTrue="1">
      <formula>MOD(ROW(),2)=1</formula>
    </cfRule>
  </conditionalFormatting>
  <conditionalFormatting sqref="F241">
    <cfRule type="expression" dxfId="319" priority="329" stopIfTrue="1">
      <formula>MOD(ROW(),2)=1</formula>
    </cfRule>
  </conditionalFormatting>
  <conditionalFormatting sqref="E231">
    <cfRule type="expression" dxfId="318" priority="353" stopIfTrue="1">
      <formula>MOD(ROW(),2)=1</formula>
    </cfRule>
  </conditionalFormatting>
  <conditionalFormatting sqref="F231">
    <cfRule type="expression" dxfId="317" priority="352" stopIfTrue="1">
      <formula>MOD(ROW(),2)=1</formula>
    </cfRule>
  </conditionalFormatting>
  <conditionalFormatting sqref="U232">
    <cfRule type="expression" dxfId="316" priority="348" stopIfTrue="1">
      <formula>MOD(ROW(),2)=1</formula>
    </cfRule>
  </conditionalFormatting>
  <conditionalFormatting sqref="E232">
    <cfRule type="expression" dxfId="315" priority="350" stopIfTrue="1">
      <formula>MOD(ROW(),2)=1</formula>
    </cfRule>
  </conditionalFormatting>
  <conditionalFormatting sqref="F232">
    <cfRule type="expression" dxfId="314" priority="349" stopIfTrue="1">
      <formula>MOD(ROW(),2)=1</formula>
    </cfRule>
  </conditionalFormatting>
  <conditionalFormatting sqref="E233">
    <cfRule type="expression" dxfId="313" priority="347" stopIfTrue="1">
      <formula>MOD(ROW(),2)=1</formula>
    </cfRule>
  </conditionalFormatting>
  <conditionalFormatting sqref="F233">
    <cfRule type="expression" dxfId="312" priority="346" stopIfTrue="1">
      <formula>MOD(ROW(),2)=1</formula>
    </cfRule>
  </conditionalFormatting>
  <conditionalFormatting sqref="T234:T235">
    <cfRule type="expression" dxfId="311" priority="345" stopIfTrue="1">
      <formula>MOD(ROW(),2)=1</formula>
    </cfRule>
  </conditionalFormatting>
  <conditionalFormatting sqref="E234">
    <cfRule type="expression" dxfId="310" priority="344" stopIfTrue="1">
      <formula>MOD(ROW(),2)=1</formula>
    </cfRule>
  </conditionalFormatting>
  <conditionalFormatting sqref="F234">
    <cfRule type="expression" dxfId="309" priority="343" stopIfTrue="1">
      <formula>MOD(ROW(),2)=1</formula>
    </cfRule>
  </conditionalFormatting>
  <conditionalFormatting sqref="E235">
    <cfRule type="expression" dxfId="308" priority="341" stopIfTrue="1">
      <formula>MOD(ROW(),2)=1</formula>
    </cfRule>
  </conditionalFormatting>
  <conditionalFormatting sqref="F235">
    <cfRule type="expression" dxfId="307" priority="340" stopIfTrue="1">
      <formula>MOD(ROW(),2)=1</formula>
    </cfRule>
  </conditionalFormatting>
  <conditionalFormatting sqref="U236">
    <cfRule type="expression" dxfId="306" priority="337" stopIfTrue="1">
      <formula>MOD(ROW(),2)=1</formula>
    </cfRule>
  </conditionalFormatting>
  <conditionalFormatting sqref="E236">
    <cfRule type="expression" dxfId="305" priority="339" stopIfTrue="1">
      <formula>MOD(ROW(),2)=1</formula>
    </cfRule>
  </conditionalFormatting>
  <conditionalFormatting sqref="F236">
    <cfRule type="expression" dxfId="304" priority="338" stopIfTrue="1">
      <formula>MOD(ROW(),2)=1</formula>
    </cfRule>
  </conditionalFormatting>
  <conditionalFormatting sqref="F237">
    <cfRule type="expression" dxfId="303" priority="335" stopIfTrue="1">
      <formula>MOD(ROW(),2)=1</formula>
    </cfRule>
  </conditionalFormatting>
  <conditionalFormatting sqref="T240:T241">
    <cfRule type="expression" dxfId="302" priority="334" stopIfTrue="1">
      <formula>MOD(ROW(),2)=1</formula>
    </cfRule>
  </conditionalFormatting>
  <conditionalFormatting sqref="U240">
    <cfRule type="expression" dxfId="301" priority="331" stopIfTrue="1">
      <formula>MOD(ROW(),2)=1</formula>
    </cfRule>
  </conditionalFormatting>
  <conditionalFormatting sqref="E240">
    <cfRule type="expression" dxfId="300" priority="333" stopIfTrue="1">
      <formula>MOD(ROW(),2)=1</formula>
    </cfRule>
  </conditionalFormatting>
  <conditionalFormatting sqref="F240">
    <cfRule type="expression" dxfId="299" priority="332" stopIfTrue="1">
      <formula>MOD(ROW(),2)=1</formula>
    </cfRule>
  </conditionalFormatting>
  <conditionalFormatting sqref="E241 E243 E245">
    <cfRule type="expression" dxfId="298" priority="330" stopIfTrue="1">
      <formula>MOD(ROW(),2)=1</formula>
    </cfRule>
  </conditionalFormatting>
  <conditionalFormatting sqref="E238">
    <cfRule type="expression" dxfId="297" priority="328" stopIfTrue="1">
      <formula>MOD(ROW(),2)=1</formula>
    </cfRule>
  </conditionalFormatting>
  <conditionalFormatting sqref="F238">
    <cfRule type="expression" dxfId="296" priority="327" stopIfTrue="1">
      <formula>MOD(ROW(),2)=1</formula>
    </cfRule>
  </conditionalFormatting>
  <conditionalFormatting sqref="E239">
    <cfRule type="expression" dxfId="295" priority="326" stopIfTrue="1">
      <formula>MOD(ROW(),2)=1</formula>
    </cfRule>
  </conditionalFormatting>
  <conditionalFormatting sqref="F239">
    <cfRule type="expression" dxfId="294" priority="325" stopIfTrue="1">
      <formula>MOD(ROW(),2)=1</formula>
    </cfRule>
  </conditionalFormatting>
  <conditionalFormatting sqref="F242:F243">
    <cfRule type="expression" dxfId="293" priority="322" stopIfTrue="1">
      <formula>MOD(ROW(),2)=1</formula>
    </cfRule>
  </conditionalFormatting>
  <conditionalFormatting sqref="F245">
    <cfRule type="expression" dxfId="292" priority="316" stopIfTrue="1">
      <formula>MOD(ROW(),2)=1</formula>
    </cfRule>
  </conditionalFormatting>
  <conditionalFormatting sqref="E242 E244 E246">
    <cfRule type="expression" dxfId="291" priority="323" stopIfTrue="1">
      <formula>MOD(ROW(),2)=1</formula>
    </cfRule>
  </conditionalFormatting>
  <conditionalFormatting sqref="F244">
    <cfRule type="expression" dxfId="290" priority="319" stopIfTrue="1">
      <formula>MOD(ROW(),2)=1</formula>
    </cfRule>
  </conditionalFormatting>
  <conditionalFormatting sqref="F246">
    <cfRule type="expression" dxfId="289" priority="313" stopIfTrue="1">
      <formula>MOD(ROW(),2)=1</formula>
    </cfRule>
  </conditionalFormatting>
  <conditionalFormatting sqref="F251">
    <cfRule type="expression" dxfId="288" priority="297" stopIfTrue="1">
      <formula>MOD(ROW(),2)=1</formula>
    </cfRule>
  </conditionalFormatting>
  <conditionalFormatting sqref="E249">
    <cfRule type="expression" dxfId="287" priority="294" stopIfTrue="1">
      <formula>MOD(ROW(),2)=1</formula>
    </cfRule>
  </conditionalFormatting>
  <conditionalFormatting sqref="E247">
    <cfRule type="expression" dxfId="286" priority="306" stopIfTrue="1">
      <formula>MOD(ROW(),2)=1</formula>
    </cfRule>
  </conditionalFormatting>
  <conditionalFormatting sqref="F247">
    <cfRule type="expression" dxfId="285" priority="304" stopIfTrue="1">
      <formula>MOD(ROW(),2)=1</formula>
    </cfRule>
  </conditionalFormatting>
  <conditionalFormatting sqref="E248">
    <cfRule type="expression" dxfId="284" priority="303" stopIfTrue="1">
      <formula>MOD(ROW(),2)=1</formula>
    </cfRule>
  </conditionalFormatting>
  <conditionalFormatting sqref="F248">
    <cfRule type="expression" dxfId="283" priority="301" stopIfTrue="1">
      <formula>MOD(ROW(),2)=1</formula>
    </cfRule>
  </conditionalFormatting>
  <conditionalFormatting sqref="E250">
    <cfRule type="expression" dxfId="282" priority="296" stopIfTrue="1">
      <formula>MOD(ROW(),2)=1</formula>
    </cfRule>
  </conditionalFormatting>
  <conditionalFormatting sqref="E251">
    <cfRule type="expression" dxfId="281" priority="299" stopIfTrue="1">
      <formula>MOD(ROW(),2)=1</formula>
    </cfRule>
  </conditionalFormatting>
  <conditionalFormatting sqref="F250">
    <cfRule type="expression" dxfId="280" priority="295" stopIfTrue="1">
      <formula>MOD(ROW(),2)=1</formula>
    </cfRule>
  </conditionalFormatting>
  <conditionalFormatting sqref="F249">
    <cfRule type="expression" dxfId="279" priority="293" stopIfTrue="1">
      <formula>MOD(ROW(),2)=1</formula>
    </cfRule>
  </conditionalFormatting>
  <conditionalFormatting sqref="E252">
    <cfRule type="expression" dxfId="278" priority="292" stopIfTrue="1">
      <formula>MOD(ROW(),2)=1</formula>
    </cfRule>
  </conditionalFormatting>
  <conditionalFormatting sqref="F252">
    <cfRule type="expression" dxfId="277" priority="291" stopIfTrue="1">
      <formula>MOD(ROW(),2)=1</formula>
    </cfRule>
  </conditionalFormatting>
  <conditionalFormatting sqref="E253">
    <cfRule type="expression" dxfId="276" priority="290" stopIfTrue="1">
      <formula>MOD(ROW(),2)=1</formula>
    </cfRule>
  </conditionalFormatting>
  <conditionalFormatting sqref="F253">
    <cfRule type="expression" dxfId="275" priority="289" stopIfTrue="1">
      <formula>MOD(ROW(),2)=1</formula>
    </cfRule>
  </conditionalFormatting>
  <conditionalFormatting sqref="E254">
    <cfRule type="expression" dxfId="274" priority="288" stopIfTrue="1">
      <formula>MOD(ROW(),2)=1</formula>
    </cfRule>
  </conditionalFormatting>
  <conditionalFormatting sqref="F254">
    <cfRule type="expression" dxfId="273" priority="287" stopIfTrue="1">
      <formula>MOD(ROW(),2)=1</formula>
    </cfRule>
  </conditionalFormatting>
  <conditionalFormatting sqref="E255">
    <cfRule type="expression" dxfId="272" priority="286" stopIfTrue="1">
      <formula>MOD(ROW(),2)=1</formula>
    </cfRule>
  </conditionalFormatting>
  <conditionalFormatting sqref="F255">
    <cfRule type="expression" dxfId="271" priority="285" stopIfTrue="1">
      <formula>MOD(ROW(),2)=1</formula>
    </cfRule>
  </conditionalFormatting>
  <conditionalFormatting sqref="E256">
    <cfRule type="expression" dxfId="270" priority="284" stopIfTrue="1">
      <formula>MOD(ROW(),2)=1</formula>
    </cfRule>
  </conditionalFormatting>
  <conditionalFormatting sqref="F256">
    <cfRule type="expression" dxfId="269" priority="283" stopIfTrue="1">
      <formula>MOD(ROW(),2)=1</formula>
    </cfRule>
  </conditionalFormatting>
  <conditionalFormatting sqref="E257">
    <cfRule type="expression" dxfId="268" priority="282" stopIfTrue="1">
      <formula>MOD(ROW(),2)=1</formula>
    </cfRule>
  </conditionalFormatting>
  <conditionalFormatting sqref="F257">
    <cfRule type="expression" dxfId="267" priority="281" stopIfTrue="1">
      <formula>MOD(ROW(),2)=1</formula>
    </cfRule>
  </conditionalFormatting>
  <conditionalFormatting sqref="E258">
    <cfRule type="expression" dxfId="266" priority="280" stopIfTrue="1">
      <formula>MOD(ROW(),2)=1</formula>
    </cfRule>
  </conditionalFormatting>
  <conditionalFormatting sqref="F258">
    <cfRule type="expression" dxfId="265" priority="279" stopIfTrue="1">
      <formula>MOD(ROW(),2)=1</formula>
    </cfRule>
  </conditionalFormatting>
  <conditionalFormatting sqref="E259">
    <cfRule type="expression" dxfId="264" priority="278" stopIfTrue="1">
      <formula>MOD(ROW(),2)=1</formula>
    </cfRule>
  </conditionalFormatting>
  <conditionalFormatting sqref="F259">
    <cfRule type="expression" dxfId="263" priority="277" stopIfTrue="1">
      <formula>MOD(ROW(),2)=1</formula>
    </cfRule>
  </conditionalFormatting>
  <conditionalFormatting sqref="E260">
    <cfRule type="expression" dxfId="262" priority="276" stopIfTrue="1">
      <formula>MOD(ROW(),2)=1</formula>
    </cfRule>
  </conditionalFormatting>
  <conditionalFormatting sqref="F260">
    <cfRule type="expression" dxfId="261" priority="275" stopIfTrue="1">
      <formula>MOD(ROW(),2)=1</formula>
    </cfRule>
  </conditionalFormatting>
  <conditionalFormatting sqref="E261">
    <cfRule type="expression" dxfId="260" priority="274" stopIfTrue="1">
      <formula>MOD(ROW(),2)=1</formula>
    </cfRule>
  </conditionalFormatting>
  <conditionalFormatting sqref="F261">
    <cfRule type="expression" dxfId="259" priority="273" stopIfTrue="1">
      <formula>MOD(ROW(),2)=1</formula>
    </cfRule>
  </conditionalFormatting>
  <conditionalFormatting sqref="E262">
    <cfRule type="expression" dxfId="258" priority="272" stopIfTrue="1">
      <formula>MOD(ROW(),2)=1</formula>
    </cfRule>
  </conditionalFormatting>
  <conditionalFormatting sqref="F262">
    <cfRule type="expression" dxfId="257" priority="271" stopIfTrue="1">
      <formula>MOD(ROW(),2)=1</formula>
    </cfRule>
  </conditionalFormatting>
  <conditionalFormatting sqref="E263">
    <cfRule type="expression" dxfId="256" priority="270" stopIfTrue="1">
      <formula>MOD(ROW(),2)=1</formula>
    </cfRule>
  </conditionalFormatting>
  <conditionalFormatting sqref="F263">
    <cfRule type="expression" dxfId="255" priority="269" stopIfTrue="1">
      <formula>MOD(ROW(),2)=1</formula>
    </cfRule>
  </conditionalFormatting>
  <conditionalFormatting sqref="E264">
    <cfRule type="expression" dxfId="254" priority="268" stopIfTrue="1">
      <formula>MOD(ROW(),2)=1</formula>
    </cfRule>
  </conditionalFormatting>
  <conditionalFormatting sqref="F264">
    <cfRule type="expression" dxfId="253" priority="267" stopIfTrue="1">
      <formula>MOD(ROW(),2)=1</formula>
    </cfRule>
  </conditionalFormatting>
  <conditionalFormatting sqref="E265">
    <cfRule type="expression" dxfId="252" priority="266" stopIfTrue="1">
      <formula>MOD(ROW(),2)=1</formula>
    </cfRule>
  </conditionalFormatting>
  <conditionalFormatting sqref="F265">
    <cfRule type="expression" dxfId="251" priority="265" stopIfTrue="1">
      <formula>MOD(ROW(),2)=1</formula>
    </cfRule>
  </conditionalFormatting>
  <conditionalFormatting sqref="E266">
    <cfRule type="expression" dxfId="250" priority="264" stopIfTrue="1">
      <formula>MOD(ROW(),2)=1</formula>
    </cfRule>
  </conditionalFormatting>
  <conditionalFormatting sqref="F266">
    <cfRule type="expression" dxfId="249" priority="263" stopIfTrue="1">
      <formula>MOD(ROW(),2)=1</formula>
    </cfRule>
  </conditionalFormatting>
  <conditionalFormatting sqref="E267">
    <cfRule type="expression" dxfId="248" priority="262" stopIfTrue="1">
      <formula>MOD(ROW(),2)=1</formula>
    </cfRule>
  </conditionalFormatting>
  <conditionalFormatting sqref="F267">
    <cfRule type="expression" dxfId="247" priority="261" stopIfTrue="1">
      <formula>MOD(ROW(),2)=1</formula>
    </cfRule>
  </conditionalFormatting>
  <conditionalFormatting sqref="E268">
    <cfRule type="expression" dxfId="246" priority="260" stopIfTrue="1">
      <formula>MOD(ROW(),2)=1</formula>
    </cfRule>
  </conditionalFormatting>
  <conditionalFormatting sqref="F268">
    <cfRule type="expression" dxfId="245" priority="259" stopIfTrue="1">
      <formula>MOD(ROW(),2)=1</formula>
    </cfRule>
  </conditionalFormatting>
  <conditionalFormatting sqref="E269">
    <cfRule type="expression" dxfId="244" priority="258" stopIfTrue="1">
      <formula>MOD(ROW(),2)=1</formula>
    </cfRule>
  </conditionalFormatting>
  <conditionalFormatting sqref="F269">
    <cfRule type="expression" dxfId="243" priority="257" stopIfTrue="1">
      <formula>MOD(ROW(),2)=1</formula>
    </cfRule>
  </conditionalFormatting>
  <conditionalFormatting sqref="E270">
    <cfRule type="expression" dxfId="242" priority="256" stopIfTrue="1">
      <formula>MOD(ROW(),2)=1</formula>
    </cfRule>
  </conditionalFormatting>
  <conditionalFormatting sqref="F270">
    <cfRule type="expression" dxfId="241" priority="255" stopIfTrue="1">
      <formula>MOD(ROW(),2)=1</formula>
    </cfRule>
  </conditionalFormatting>
  <conditionalFormatting sqref="E271">
    <cfRule type="expression" dxfId="240" priority="254" stopIfTrue="1">
      <formula>MOD(ROW(),2)=1</formula>
    </cfRule>
  </conditionalFormatting>
  <conditionalFormatting sqref="F271">
    <cfRule type="expression" dxfId="239" priority="253" stopIfTrue="1">
      <formula>MOD(ROW(),2)=1</formula>
    </cfRule>
  </conditionalFormatting>
  <conditionalFormatting sqref="E272">
    <cfRule type="expression" dxfId="238" priority="252" stopIfTrue="1">
      <formula>MOD(ROW(),2)=1</formula>
    </cfRule>
  </conditionalFormatting>
  <conditionalFormatting sqref="F272">
    <cfRule type="expression" dxfId="237" priority="251" stopIfTrue="1">
      <formula>MOD(ROW(),2)=1</formula>
    </cfRule>
  </conditionalFormatting>
  <conditionalFormatting sqref="E273">
    <cfRule type="expression" dxfId="236" priority="250" stopIfTrue="1">
      <formula>MOD(ROW(),2)=1</formula>
    </cfRule>
  </conditionalFormatting>
  <conditionalFormatting sqref="F273">
    <cfRule type="expression" dxfId="235" priority="249" stopIfTrue="1">
      <formula>MOD(ROW(),2)=1</formula>
    </cfRule>
  </conditionalFormatting>
  <conditionalFormatting sqref="E274:E276">
    <cfRule type="expression" dxfId="234" priority="248" stopIfTrue="1">
      <formula>MOD(ROW(),2)=1</formula>
    </cfRule>
  </conditionalFormatting>
  <conditionalFormatting sqref="F274:F276">
    <cfRule type="expression" dxfId="233" priority="247" stopIfTrue="1">
      <formula>MOD(ROW(),2)=1</formula>
    </cfRule>
  </conditionalFormatting>
  <conditionalFormatting sqref="E277">
    <cfRule type="expression" dxfId="232" priority="246" stopIfTrue="1">
      <formula>MOD(ROW(),2)=1</formula>
    </cfRule>
  </conditionalFormatting>
  <conditionalFormatting sqref="F277">
    <cfRule type="expression" dxfId="231" priority="245" stopIfTrue="1">
      <formula>MOD(ROW(),2)=1</formula>
    </cfRule>
  </conditionalFormatting>
  <conditionalFormatting sqref="E278">
    <cfRule type="expression" dxfId="230" priority="244" stopIfTrue="1">
      <formula>MOD(ROW(),2)=1</formula>
    </cfRule>
  </conditionalFormatting>
  <conditionalFormatting sqref="F278">
    <cfRule type="expression" dxfId="229" priority="243" stopIfTrue="1">
      <formula>MOD(ROW(),2)=1</formula>
    </cfRule>
  </conditionalFormatting>
  <conditionalFormatting sqref="E279">
    <cfRule type="expression" dxfId="228" priority="242" stopIfTrue="1">
      <formula>MOD(ROW(),2)=1</formula>
    </cfRule>
  </conditionalFormatting>
  <conditionalFormatting sqref="F279">
    <cfRule type="expression" dxfId="227" priority="241" stopIfTrue="1">
      <formula>MOD(ROW(),2)=1</formula>
    </cfRule>
  </conditionalFormatting>
  <conditionalFormatting sqref="E280">
    <cfRule type="expression" dxfId="226" priority="240" stopIfTrue="1">
      <formula>MOD(ROW(),2)=1</formula>
    </cfRule>
  </conditionalFormatting>
  <conditionalFormatting sqref="F280">
    <cfRule type="expression" dxfId="225" priority="239" stopIfTrue="1">
      <formula>MOD(ROW(),2)=1</formula>
    </cfRule>
  </conditionalFormatting>
  <conditionalFormatting sqref="E281">
    <cfRule type="expression" dxfId="224" priority="238" stopIfTrue="1">
      <formula>MOD(ROW(),2)=1</formula>
    </cfRule>
  </conditionalFormatting>
  <conditionalFormatting sqref="F281">
    <cfRule type="expression" dxfId="223" priority="237" stopIfTrue="1">
      <formula>MOD(ROW(),2)=1</formula>
    </cfRule>
  </conditionalFormatting>
  <conditionalFormatting sqref="E283">
    <cfRule type="expression" dxfId="222" priority="236" stopIfTrue="1">
      <formula>MOD(ROW(),2)=1</formula>
    </cfRule>
  </conditionalFormatting>
  <conditionalFormatting sqref="F283">
    <cfRule type="expression" dxfId="221" priority="235" stopIfTrue="1">
      <formula>MOD(ROW(),2)=1</formula>
    </cfRule>
  </conditionalFormatting>
  <conditionalFormatting sqref="E284">
    <cfRule type="expression" dxfId="220" priority="234" stopIfTrue="1">
      <formula>MOD(ROW(),2)=1</formula>
    </cfRule>
  </conditionalFormatting>
  <conditionalFormatting sqref="F284">
    <cfRule type="expression" dxfId="219" priority="233" stopIfTrue="1">
      <formula>MOD(ROW(),2)=1</formula>
    </cfRule>
  </conditionalFormatting>
  <conditionalFormatting sqref="E285">
    <cfRule type="expression" dxfId="218" priority="232" stopIfTrue="1">
      <formula>MOD(ROW(),2)=1</formula>
    </cfRule>
  </conditionalFormatting>
  <conditionalFormatting sqref="F285">
    <cfRule type="expression" dxfId="217" priority="231" stopIfTrue="1">
      <formula>MOD(ROW(),2)=1</formula>
    </cfRule>
  </conditionalFormatting>
  <conditionalFormatting sqref="E286">
    <cfRule type="expression" dxfId="216" priority="230" stopIfTrue="1">
      <formula>MOD(ROW(),2)=1</formula>
    </cfRule>
  </conditionalFormatting>
  <conditionalFormatting sqref="F286">
    <cfRule type="expression" dxfId="215" priority="229" stopIfTrue="1">
      <formula>MOD(ROW(),2)=1</formula>
    </cfRule>
  </conditionalFormatting>
  <conditionalFormatting sqref="E287">
    <cfRule type="expression" dxfId="214" priority="228" stopIfTrue="1">
      <formula>MOD(ROW(),2)=1</formula>
    </cfRule>
  </conditionalFormatting>
  <conditionalFormatting sqref="F287">
    <cfRule type="expression" dxfId="213" priority="227" stopIfTrue="1">
      <formula>MOD(ROW(),2)=1</formula>
    </cfRule>
  </conditionalFormatting>
  <conditionalFormatting sqref="E288">
    <cfRule type="expression" dxfId="212" priority="226" stopIfTrue="1">
      <formula>MOD(ROW(),2)=1</formula>
    </cfRule>
  </conditionalFormatting>
  <conditionalFormatting sqref="F288">
    <cfRule type="expression" dxfId="211" priority="225" stopIfTrue="1">
      <formula>MOD(ROW(),2)=1</formula>
    </cfRule>
  </conditionalFormatting>
  <conditionalFormatting sqref="E289">
    <cfRule type="expression" dxfId="210" priority="224" stopIfTrue="1">
      <formula>MOD(ROW(),2)=1</formula>
    </cfRule>
  </conditionalFormatting>
  <conditionalFormatting sqref="F289">
    <cfRule type="expression" dxfId="209" priority="223" stopIfTrue="1">
      <formula>MOD(ROW(),2)=1</formula>
    </cfRule>
  </conditionalFormatting>
  <conditionalFormatting sqref="E290">
    <cfRule type="expression" dxfId="208" priority="222" stopIfTrue="1">
      <formula>MOD(ROW(),2)=1</formula>
    </cfRule>
  </conditionalFormatting>
  <conditionalFormatting sqref="F290">
    <cfRule type="expression" dxfId="207" priority="221" stopIfTrue="1">
      <formula>MOD(ROW(),2)=1</formula>
    </cfRule>
  </conditionalFormatting>
  <conditionalFormatting sqref="E291">
    <cfRule type="expression" dxfId="206" priority="220" stopIfTrue="1">
      <formula>MOD(ROW(),2)=1</formula>
    </cfRule>
  </conditionalFormatting>
  <conditionalFormatting sqref="F291">
    <cfRule type="expression" dxfId="205" priority="219" stopIfTrue="1">
      <formula>MOD(ROW(),2)=1</formula>
    </cfRule>
  </conditionalFormatting>
  <conditionalFormatting sqref="E292">
    <cfRule type="expression" dxfId="204" priority="218" stopIfTrue="1">
      <formula>MOD(ROW(),2)=1</formula>
    </cfRule>
  </conditionalFormatting>
  <conditionalFormatting sqref="F292">
    <cfRule type="expression" dxfId="203" priority="217" stopIfTrue="1">
      <formula>MOD(ROW(),2)=1</formula>
    </cfRule>
  </conditionalFormatting>
  <conditionalFormatting sqref="E293">
    <cfRule type="expression" dxfId="202" priority="216" stopIfTrue="1">
      <formula>MOD(ROW(),2)=1</formula>
    </cfRule>
  </conditionalFormatting>
  <conditionalFormatting sqref="F293">
    <cfRule type="expression" dxfId="201" priority="215" stopIfTrue="1">
      <formula>MOD(ROW(),2)=1</formula>
    </cfRule>
  </conditionalFormatting>
  <conditionalFormatting sqref="E294">
    <cfRule type="expression" dxfId="200" priority="214" stopIfTrue="1">
      <formula>MOD(ROW(),2)=1</formula>
    </cfRule>
  </conditionalFormatting>
  <conditionalFormatting sqref="F294">
    <cfRule type="expression" dxfId="199" priority="213" stopIfTrue="1">
      <formula>MOD(ROW(),2)=1</formula>
    </cfRule>
  </conditionalFormatting>
  <conditionalFormatting sqref="E295:E296">
    <cfRule type="expression" dxfId="198" priority="212" stopIfTrue="1">
      <formula>MOD(ROW(),2)=1</formula>
    </cfRule>
  </conditionalFormatting>
  <conditionalFormatting sqref="F295:F296">
    <cfRule type="expression" dxfId="197" priority="211" stopIfTrue="1">
      <formula>MOD(ROW(),2)=1</formula>
    </cfRule>
  </conditionalFormatting>
  <conditionalFormatting sqref="E297">
    <cfRule type="expression" dxfId="196" priority="210" stopIfTrue="1">
      <formula>MOD(ROW(),2)=1</formula>
    </cfRule>
  </conditionalFormatting>
  <conditionalFormatting sqref="F297">
    <cfRule type="expression" dxfId="195" priority="209" stopIfTrue="1">
      <formula>MOD(ROW(),2)=1</formula>
    </cfRule>
  </conditionalFormatting>
  <conditionalFormatting sqref="E298">
    <cfRule type="expression" dxfId="194" priority="208" stopIfTrue="1">
      <formula>MOD(ROW(),2)=1</formula>
    </cfRule>
  </conditionalFormatting>
  <conditionalFormatting sqref="F298">
    <cfRule type="expression" dxfId="193" priority="207" stopIfTrue="1">
      <formula>MOD(ROW(),2)=1</formula>
    </cfRule>
  </conditionalFormatting>
  <conditionalFormatting sqref="E299">
    <cfRule type="expression" dxfId="192" priority="206" stopIfTrue="1">
      <formula>MOD(ROW(),2)=1</formula>
    </cfRule>
  </conditionalFormatting>
  <conditionalFormatting sqref="F299">
    <cfRule type="expression" dxfId="191" priority="205" stopIfTrue="1">
      <formula>MOD(ROW(),2)=1</formula>
    </cfRule>
  </conditionalFormatting>
  <conditionalFormatting sqref="E300">
    <cfRule type="expression" dxfId="190" priority="204" stopIfTrue="1">
      <formula>MOD(ROW(),2)=1</formula>
    </cfRule>
  </conditionalFormatting>
  <conditionalFormatting sqref="F300">
    <cfRule type="expression" dxfId="189" priority="203" stopIfTrue="1">
      <formula>MOD(ROW(),2)=1</formula>
    </cfRule>
  </conditionalFormatting>
  <conditionalFormatting sqref="E301">
    <cfRule type="expression" dxfId="188" priority="202" stopIfTrue="1">
      <formula>MOD(ROW(),2)=1</formula>
    </cfRule>
  </conditionalFormatting>
  <conditionalFormatting sqref="F301">
    <cfRule type="expression" dxfId="187" priority="201" stopIfTrue="1">
      <formula>MOD(ROW(),2)=1</formula>
    </cfRule>
  </conditionalFormatting>
  <conditionalFormatting sqref="E302">
    <cfRule type="expression" dxfId="186" priority="200" stopIfTrue="1">
      <formula>MOD(ROW(),2)=1</formula>
    </cfRule>
  </conditionalFormatting>
  <conditionalFormatting sqref="F302">
    <cfRule type="expression" dxfId="185" priority="199" stopIfTrue="1">
      <formula>MOD(ROW(),2)=1</formula>
    </cfRule>
  </conditionalFormatting>
  <conditionalFormatting sqref="E303">
    <cfRule type="expression" dxfId="184" priority="198" stopIfTrue="1">
      <formula>MOD(ROW(),2)=1</formula>
    </cfRule>
  </conditionalFormatting>
  <conditionalFormatting sqref="F303">
    <cfRule type="expression" dxfId="183" priority="197" stopIfTrue="1">
      <formula>MOD(ROW(),2)=1</formula>
    </cfRule>
  </conditionalFormatting>
  <conditionalFormatting sqref="E304">
    <cfRule type="expression" dxfId="182" priority="194" stopIfTrue="1">
      <formula>MOD(ROW(),2)=1</formula>
    </cfRule>
  </conditionalFormatting>
  <conditionalFormatting sqref="F304">
    <cfRule type="expression" dxfId="181" priority="193" stopIfTrue="1">
      <formula>MOD(ROW(),2)=1</formula>
    </cfRule>
  </conditionalFormatting>
  <conditionalFormatting sqref="E305">
    <cfRule type="expression" dxfId="180" priority="192" stopIfTrue="1">
      <formula>MOD(ROW(),2)=1</formula>
    </cfRule>
  </conditionalFormatting>
  <conditionalFormatting sqref="F305">
    <cfRule type="expression" dxfId="179" priority="191" stopIfTrue="1">
      <formula>MOD(ROW(),2)=1</formula>
    </cfRule>
  </conditionalFormatting>
  <conditionalFormatting sqref="E306">
    <cfRule type="expression" dxfId="178" priority="190" stopIfTrue="1">
      <formula>MOD(ROW(),2)=1</formula>
    </cfRule>
  </conditionalFormatting>
  <conditionalFormatting sqref="F306">
    <cfRule type="expression" dxfId="177" priority="189" stopIfTrue="1">
      <formula>MOD(ROW(),2)=1</formula>
    </cfRule>
  </conditionalFormatting>
  <conditionalFormatting sqref="E307">
    <cfRule type="expression" dxfId="176" priority="188" stopIfTrue="1">
      <formula>MOD(ROW(),2)=1</formula>
    </cfRule>
  </conditionalFormatting>
  <conditionalFormatting sqref="F307">
    <cfRule type="expression" dxfId="175" priority="187" stopIfTrue="1">
      <formula>MOD(ROW(),2)=1</formula>
    </cfRule>
  </conditionalFormatting>
  <conditionalFormatting sqref="E308">
    <cfRule type="expression" dxfId="174" priority="186" stopIfTrue="1">
      <formula>MOD(ROW(),2)=1</formula>
    </cfRule>
  </conditionalFormatting>
  <conditionalFormatting sqref="F308">
    <cfRule type="expression" dxfId="173" priority="185" stopIfTrue="1">
      <formula>MOD(ROW(),2)=1</formula>
    </cfRule>
  </conditionalFormatting>
  <conditionalFormatting sqref="E309">
    <cfRule type="expression" dxfId="172" priority="184" stopIfTrue="1">
      <formula>MOD(ROW(),2)=1</formula>
    </cfRule>
  </conditionalFormatting>
  <conditionalFormatting sqref="F309">
    <cfRule type="expression" dxfId="171" priority="183" stopIfTrue="1">
      <formula>MOD(ROW(),2)=1</formula>
    </cfRule>
  </conditionalFormatting>
  <conditionalFormatting sqref="E310">
    <cfRule type="expression" dxfId="170" priority="182" stopIfTrue="1">
      <formula>MOD(ROW(),2)=1</formula>
    </cfRule>
  </conditionalFormatting>
  <conditionalFormatting sqref="F310">
    <cfRule type="expression" dxfId="169" priority="181" stopIfTrue="1">
      <formula>MOD(ROW(),2)=1</formula>
    </cfRule>
  </conditionalFormatting>
  <conditionalFormatting sqref="E311">
    <cfRule type="expression" dxfId="168" priority="180" stopIfTrue="1">
      <formula>MOD(ROW(),2)=1</formula>
    </cfRule>
  </conditionalFormatting>
  <conditionalFormatting sqref="F311">
    <cfRule type="expression" dxfId="167" priority="179" stopIfTrue="1">
      <formula>MOD(ROW(),2)=1</formula>
    </cfRule>
  </conditionalFormatting>
  <conditionalFormatting sqref="E312">
    <cfRule type="expression" dxfId="166" priority="178" stopIfTrue="1">
      <formula>MOD(ROW(),2)=1</formula>
    </cfRule>
  </conditionalFormatting>
  <conditionalFormatting sqref="F312">
    <cfRule type="expression" dxfId="165" priority="177" stopIfTrue="1">
      <formula>MOD(ROW(),2)=1</formula>
    </cfRule>
  </conditionalFormatting>
  <conditionalFormatting sqref="E313">
    <cfRule type="expression" dxfId="164" priority="176" stopIfTrue="1">
      <formula>MOD(ROW(),2)=1</formula>
    </cfRule>
  </conditionalFormatting>
  <conditionalFormatting sqref="F313">
    <cfRule type="expression" dxfId="163" priority="175" stopIfTrue="1">
      <formula>MOD(ROW(),2)=1</formula>
    </cfRule>
  </conditionalFormatting>
  <conditionalFormatting sqref="E314">
    <cfRule type="expression" dxfId="162" priority="174" stopIfTrue="1">
      <formula>MOD(ROW(),2)=1</formula>
    </cfRule>
  </conditionalFormatting>
  <conditionalFormatting sqref="F314">
    <cfRule type="expression" dxfId="161" priority="173" stopIfTrue="1">
      <formula>MOD(ROW(),2)=1</formula>
    </cfRule>
  </conditionalFormatting>
  <conditionalFormatting sqref="E315">
    <cfRule type="expression" dxfId="160" priority="172" stopIfTrue="1">
      <formula>MOD(ROW(),2)=1</formula>
    </cfRule>
  </conditionalFormatting>
  <conditionalFormatting sqref="F315">
    <cfRule type="expression" dxfId="159" priority="171" stopIfTrue="1">
      <formula>MOD(ROW(),2)=1</formula>
    </cfRule>
  </conditionalFormatting>
  <conditionalFormatting sqref="E316">
    <cfRule type="expression" dxfId="158" priority="170" stopIfTrue="1">
      <formula>MOD(ROW(),2)=1</formula>
    </cfRule>
  </conditionalFormatting>
  <conditionalFormatting sqref="F316">
    <cfRule type="expression" dxfId="157" priority="169" stopIfTrue="1">
      <formula>MOD(ROW(),2)=1</formula>
    </cfRule>
  </conditionalFormatting>
  <conditionalFormatting sqref="E317">
    <cfRule type="expression" dxfId="156" priority="168" stopIfTrue="1">
      <formula>MOD(ROW(),2)=1</formula>
    </cfRule>
  </conditionalFormatting>
  <conditionalFormatting sqref="F317">
    <cfRule type="expression" dxfId="155" priority="167" stopIfTrue="1">
      <formula>MOD(ROW(),2)=1</formula>
    </cfRule>
  </conditionalFormatting>
  <conditionalFormatting sqref="E318">
    <cfRule type="expression" dxfId="154" priority="166" stopIfTrue="1">
      <formula>MOD(ROW(),2)=1</formula>
    </cfRule>
  </conditionalFormatting>
  <conditionalFormatting sqref="F318">
    <cfRule type="expression" dxfId="153" priority="165" stopIfTrue="1">
      <formula>MOD(ROW(),2)=1</formula>
    </cfRule>
  </conditionalFormatting>
  <conditionalFormatting sqref="F319">
    <cfRule type="expression" dxfId="152" priority="162" stopIfTrue="1">
      <formula>MOD(ROW(),2)=1</formula>
    </cfRule>
  </conditionalFormatting>
  <conditionalFormatting sqref="F320">
    <cfRule type="expression" dxfId="151" priority="161" stopIfTrue="1">
      <formula>MOD(ROW(),2)=1</formula>
    </cfRule>
  </conditionalFormatting>
  <conditionalFormatting sqref="E321">
    <cfRule type="expression" dxfId="150" priority="160" stopIfTrue="1">
      <formula>MOD(ROW(),2)=1</formula>
    </cfRule>
  </conditionalFormatting>
  <conditionalFormatting sqref="F321">
    <cfRule type="expression" dxfId="149" priority="159" stopIfTrue="1">
      <formula>MOD(ROW(),2)=1</formula>
    </cfRule>
  </conditionalFormatting>
  <conditionalFormatting sqref="E322">
    <cfRule type="expression" dxfId="148" priority="158" stopIfTrue="1">
      <formula>MOD(ROW(),2)=1</formula>
    </cfRule>
  </conditionalFormatting>
  <conditionalFormatting sqref="F322">
    <cfRule type="expression" dxfId="147" priority="157" stopIfTrue="1">
      <formula>MOD(ROW(),2)=1</formula>
    </cfRule>
  </conditionalFormatting>
  <conditionalFormatting sqref="E323">
    <cfRule type="expression" dxfId="146" priority="156" stopIfTrue="1">
      <formula>MOD(ROW(),2)=1</formula>
    </cfRule>
  </conditionalFormatting>
  <conditionalFormatting sqref="F323">
    <cfRule type="expression" dxfId="145" priority="155" stopIfTrue="1">
      <formula>MOD(ROW(),2)=1</formula>
    </cfRule>
  </conditionalFormatting>
  <conditionalFormatting sqref="E324">
    <cfRule type="expression" dxfId="144" priority="154" stopIfTrue="1">
      <formula>MOD(ROW(),2)=1</formula>
    </cfRule>
  </conditionalFormatting>
  <conditionalFormatting sqref="F324">
    <cfRule type="expression" dxfId="143" priority="153" stopIfTrue="1">
      <formula>MOD(ROW(),2)=1</formula>
    </cfRule>
  </conditionalFormatting>
  <conditionalFormatting sqref="E325">
    <cfRule type="expression" dxfId="142" priority="152" stopIfTrue="1">
      <formula>MOD(ROW(),2)=1</formula>
    </cfRule>
  </conditionalFormatting>
  <conditionalFormatting sqref="F325">
    <cfRule type="expression" dxfId="141" priority="151" stopIfTrue="1">
      <formula>MOD(ROW(),2)=1</formula>
    </cfRule>
  </conditionalFormatting>
  <conditionalFormatting sqref="E326">
    <cfRule type="expression" dxfId="140" priority="150" stopIfTrue="1">
      <formula>MOD(ROW(),2)=1</formula>
    </cfRule>
  </conditionalFormatting>
  <conditionalFormatting sqref="F326">
    <cfRule type="expression" dxfId="139" priority="149" stopIfTrue="1">
      <formula>MOD(ROW(),2)=1</formula>
    </cfRule>
  </conditionalFormatting>
  <conditionalFormatting sqref="E327">
    <cfRule type="expression" dxfId="138" priority="148" stopIfTrue="1">
      <formula>MOD(ROW(),2)=1</formula>
    </cfRule>
  </conditionalFormatting>
  <conditionalFormatting sqref="F327">
    <cfRule type="expression" dxfId="137" priority="147" stopIfTrue="1">
      <formula>MOD(ROW(),2)=1</formula>
    </cfRule>
  </conditionalFormatting>
  <conditionalFormatting sqref="E328">
    <cfRule type="expression" dxfId="136" priority="146" stopIfTrue="1">
      <formula>MOD(ROW(),2)=1</formula>
    </cfRule>
  </conditionalFormatting>
  <conditionalFormatting sqref="F328">
    <cfRule type="expression" dxfId="135" priority="145" stopIfTrue="1">
      <formula>MOD(ROW(),2)=1</formula>
    </cfRule>
  </conditionalFormatting>
  <conditionalFormatting sqref="E329">
    <cfRule type="expression" dxfId="134" priority="144" stopIfTrue="1">
      <formula>MOD(ROW(),2)=1</formula>
    </cfRule>
  </conditionalFormatting>
  <conditionalFormatting sqref="F329">
    <cfRule type="expression" dxfId="133" priority="143" stopIfTrue="1">
      <formula>MOD(ROW(),2)=1</formula>
    </cfRule>
  </conditionalFormatting>
  <conditionalFormatting sqref="E330">
    <cfRule type="expression" dxfId="132" priority="142" stopIfTrue="1">
      <formula>MOD(ROW(),2)=1</formula>
    </cfRule>
  </conditionalFormatting>
  <conditionalFormatting sqref="F330">
    <cfRule type="expression" dxfId="131" priority="141" stopIfTrue="1">
      <formula>MOD(ROW(),2)=1</formula>
    </cfRule>
  </conditionalFormatting>
  <conditionalFormatting sqref="E331">
    <cfRule type="expression" dxfId="130" priority="140" stopIfTrue="1">
      <formula>MOD(ROW(),2)=1</formula>
    </cfRule>
  </conditionalFormatting>
  <conditionalFormatting sqref="F331">
    <cfRule type="expression" dxfId="129" priority="139" stopIfTrue="1">
      <formula>MOD(ROW(),2)=1</formula>
    </cfRule>
  </conditionalFormatting>
  <conditionalFormatting sqref="E332">
    <cfRule type="expression" dxfId="128" priority="138" stopIfTrue="1">
      <formula>MOD(ROW(),2)=1</formula>
    </cfRule>
  </conditionalFormatting>
  <conditionalFormatting sqref="F332">
    <cfRule type="expression" dxfId="127" priority="137" stopIfTrue="1">
      <formula>MOD(ROW(),2)=1</formula>
    </cfRule>
  </conditionalFormatting>
  <conditionalFormatting sqref="E333">
    <cfRule type="expression" dxfId="126" priority="136" stopIfTrue="1">
      <formula>MOD(ROW(),2)=1</formula>
    </cfRule>
  </conditionalFormatting>
  <conditionalFormatting sqref="F333">
    <cfRule type="expression" dxfId="125" priority="135" stopIfTrue="1">
      <formula>MOD(ROW(),2)=1</formula>
    </cfRule>
  </conditionalFormatting>
  <conditionalFormatting sqref="E334">
    <cfRule type="expression" dxfId="124" priority="134" stopIfTrue="1">
      <formula>MOD(ROW(),2)=1</formula>
    </cfRule>
  </conditionalFormatting>
  <conditionalFormatting sqref="F334">
    <cfRule type="expression" dxfId="123" priority="133" stopIfTrue="1">
      <formula>MOD(ROW(),2)=1</formula>
    </cfRule>
  </conditionalFormatting>
  <conditionalFormatting sqref="E336">
    <cfRule type="expression" dxfId="122" priority="132" stopIfTrue="1">
      <formula>MOD(ROW(),2)=1</formula>
    </cfRule>
  </conditionalFormatting>
  <conditionalFormatting sqref="F336">
    <cfRule type="expression" dxfId="121" priority="131" stopIfTrue="1">
      <formula>MOD(ROW(),2)=1</formula>
    </cfRule>
  </conditionalFormatting>
  <conditionalFormatting sqref="E337">
    <cfRule type="expression" dxfId="120" priority="130" stopIfTrue="1">
      <formula>MOD(ROW(),2)=1</formula>
    </cfRule>
  </conditionalFormatting>
  <conditionalFormatting sqref="F337">
    <cfRule type="expression" dxfId="119" priority="129" stopIfTrue="1">
      <formula>MOD(ROW(),2)=1</formula>
    </cfRule>
  </conditionalFormatting>
  <conditionalFormatting sqref="E338">
    <cfRule type="expression" dxfId="118" priority="128" stopIfTrue="1">
      <formula>MOD(ROW(),2)=1</formula>
    </cfRule>
  </conditionalFormatting>
  <conditionalFormatting sqref="F338">
    <cfRule type="expression" dxfId="117" priority="127" stopIfTrue="1">
      <formula>MOD(ROW(),2)=1</formula>
    </cfRule>
  </conditionalFormatting>
  <conditionalFormatting sqref="E339">
    <cfRule type="expression" dxfId="116" priority="126" stopIfTrue="1">
      <formula>MOD(ROW(),2)=1</formula>
    </cfRule>
  </conditionalFormatting>
  <conditionalFormatting sqref="F339">
    <cfRule type="expression" dxfId="115" priority="125" stopIfTrue="1">
      <formula>MOD(ROW(),2)=1</formula>
    </cfRule>
  </conditionalFormatting>
  <conditionalFormatting sqref="E340">
    <cfRule type="expression" dxfId="114" priority="124" stopIfTrue="1">
      <formula>MOD(ROW(),2)=1</formula>
    </cfRule>
  </conditionalFormatting>
  <conditionalFormatting sqref="F340">
    <cfRule type="expression" dxfId="113" priority="123" stopIfTrue="1">
      <formula>MOD(ROW(),2)=1</formula>
    </cfRule>
  </conditionalFormatting>
  <conditionalFormatting sqref="E341">
    <cfRule type="expression" dxfId="112" priority="122" stopIfTrue="1">
      <formula>MOD(ROW(),2)=1</formula>
    </cfRule>
  </conditionalFormatting>
  <conditionalFormatting sqref="F341">
    <cfRule type="expression" dxfId="111" priority="121" stopIfTrue="1">
      <formula>MOD(ROW(),2)=1</formula>
    </cfRule>
  </conditionalFormatting>
  <conditionalFormatting sqref="E342">
    <cfRule type="expression" dxfId="110" priority="120" stopIfTrue="1">
      <formula>MOD(ROW(),2)=1</formula>
    </cfRule>
  </conditionalFormatting>
  <conditionalFormatting sqref="F342">
    <cfRule type="expression" dxfId="109" priority="119" stopIfTrue="1">
      <formula>MOD(ROW(),2)=1</formula>
    </cfRule>
  </conditionalFormatting>
  <conditionalFormatting sqref="E343">
    <cfRule type="expression" dxfId="108" priority="118" stopIfTrue="1">
      <formula>MOD(ROW(),2)=1</formula>
    </cfRule>
  </conditionalFormatting>
  <conditionalFormatting sqref="F343">
    <cfRule type="expression" dxfId="107" priority="117" stopIfTrue="1">
      <formula>MOD(ROW(),2)=1</formula>
    </cfRule>
  </conditionalFormatting>
  <conditionalFormatting sqref="E335">
    <cfRule type="expression" dxfId="106" priority="116" stopIfTrue="1">
      <formula>MOD(ROW(),2)=1</formula>
    </cfRule>
  </conditionalFormatting>
  <conditionalFormatting sqref="F335">
    <cfRule type="expression" dxfId="105" priority="115" stopIfTrue="1">
      <formula>MOD(ROW(),2)=1</formula>
    </cfRule>
  </conditionalFormatting>
  <conditionalFormatting sqref="E345">
    <cfRule type="expression" dxfId="104" priority="110" stopIfTrue="1">
      <formula>MOD(ROW(),2)=1</formula>
    </cfRule>
  </conditionalFormatting>
  <conditionalFormatting sqref="F345">
    <cfRule type="expression" dxfId="103" priority="109" stopIfTrue="1">
      <formula>MOD(ROW(),2)=1</formula>
    </cfRule>
  </conditionalFormatting>
  <conditionalFormatting sqref="E346">
    <cfRule type="expression" dxfId="102" priority="108" stopIfTrue="1">
      <formula>MOD(ROW(),2)=1</formula>
    </cfRule>
  </conditionalFormatting>
  <conditionalFormatting sqref="F346">
    <cfRule type="expression" dxfId="101" priority="107" stopIfTrue="1">
      <formula>MOD(ROW(),2)=1</formula>
    </cfRule>
  </conditionalFormatting>
  <conditionalFormatting sqref="E347">
    <cfRule type="expression" dxfId="100" priority="106" stopIfTrue="1">
      <formula>MOD(ROW(),2)=1</formula>
    </cfRule>
  </conditionalFormatting>
  <conditionalFormatting sqref="F347">
    <cfRule type="expression" dxfId="99" priority="105" stopIfTrue="1">
      <formula>MOD(ROW(),2)=1</formula>
    </cfRule>
  </conditionalFormatting>
  <conditionalFormatting sqref="E348">
    <cfRule type="expression" dxfId="98" priority="104" stopIfTrue="1">
      <formula>MOD(ROW(),2)=1</formula>
    </cfRule>
  </conditionalFormatting>
  <conditionalFormatting sqref="F348">
    <cfRule type="expression" dxfId="97" priority="103" stopIfTrue="1">
      <formula>MOD(ROW(),2)=1</formula>
    </cfRule>
  </conditionalFormatting>
  <conditionalFormatting sqref="E349">
    <cfRule type="expression" dxfId="96" priority="102" stopIfTrue="1">
      <formula>MOD(ROW(),2)=1</formula>
    </cfRule>
  </conditionalFormatting>
  <conditionalFormatting sqref="F349">
    <cfRule type="expression" dxfId="95" priority="101" stopIfTrue="1">
      <formula>MOD(ROW(),2)=1</formula>
    </cfRule>
  </conditionalFormatting>
  <conditionalFormatting sqref="E350">
    <cfRule type="expression" dxfId="94" priority="100" stopIfTrue="1">
      <formula>MOD(ROW(),2)=1</formula>
    </cfRule>
  </conditionalFormatting>
  <conditionalFormatting sqref="F350">
    <cfRule type="expression" dxfId="93" priority="99" stopIfTrue="1">
      <formula>MOD(ROW(),2)=1</formula>
    </cfRule>
  </conditionalFormatting>
  <conditionalFormatting sqref="E351">
    <cfRule type="expression" dxfId="92" priority="98" stopIfTrue="1">
      <formula>MOD(ROW(),2)=1</formula>
    </cfRule>
  </conditionalFormatting>
  <conditionalFormatting sqref="F351">
    <cfRule type="expression" dxfId="91" priority="97" stopIfTrue="1">
      <formula>MOD(ROW(),2)=1</formula>
    </cfRule>
  </conditionalFormatting>
  <conditionalFormatting sqref="E116:E119">
    <cfRule type="expression" dxfId="90" priority="96" stopIfTrue="1">
      <formula>MOD(ROW(),2)=1</formula>
    </cfRule>
  </conditionalFormatting>
  <conditionalFormatting sqref="E352">
    <cfRule type="expression" dxfId="89" priority="95" stopIfTrue="1">
      <formula>MOD(ROW(),2)=1</formula>
    </cfRule>
  </conditionalFormatting>
  <conditionalFormatting sqref="F352">
    <cfRule type="expression" dxfId="88" priority="94" stopIfTrue="1">
      <formula>MOD(ROW(),2)=1</formula>
    </cfRule>
  </conditionalFormatting>
  <conditionalFormatting sqref="E353">
    <cfRule type="expression" dxfId="87" priority="93" stopIfTrue="1">
      <formula>MOD(ROW(),2)=1</formula>
    </cfRule>
  </conditionalFormatting>
  <conditionalFormatting sqref="F353">
    <cfRule type="expression" dxfId="86" priority="92" stopIfTrue="1">
      <formula>MOD(ROW(),2)=1</formula>
    </cfRule>
  </conditionalFormatting>
  <conditionalFormatting sqref="E354">
    <cfRule type="expression" dxfId="85" priority="91" stopIfTrue="1">
      <formula>MOD(ROW(),2)=1</formula>
    </cfRule>
  </conditionalFormatting>
  <conditionalFormatting sqref="F354">
    <cfRule type="expression" dxfId="84" priority="90" stopIfTrue="1">
      <formula>MOD(ROW(),2)=1</formula>
    </cfRule>
  </conditionalFormatting>
  <conditionalFormatting sqref="E355">
    <cfRule type="expression" dxfId="83" priority="89" stopIfTrue="1">
      <formula>MOD(ROW(),2)=1</formula>
    </cfRule>
  </conditionalFormatting>
  <conditionalFormatting sqref="F355">
    <cfRule type="expression" dxfId="82" priority="88" stopIfTrue="1">
      <formula>MOD(ROW(),2)=1</formula>
    </cfRule>
  </conditionalFormatting>
  <conditionalFormatting sqref="E356">
    <cfRule type="expression" dxfId="81" priority="87" stopIfTrue="1">
      <formula>MOD(ROW(),2)=1</formula>
    </cfRule>
  </conditionalFormatting>
  <conditionalFormatting sqref="F356">
    <cfRule type="expression" dxfId="80" priority="86" stopIfTrue="1">
      <formula>MOD(ROW(),2)=1</formula>
    </cfRule>
  </conditionalFormatting>
  <conditionalFormatting sqref="E357">
    <cfRule type="expression" dxfId="79" priority="85" stopIfTrue="1">
      <formula>MOD(ROW(),2)=1</formula>
    </cfRule>
  </conditionalFormatting>
  <conditionalFormatting sqref="F357">
    <cfRule type="expression" dxfId="78" priority="84" stopIfTrue="1">
      <formula>MOD(ROW(),2)=1</formula>
    </cfRule>
  </conditionalFormatting>
  <conditionalFormatting sqref="E358">
    <cfRule type="expression" dxfId="77" priority="83" stopIfTrue="1">
      <formula>MOD(ROW(),2)=1</formula>
    </cfRule>
  </conditionalFormatting>
  <conditionalFormatting sqref="F358">
    <cfRule type="expression" dxfId="76" priority="82" stopIfTrue="1">
      <formula>MOD(ROW(),2)=1</formula>
    </cfRule>
  </conditionalFormatting>
  <conditionalFormatting sqref="E359">
    <cfRule type="expression" dxfId="75" priority="81" stopIfTrue="1">
      <formula>MOD(ROW(),2)=1</formula>
    </cfRule>
  </conditionalFormatting>
  <conditionalFormatting sqref="F359">
    <cfRule type="expression" dxfId="74" priority="80" stopIfTrue="1">
      <formula>MOD(ROW(),2)=1</formula>
    </cfRule>
  </conditionalFormatting>
  <conditionalFormatting sqref="E360">
    <cfRule type="expression" dxfId="73" priority="79" stopIfTrue="1">
      <formula>MOD(ROW(),2)=1</formula>
    </cfRule>
  </conditionalFormatting>
  <conditionalFormatting sqref="F360">
    <cfRule type="expression" dxfId="72" priority="78" stopIfTrue="1">
      <formula>MOD(ROW(),2)=1</formula>
    </cfRule>
  </conditionalFormatting>
  <conditionalFormatting sqref="E361">
    <cfRule type="expression" dxfId="71" priority="77" stopIfTrue="1">
      <formula>MOD(ROW(),2)=1</formula>
    </cfRule>
  </conditionalFormatting>
  <conditionalFormatting sqref="F361">
    <cfRule type="expression" dxfId="70" priority="76" stopIfTrue="1">
      <formula>MOD(ROW(),2)=1</formula>
    </cfRule>
  </conditionalFormatting>
  <conditionalFormatting sqref="E362">
    <cfRule type="expression" dxfId="69" priority="75" stopIfTrue="1">
      <formula>MOD(ROW(),2)=1</formula>
    </cfRule>
  </conditionalFormatting>
  <conditionalFormatting sqref="F362">
    <cfRule type="expression" dxfId="68" priority="74" stopIfTrue="1">
      <formula>MOD(ROW(),2)=1</formula>
    </cfRule>
  </conditionalFormatting>
  <conditionalFormatting sqref="E363">
    <cfRule type="expression" dxfId="67" priority="73" stopIfTrue="1">
      <formula>MOD(ROW(),2)=1</formula>
    </cfRule>
  </conditionalFormatting>
  <conditionalFormatting sqref="F363">
    <cfRule type="expression" dxfId="66" priority="72" stopIfTrue="1">
      <formula>MOD(ROW(),2)=1</formula>
    </cfRule>
  </conditionalFormatting>
  <conditionalFormatting sqref="E364">
    <cfRule type="expression" dxfId="65" priority="71" stopIfTrue="1">
      <formula>MOD(ROW(),2)=1</formula>
    </cfRule>
  </conditionalFormatting>
  <conditionalFormatting sqref="F364">
    <cfRule type="expression" dxfId="64" priority="70" stopIfTrue="1">
      <formula>MOD(ROW(),2)=1</formula>
    </cfRule>
  </conditionalFormatting>
  <conditionalFormatting sqref="E365">
    <cfRule type="expression" dxfId="63" priority="69" stopIfTrue="1">
      <formula>MOD(ROW(),2)=1</formula>
    </cfRule>
  </conditionalFormatting>
  <conditionalFormatting sqref="F365">
    <cfRule type="expression" dxfId="62" priority="68" stopIfTrue="1">
      <formula>MOD(ROW(),2)=1</formula>
    </cfRule>
  </conditionalFormatting>
  <conditionalFormatting sqref="E366">
    <cfRule type="expression" dxfId="61" priority="67" stopIfTrue="1">
      <formula>MOD(ROW(),2)=1</formula>
    </cfRule>
  </conditionalFormatting>
  <conditionalFormatting sqref="F366">
    <cfRule type="expression" dxfId="60" priority="66" stopIfTrue="1">
      <formula>MOD(ROW(),2)=1</formula>
    </cfRule>
  </conditionalFormatting>
  <conditionalFormatting sqref="E367">
    <cfRule type="expression" dxfId="59" priority="65" stopIfTrue="1">
      <formula>MOD(ROW(),2)=1</formula>
    </cfRule>
  </conditionalFormatting>
  <conditionalFormatting sqref="F367">
    <cfRule type="expression" dxfId="58" priority="64" stopIfTrue="1">
      <formula>MOD(ROW(),2)=1</formula>
    </cfRule>
  </conditionalFormatting>
  <conditionalFormatting sqref="E368">
    <cfRule type="expression" dxfId="57" priority="63" stopIfTrue="1">
      <formula>MOD(ROW(),2)=1</formula>
    </cfRule>
  </conditionalFormatting>
  <conditionalFormatting sqref="F368">
    <cfRule type="expression" dxfId="56" priority="62" stopIfTrue="1">
      <formula>MOD(ROW(),2)=1</formula>
    </cfRule>
  </conditionalFormatting>
  <conditionalFormatting sqref="E369">
    <cfRule type="expression" dxfId="55" priority="61" stopIfTrue="1">
      <formula>MOD(ROW(),2)=1</formula>
    </cfRule>
  </conditionalFormatting>
  <conditionalFormatting sqref="F369">
    <cfRule type="expression" dxfId="54" priority="60" stopIfTrue="1">
      <formula>MOD(ROW(),2)=1</formula>
    </cfRule>
  </conditionalFormatting>
  <conditionalFormatting sqref="E370">
    <cfRule type="expression" dxfId="53" priority="59" stopIfTrue="1">
      <formula>MOD(ROW(),2)=1</formula>
    </cfRule>
  </conditionalFormatting>
  <conditionalFormatting sqref="F370">
    <cfRule type="expression" dxfId="52" priority="58" stopIfTrue="1">
      <formula>MOD(ROW(),2)=1</formula>
    </cfRule>
  </conditionalFormatting>
  <conditionalFormatting sqref="E371">
    <cfRule type="expression" dxfId="51" priority="57" stopIfTrue="1">
      <formula>MOD(ROW(),2)=1</formula>
    </cfRule>
  </conditionalFormatting>
  <conditionalFormatting sqref="F371">
    <cfRule type="expression" dxfId="50" priority="56" stopIfTrue="1">
      <formula>MOD(ROW(),2)=1</formula>
    </cfRule>
  </conditionalFormatting>
  <conditionalFormatting sqref="E372">
    <cfRule type="expression" dxfId="49" priority="55" stopIfTrue="1">
      <formula>MOD(ROW(),2)=1</formula>
    </cfRule>
  </conditionalFormatting>
  <conditionalFormatting sqref="F372">
    <cfRule type="expression" dxfId="48" priority="54" stopIfTrue="1">
      <formula>MOD(ROW(),2)=1</formula>
    </cfRule>
  </conditionalFormatting>
  <conditionalFormatting sqref="E373">
    <cfRule type="expression" dxfId="47" priority="53" stopIfTrue="1">
      <formula>MOD(ROW(),2)=1</formula>
    </cfRule>
  </conditionalFormatting>
  <conditionalFormatting sqref="F373">
    <cfRule type="expression" dxfId="46" priority="52" stopIfTrue="1">
      <formula>MOD(ROW(),2)=1</formula>
    </cfRule>
  </conditionalFormatting>
  <conditionalFormatting sqref="E374">
    <cfRule type="expression" dxfId="45" priority="51" stopIfTrue="1">
      <formula>MOD(ROW(),2)=1</formula>
    </cfRule>
  </conditionalFormatting>
  <conditionalFormatting sqref="F374">
    <cfRule type="expression" dxfId="44" priority="50" stopIfTrue="1">
      <formula>MOD(ROW(),2)=1</formula>
    </cfRule>
  </conditionalFormatting>
  <conditionalFormatting sqref="E375">
    <cfRule type="expression" dxfId="43" priority="49" stopIfTrue="1">
      <formula>MOD(ROW(),2)=1</formula>
    </cfRule>
  </conditionalFormatting>
  <conditionalFormatting sqref="F375">
    <cfRule type="expression" dxfId="42" priority="48" stopIfTrue="1">
      <formula>MOD(ROW(),2)=1</formula>
    </cfRule>
  </conditionalFormatting>
  <conditionalFormatting sqref="E376">
    <cfRule type="expression" dxfId="41" priority="47" stopIfTrue="1">
      <formula>MOD(ROW(),2)=1</formula>
    </cfRule>
  </conditionalFormatting>
  <conditionalFormatting sqref="F376">
    <cfRule type="expression" dxfId="40" priority="46" stopIfTrue="1">
      <formula>MOD(ROW(),2)=1</formula>
    </cfRule>
  </conditionalFormatting>
  <conditionalFormatting sqref="E377">
    <cfRule type="expression" dxfId="39" priority="45" stopIfTrue="1">
      <formula>MOD(ROW(),2)=1</formula>
    </cfRule>
  </conditionalFormatting>
  <conditionalFormatting sqref="F377">
    <cfRule type="expression" dxfId="38" priority="44" stopIfTrue="1">
      <formula>MOD(ROW(),2)=1</formula>
    </cfRule>
  </conditionalFormatting>
  <conditionalFormatting sqref="E378">
    <cfRule type="expression" dxfId="37" priority="43" stopIfTrue="1">
      <formula>MOD(ROW(),2)=1</formula>
    </cfRule>
  </conditionalFormatting>
  <conditionalFormatting sqref="F378">
    <cfRule type="expression" dxfId="36" priority="42" stopIfTrue="1">
      <formula>MOD(ROW(),2)=1</formula>
    </cfRule>
  </conditionalFormatting>
  <conditionalFormatting sqref="E379">
    <cfRule type="expression" dxfId="35" priority="41" stopIfTrue="1">
      <formula>MOD(ROW(),2)=1</formula>
    </cfRule>
  </conditionalFormatting>
  <conditionalFormatting sqref="F379">
    <cfRule type="expression" dxfId="34" priority="40" stopIfTrue="1">
      <formula>MOD(ROW(),2)=1</formula>
    </cfRule>
  </conditionalFormatting>
  <conditionalFormatting sqref="E380">
    <cfRule type="expression" dxfId="33" priority="39" stopIfTrue="1">
      <formula>MOD(ROW(),2)=1</formula>
    </cfRule>
  </conditionalFormatting>
  <conditionalFormatting sqref="F380">
    <cfRule type="expression" dxfId="32" priority="38" stopIfTrue="1">
      <formula>MOD(ROW(),2)=1</formula>
    </cfRule>
  </conditionalFormatting>
  <conditionalFormatting sqref="E381">
    <cfRule type="expression" dxfId="31" priority="33" stopIfTrue="1">
      <formula>MOD(ROW(),2)=1</formula>
    </cfRule>
  </conditionalFormatting>
  <conditionalFormatting sqref="F381">
    <cfRule type="expression" dxfId="30" priority="32" stopIfTrue="1">
      <formula>MOD(ROW(),2)=1</formula>
    </cfRule>
  </conditionalFormatting>
  <conditionalFormatting sqref="E382">
    <cfRule type="expression" dxfId="29" priority="31" stopIfTrue="1">
      <formula>MOD(ROW(),2)=1</formula>
    </cfRule>
  </conditionalFormatting>
  <conditionalFormatting sqref="F382">
    <cfRule type="expression" dxfId="28" priority="30" stopIfTrue="1">
      <formula>MOD(ROW(),2)=1</formula>
    </cfRule>
  </conditionalFormatting>
  <conditionalFormatting sqref="E383">
    <cfRule type="expression" dxfId="27" priority="25" stopIfTrue="1">
      <formula>MOD(ROW(),2)=1</formula>
    </cfRule>
  </conditionalFormatting>
  <conditionalFormatting sqref="F383">
    <cfRule type="expression" dxfId="26" priority="24" stopIfTrue="1">
      <formula>MOD(ROW(),2)=1</formula>
    </cfRule>
  </conditionalFormatting>
  <conditionalFormatting sqref="E384">
    <cfRule type="expression" dxfId="25" priority="23" stopIfTrue="1">
      <formula>MOD(ROW(),2)=1</formula>
    </cfRule>
  </conditionalFormatting>
  <conditionalFormatting sqref="F384">
    <cfRule type="expression" dxfId="24" priority="22" stopIfTrue="1">
      <formula>MOD(ROW(),2)=1</formula>
    </cfRule>
  </conditionalFormatting>
  <conditionalFormatting sqref="E385">
    <cfRule type="expression" dxfId="23" priority="17" stopIfTrue="1">
      <formula>MOD(ROW(),2)=1</formula>
    </cfRule>
  </conditionalFormatting>
  <conditionalFormatting sqref="F385">
    <cfRule type="expression" dxfId="22" priority="16" stopIfTrue="1">
      <formula>MOD(ROW(),2)=1</formula>
    </cfRule>
  </conditionalFormatting>
  <conditionalFormatting sqref="E386">
    <cfRule type="expression" dxfId="21" priority="15" stopIfTrue="1">
      <formula>MOD(ROW(),2)=1</formula>
    </cfRule>
  </conditionalFormatting>
  <conditionalFormatting sqref="F386">
    <cfRule type="expression" dxfId="20" priority="14" stopIfTrue="1">
      <formula>MOD(ROW(),2)=1</formula>
    </cfRule>
  </conditionalFormatting>
  <conditionalFormatting sqref="E387">
    <cfRule type="expression" dxfId="19" priority="13" stopIfTrue="1">
      <formula>MOD(ROW(),2)=1</formula>
    </cfRule>
  </conditionalFormatting>
  <conditionalFormatting sqref="F387">
    <cfRule type="expression" dxfId="18" priority="12" stopIfTrue="1">
      <formula>MOD(ROW(),2)=1</formula>
    </cfRule>
  </conditionalFormatting>
  <conditionalFormatting sqref="E388">
    <cfRule type="expression" dxfId="17" priority="11" stopIfTrue="1">
      <formula>MOD(ROW(),2)=1</formula>
    </cfRule>
  </conditionalFormatting>
  <conditionalFormatting sqref="F388">
    <cfRule type="expression" dxfId="16" priority="10" stopIfTrue="1">
      <formula>MOD(ROW(),2)=1</formula>
    </cfRule>
  </conditionalFormatting>
  <conditionalFormatting sqref="E389">
    <cfRule type="expression" dxfId="15" priority="9" stopIfTrue="1">
      <formula>MOD(ROW(),2)=1</formula>
    </cfRule>
  </conditionalFormatting>
  <conditionalFormatting sqref="F389">
    <cfRule type="expression" dxfId="14" priority="8" stopIfTrue="1">
      <formula>MOD(ROW(),2)=1</formula>
    </cfRule>
  </conditionalFormatting>
  <conditionalFormatting sqref="E390">
    <cfRule type="expression" dxfId="13" priority="7" stopIfTrue="1">
      <formula>MOD(ROW(),2)=1</formula>
    </cfRule>
  </conditionalFormatting>
  <conditionalFormatting sqref="F390">
    <cfRule type="expression" dxfId="12" priority="6" stopIfTrue="1">
      <formula>MOD(ROW(),2)=1</formula>
    </cfRule>
  </conditionalFormatting>
  <conditionalFormatting sqref="E391">
    <cfRule type="expression" dxfId="11" priority="5" stopIfTrue="1">
      <formula>MOD(ROW(),2)=1</formula>
    </cfRule>
  </conditionalFormatting>
  <conditionalFormatting sqref="F391">
    <cfRule type="expression" dxfId="10" priority="4" stopIfTrue="1">
      <formula>MOD(ROW(),2)=1</formula>
    </cfRule>
  </conditionalFormatting>
  <conditionalFormatting sqref="T392">
    <cfRule type="expression" dxfId="9" priority="3" stopIfTrue="1">
      <formula>MOD(ROW(),2)=1</formula>
    </cfRule>
  </conditionalFormatting>
  <conditionalFormatting sqref="E392">
    <cfRule type="expression" dxfId="8" priority="2" stopIfTrue="1">
      <formula>MOD(ROW(),2)=1</formula>
    </cfRule>
  </conditionalFormatting>
  <conditionalFormatting sqref="F392">
    <cfRule type="expression" dxfId="7" priority="1" stopIfTrue="1">
      <formula>MOD(ROW(),2)=1</formula>
    </cfRule>
  </conditionalFormatting>
  <hyperlinks>
    <hyperlink ref="C2" r:id="rId1" display="\\10.39.168.176\RawData_East3410\"/>
    <hyperlink ref="C4:C5" r:id="rId2" display="\\10.39.168.176\RawData_East3410\"/>
    <hyperlink ref="C3" r:id="rId3" display="\\10.39.168.176\RawData_East3410\"/>
    <hyperlink ref="C6" r:id="rId4" display="\\10.39.168.176\RawData_East3410\"/>
    <hyperlink ref="C5" r:id="rId5" display="\\10.39.168.176\RawData_East3410\"/>
    <hyperlink ref="C8" r:id="rId6" display="\\10.39.168.176\RawData_East3410\"/>
    <hyperlink ref="C9" r:id="rId7" display="\\10.39.168.176\RawData_East3410\"/>
    <hyperlink ref="C10" r:id="rId8" display="\\10.39.168.176\RawData_East3410\"/>
    <hyperlink ref="C11" r:id="rId9" display="\\10.39.168.176\RawData_East3410\"/>
    <hyperlink ref="C12:C16" r:id="rId10" display="\\10.39.168.176\RawData_East3410\"/>
    <hyperlink ref="C17:C18" r:id="rId11" display="\\10.39.168.176\RawData_East3410\"/>
    <hyperlink ref="C19:C21" r:id="rId12" display="\\10.39.168.176\RawData_East3410\"/>
    <hyperlink ref="C22" r:id="rId13" display="\\10.39.168.33\RawData_EastOIS2\"/>
    <hyperlink ref="C28" r:id="rId14" display="\\10.39.168.176\RawData_East3410\"/>
    <hyperlink ref="C29" r:id="rId15" display="\\10.39.168.176\RawData_East3410\"/>
    <hyperlink ref="C30" r:id="rId16" display="\\10.39.168.176\RawData_East3410\"/>
    <hyperlink ref="C31" r:id="rId17" display="\\10.39.168.176\RawData_East3410\"/>
    <hyperlink ref="C32" r:id="rId18" display="\\10.39.168.176\RawData_East3410\"/>
    <hyperlink ref="C34" r:id="rId19" display="\\10.39.168.176\RawData_East3410\"/>
    <hyperlink ref="C35" r:id="rId20" display="\\10.39.168.176\RawData_East3410\"/>
    <hyperlink ref="C36" r:id="rId21" display="\\10.39.168.176\RawData_East3410\"/>
    <hyperlink ref="C37" r:id="rId22" display="\\10.39.168.176\RawData_East3410\"/>
    <hyperlink ref="C33" r:id="rId23" display="\\10.39.168.176\RawData_East3410\"/>
    <hyperlink ref="C44" r:id="rId24" display="\\10.39.168.176\RawData_East3410\"/>
    <hyperlink ref="C45" r:id="rId25" display="\\10.39.168.176\RawData_East3410\"/>
    <hyperlink ref="C42" r:id="rId26" display="\\10.39.168.176\RawData_East3410\"/>
    <hyperlink ref="C43" r:id="rId27" display="\\10.39.168.176\RawData_East3410\"/>
    <hyperlink ref="C62" r:id="rId28" display="\\10.39.168.33\RawData_EastOIS2\"/>
    <hyperlink ref="C88" r:id="rId29" display="\\10.39.168.33\RawData_EastOIS2\"/>
    <hyperlink ref="C89" r:id="rId30" display="\\10.39.168.176\RawData_East3410\"/>
    <hyperlink ref="C90" r:id="rId31" display="\\10.39.168.176\RawData_East3410\"/>
    <hyperlink ref="C91" r:id="rId32" display="\\10.39.168.176\RawData_East3410\"/>
    <hyperlink ref="C92" r:id="rId33" display="\\10.39.168.176\RawData_East3410\"/>
    <hyperlink ref="C93" r:id="rId34" display="\\10.39.168.176\RawData_East3410\"/>
    <hyperlink ref="C120" r:id="rId35" display="\\10.39.168.176\RawData_East3410\"/>
    <hyperlink ref="C121" r:id="rId36" display="\\10.39.168.176\RawData_East3410\"/>
    <hyperlink ref="C122" r:id="rId37" display="\\10.39.168.176\RawData_East3410\"/>
    <hyperlink ref="C123" r:id="rId38" display="\\10.39.168.176\RawData_East3410\"/>
    <hyperlink ref="C124" r:id="rId39" display="\\10.39.168.176\RawData_East3410\"/>
    <hyperlink ref="C125" r:id="rId40" display="\\10.39.168.176\RawData_East3410\"/>
    <hyperlink ref="C126" r:id="rId41" display="\\10.39.168.176\RawData_East3410\"/>
    <hyperlink ref="C127" r:id="rId42" display="\\10.39.168.176\RawData_East3410\"/>
    <hyperlink ref="C128" r:id="rId43" display="\\10.39.168.176\RawData_East3410\"/>
    <hyperlink ref="C129" r:id="rId44" display="\\10.39.168.176\RawData_East3410\"/>
    <hyperlink ref="C130" r:id="rId45" display="\\10.39.168.176\RawData_East3410\"/>
    <hyperlink ref="C131" r:id="rId46" display="\\10.39.168.176\RawData_East3410\"/>
    <hyperlink ref="C132" r:id="rId47" display="\\10.39.168.176\RawData_East3410\"/>
    <hyperlink ref="C133" r:id="rId48" display="\\10.39.168.176\RawData_East3410\"/>
    <hyperlink ref="C134" r:id="rId49" display="\\10.39.168.176\RawData_East3410\"/>
    <hyperlink ref="C135" r:id="rId50" display="\\10.39.168.176\RawData_East3410\"/>
    <hyperlink ref="C136" r:id="rId51" display="\\10.39.168.176\RawData_East3410\"/>
    <hyperlink ref="C137" r:id="rId52" display="\\10.39.168.176\RawData_East3410\"/>
    <hyperlink ref="C138" r:id="rId53" display="\\10.39.168.176\RawData_East3410\"/>
    <hyperlink ref="C139" r:id="rId54" display="\\10.39.168.176\RawData_East3410\"/>
    <hyperlink ref="C140" r:id="rId55" display="\\10.39.168.176\RawData_East3410\"/>
    <hyperlink ref="C141" r:id="rId56" display="\\10.39.168.176\RawData_East3410\"/>
    <hyperlink ref="C142" r:id="rId57" display="\\10.39.168.176\RawData_East3410\"/>
    <hyperlink ref="C143" r:id="rId58" display="\\10.39.168.176\RawData_East3410\"/>
    <hyperlink ref="C144" r:id="rId59" display="\\10.39.168.176\RawData_East3410\"/>
    <hyperlink ref="C145" r:id="rId60" display="\\10.39.168.176\RawData_East3410\"/>
    <hyperlink ref="C146" r:id="rId61" display="\\10.39.168.176\RawData_East3410\"/>
    <hyperlink ref="C147" r:id="rId62" display="\\10.39.168.176\RawData_East3410\"/>
    <hyperlink ref="C148" r:id="rId63" display="\\10.39.168.176\RawData_East3410\"/>
    <hyperlink ref="C149" r:id="rId64" display="\\10.39.168.176\RawData_East3410\"/>
    <hyperlink ref="C150" r:id="rId65" display="\\10.39.168.176\RawData_East3410\"/>
    <hyperlink ref="C151" r:id="rId66" display="\\10.39.168.176\RawData_East3410\"/>
    <hyperlink ref="C152" r:id="rId67" display="\\10.39.168.176\RawData_East3410\"/>
    <hyperlink ref="C153" r:id="rId68" display="\\10.39.168.176\RawData_East3410\"/>
    <hyperlink ref="C154" r:id="rId69" display="\\10.39.168.176\RawData_East3410\"/>
    <hyperlink ref="C155" r:id="rId70" display="\\10.39.168.176\RawData_East3410\"/>
    <hyperlink ref="C156" r:id="rId71" display="\\10.39.168.176\RawData_East3410\"/>
    <hyperlink ref="C157" r:id="rId72" display="\\10.39.168.176\RawData_East3410\"/>
    <hyperlink ref="C158" r:id="rId73" display="\\10.39.168.176\RawData_East3410\"/>
    <hyperlink ref="C159" r:id="rId74" display="\\10.39.168.176\RawData_East3410\"/>
    <hyperlink ref="C160" r:id="rId75" display="\\10.39.168.176\RawData_East3410\"/>
    <hyperlink ref="C161" r:id="rId76" display="\\10.39.168.176\RawData_East3410\"/>
    <hyperlink ref="C162" r:id="rId77" display="\\10.39.168.52\RawData_East3410\"/>
    <hyperlink ref="C166" r:id="rId78" display="\\10.39.168.176\RawData_East3410\"/>
    <hyperlink ref="C167" r:id="rId79" display="\\10.39.168.176\RawData_East3410\"/>
    <hyperlink ref="C168" r:id="rId80" display="\\10.39.168.176\RawData_East3410\"/>
    <hyperlink ref="C169" r:id="rId81" display="\\10.39.168.176\RawData_East3410\"/>
    <hyperlink ref="C170" r:id="rId82" display="\\10.39.168.176\RawData_East3410\"/>
    <hyperlink ref="C171" r:id="rId83" display="\\10.39.168.176\RawData_East3410\"/>
    <hyperlink ref="C172" r:id="rId84" display="\\10.39.168.176\RawData_East3410\"/>
    <hyperlink ref="C173" r:id="rId85" display="\\10.39.168.176\RawData_East3410\"/>
    <hyperlink ref="C174" r:id="rId86" display="\\10.39.168.176\RawData_East3410\"/>
    <hyperlink ref="C175" r:id="rId87" display="\\10.39.168.176\RawData_East3410\"/>
    <hyperlink ref="C176" r:id="rId88" display="\\10.39.168.176\RawData_East3410\"/>
    <hyperlink ref="C177" r:id="rId89" display="\\10.39.168.176\RawData_East3410\"/>
    <hyperlink ref="C178" r:id="rId90" display="\\10.39.168.176\RawData_East3410\"/>
    <hyperlink ref="C179" r:id="rId91" display="\\10.39.168.176\RawData_East3410\"/>
    <hyperlink ref="C180" r:id="rId92" display="\\10.39.168.176\RawData_East3410\"/>
    <hyperlink ref="C189" r:id="rId93" display="\\10.39.168.176\RawData_East3410\"/>
    <hyperlink ref="C190" r:id="rId94" display="\\10.39.168.176\RawData_East3410\"/>
    <hyperlink ref="C191" r:id="rId95" display="\\10.39.168.176\RawData_East3410\"/>
    <hyperlink ref="C192" r:id="rId96" display="\\10.39.168.176\RawData_East3410\"/>
    <hyperlink ref="C193" r:id="rId97" display="\\10.39.168.176\RawData_East3410\"/>
    <hyperlink ref="C194" r:id="rId98" display="\\10.39.168.176\RawData_East3410\"/>
    <hyperlink ref="C196" r:id="rId99" display="\\10.39.168.176\RawData_East3410\"/>
    <hyperlink ref="C197" r:id="rId100" display="\\10.39.168.176\RawData_East3410\"/>
    <hyperlink ref="C198" r:id="rId101" display="\\10.39.168.176\RawData_East3410\"/>
    <hyperlink ref="C199" r:id="rId102" display="\\10.39.168.176\RawData_East3410\"/>
    <hyperlink ref="C206" r:id="rId103" display="\\10.39.168.176\RawData_East3410\"/>
    <hyperlink ref="C207" r:id="rId104" display="\\10.39.168.176\RawData_East3410\"/>
    <hyperlink ref="C208" r:id="rId105" display="\\10.39.168.176\RawData_East3410\"/>
    <hyperlink ref="C209" r:id="rId106" display="\\10.39.168.176\RawData_East3410\"/>
    <hyperlink ref="C210" r:id="rId107" display="\\10.39.168.176\RawData_East3410\"/>
    <hyperlink ref="C211" r:id="rId108" display="\\10.39.168.176\RawData_East3410\"/>
    <hyperlink ref="C212" r:id="rId109" display="\\10.39.168.176\RawData_East3410\"/>
    <hyperlink ref="C213" r:id="rId110" display="\\10.39.168.176\RawData_East3410\"/>
    <hyperlink ref="C214" r:id="rId111" display="\\10.39.168.176\RawData_East3410\"/>
    <hyperlink ref="C215" r:id="rId112" display="\\10.39.168.176\RawData_East3410\"/>
    <hyperlink ref="C216" r:id="rId113" display="\\10.39.168.176\RawData_East3410\"/>
    <hyperlink ref="C217" r:id="rId114" display="\\10.39.168.176\RawData_East3410\"/>
    <hyperlink ref="C224" r:id="rId115" display="\\10.39.168.135\RawData_EastOIS2\"/>
    <hyperlink ref="C225:C226" r:id="rId116" display="\\10.39.168.135\RawData_EastOIS2\"/>
    <hyperlink ref="C218:C223" r:id="rId117" display="\\10.39.168.135\RawData_EastOIS2\"/>
    <hyperlink ref="C228" r:id="rId118" display="\\10.39.168.135\RawData_EastOIS2\"/>
    <hyperlink ref="C229" r:id="rId119" display="\\10.39.168.135\RawData_EastOIS2\"/>
    <hyperlink ref="C230" r:id="rId120" display="\\10.39.168.135\RawData_EastOIS2\"/>
    <hyperlink ref="C231" r:id="rId121" display="\\10.39.168.135\RawData_EastOIS2\"/>
    <hyperlink ref="C232" r:id="rId122" display="\\10.39.168.135\RawData_EastOIS2\"/>
    <hyperlink ref="C233" r:id="rId123" display="\\10.39.168.135\RawData_EastOIS2\"/>
    <hyperlink ref="C234" r:id="rId124" display="\\10.39.168.135\RawData_EastOIS2\"/>
    <hyperlink ref="C235" r:id="rId125" display="\\10.39.168.135\RawData_EastOIS2\"/>
    <hyperlink ref="C236" r:id="rId126" display="\\10.39.168.135\RawData_EastOIS2\"/>
    <hyperlink ref="C237" r:id="rId127" display="\\10.39.168.135\RawData_EastOIS2\"/>
    <hyperlink ref="C240" r:id="rId128" display="\\10.39.168.135\RawData_EastOIS2\"/>
    <hyperlink ref="C241" r:id="rId129" display="\\10.39.168.135\RawData_EastOIS2\"/>
    <hyperlink ref="C238" r:id="rId130" display="\\10.39.168.135\RawData_EastOIS2\"/>
    <hyperlink ref="C239" r:id="rId131" display="\\10.39.168.135\RawData_EastOIS2\"/>
    <hyperlink ref="C242" r:id="rId132" display="\\10.39.168.135\RawData_EastOIS2\"/>
    <hyperlink ref="C243" r:id="rId133" display="\\10.39.168.135\RawData_EastOIS2\"/>
    <hyperlink ref="C244" r:id="rId134" display="\\10.39.168.135\RawData_EastOIS2\"/>
    <hyperlink ref="C245" r:id="rId135" display="\\10.39.168.135\RawData_EastOIS2\"/>
    <hyperlink ref="C246" r:id="rId136" display="\\10.39.168.135\RawData_EastOIS2\"/>
    <hyperlink ref="C247" r:id="rId137" display="\\10.39.168.135\RawData_EastOIS2\"/>
    <hyperlink ref="C248" r:id="rId138" display="\\10.39.168.135\RawData_EastOIS2\"/>
    <hyperlink ref="C251" r:id="rId139" display="\\10.39.168.135\RawData_EastOIS2\"/>
    <hyperlink ref="C250" r:id="rId140" display="\\10.39.168.135\RawData_EastOIS2\"/>
    <hyperlink ref="C249" r:id="rId141" display="\\10.39.168.135\RawData_EastOIS2\"/>
    <hyperlink ref="C252" r:id="rId142" display="\\10.39.168.135\RawData_EastOIS2\"/>
    <hyperlink ref="C253" r:id="rId143" display="\\10.39.168.135\RawData_EastOIS2\"/>
    <hyperlink ref="C254" r:id="rId144" display="\\10.39.168.135\RawData_EastOIS2\"/>
    <hyperlink ref="C255" r:id="rId145" display="\\10.39.168.135\RawData_EastOIS2\"/>
    <hyperlink ref="C256" r:id="rId146" display="\\10.39.168.135\RawData_EastOIS2\"/>
    <hyperlink ref="C257" r:id="rId147" display="\\10.39.168.52\RawData_East3410\"/>
    <hyperlink ref="C258" r:id="rId148" display="\\10.39.168.52\RawData_East3410\"/>
    <hyperlink ref="C259" r:id="rId149" display="\\10.39.168.52\RawData_East3410\"/>
    <hyperlink ref="C260" r:id="rId150" display="\\10.39.168.52\RawData_East3410\"/>
    <hyperlink ref="C261" r:id="rId151" display="\\10.39.168.52\RawData_East3410\"/>
    <hyperlink ref="C264" r:id="rId152" display="\\10.39.168.52\RawData_East3410\"/>
    <hyperlink ref="C265" r:id="rId153" display="\\10.39.168.52\RawData_East3410\"/>
    <hyperlink ref="C266" r:id="rId154" display="\\10.39.168.52\RawData_East3410\"/>
    <hyperlink ref="C267" r:id="rId155" display="\\10.39.168.52\RawData_East3410\"/>
    <hyperlink ref="C262" r:id="rId156" display="\\10.39.168.135\RawData_EastOIS2\"/>
    <hyperlink ref="C263" r:id="rId157" display="\\10.39.168.135\RawData_EastOIS2\"/>
    <hyperlink ref="C268" r:id="rId158" display="\\10.39.168.52\RawData_East3410\"/>
    <hyperlink ref="C269" r:id="rId159" display="\\10.39.168.52\RawData_East3410\"/>
    <hyperlink ref="C270" r:id="rId160" display="\\10.39.168.52\RawData_East3410\"/>
    <hyperlink ref="C271" r:id="rId161" display="\\10.39.168.52\RawData_East3410\"/>
    <hyperlink ref="C272" r:id="rId162" display="\\10.39.168.52\RawData_East3410\"/>
    <hyperlink ref="C273" r:id="rId163" display="\\10.39.168.52\RawData_East3410\"/>
    <hyperlink ref="C274" r:id="rId164" display="\\10.39.168.135\RawData_EastOIS2\"/>
    <hyperlink ref="C112" r:id="rId165" display="\\10.39.168.135\RawData_EastOIS2\"/>
    <hyperlink ref="C113:C115" r:id="rId166" display="\\10.39.168.135\RawData_EastOIS2\"/>
    <hyperlink ref="C109" r:id="rId167" display="\\10.39.168.135\RawData_EastOIS2\"/>
    <hyperlink ref="C110" r:id="rId168" display="\\10.39.168.135\RawData_EastOIS2\"/>
    <hyperlink ref="C275:C276" r:id="rId169" display="\\10.39.168.135\RawData_EastOIS2\"/>
    <hyperlink ref="C277" r:id="rId170" display="\\10.39.168.135\RawData_EastOIS2\"/>
    <hyperlink ref="C278" r:id="rId171" display="\\10.39.168.135\RawData_EastOIS2\"/>
    <hyperlink ref="C279" r:id="rId172" display="\\10.39.168.135\RawData_EastOIS2\"/>
    <hyperlink ref="C280" r:id="rId173" display="\\10.39.168.135\RawData_EastOIS2\"/>
    <hyperlink ref="C281" r:id="rId174" display="\\10.39.168.135\RawData_EastOIS2\"/>
    <hyperlink ref="C283" r:id="rId175" display="\\10.39.168.135\RawData_EastOIS2\"/>
    <hyperlink ref="C284" r:id="rId176" display="\\10.39.168.135\RawData_EastOIS2\"/>
    <hyperlink ref="C285" r:id="rId177" display="\\10.39.168.135\RawData_EastOIS2\"/>
    <hyperlink ref="C286" r:id="rId178" display="\\10.39.168.135\RawData_EastOIS2\"/>
    <hyperlink ref="C287" r:id="rId179" display="\\10.39.168.135\RawData_EastOIS2\"/>
    <hyperlink ref="C288" r:id="rId180" display="\\10.39.168.135\RawData_EastOIS2\"/>
    <hyperlink ref="C289" r:id="rId181" display="\\10.39.168.135\RawData_EastOIS2\"/>
    <hyperlink ref="C290" r:id="rId182" display="\\10.39.168.135\RawData_EastOIS2\"/>
    <hyperlink ref="C291" r:id="rId183" display="\\10.39.168.135\RawData_EastOIS2\"/>
    <hyperlink ref="C292" r:id="rId184" display="\\10.39.168.135\RawData_EastOIS2\"/>
    <hyperlink ref="C293" r:id="rId185" display="\\10.39.168.135\RawData_EastOIS2\"/>
    <hyperlink ref="C294" r:id="rId186" display="\\10.39.168.135\RawData_EastOIS2\"/>
    <hyperlink ref="C295" r:id="rId187" display="\\10.39.168.135\RawData_EastOIS2\"/>
    <hyperlink ref="C296" r:id="rId188" display="\\10.39.168.135\RawData_EastOIS2\"/>
    <hyperlink ref="C297" r:id="rId189" display="\\10.39.168.135\RawData_EastOIS2\"/>
    <hyperlink ref="C298" r:id="rId190" display="\\10.39.168.135\RawData_EastOIS2\"/>
    <hyperlink ref="C299" r:id="rId191" display="\\10.39.168.135\RawData_EastOIS2\"/>
    <hyperlink ref="C300" r:id="rId192" display="\\10.39.168.135\RawData_EastOIS2\"/>
    <hyperlink ref="C301" r:id="rId193" display="\\10.39.168.135\RawData_EastOIS2\"/>
    <hyperlink ref="C302" r:id="rId194" display="\\10.39.168.135\RawData_EastOIS2\"/>
    <hyperlink ref="C303" r:id="rId195" display="\\10.39.168.135\RawData_EastOIS2\"/>
    <hyperlink ref="C304" r:id="rId196" display="\\10.39.168.135\RawData_EastOIS2\"/>
    <hyperlink ref="C305" r:id="rId197" display="\\10.39.168.135\RawData_EastOIS2\"/>
    <hyperlink ref="C306" r:id="rId198" display="\\10.39.168.135\RawData_EastOIS2\"/>
    <hyperlink ref="C307" r:id="rId199" display="\\10.39.168.135\RawData_EastOIS2\"/>
    <hyperlink ref="C308" r:id="rId200" display="\\10.39.168.135\RawData_EastOIS2\"/>
    <hyperlink ref="C309" r:id="rId201" display="\\10.39.168.135\RawData_EastOIS2\"/>
    <hyperlink ref="C310" r:id="rId202" display="\\10.39.168.135\RawData_EastOIS2\"/>
    <hyperlink ref="C311" r:id="rId203" display="\\10.39.168.135\RawData_EastOIS2\"/>
    <hyperlink ref="C312" r:id="rId204" display="\\10.39.168.135\RawData_EastOIS2\"/>
    <hyperlink ref="C313" r:id="rId205" display="\\10.39.168.135\RawData_EastOIS2\"/>
    <hyperlink ref="C314" r:id="rId206" display="\\10.39.168.135\RawData_EastOIS2\"/>
    <hyperlink ref="C315" r:id="rId207" display="\\10.39.168.135\RawData_EastOIS2\"/>
    <hyperlink ref="C316" r:id="rId208" display="\\10.39.168.135\RawData_EastOIS2\"/>
    <hyperlink ref="C317" r:id="rId209" display="\\10.39.168.135\RawData_EastOIS2\"/>
    <hyperlink ref="C318" r:id="rId210" display="\\10.39.168.135\RawData_EastOIS2\"/>
    <hyperlink ref="C321" r:id="rId211" display="\\10.39.168.135\RawData_EastOIS2\"/>
    <hyperlink ref="C322" r:id="rId212" display="\\10.39.168.135\RawData_EastOIS2\"/>
    <hyperlink ref="C323" r:id="rId213" display="\\10.39.168.135\RawData_EastOIS2\"/>
    <hyperlink ref="C324" r:id="rId214" display="\\10.39.168.135\RawData_EastOIS2\"/>
    <hyperlink ref="C325" r:id="rId215" display="\\10.39.168.135\RawData_EastOIS2\"/>
    <hyperlink ref="C326" r:id="rId216" display="\\10.39.168.135\RawData_EastOIS2\"/>
    <hyperlink ref="C327" r:id="rId217" display="\\10.39.168.135\RawData_EastOIS2\"/>
    <hyperlink ref="C328" r:id="rId218" display="\\10.39.168.135\RawData_EastOIS2\"/>
    <hyperlink ref="C329" r:id="rId219" display="\\10.39.168.135\RawData_EastOIS2\"/>
    <hyperlink ref="C330" r:id="rId220" display="\\10.39.168.135\RawData_EastOIS2\"/>
    <hyperlink ref="C331" r:id="rId221" display="\\10.39.168.135\RawData_EastOIS2\"/>
    <hyperlink ref="C332" r:id="rId222" display="\\10.39.168.135\RawData_EastOIS2\"/>
    <hyperlink ref="C333" r:id="rId223" display="\\10.39.168.135\RawData_EastOIS2\"/>
    <hyperlink ref="C334" r:id="rId224" display="\\10.39.168.135\RawData_EastOIS2\"/>
    <hyperlink ref="C336" r:id="rId225" display="\\10.39.168.135\RawData_EastOIS2\"/>
    <hyperlink ref="C337" r:id="rId226" display="\\10.39.168.135\RawData_EastOIS2\"/>
    <hyperlink ref="C338" r:id="rId227" display="\\10.39.168.135\RawData_EastOIS2\"/>
    <hyperlink ref="C339" r:id="rId228" display="\\10.39.168.135\RawData_EastOIS2\"/>
    <hyperlink ref="C340" r:id="rId229" display="\\10.39.168.135\RawData_EastOIS2\"/>
    <hyperlink ref="C341" r:id="rId230" display="\\10.39.168.135\RawData_EastOIS2\"/>
    <hyperlink ref="C342" r:id="rId231" display="\\10.39.168.135\RawData_EastOIS2\"/>
    <hyperlink ref="C343" r:id="rId232" display="\\10.39.168.135\RawData_EastOIS2\"/>
    <hyperlink ref="C335" r:id="rId233" display="\\10.39.168.135\RawData_EastOIS2\"/>
    <hyperlink ref="C345" r:id="rId234" display="\\10.39.168.135\RawData_EastOIS2\"/>
    <hyperlink ref="C346" r:id="rId235" display="\\10.39.168.135\RawData_EastOIS2\"/>
    <hyperlink ref="C181" r:id="rId236" display="\\10.39.168.33\RawData_EastOIS2\"/>
    <hyperlink ref="C347" r:id="rId237" display="\\10.39.168.135\RawData_EastOIS2\"/>
    <hyperlink ref="C348" r:id="rId238" display="\\10.39.168.135\RawData_EastOIS2\"/>
    <hyperlink ref="C349" r:id="rId239" display="\\10.39.168.135\RawData_EastOIS2\"/>
    <hyperlink ref="C350" r:id="rId240" display="\\10.39.168.135\RawData_EastOIS2\"/>
    <hyperlink ref="C351" r:id="rId241" display="\\10.39.168.135\RawData_EastOIS2\"/>
    <hyperlink ref="C352" r:id="rId242" display="\\10.39.168.135\RawData_EastOIS2\"/>
    <hyperlink ref="C353" r:id="rId243" display="\\10.39.168.135\RawData_EastOIS2\"/>
    <hyperlink ref="C354" r:id="rId244" display="\\10.39.168.135\RawData_EastOIS2\"/>
    <hyperlink ref="C355" r:id="rId245" display="\\10.39.168.135\RawData_EastOIS2\"/>
    <hyperlink ref="C356" r:id="rId246" display="\\10.39.168.135\RawData_EastOIS2\"/>
    <hyperlink ref="C357" r:id="rId247" display="\\10.39.168.135\RawData_EastOIS2\"/>
    <hyperlink ref="C358" r:id="rId248" display="\\10.39.168.135\RawData_EastOIS2\"/>
    <hyperlink ref="C359" r:id="rId249" display="\\10.39.168.135\RawData_EastOIS2\"/>
    <hyperlink ref="C360" r:id="rId250" display="\\10.39.168.135\RawData_EastOIS2\"/>
    <hyperlink ref="C361" r:id="rId251" display="\\10.39.168.135\RawData_EastOIS2\"/>
    <hyperlink ref="C362" r:id="rId252" display="\\10.39.168.135\RawData_EastOIS2\"/>
    <hyperlink ref="C363" r:id="rId253" display="\\10.39.168.135\RawData_EastOIS2\"/>
    <hyperlink ref="C364" r:id="rId254" display="\\10.39.168.135\RawData_EastOIS2\"/>
    <hyperlink ref="C365" r:id="rId255" display="\\10.39.168.135\RawData_EastOIS2\"/>
    <hyperlink ref="C366" r:id="rId256" display="\\10.39.168.135\RawData_EastOIS2\"/>
    <hyperlink ref="C367" r:id="rId257" display="\\10.39.168.135\RawData_EastOIS2\"/>
    <hyperlink ref="C368" r:id="rId258" display="\\10.39.168.135\RawData_EastOIS2\"/>
    <hyperlink ref="C369" r:id="rId259" display="\\10.39.168.135\RawData_EastOIS2\"/>
    <hyperlink ref="C370" r:id="rId260" display="\\10.39.168.135\RawData_EastOIS2\"/>
    <hyperlink ref="C371" r:id="rId261" display="\\10.39.168.135\RawData_EastOIS2\"/>
    <hyperlink ref="C372" r:id="rId262" display="\\10.39.168.135\RawData_EastOIS2\"/>
    <hyperlink ref="C373" r:id="rId263" display="\\10.39.168.135\RawData_EastOIS2\"/>
    <hyperlink ref="C374" r:id="rId264" display="\\10.39.168.135\RawData_EastOIS2\"/>
    <hyperlink ref="C375" r:id="rId265" display="\\10.39.168.135\RawData_EastOIS2\"/>
    <hyperlink ref="C376" r:id="rId266" display="\\10.39.168.135\RawData_EastOIS2\"/>
    <hyperlink ref="C377" r:id="rId267" display="\\10.39.168.135\RawData_EastOIS2\"/>
    <hyperlink ref="C378" r:id="rId268" display="\\10.39.168.135\RawData_EastOIS2\"/>
    <hyperlink ref="C379" r:id="rId269" display="\\10.39.168.135\RawData_EastOIS2\"/>
    <hyperlink ref="C380" r:id="rId270" display="\\10.39.168.135\RawData_EastOIS2\"/>
    <hyperlink ref="C381" r:id="rId271" display="\\10.39.168.135\RawData_EastOIS2\"/>
    <hyperlink ref="C382" r:id="rId272" display="\\10.39.168.135\RawData_EastOIS2\"/>
    <hyperlink ref="C383" r:id="rId273" display="\\10.39.168.135\RawData_EastOIS2\"/>
    <hyperlink ref="C384" r:id="rId274" display="\\10.39.168.135\RawData_EastOIS2\"/>
    <hyperlink ref="C385" r:id="rId275" display="\\10.39.168.135\RawData_EastOIS2\"/>
    <hyperlink ref="C386" r:id="rId276" display="\\10.39.168.135\RawData_EastOIS2\"/>
    <hyperlink ref="C387" r:id="rId277" display="\\10.39.168.135\RawData_EastOIS2\"/>
    <hyperlink ref="C388" r:id="rId278" display="\\10.39.168.135\RawData_EastOIS2\"/>
    <hyperlink ref="C389" r:id="rId279" display="\\10.39.168.135\RawData_EastOIS2\"/>
    <hyperlink ref="C390" r:id="rId280" display="\\10.39.168.135\RawData_EastOIS2\"/>
    <hyperlink ref="C391" r:id="rId281" display="\\10.39.168.135\RawData_EastOIS2\"/>
  </hyperlinks>
  <pageMargins left="0.7" right="0.7" top="0.75" bottom="0.75" header="0.3" footer="0.3"/>
  <pageSetup orientation="portrait" r:id="rId28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1" sqref="B11"/>
    </sheetView>
  </sheetViews>
  <sheetFormatPr defaultRowHeight="15" x14ac:dyDescent="0.25"/>
  <cols>
    <col min="1" max="1" width="15.85546875" customWidth="1"/>
  </cols>
  <sheetData>
    <row r="1" spans="1:10" x14ac:dyDescent="0.25">
      <c r="B1" t="s">
        <v>420</v>
      </c>
      <c r="C1" t="s">
        <v>421</v>
      </c>
    </row>
    <row r="2" spans="1:10" x14ac:dyDescent="0.25">
      <c r="A2" t="s">
        <v>419</v>
      </c>
      <c r="B2">
        <v>1.9276</v>
      </c>
      <c r="C2">
        <v>18.8963</v>
      </c>
    </row>
    <row r="3" spans="1:10" x14ac:dyDescent="0.25">
      <c r="A3" t="s">
        <v>418</v>
      </c>
      <c r="B3">
        <v>0.2155</v>
      </c>
      <c r="C3">
        <v>0.2389</v>
      </c>
    </row>
    <row r="4" spans="1:10" x14ac:dyDescent="0.25">
      <c r="A4" t="s">
        <v>417</v>
      </c>
      <c r="B4">
        <v>3.6032000000000002</v>
      </c>
      <c r="C4">
        <v>0.77129999999999999</v>
      </c>
    </row>
    <row r="8" spans="1:10" x14ac:dyDescent="0.25">
      <c r="A8" t="s">
        <v>422</v>
      </c>
      <c r="B8">
        <v>0.53010000000000002</v>
      </c>
      <c r="C8">
        <v>0.39290000000000003</v>
      </c>
      <c r="J8" t="s">
        <v>428</v>
      </c>
    </row>
    <row r="9" spans="1:10" x14ac:dyDescent="0.25">
      <c r="A9" t="s">
        <v>423</v>
      </c>
      <c r="B9">
        <v>3.44E-2</v>
      </c>
      <c r="C9">
        <v>1.7399999999999999E-2</v>
      </c>
    </row>
    <row r="10" spans="1:10" x14ac:dyDescent="0.25">
      <c r="A10" t="s">
        <v>424</v>
      </c>
      <c r="B10">
        <v>1.2758</v>
      </c>
      <c r="C10">
        <v>0.1154</v>
      </c>
      <c r="J10">
        <v>0.1154</v>
      </c>
    </row>
    <row r="11" spans="1:10" x14ac:dyDescent="0.25">
      <c r="A11" t="s">
        <v>425</v>
      </c>
      <c r="B11" s="222">
        <v>0.4753</v>
      </c>
      <c r="C11">
        <v>17.443200000000001</v>
      </c>
    </row>
    <row r="12" spans="1:10" x14ac:dyDescent="0.25">
      <c r="A12" t="s">
        <v>426</v>
      </c>
      <c r="B12" s="222">
        <v>3.3599999999999998E-2</v>
      </c>
      <c r="C12">
        <v>0.10440000000000001</v>
      </c>
    </row>
    <row r="13" spans="1:10" x14ac:dyDescent="0.25">
      <c r="A13" t="s">
        <v>427</v>
      </c>
      <c r="B13" s="222">
        <v>0.30270000000000002</v>
      </c>
      <c r="C13">
        <v>0.189</v>
      </c>
      <c r="J13" t="s">
        <v>429</v>
      </c>
    </row>
    <row r="15" spans="1:10" x14ac:dyDescent="0.25">
      <c r="J15">
        <v>1.7399999999999999E-2</v>
      </c>
    </row>
    <row r="16" spans="1:10" x14ac:dyDescent="0.25">
      <c r="F16" t="s">
        <v>431</v>
      </c>
    </row>
    <row r="18" spans="6:10" x14ac:dyDescent="0.25">
      <c r="F18">
        <v>0.189</v>
      </c>
      <c r="J18" t="s">
        <v>430</v>
      </c>
    </row>
    <row r="20" spans="6:10" x14ac:dyDescent="0.25">
      <c r="J20">
        <v>0.39290000000000003</v>
      </c>
    </row>
    <row r="21" spans="6:10" x14ac:dyDescent="0.25">
      <c r="F21" t="s">
        <v>432</v>
      </c>
    </row>
    <row r="23" spans="6:10" x14ac:dyDescent="0.25">
      <c r="F23">
        <v>0.10440000000000001</v>
      </c>
    </row>
    <row r="26" spans="6:10" x14ac:dyDescent="0.25">
      <c r="F26" t="s">
        <v>433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G39" sqref="G39"/>
    </sheetView>
  </sheetViews>
  <sheetFormatPr defaultRowHeight="15" x14ac:dyDescent="0.25"/>
  <cols>
    <col min="2" max="2" width="18.5703125" customWidth="1"/>
  </cols>
  <sheetData>
    <row r="1" spans="1:1" x14ac:dyDescent="0.25">
      <c r="A1" t="s">
        <v>428</v>
      </c>
    </row>
    <row r="3" spans="1:1" x14ac:dyDescent="0.25">
      <c r="A3">
        <v>0.1154</v>
      </c>
    </row>
    <row r="6" spans="1:1" x14ac:dyDescent="0.25">
      <c r="A6" t="s">
        <v>429</v>
      </c>
    </row>
    <row r="8" spans="1:1" x14ac:dyDescent="0.25">
      <c r="A8">
        <v>1.7399999999999999E-2</v>
      </c>
    </row>
    <row r="11" spans="1:1" x14ac:dyDescent="0.25">
      <c r="A11" t="s">
        <v>430</v>
      </c>
    </row>
    <row r="13" spans="1:1" x14ac:dyDescent="0.25">
      <c r="A13">
        <v>0.39290000000000003</v>
      </c>
    </row>
    <row r="16" spans="1:1" x14ac:dyDescent="0.25">
      <c r="A16" t="s">
        <v>428</v>
      </c>
    </row>
    <row r="18" spans="1:1" x14ac:dyDescent="0.25">
      <c r="A18">
        <v>0.1154</v>
      </c>
    </row>
    <row r="21" spans="1:1" x14ac:dyDescent="0.25">
      <c r="A21" t="s">
        <v>429</v>
      </c>
    </row>
    <row r="23" spans="1:1" x14ac:dyDescent="0.25">
      <c r="A23">
        <v>1.7399999999999999E-2</v>
      </c>
    </row>
    <row r="26" spans="1:1" x14ac:dyDescent="0.25">
      <c r="A26" t="s">
        <v>430</v>
      </c>
    </row>
    <row r="28" spans="1:1" x14ac:dyDescent="0.25">
      <c r="A28">
        <v>0.39290000000000003</v>
      </c>
    </row>
    <row r="33" spans="2:4" x14ac:dyDescent="0.25">
      <c r="B33" t="s">
        <v>422</v>
      </c>
      <c r="C33">
        <v>5.0500000000000003E-2</v>
      </c>
      <c r="D33">
        <v>1.83E-2</v>
      </c>
    </row>
    <row r="34" spans="2:4" x14ac:dyDescent="0.25">
      <c r="B34" t="s">
        <v>423</v>
      </c>
      <c r="C34">
        <v>3.0000000000000001E-3</v>
      </c>
      <c r="D34">
        <v>1.5E-3</v>
      </c>
    </row>
    <row r="35" spans="2:4" x14ac:dyDescent="0.25">
      <c r="B35" t="s">
        <v>424</v>
      </c>
      <c r="C35">
        <v>0.12870000000000001</v>
      </c>
      <c r="D35">
        <v>1.14E-2</v>
      </c>
    </row>
    <row r="36" spans="2:4" x14ac:dyDescent="0.25">
      <c r="B36" t="s">
        <v>425</v>
      </c>
      <c r="C36" s="222">
        <v>8.7471999999999995E-4</v>
      </c>
      <c r="D36">
        <v>0.03</v>
      </c>
    </row>
    <row r="37" spans="2:4" x14ac:dyDescent="0.25">
      <c r="B37" t="s">
        <v>426</v>
      </c>
      <c r="C37" s="222">
        <v>6.4344000000000006E-5</v>
      </c>
      <c r="D37" s="222">
        <v>1.8494E-4</v>
      </c>
    </row>
    <row r="38" spans="2:4" x14ac:dyDescent="0.25">
      <c r="B38" t="s">
        <v>427</v>
      </c>
      <c r="C38" s="222">
        <v>5.9104000000000003E-4</v>
      </c>
      <c r="D38" s="222">
        <v>3.5955999999999998E-4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5" sqref="C15"/>
    </sheetView>
  </sheetViews>
  <sheetFormatPr defaultRowHeight="15" x14ac:dyDescent="0.25"/>
  <cols>
    <col min="2" max="2" width="28.5703125" customWidth="1"/>
  </cols>
  <sheetData>
    <row r="1" spans="1:4" x14ac:dyDescent="0.25">
      <c r="A1" t="s">
        <v>148</v>
      </c>
      <c r="B1" t="s">
        <v>149</v>
      </c>
      <c r="C1" t="s">
        <v>150</v>
      </c>
      <c r="D1" t="s">
        <v>151</v>
      </c>
    </row>
    <row r="3" spans="1:4" x14ac:dyDescent="0.25">
      <c r="A3" s="221" t="s">
        <v>407</v>
      </c>
    </row>
    <row r="4" spans="1:4" x14ac:dyDescent="0.25">
      <c r="A4" s="221" t="s">
        <v>408</v>
      </c>
    </row>
    <row r="5" spans="1:4" x14ac:dyDescent="0.25">
      <c r="A5" s="221" t="s">
        <v>409</v>
      </c>
    </row>
    <row r="6" spans="1:4" x14ac:dyDescent="0.25">
      <c r="A6" s="221" t="s">
        <v>410</v>
      </c>
    </row>
    <row r="7" spans="1:4" x14ac:dyDescent="0.25">
      <c r="A7" s="221" t="s">
        <v>411</v>
      </c>
    </row>
    <row r="8" spans="1:4" x14ac:dyDescent="0.25">
      <c r="A8" s="221" t="s">
        <v>412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29" sqref="G29"/>
    </sheetView>
  </sheetViews>
  <sheetFormatPr defaultRowHeight="15" x14ac:dyDescent="0.25"/>
  <cols>
    <col min="2" max="2" width="19.8554687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5" t="s">
        <v>9</v>
      </c>
      <c r="H1" s="5" t="s">
        <v>27</v>
      </c>
      <c r="I1" s="5" t="s">
        <v>26</v>
      </c>
      <c r="J1" s="5" t="s">
        <v>28</v>
      </c>
      <c r="K1" s="5" t="s">
        <v>25</v>
      </c>
      <c r="L1" s="5" t="s">
        <v>29</v>
      </c>
      <c r="M1" s="5" t="s">
        <v>14</v>
      </c>
      <c r="N1" s="6" t="s">
        <v>15</v>
      </c>
      <c r="O1" s="6" t="s">
        <v>30</v>
      </c>
      <c r="P1" s="6" t="s">
        <v>19</v>
      </c>
      <c r="Q1" t="s">
        <v>21</v>
      </c>
      <c r="R1" s="12" t="s">
        <v>53</v>
      </c>
    </row>
    <row r="2" spans="1:18" x14ac:dyDescent="0.25">
      <c r="A2">
        <v>190102</v>
      </c>
      <c r="B2" t="s">
        <v>47</v>
      </c>
      <c r="C2" t="s">
        <v>44</v>
      </c>
      <c r="D2" s="9" t="s">
        <v>49</v>
      </c>
      <c r="E2" s="11" t="s">
        <v>45</v>
      </c>
      <c r="F2" s="4" t="s">
        <v>10</v>
      </c>
      <c r="G2">
        <v>16.667000000000002</v>
      </c>
      <c r="H2">
        <v>500</v>
      </c>
      <c r="I2">
        <v>83</v>
      </c>
      <c r="J2">
        <v>5</v>
      </c>
      <c r="K2">
        <v>67</v>
      </c>
      <c r="L2">
        <v>1</v>
      </c>
      <c r="M2" s="8" t="s">
        <v>41</v>
      </c>
      <c r="P2" s="7" t="s">
        <v>20</v>
      </c>
      <c r="Q2" s="7" t="s">
        <v>22</v>
      </c>
      <c r="R2">
        <v>20067</v>
      </c>
    </row>
  </sheetData>
  <conditionalFormatting sqref="A1:L1 N1:P1 R1">
    <cfRule type="expression" dxfId="6" priority="7">
      <formula>MOD(ROW(),2)=1</formula>
    </cfRule>
  </conditionalFormatting>
  <conditionalFormatting sqref="M1">
    <cfRule type="expression" dxfId="5" priority="6">
      <formula>MOD(ROW(),2)=1</formula>
    </cfRule>
  </conditionalFormatting>
  <conditionalFormatting sqref="D2">
    <cfRule type="expression" dxfId="4" priority="5">
      <formula>MOD(ROW(),2)=1</formula>
    </cfRule>
  </conditionalFormatting>
  <conditionalFormatting sqref="P2">
    <cfRule type="expression" dxfId="3" priority="4">
      <formula>MOD(ROW(),2)=1</formula>
    </cfRule>
  </conditionalFormatting>
  <conditionalFormatting sqref="Q2">
    <cfRule type="expression" dxfId="2" priority="3">
      <formula>MOD(ROW(),2)=1</formula>
    </cfRule>
  </conditionalFormatting>
  <conditionalFormatting sqref="E2">
    <cfRule type="expression" dxfId="1" priority="2">
      <formula>MOD(ROW(),2)=1</formula>
    </cfRule>
  </conditionalFormatting>
  <conditionalFormatting sqref="F2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0" sqref="B30"/>
    </sheetView>
  </sheetViews>
  <sheetFormatPr defaultRowHeight="15" x14ac:dyDescent="0.25"/>
  <cols>
    <col min="1" max="1" width="20.140625" customWidth="1"/>
    <col min="2" max="2" width="15.28515625" customWidth="1"/>
  </cols>
  <sheetData>
    <row r="1" spans="1:3" x14ac:dyDescent="0.25">
      <c r="A1" t="s">
        <v>122</v>
      </c>
      <c r="B1" t="s">
        <v>123</v>
      </c>
      <c r="C1" t="s">
        <v>124</v>
      </c>
    </row>
    <row r="2" spans="1:3" x14ac:dyDescent="0.25">
      <c r="A2" s="242" t="s">
        <v>125</v>
      </c>
      <c r="B2" t="s">
        <v>126</v>
      </c>
      <c r="C2" t="s">
        <v>50</v>
      </c>
    </row>
    <row r="3" spans="1:3" x14ac:dyDescent="0.25">
      <c r="A3" s="242"/>
      <c r="B3" t="s">
        <v>127</v>
      </c>
      <c r="C3" t="s">
        <v>133</v>
      </c>
    </row>
    <row r="4" spans="1:3" x14ac:dyDescent="0.25">
      <c r="A4" s="242"/>
      <c r="B4" t="s">
        <v>128</v>
      </c>
      <c r="C4" t="s">
        <v>135</v>
      </c>
    </row>
    <row r="5" spans="1:3" x14ac:dyDescent="0.25">
      <c r="A5" s="242"/>
      <c r="B5" t="s">
        <v>129</v>
      </c>
      <c r="C5" t="s">
        <v>135</v>
      </c>
    </row>
    <row r="6" spans="1:3" x14ac:dyDescent="0.25">
      <c r="A6" s="243" t="s">
        <v>134</v>
      </c>
      <c r="B6" t="s">
        <v>130</v>
      </c>
      <c r="C6" t="s">
        <v>133</v>
      </c>
    </row>
    <row r="7" spans="1:3" x14ac:dyDescent="0.25">
      <c r="A7" s="243"/>
      <c r="B7" t="s">
        <v>131</v>
      </c>
      <c r="C7" t="s">
        <v>133</v>
      </c>
    </row>
    <row r="8" spans="1:3" x14ac:dyDescent="0.25">
      <c r="A8" s="243"/>
      <c r="B8" t="s">
        <v>132</v>
      </c>
      <c r="C8" t="s">
        <v>133</v>
      </c>
    </row>
    <row r="9" spans="1:3" x14ac:dyDescent="0.25">
      <c r="A9" s="244" t="s">
        <v>136</v>
      </c>
      <c r="B9">
        <v>2138</v>
      </c>
      <c r="C9" t="s">
        <v>137</v>
      </c>
    </row>
    <row r="10" spans="1:3" x14ac:dyDescent="0.25">
      <c r="A10" s="244"/>
      <c r="B10">
        <v>2141</v>
      </c>
      <c r="C10" t="s">
        <v>50</v>
      </c>
    </row>
    <row r="11" spans="1:3" x14ac:dyDescent="0.25">
      <c r="A11" s="244" t="s">
        <v>138</v>
      </c>
      <c r="B11">
        <v>2142</v>
      </c>
      <c r="C11" t="s">
        <v>137</v>
      </c>
    </row>
    <row r="12" spans="1:3" x14ac:dyDescent="0.25">
      <c r="A12" s="244"/>
      <c r="B12">
        <v>2143</v>
      </c>
      <c r="C12" t="s">
        <v>137</v>
      </c>
    </row>
    <row r="13" spans="1:3" x14ac:dyDescent="0.25">
      <c r="A13" s="244"/>
      <c r="B13">
        <v>2144</v>
      </c>
      <c r="C13" t="s">
        <v>137</v>
      </c>
    </row>
    <row r="14" spans="1:3" x14ac:dyDescent="0.25">
      <c r="A14" s="244"/>
      <c r="B14">
        <v>2145</v>
      </c>
      <c r="C14" t="s">
        <v>137</v>
      </c>
    </row>
    <row r="15" spans="1:3" x14ac:dyDescent="0.25">
      <c r="A15" s="244"/>
      <c r="B15">
        <v>2146</v>
      </c>
      <c r="C15" t="s">
        <v>50</v>
      </c>
    </row>
    <row r="17" spans="1:2" x14ac:dyDescent="0.25">
      <c r="A17" t="s">
        <v>141</v>
      </c>
      <c r="B17" t="s">
        <v>144</v>
      </c>
    </row>
    <row r="18" spans="1:2" x14ac:dyDescent="0.25">
      <c r="A18" t="s">
        <v>142</v>
      </c>
      <c r="B18" t="s">
        <v>144</v>
      </c>
    </row>
    <row r="19" spans="1:2" x14ac:dyDescent="0.25">
      <c r="A19" t="s">
        <v>143</v>
      </c>
      <c r="B19" t="s">
        <v>144</v>
      </c>
    </row>
  </sheetData>
  <mergeCells count="4">
    <mergeCell ref="A2:A5"/>
    <mergeCell ref="A6:A8"/>
    <mergeCell ref="A9:A10"/>
    <mergeCell ref="A11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9" t="s">
        <v>152</v>
      </c>
    </row>
    <row r="2" spans="1:1" x14ac:dyDescent="0.25">
      <c r="A2" s="19" t="s">
        <v>160</v>
      </c>
    </row>
    <row r="4" spans="1:1" x14ac:dyDescent="0.25">
      <c r="A4" s="19" t="s">
        <v>153</v>
      </c>
    </row>
  </sheetData>
  <hyperlinks>
    <hyperlink ref="A1" r:id="rId1" display="https://sites.wustl.edu/bauerlab"/>
    <hyperlink ref="A2" r:id="rId2" display="https://sites.wustl.edu/bauerlab/wp-admin/"/>
    <hyperlink ref="A4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41" sqref="E41"/>
    </sheetView>
  </sheetViews>
  <sheetFormatPr defaultRowHeight="15" x14ac:dyDescent="0.25"/>
  <cols>
    <col min="1" max="1" width="19.5703125" customWidth="1"/>
    <col min="3" max="3" width="13.140625" customWidth="1"/>
    <col min="4" max="4" width="14.140625" customWidth="1"/>
    <col min="8" max="8" width="18.7109375" customWidth="1"/>
  </cols>
  <sheetData>
    <row r="1" spans="1:12" x14ac:dyDescent="0.25">
      <c r="A1" s="245" t="s">
        <v>321</v>
      </c>
      <c r="B1" s="245"/>
      <c r="C1" s="245"/>
      <c r="D1" s="245"/>
      <c r="E1" s="186"/>
      <c r="H1" s="245" t="s">
        <v>322</v>
      </c>
      <c r="I1" s="245"/>
      <c r="J1" s="245"/>
      <c r="K1" s="245"/>
      <c r="L1" s="186"/>
    </row>
    <row r="2" spans="1:12" x14ac:dyDescent="0.25">
      <c r="A2" s="186" t="s">
        <v>328</v>
      </c>
      <c r="B2" s="186" t="s">
        <v>329</v>
      </c>
      <c r="C2" s="245" t="s">
        <v>342</v>
      </c>
      <c r="D2" s="245"/>
      <c r="E2" s="245"/>
      <c r="H2" s="186" t="s">
        <v>328</v>
      </c>
      <c r="I2" s="186" t="s">
        <v>329</v>
      </c>
      <c r="J2" s="245" t="s">
        <v>342</v>
      </c>
      <c r="K2" s="245"/>
      <c r="L2" s="245"/>
    </row>
    <row r="3" spans="1:12" x14ac:dyDescent="0.25">
      <c r="A3" s="186" t="s">
        <v>332</v>
      </c>
      <c r="B3" s="187">
        <v>0.32083333333333336</v>
      </c>
      <c r="C3" s="186" t="s">
        <v>330</v>
      </c>
      <c r="D3" s="186" t="s">
        <v>331</v>
      </c>
      <c r="E3" s="186" t="s">
        <v>343</v>
      </c>
      <c r="H3" s="186" t="s">
        <v>332</v>
      </c>
      <c r="I3" s="187">
        <v>0.39861111111111108</v>
      </c>
      <c r="J3" s="186" t="s">
        <v>330</v>
      </c>
      <c r="K3" s="186" t="s">
        <v>331</v>
      </c>
      <c r="L3" s="186" t="s">
        <v>343</v>
      </c>
    </row>
    <row r="4" spans="1:12" x14ac:dyDescent="0.25">
      <c r="A4" s="186" t="s">
        <v>333</v>
      </c>
      <c r="B4" s="187">
        <v>0.52916666666666667</v>
      </c>
      <c r="C4" s="186">
        <v>224</v>
      </c>
      <c r="D4" s="186"/>
      <c r="E4" s="186"/>
      <c r="H4" s="186" t="s">
        <v>333</v>
      </c>
      <c r="I4" s="187">
        <v>0.63402777777777775</v>
      </c>
      <c r="J4" s="186">
        <v>192</v>
      </c>
      <c r="K4" s="186">
        <v>186</v>
      </c>
      <c r="L4" s="186"/>
    </row>
    <row r="5" spans="1:12" x14ac:dyDescent="0.25">
      <c r="A5" s="186" t="s">
        <v>334</v>
      </c>
      <c r="B5" s="187">
        <v>0.55347222222222225</v>
      </c>
      <c r="C5" s="186">
        <v>163</v>
      </c>
      <c r="D5" s="186"/>
      <c r="E5" s="186"/>
      <c r="H5" s="186" t="s">
        <v>334</v>
      </c>
      <c r="I5" s="187">
        <v>0.65902777777777777</v>
      </c>
      <c r="J5" s="186">
        <v>272</v>
      </c>
      <c r="K5" s="186">
        <v>240</v>
      </c>
      <c r="L5" s="186"/>
    </row>
    <row r="6" spans="1:12" x14ac:dyDescent="0.25">
      <c r="A6" s="186" t="s">
        <v>335</v>
      </c>
      <c r="B6" s="187">
        <v>0.5541666666666667</v>
      </c>
      <c r="C6" s="186"/>
      <c r="D6" s="186"/>
      <c r="E6" s="186"/>
      <c r="H6" s="186" t="s">
        <v>335</v>
      </c>
      <c r="I6" s="187">
        <v>0.66041666666666665</v>
      </c>
      <c r="J6" s="186"/>
      <c r="K6" s="186"/>
      <c r="L6" s="186"/>
    </row>
    <row r="7" spans="1:12" x14ac:dyDescent="0.25">
      <c r="A7" s="186" t="s">
        <v>336</v>
      </c>
      <c r="B7" s="187">
        <v>0.56458333333333333</v>
      </c>
      <c r="C7" s="186">
        <v>358</v>
      </c>
      <c r="D7" s="186"/>
      <c r="E7" s="186"/>
      <c r="H7" s="186" t="s">
        <v>336</v>
      </c>
      <c r="I7" s="187">
        <v>0.6694444444444444</v>
      </c>
      <c r="J7" s="186">
        <v>384</v>
      </c>
      <c r="K7" s="186">
        <v>373</v>
      </c>
      <c r="L7" s="186"/>
    </row>
    <row r="8" spans="1:12" x14ac:dyDescent="0.25">
      <c r="A8" s="186" t="s">
        <v>337</v>
      </c>
      <c r="B8" s="187">
        <v>7.4305555555555555E-2</v>
      </c>
      <c r="C8" s="186">
        <v>428</v>
      </c>
      <c r="D8" s="186"/>
      <c r="E8" s="186"/>
      <c r="H8" s="186" t="s">
        <v>337</v>
      </c>
      <c r="I8" s="187">
        <v>0.6791666666666667</v>
      </c>
      <c r="J8" s="186" t="s">
        <v>344</v>
      </c>
      <c r="K8" s="186"/>
      <c r="L8" s="186"/>
    </row>
    <row r="9" spans="1:12" x14ac:dyDescent="0.25">
      <c r="A9" s="186" t="s">
        <v>338</v>
      </c>
      <c r="B9" s="187">
        <v>0.58333333333333337</v>
      </c>
      <c r="C9" s="186">
        <v>417</v>
      </c>
      <c r="D9" s="186"/>
      <c r="E9" s="186"/>
      <c r="H9" s="186" t="s">
        <v>338</v>
      </c>
      <c r="I9" s="187">
        <v>0.6875</v>
      </c>
      <c r="J9" s="186">
        <v>575</v>
      </c>
      <c r="K9" s="186"/>
      <c r="L9" s="186"/>
    </row>
    <row r="10" spans="1:12" x14ac:dyDescent="0.25">
      <c r="A10" s="186" t="s">
        <v>339</v>
      </c>
      <c r="B10" s="187">
        <v>0.59236111111111112</v>
      </c>
      <c r="C10" s="186">
        <v>443</v>
      </c>
      <c r="D10" s="186"/>
      <c r="E10" s="186"/>
      <c r="H10" s="186" t="s">
        <v>339</v>
      </c>
      <c r="I10" s="187">
        <v>0.6958333333333333</v>
      </c>
      <c r="J10" s="186" t="s">
        <v>344</v>
      </c>
      <c r="K10" s="186"/>
      <c r="L10" s="186"/>
    </row>
    <row r="11" spans="1:12" x14ac:dyDescent="0.25">
      <c r="A11" s="186" t="s">
        <v>340</v>
      </c>
      <c r="B11" s="187">
        <v>0.1013888888888889</v>
      </c>
      <c r="C11" s="186">
        <v>330</v>
      </c>
      <c r="D11" s="186"/>
      <c r="E11" s="186"/>
      <c r="H11" s="186" t="s">
        <v>340</v>
      </c>
      <c r="I11" s="187">
        <v>0.20416666666666669</v>
      </c>
      <c r="J11" s="186" t="s">
        <v>344</v>
      </c>
      <c r="K11" s="186">
        <v>431</v>
      </c>
      <c r="L11" s="186"/>
    </row>
    <row r="12" spans="1:12" x14ac:dyDescent="0.25">
      <c r="A12" s="186" t="s">
        <v>341</v>
      </c>
      <c r="B12" s="187">
        <v>0.11041666666666666</v>
      </c>
      <c r="C12" s="186">
        <v>514</v>
      </c>
      <c r="D12" s="186">
        <v>373</v>
      </c>
      <c r="E12" s="186">
        <v>344</v>
      </c>
      <c r="H12" s="186" t="s">
        <v>341</v>
      </c>
      <c r="I12" s="187">
        <v>0.71388888888888891</v>
      </c>
      <c r="J12" s="186">
        <v>569</v>
      </c>
      <c r="K12" s="186">
        <v>590</v>
      </c>
      <c r="L12" s="186"/>
    </row>
    <row r="14" spans="1:12" x14ac:dyDescent="0.25">
      <c r="A14" s="245" t="s">
        <v>320</v>
      </c>
      <c r="B14" s="245"/>
      <c r="C14" s="245"/>
      <c r="D14" s="245"/>
      <c r="E14" s="186"/>
      <c r="H14" s="245" t="s">
        <v>323</v>
      </c>
      <c r="I14" s="245"/>
      <c r="J14" s="245"/>
      <c r="K14" s="245"/>
      <c r="L14" s="186"/>
    </row>
    <row r="15" spans="1:12" x14ac:dyDescent="0.25">
      <c r="A15" s="186" t="s">
        <v>328</v>
      </c>
      <c r="B15" s="186" t="s">
        <v>329</v>
      </c>
      <c r="C15" s="245" t="s">
        <v>342</v>
      </c>
      <c r="D15" s="245"/>
      <c r="E15" s="245"/>
      <c r="H15" s="186" t="s">
        <v>328</v>
      </c>
      <c r="I15" s="186" t="s">
        <v>329</v>
      </c>
      <c r="J15" s="245" t="s">
        <v>342</v>
      </c>
      <c r="K15" s="245"/>
      <c r="L15" s="245"/>
    </row>
    <row r="16" spans="1:12" x14ac:dyDescent="0.25">
      <c r="A16" s="186" t="s">
        <v>332</v>
      </c>
      <c r="B16" s="187">
        <v>0.47916666666666669</v>
      </c>
      <c r="C16" s="186" t="s">
        <v>330</v>
      </c>
      <c r="D16" s="186" t="s">
        <v>331</v>
      </c>
      <c r="E16" s="186" t="s">
        <v>343</v>
      </c>
      <c r="H16" s="186" t="s">
        <v>332</v>
      </c>
      <c r="I16" s="187">
        <v>0.56736111111111109</v>
      </c>
      <c r="J16" s="186" t="s">
        <v>330</v>
      </c>
      <c r="K16" s="186" t="s">
        <v>331</v>
      </c>
      <c r="L16" s="186" t="s">
        <v>343</v>
      </c>
    </row>
    <row r="17" spans="1:12" x14ac:dyDescent="0.25">
      <c r="A17" s="186" t="s">
        <v>333</v>
      </c>
      <c r="B17" s="187">
        <v>0.72152777777777777</v>
      </c>
      <c r="C17" s="186">
        <v>184</v>
      </c>
      <c r="D17" s="186">
        <v>137</v>
      </c>
      <c r="E17" s="186"/>
      <c r="H17" s="186" t="s">
        <v>333</v>
      </c>
      <c r="I17" s="187">
        <v>0.81388888888888899</v>
      </c>
      <c r="J17" s="186">
        <v>161</v>
      </c>
      <c r="K17" s="186">
        <v>130</v>
      </c>
      <c r="L17" s="186"/>
    </row>
    <row r="18" spans="1:12" x14ac:dyDescent="0.25">
      <c r="A18" s="186" t="s">
        <v>334</v>
      </c>
      <c r="B18" s="187">
        <v>0.75416666666666676</v>
      </c>
      <c r="C18" s="186">
        <v>175</v>
      </c>
      <c r="D18" s="186">
        <v>159</v>
      </c>
      <c r="E18" s="186"/>
      <c r="H18" s="186" t="s">
        <v>334</v>
      </c>
      <c r="I18" s="187">
        <v>0.83750000000000002</v>
      </c>
      <c r="J18" s="186">
        <v>199</v>
      </c>
      <c r="K18" s="186">
        <v>322</v>
      </c>
      <c r="L18" s="186"/>
    </row>
    <row r="19" spans="1:12" x14ac:dyDescent="0.25">
      <c r="A19" s="186" t="s">
        <v>335</v>
      </c>
      <c r="B19" s="187">
        <v>0.75416666666666676</v>
      </c>
      <c r="C19" s="186"/>
      <c r="D19" s="186"/>
      <c r="E19" s="186"/>
      <c r="H19" s="186" t="s">
        <v>335</v>
      </c>
      <c r="I19" s="187">
        <v>0.83819444444444446</v>
      </c>
      <c r="J19" s="186"/>
      <c r="K19" s="186"/>
      <c r="L19" s="186"/>
    </row>
    <row r="20" spans="1:12" x14ac:dyDescent="0.25">
      <c r="A20" s="186" t="s">
        <v>336</v>
      </c>
      <c r="B20" s="187">
        <v>0.77222222222222225</v>
      </c>
      <c r="C20" s="186">
        <v>218</v>
      </c>
      <c r="D20" s="186">
        <v>207</v>
      </c>
      <c r="E20" s="186"/>
      <c r="H20" s="186" t="s">
        <v>336</v>
      </c>
      <c r="I20" s="187">
        <v>0.84652777777777777</v>
      </c>
      <c r="J20" s="186">
        <v>446</v>
      </c>
      <c r="K20" s="186">
        <v>312</v>
      </c>
      <c r="L20" s="186"/>
    </row>
    <row r="21" spans="1:12" x14ac:dyDescent="0.25">
      <c r="A21" s="186" t="s">
        <v>337</v>
      </c>
      <c r="B21" s="187">
        <v>0.78055555555555556</v>
      </c>
      <c r="C21" s="186">
        <v>248</v>
      </c>
      <c r="D21" s="186">
        <v>225</v>
      </c>
      <c r="E21" s="186"/>
      <c r="H21" s="186" t="s">
        <v>337</v>
      </c>
      <c r="I21" s="187">
        <v>0.85555555555555562</v>
      </c>
      <c r="J21" s="186">
        <v>507</v>
      </c>
      <c r="K21" s="186">
        <v>375</v>
      </c>
      <c r="L21" s="186"/>
    </row>
    <row r="22" spans="1:12" x14ac:dyDescent="0.25">
      <c r="A22" s="186" t="s">
        <v>338</v>
      </c>
      <c r="B22" s="187">
        <v>0.78819444444444453</v>
      </c>
      <c r="C22" s="186">
        <v>304</v>
      </c>
      <c r="D22" s="186">
        <v>212</v>
      </c>
      <c r="E22" s="186"/>
      <c r="H22" s="186" t="s">
        <v>338</v>
      </c>
      <c r="I22" s="187">
        <v>0.86388888888888893</v>
      </c>
      <c r="J22" s="186">
        <v>514</v>
      </c>
      <c r="K22" s="186">
        <v>483</v>
      </c>
      <c r="L22" s="186"/>
    </row>
    <row r="23" spans="1:12" x14ac:dyDescent="0.25">
      <c r="A23" s="186" t="s">
        <v>339</v>
      </c>
      <c r="B23" s="187">
        <v>0.78819444444444453</v>
      </c>
      <c r="C23" s="186">
        <v>265</v>
      </c>
      <c r="D23" s="186">
        <v>236</v>
      </c>
      <c r="E23" s="186"/>
      <c r="H23" s="186" t="s">
        <v>339</v>
      </c>
      <c r="I23" s="187">
        <v>0.87291666666666667</v>
      </c>
      <c r="J23" s="186">
        <v>547</v>
      </c>
      <c r="K23" s="186">
        <v>521</v>
      </c>
      <c r="L23" s="186"/>
    </row>
    <row r="24" spans="1:12" x14ac:dyDescent="0.25">
      <c r="A24" s="186" t="s">
        <v>340</v>
      </c>
      <c r="B24" s="187">
        <v>0.79861111111111116</v>
      </c>
      <c r="C24" s="186">
        <v>224</v>
      </c>
      <c r="D24" s="186">
        <v>214</v>
      </c>
      <c r="E24" s="186"/>
      <c r="H24" s="186" t="s">
        <v>340</v>
      </c>
      <c r="I24" s="187">
        <v>0.88124999999999998</v>
      </c>
      <c r="J24" s="186" t="s">
        <v>344</v>
      </c>
      <c r="K24" s="186">
        <v>478</v>
      </c>
      <c r="L24" s="186"/>
    </row>
    <row r="25" spans="1:12" x14ac:dyDescent="0.25">
      <c r="A25" s="186" t="s">
        <v>341</v>
      </c>
      <c r="B25" s="187">
        <v>0.80694444444444446</v>
      </c>
      <c r="C25" s="186">
        <v>228</v>
      </c>
      <c r="D25" s="186">
        <v>311</v>
      </c>
      <c r="E25" s="186"/>
      <c r="H25" s="186" t="s">
        <v>341</v>
      </c>
      <c r="I25" s="187">
        <v>0.89027777777777783</v>
      </c>
      <c r="J25" s="186">
        <v>510</v>
      </c>
      <c r="K25" s="186">
        <v>462</v>
      </c>
      <c r="L25" s="186"/>
    </row>
  </sheetData>
  <mergeCells count="8">
    <mergeCell ref="J2:L2"/>
    <mergeCell ref="H14:K14"/>
    <mergeCell ref="J15:L15"/>
    <mergeCell ref="A1:D1"/>
    <mergeCell ref="C2:E2"/>
    <mergeCell ref="A14:D14"/>
    <mergeCell ref="C15:E15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4" workbookViewId="0">
      <selection activeCell="C8" sqref="C8"/>
    </sheetView>
  </sheetViews>
  <sheetFormatPr defaultRowHeight="15" x14ac:dyDescent="0.25"/>
  <cols>
    <col min="1" max="1" width="16.85546875" customWidth="1"/>
    <col min="2" max="2" width="20.85546875" customWidth="1"/>
    <col min="4" max="4" width="14.28515625" customWidth="1"/>
    <col min="5" max="5" width="13.42578125" customWidth="1"/>
    <col min="7" max="7" width="17.7109375" customWidth="1"/>
    <col min="8" max="8" width="17.85546875" customWidth="1"/>
  </cols>
  <sheetData>
    <row r="1" spans="1:11" x14ac:dyDescent="0.25">
      <c r="A1" t="s">
        <v>243</v>
      </c>
      <c r="B1" t="s">
        <v>244</v>
      </c>
    </row>
    <row r="2" spans="1:11" x14ac:dyDescent="0.25">
      <c r="A2" t="s">
        <v>245</v>
      </c>
      <c r="B2" t="s">
        <v>246</v>
      </c>
      <c r="C2" t="s">
        <v>246</v>
      </c>
    </row>
    <row r="8" spans="1:11" x14ac:dyDescent="0.25">
      <c r="A8">
        <v>4.1000000000000003E-3</v>
      </c>
    </row>
    <row r="9" spans="1:11" x14ac:dyDescent="0.25">
      <c r="A9">
        <v>3.8999999999999998E-3</v>
      </c>
    </row>
    <row r="10" spans="1:11" x14ac:dyDescent="0.25">
      <c r="A10">
        <v>-1.82E-3</v>
      </c>
    </row>
    <row r="11" spans="1:11" x14ac:dyDescent="0.25">
      <c r="A11">
        <v>2.3999999999999998E-3</v>
      </c>
    </row>
    <row r="12" spans="1:11" x14ac:dyDescent="0.25">
      <c r="A12">
        <v>1.6000000000000001E-3</v>
      </c>
    </row>
    <row r="13" spans="1:11" x14ac:dyDescent="0.25">
      <c r="A13">
        <v>2.7000000000000001E-3</v>
      </c>
    </row>
    <row r="14" spans="1:11" x14ac:dyDescent="0.25">
      <c r="A14">
        <f>AVERAGE(A8:A13)</f>
        <v>2.1466666666666665E-3</v>
      </c>
    </row>
    <row r="16" spans="1:11" x14ac:dyDescent="0.25">
      <c r="A16" s="245" t="s">
        <v>348</v>
      </c>
      <c r="B16" s="245"/>
      <c r="C16" s="245"/>
      <c r="D16" s="245"/>
      <c r="E16" s="186"/>
      <c r="G16" s="245" t="s">
        <v>352</v>
      </c>
      <c r="H16" s="245"/>
      <c r="I16" s="245"/>
      <c r="J16" s="245"/>
      <c r="K16" s="186"/>
    </row>
    <row r="17" spans="1:14" x14ac:dyDescent="0.25">
      <c r="A17" s="186" t="s">
        <v>328</v>
      </c>
      <c r="B17" s="186" t="s">
        <v>329</v>
      </c>
      <c r="C17" s="245" t="s">
        <v>342</v>
      </c>
      <c r="D17" s="245"/>
      <c r="E17" s="245"/>
      <c r="G17" s="186" t="s">
        <v>328</v>
      </c>
      <c r="H17" s="186" t="s">
        <v>329</v>
      </c>
      <c r="I17" s="245" t="s">
        <v>342</v>
      </c>
      <c r="J17" s="245"/>
      <c r="K17" s="245"/>
      <c r="M17" t="s">
        <v>349</v>
      </c>
    </row>
    <row r="18" spans="1:14" x14ac:dyDescent="0.25">
      <c r="A18" s="186" t="s">
        <v>332</v>
      </c>
      <c r="B18" s="187">
        <v>0.37222222222222223</v>
      </c>
      <c r="C18" s="186" t="s">
        <v>330</v>
      </c>
      <c r="D18" s="186" t="s">
        <v>347</v>
      </c>
      <c r="E18" s="186" t="s">
        <v>331</v>
      </c>
      <c r="G18" s="186" t="s">
        <v>332</v>
      </c>
      <c r="H18" s="187">
        <v>0.45347222222222222</v>
      </c>
      <c r="I18" s="186" t="s">
        <v>330</v>
      </c>
      <c r="J18" s="186" t="s">
        <v>347</v>
      </c>
      <c r="K18" s="186" t="s">
        <v>331</v>
      </c>
      <c r="M18" t="s">
        <v>350</v>
      </c>
      <c r="N18" t="s">
        <v>353</v>
      </c>
    </row>
    <row r="19" spans="1:14" x14ac:dyDescent="0.25">
      <c r="A19" s="186" t="s">
        <v>333</v>
      </c>
      <c r="B19" s="187">
        <v>0.59722222222222221</v>
      </c>
      <c r="C19" s="186">
        <v>232</v>
      </c>
      <c r="D19" s="187">
        <v>0.59722222222222221</v>
      </c>
      <c r="E19" s="186">
        <v>189</v>
      </c>
      <c r="G19" s="186" t="s">
        <v>333</v>
      </c>
      <c r="H19" s="187">
        <v>0.68784722222222217</v>
      </c>
      <c r="I19" s="186">
        <v>185</v>
      </c>
      <c r="J19" s="188">
        <v>0.68804398148148149</v>
      </c>
      <c r="K19" s="186">
        <v>164</v>
      </c>
    </row>
    <row r="20" spans="1:14" x14ac:dyDescent="0.25">
      <c r="A20" s="186" t="s">
        <v>334</v>
      </c>
      <c r="B20" s="187">
        <v>0.62152777777777779</v>
      </c>
      <c r="C20" s="186">
        <v>268</v>
      </c>
      <c r="D20" s="187">
        <v>0.62152777777777779</v>
      </c>
      <c r="E20" s="186">
        <v>193</v>
      </c>
      <c r="G20" s="186" t="s">
        <v>334</v>
      </c>
      <c r="H20" s="187">
        <v>0.71158564814814806</v>
      </c>
      <c r="I20" s="186">
        <v>234</v>
      </c>
      <c r="J20" s="187">
        <v>0.58756944444444448</v>
      </c>
      <c r="K20" s="186">
        <v>134</v>
      </c>
    </row>
    <row r="21" spans="1:14" x14ac:dyDescent="0.25">
      <c r="A21" s="186" t="s">
        <v>335</v>
      </c>
      <c r="B21" s="187">
        <v>0.62222222222222223</v>
      </c>
      <c r="C21" s="186"/>
      <c r="D21" s="186"/>
      <c r="E21" s="186"/>
      <c r="G21" s="186" t="s">
        <v>335</v>
      </c>
      <c r="H21" s="187">
        <v>0.71250000000000002</v>
      </c>
      <c r="I21" s="186"/>
      <c r="J21" s="186"/>
      <c r="K21" s="186"/>
    </row>
    <row r="22" spans="1:14" x14ac:dyDescent="0.25">
      <c r="A22" s="186" t="s">
        <v>336</v>
      </c>
      <c r="B22" s="187">
        <v>0.63124999999999998</v>
      </c>
      <c r="C22" s="186">
        <v>370</v>
      </c>
      <c r="D22" s="186"/>
      <c r="E22" s="186">
        <v>307</v>
      </c>
      <c r="G22" s="186" t="s">
        <v>336</v>
      </c>
      <c r="H22" s="187">
        <v>0.72092592592592597</v>
      </c>
      <c r="I22" s="186">
        <v>217</v>
      </c>
      <c r="J22" s="188">
        <v>0.72128472222222229</v>
      </c>
      <c r="K22" s="186">
        <v>230</v>
      </c>
    </row>
    <row r="23" spans="1:14" x14ac:dyDescent="0.25">
      <c r="A23" s="186" t="s">
        <v>337</v>
      </c>
      <c r="B23" s="187">
        <v>0.64121527777777776</v>
      </c>
      <c r="C23" s="186">
        <v>443</v>
      </c>
      <c r="D23" s="188">
        <v>0.64149305555555558</v>
      </c>
      <c r="E23" s="186">
        <v>517</v>
      </c>
      <c r="G23" s="186" t="s">
        <v>337</v>
      </c>
      <c r="H23" s="187">
        <v>0.73238425925925921</v>
      </c>
      <c r="I23" s="186">
        <v>292</v>
      </c>
      <c r="J23" s="187">
        <v>0.73268518518518511</v>
      </c>
      <c r="K23" s="186">
        <v>310</v>
      </c>
    </row>
    <row r="24" spans="1:14" x14ac:dyDescent="0.25">
      <c r="A24" s="186" t="s">
        <v>338</v>
      </c>
      <c r="B24" s="187">
        <v>0.65025462962962965</v>
      </c>
      <c r="C24" s="186">
        <v>374</v>
      </c>
      <c r="D24" s="188">
        <v>0.65062500000000001</v>
      </c>
      <c r="E24" s="186">
        <v>434</v>
      </c>
      <c r="G24" s="186" t="s">
        <v>338</v>
      </c>
      <c r="H24" s="187">
        <v>0.74138888888888888</v>
      </c>
      <c r="I24" s="186">
        <v>362</v>
      </c>
      <c r="J24" s="188">
        <v>0.7416666666666667</v>
      </c>
      <c r="K24" s="186">
        <v>374</v>
      </c>
    </row>
    <row r="25" spans="1:14" x14ac:dyDescent="0.25">
      <c r="A25" s="186" t="s">
        <v>339</v>
      </c>
      <c r="B25" s="187">
        <v>0.65902777777777777</v>
      </c>
      <c r="C25" s="186">
        <v>383</v>
      </c>
      <c r="D25" s="187">
        <v>0.65936342592592589</v>
      </c>
      <c r="E25" s="186">
        <v>401</v>
      </c>
      <c r="G25" s="186" t="s">
        <v>339</v>
      </c>
      <c r="H25" s="187">
        <v>0.75026620370370367</v>
      </c>
      <c r="I25" s="186">
        <v>482</v>
      </c>
      <c r="J25" s="187">
        <v>0.75047453703703704</v>
      </c>
      <c r="K25" s="186">
        <v>551</v>
      </c>
    </row>
    <row r="26" spans="1:14" x14ac:dyDescent="0.25">
      <c r="A26" s="186" t="s">
        <v>340</v>
      </c>
      <c r="B26" s="187">
        <v>0.66790509259259256</v>
      </c>
      <c r="C26" s="186">
        <v>538</v>
      </c>
      <c r="D26" s="187">
        <v>0.66821759259259261</v>
      </c>
      <c r="E26" s="186">
        <v>373</v>
      </c>
      <c r="G26" s="186" t="s">
        <v>340</v>
      </c>
      <c r="H26" s="187">
        <v>0.75843749999999999</v>
      </c>
      <c r="I26" s="186">
        <v>524</v>
      </c>
      <c r="J26" s="187">
        <v>0.75876157407407396</v>
      </c>
      <c r="K26" s="186">
        <v>318</v>
      </c>
    </row>
    <row r="27" spans="1:14" x14ac:dyDescent="0.25">
      <c r="A27" s="186" t="s">
        <v>341</v>
      </c>
      <c r="B27" s="187">
        <v>0.67667824074074068</v>
      </c>
      <c r="C27" s="186">
        <v>560</v>
      </c>
      <c r="D27" s="188">
        <v>0.67701388888888892</v>
      </c>
      <c r="E27" s="186">
        <v>535</v>
      </c>
      <c r="G27" s="186" t="s">
        <v>341</v>
      </c>
      <c r="H27" s="187">
        <v>0.76674768518518521</v>
      </c>
      <c r="I27" s="186">
        <v>355</v>
      </c>
      <c r="J27" s="188">
        <v>0.76702546296296292</v>
      </c>
      <c r="K27" s="186">
        <v>288</v>
      </c>
    </row>
    <row r="31" spans="1:14" x14ac:dyDescent="0.25">
      <c r="A31" s="245" t="s">
        <v>355</v>
      </c>
      <c r="B31" s="245"/>
      <c r="C31" s="245"/>
      <c r="D31" s="245"/>
      <c r="E31" s="186"/>
    </row>
    <row r="32" spans="1:14" x14ac:dyDescent="0.25">
      <c r="A32" s="186" t="s">
        <v>328</v>
      </c>
      <c r="B32" s="186" t="s">
        <v>329</v>
      </c>
      <c r="C32" s="245" t="s">
        <v>342</v>
      </c>
      <c r="D32" s="245"/>
      <c r="E32" s="245"/>
    </row>
    <row r="33" spans="1:5" x14ac:dyDescent="0.25">
      <c r="A33" s="186" t="s">
        <v>332</v>
      </c>
      <c r="B33" s="187">
        <v>0.55555555555555558</v>
      </c>
      <c r="C33" s="186" t="s">
        <v>330</v>
      </c>
      <c r="D33" s="186" t="s">
        <v>347</v>
      </c>
      <c r="E33" s="186" t="s">
        <v>331</v>
      </c>
    </row>
    <row r="34" spans="1:5" x14ac:dyDescent="0.25">
      <c r="A34" s="186" t="s">
        <v>333</v>
      </c>
      <c r="B34" s="187">
        <v>0.77530092592592592</v>
      </c>
      <c r="C34" s="186">
        <v>141</v>
      </c>
      <c r="D34" s="187">
        <v>0.7755671296296297</v>
      </c>
      <c r="E34" s="186">
        <v>112</v>
      </c>
    </row>
    <row r="35" spans="1:5" x14ac:dyDescent="0.25">
      <c r="A35" s="186" t="s">
        <v>334</v>
      </c>
      <c r="B35" s="187" t="s">
        <v>354</v>
      </c>
      <c r="C35" s="186">
        <v>130</v>
      </c>
      <c r="D35" s="187">
        <v>0.80159722222222218</v>
      </c>
      <c r="E35" s="186">
        <v>139</v>
      </c>
    </row>
    <row r="36" spans="1:5" x14ac:dyDescent="0.25">
      <c r="A36" s="186" t="s">
        <v>335</v>
      </c>
      <c r="B36" s="187">
        <v>0.80208333333333337</v>
      </c>
      <c r="C36" s="186"/>
      <c r="D36" s="186"/>
      <c r="E36" s="186"/>
    </row>
    <row r="37" spans="1:5" x14ac:dyDescent="0.25">
      <c r="A37" s="186" t="s">
        <v>336</v>
      </c>
      <c r="B37" s="187">
        <v>0.81054398148148143</v>
      </c>
      <c r="C37" s="186">
        <v>182</v>
      </c>
      <c r="D37" s="188">
        <v>0.81081018518518511</v>
      </c>
      <c r="E37" s="186">
        <v>188</v>
      </c>
    </row>
    <row r="38" spans="1:5" x14ac:dyDescent="0.25">
      <c r="A38" s="186" t="s">
        <v>337</v>
      </c>
      <c r="B38" s="187">
        <v>0.81925925925925924</v>
      </c>
      <c r="C38" s="186">
        <v>244</v>
      </c>
      <c r="D38" s="187">
        <v>0.81959490740740737</v>
      </c>
      <c r="E38" s="186">
        <v>231</v>
      </c>
    </row>
    <row r="39" spans="1:5" x14ac:dyDescent="0.25">
      <c r="A39" s="186" t="s">
        <v>338</v>
      </c>
      <c r="B39" s="187">
        <v>0.82792824074074067</v>
      </c>
      <c r="C39" s="186">
        <v>267</v>
      </c>
      <c r="D39" s="188">
        <v>0.82824074074074072</v>
      </c>
      <c r="E39" s="186">
        <v>216</v>
      </c>
    </row>
    <row r="40" spans="1:5" x14ac:dyDescent="0.25">
      <c r="A40" s="186" t="s">
        <v>339</v>
      </c>
      <c r="B40" s="187">
        <v>0.83750000000000002</v>
      </c>
      <c r="C40" s="186">
        <v>407</v>
      </c>
      <c r="D40" s="186"/>
      <c r="E40" s="186">
        <v>246</v>
      </c>
    </row>
    <row r="41" spans="1:5" x14ac:dyDescent="0.25">
      <c r="A41" s="186" t="s">
        <v>340</v>
      </c>
      <c r="B41" s="187">
        <v>0.84578703703703706</v>
      </c>
      <c r="C41" s="186">
        <v>374</v>
      </c>
      <c r="D41" s="188">
        <v>0.84624999999999995</v>
      </c>
      <c r="E41" s="186">
        <v>258</v>
      </c>
    </row>
    <row r="42" spans="1:5" x14ac:dyDescent="0.25">
      <c r="A42" s="186" t="s">
        <v>341</v>
      </c>
      <c r="B42" s="187">
        <v>0.85483796296296299</v>
      </c>
      <c r="C42" s="186">
        <v>275</v>
      </c>
      <c r="D42" s="188">
        <v>0.35511574074074076</v>
      </c>
      <c r="E42" s="186">
        <v>204</v>
      </c>
    </row>
  </sheetData>
  <mergeCells count="6">
    <mergeCell ref="C32:E32"/>
    <mergeCell ref="A16:D16"/>
    <mergeCell ref="C17:E17"/>
    <mergeCell ref="G16:J16"/>
    <mergeCell ref="I17:K17"/>
    <mergeCell ref="A31:D3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40" workbookViewId="0">
      <selection activeCell="D80" sqref="D80"/>
    </sheetView>
  </sheetViews>
  <sheetFormatPr defaultRowHeight="15" x14ac:dyDescent="0.25"/>
  <cols>
    <col min="1" max="1" width="19.85546875" customWidth="1"/>
    <col min="2" max="2" width="14.5703125" customWidth="1"/>
    <col min="3" max="3" width="14.5703125" style="32" customWidth="1"/>
    <col min="4" max="4" width="11.5703125" bestFit="1" customWidth="1"/>
    <col min="5" max="5" width="32.140625" customWidth="1"/>
    <col min="6" max="6" width="28.5703125" style="32" customWidth="1"/>
    <col min="7" max="7" width="13.5703125" customWidth="1"/>
  </cols>
  <sheetData>
    <row r="1" spans="1:11" x14ac:dyDescent="0.25">
      <c r="A1" s="246" t="s">
        <v>365</v>
      </c>
      <c r="B1" s="246"/>
      <c r="C1" s="246"/>
      <c r="D1" s="246"/>
      <c r="E1" s="246"/>
      <c r="F1" s="204"/>
      <c r="G1" s="190">
        <v>200302</v>
      </c>
    </row>
    <row r="2" spans="1:11" x14ac:dyDescent="0.25">
      <c r="A2" s="190" t="s">
        <v>328</v>
      </c>
      <c r="B2" s="190" t="s">
        <v>329</v>
      </c>
      <c r="C2" s="202"/>
      <c r="D2" s="246" t="s">
        <v>342</v>
      </c>
      <c r="E2" s="246"/>
      <c r="F2" s="246"/>
      <c r="G2" s="246"/>
    </row>
    <row r="3" spans="1:11" x14ac:dyDescent="0.25">
      <c r="A3" s="190" t="s">
        <v>332</v>
      </c>
      <c r="B3" s="191">
        <v>0.33333333333333331</v>
      </c>
      <c r="C3" s="202"/>
      <c r="D3" s="190" t="s">
        <v>356</v>
      </c>
      <c r="E3" s="190" t="s">
        <v>357</v>
      </c>
      <c r="F3" s="202"/>
      <c r="G3" s="190" t="s">
        <v>358</v>
      </c>
    </row>
    <row r="4" spans="1:11" x14ac:dyDescent="0.25">
      <c r="A4" s="190" t="s">
        <v>333</v>
      </c>
      <c r="B4" s="191"/>
      <c r="C4" s="202" t="s">
        <v>396</v>
      </c>
      <c r="D4" s="193">
        <v>214</v>
      </c>
      <c r="E4" s="192">
        <v>0.51527777777777783</v>
      </c>
      <c r="F4" s="202" t="s">
        <v>380</v>
      </c>
      <c r="G4" s="193">
        <v>157</v>
      </c>
    </row>
    <row r="5" spans="1:11" x14ac:dyDescent="0.25">
      <c r="A5" s="190" t="s">
        <v>334</v>
      </c>
      <c r="B5" s="191"/>
      <c r="C5" s="202" t="s">
        <v>397</v>
      </c>
      <c r="D5" s="193">
        <v>222</v>
      </c>
      <c r="E5" s="192">
        <v>0.54722222222222217</v>
      </c>
      <c r="F5" s="202" t="s">
        <v>380</v>
      </c>
      <c r="G5" s="193">
        <v>212</v>
      </c>
      <c r="K5" s="206" t="s">
        <v>379</v>
      </c>
    </row>
    <row r="6" spans="1:11" x14ac:dyDescent="0.25">
      <c r="A6" s="190" t="s">
        <v>335</v>
      </c>
      <c r="B6" s="191">
        <v>0.5493055555555556</v>
      </c>
      <c r="C6" s="203"/>
      <c r="G6" s="21"/>
    </row>
    <row r="7" spans="1:11" x14ac:dyDescent="0.25">
      <c r="A7" s="190" t="s">
        <v>336</v>
      </c>
      <c r="B7" s="191"/>
      <c r="C7" s="205" t="s">
        <v>374</v>
      </c>
      <c r="D7" s="193">
        <v>449</v>
      </c>
      <c r="E7" s="192">
        <v>0.55763888888888891</v>
      </c>
      <c r="F7" s="202" t="str">
        <f t="shared" ref="F7:F12" si="0">TEXT(E7-$B$6,"h:mm")</f>
        <v>0:12</v>
      </c>
      <c r="G7" s="193">
        <v>529</v>
      </c>
    </row>
    <row r="8" spans="1:11" x14ac:dyDescent="0.25">
      <c r="A8" s="190" t="s">
        <v>337</v>
      </c>
      <c r="B8" s="191"/>
      <c r="C8" s="205" t="s">
        <v>375</v>
      </c>
      <c r="D8" s="193">
        <v>600</v>
      </c>
      <c r="E8" s="192">
        <v>0.56736111111111109</v>
      </c>
      <c r="F8" s="202" t="str">
        <f t="shared" si="0"/>
        <v>0:26</v>
      </c>
      <c r="G8" s="193">
        <v>507</v>
      </c>
    </row>
    <row r="9" spans="1:11" x14ac:dyDescent="0.25">
      <c r="A9" s="190" t="s">
        <v>338</v>
      </c>
      <c r="B9" s="191"/>
      <c r="C9" s="205" t="s">
        <v>376</v>
      </c>
      <c r="D9" s="193">
        <v>600</v>
      </c>
      <c r="E9" s="192">
        <v>0.57638888888888895</v>
      </c>
      <c r="F9" s="202" t="str">
        <f t="shared" si="0"/>
        <v>0:39</v>
      </c>
      <c r="G9" s="193">
        <v>498</v>
      </c>
    </row>
    <row r="10" spans="1:11" x14ac:dyDescent="0.25">
      <c r="A10" s="190" t="s">
        <v>339</v>
      </c>
      <c r="B10" s="191"/>
      <c r="C10" s="205" t="s">
        <v>373</v>
      </c>
      <c r="D10" s="193">
        <v>593</v>
      </c>
      <c r="E10" s="192">
        <v>0.5854166666666667</v>
      </c>
      <c r="F10" s="202" t="str">
        <f t="shared" si="0"/>
        <v>0:52</v>
      </c>
      <c r="G10" s="193">
        <v>464</v>
      </c>
    </row>
    <row r="11" spans="1:11" x14ac:dyDescent="0.25">
      <c r="A11" s="190" t="s">
        <v>340</v>
      </c>
      <c r="B11" s="191"/>
      <c r="C11" s="205" t="s">
        <v>377</v>
      </c>
      <c r="D11" s="193">
        <v>453</v>
      </c>
      <c r="E11" s="192">
        <v>0.59583333333333333</v>
      </c>
      <c r="F11" s="202" t="str">
        <f t="shared" si="0"/>
        <v>1:07</v>
      </c>
      <c r="G11" s="193">
        <v>457</v>
      </c>
    </row>
    <row r="12" spans="1:11" x14ac:dyDescent="0.25">
      <c r="A12" s="190" t="s">
        <v>341</v>
      </c>
      <c r="B12" s="191"/>
      <c r="C12" s="205" t="s">
        <v>378</v>
      </c>
      <c r="D12" s="193">
        <v>330</v>
      </c>
      <c r="E12" s="192">
        <v>0.60625000000000007</v>
      </c>
      <c r="F12" s="202" t="str">
        <f t="shared" si="0"/>
        <v>1:22</v>
      </c>
      <c r="G12" s="193">
        <v>260</v>
      </c>
    </row>
    <row r="15" spans="1:11" x14ac:dyDescent="0.25">
      <c r="A15" s="246" t="s">
        <v>364</v>
      </c>
      <c r="B15" s="246"/>
      <c r="C15" s="246"/>
      <c r="D15" s="246"/>
      <c r="E15" s="246"/>
      <c r="F15" s="204"/>
      <c r="G15" s="190">
        <v>200303</v>
      </c>
    </row>
    <row r="16" spans="1:11" x14ac:dyDescent="0.25">
      <c r="A16" s="190" t="s">
        <v>328</v>
      </c>
      <c r="B16" s="190" t="s">
        <v>329</v>
      </c>
      <c r="C16" s="202"/>
      <c r="D16" s="246" t="s">
        <v>342</v>
      </c>
      <c r="E16" s="246"/>
      <c r="F16" s="246"/>
      <c r="G16" s="246"/>
    </row>
    <row r="17" spans="1:7" x14ac:dyDescent="0.25">
      <c r="A17" s="190" t="s">
        <v>332</v>
      </c>
      <c r="B17" s="191">
        <v>0.3354166666666667</v>
      </c>
      <c r="C17" s="202"/>
      <c r="D17" s="190" t="s">
        <v>356</v>
      </c>
      <c r="E17" s="190" t="s">
        <v>357</v>
      </c>
      <c r="F17" s="202"/>
      <c r="G17" s="190" t="s">
        <v>358</v>
      </c>
    </row>
    <row r="18" spans="1:7" x14ac:dyDescent="0.25">
      <c r="A18" s="190" t="s">
        <v>333</v>
      </c>
      <c r="B18" s="191">
        <v>0.51874999999999993</v>
      </c>
      <c r="C18" s="202" t="s">
        <v>398</v>
      </c>
      <c r="D18" s="193">
        <v>222</v>
      </c>
      <c r="E18" s="192">
        <v>0.51944444444444449</v>
      </c>
      <c r="F18" s="202" t="s">
        <v>380</v>
      </c>
      <c r="G18" s="193">
        <v>184</v>
      </c>
    </row>
    <row r="19" spans="1:7" x14ac:dyDescent="0.25">
      <c r="A19" s="190" t="s">
        <v>334</v>
      </c>
      <c r="B19" s="191"/>
      <c r="C19" s="202" t="s">
        <v>399</v>
      </c>
      <c r="D19" s="193">
        <v>149</v>
      </c>
      <c r="E19" s="192">
        <v>0.5625</v>
      </c>
      <c r="F19" s="202" t="s">
        <v>380</v>
      </c>
      <c r="G19" s="193">
        <v>176</v>
      </c>
    </row>
    <row r="20" spans="1:7" x14ac:dyDescent="0.25">
      <c r="A20" s="190" t="s">
        <v>335</v>
      </c>
      <c r="B20" s="191">
        <v>0.56527777777777777</v>
      </c>
      <c r="C20" s="203"/>
      <c r="G20" s="21"/>
    </row>
    <row r="21" spans="1:7" x14ac:dyDescent="0.25">
      <c r="A21" s="190" t="s">
        <v>336</v>
      </c>
      <c r="B21" s="191"/>
      <c r="C21" s="205" t="s">
        <v>381</v>
      </c>
      <c r="D21" s="193">
        <v>377</v>
      </c>
      <c r="E21" s="192">
        <v>0.57500000000000007</v>
      </c>
      <c r="F21" s="202" t="str">
        <f t="shared" ref="F21:F26" si="1">TEXT(E21-$B$20,"h:mm")</f>
        <v>0:14</v>
      </c>
      <c r="G21" s="193">
        <v>377</v>
      </c>
    </row>
    <row r="22" spans="1:7" x14ac:dyDescent="0.25">
      <c r="A22" s="190" t="s">
        <v>337</v>
      </c>
      <c r="B22" s="191"/>
      <c r="C22" s="205" t="s">
        <v>382</v>
      </c>
      <c r="D22" s="193">
        <v>396</v>
      </c>
      <c r="E22" s="192">
        <v>0.58472222222222225</v>
      </c>
      <c r="F22" s="202" t="str">
        <f t="shared" si="1"/>
        <v>0:28</v>
      </c>
      <c r="G22" s="193">
        <v>361</v>
      </c>
    </row>
    <row r="23" spans="1:7" x14ac:dyDescent="0.25">
      <c r="A23" s="190" t="s">
        <v>338</v>
      </c>
      <c r="B23" s="191"/>
      <c r="C23" s="205" t="s">
        <v>383</v>
      </c>
      <c r="D23" s="193">
        <v>360</v>
      </c>
      <c r="E23" s="192">
        <v>0.59375</v>
      </c>
      <c r="F23" s="202" t="str">
        <f t="shared" si="1"/>
        <v>0:41</v>
      </c>
      <c r="G23" s="193">
        <v>437</v>
      </c>
    </row>
    <row r="24" spans="1:7" x14ac:dyDescent="0.25">
      <c r="A24" s="190" t="s">
        <v>339</v>
      </c>
      <c r="B24" s="191"/>
      <c r="C24" s="205" t="s">
        <v>384</v>
      </c>
      <c r="D24" s="193">
        <v>366</v>
      </c>
      <c r="E24" s="192">
        <v>0.60416666666666663</v>
      </c>
      <c r="F24" s="202" t="str">
        <f t="shared" si="1"/>
        <v>0:56</v>
      </c>
      <c r="G24" s="193">
        <v>310</v>
      </c>
    </row>
    <row r="25" spans="1:7" x14ac:dyDescent="0.25">
      <c r="A25" s="190" t="s">
        <v>340</v>
      </c>
      <c r="B25" s="191"/>
      <c r="C25" s="205" t="s">
        <v>385</v>
      </c>
      <c r="D25" s="193">
        <v>322</v>
      </c>
      <c r="E25" s="192">
        <v>0.61388888888888882</v>
      </c>
      <c r="F25" s="202" t="str">
        <f t="shared" si="1"/>
        <v>1:10</v>
      </c>
      <c r="G25" s="193">
        <v>327</v>
      </c>
    </row>
    <row r="26" spans="1:7" x14ac:dyDescent="0.25">
      <c r="A26" s="190" t="s">
        <v>341</v>
      </c>
      <c r="B26" s="191"/>
      <c r="C26" s="205" t="s">
        <v>386</v>
      </c>
      <c r="D26" s="193">
        <v>177</v>
      </c>
      <c r="E26" s="192">
        <v>0.62361111111111112</v>
      </c>
      <c r="F26" s="202" t="str">
        <f t="shared" si="1"/>
        <v>1:24</v>
      </c>
      <c r="G26" s="193">
        <v>252</v>
      </c>
    </row>
    <row r="29" spans="1:7" x14ac:dyDescent="0.25">
      <c r="A29" s="246" t="s">
        <v>363</v>
      </c>
      <c r="B29" s="246"/>
      <c r="C29" s="246"/>
      <c r="D29" s="246"/>
      <c r="E29" s="246"/>
      <c r="F29" s="204"/>
      <c r="G29" s="190">
        <v>200305</v>
      </c>
    </row>
    <row r="30" spans="1:7" x14ac:dyDescent="0.25">
      <c r="A30" s="190" t="s">
        <v>328</v>
      </c>
      <c r="B30" s="190" t="s">
        <v>329</v>
      </c>
      <c r="C30" s="202"/>
      <c r="D30" s="246" t="s">
        <v>342</v>
      </c>
      <c r="E30" s="246"/>
      <c r="F30" s="246"/>
      <c r="G30" s="246"/>
    </row>
    <row r="31" spans="1:7" x14ac:dyDescent="0.25">
      <c r="A31" s="190" t="s">
        <v>332</v>
      </c>
      <c r="B31" s="191">
        <v>0.35902777777777778</v>
      </c>
      <c r="C31" s="202"/>
      <c r="D31" s="190" t="s">
        <v>356</v>
      </c>
      <c r="E31" s="190" t="s">
        <v>357</v>
      </c>
      <c r="F31" s="202"/>
      <c r="G31" s="190" t="s">
        <v>358</v>
      </c>
    </row>
    <row r="32" spans="1:7" x14ac:dyDescent="0.25">
      <c r="A32" s="190" t="s">
        <v>333</v>
      </c>
      <c r="B32" s="191">
        <v>0.54305555555555551</v>
      </c>
      <c r="C32" s="202" t="s">
        <v>400</v>
      </c>
      <c r="D32" s="193">
        <v>234</v>
      </c>
      <c r="E32" s="192">
        <v>0.54305555555555551</v>
      </c>
      <c r="F32" s="202" t="s">
        <v>380</v>
      </c>
      <c r="G32" s="193">
        <v>159</v>
      </c>
    </row>
    <row r="33" spans="1:7" x14ac:dyDescent="0.25">
      <c r="A33" s="190" t="s">
        <v>334</v>
      </c>
      <c r="B33" s="191"/>
      <c r="C33" s="202" t="s">
        <v>397</v>
      </c>
      <c r="D33" s="193">
        <v>235</v>
      </c>
      <c r="E33" s="192">
        <v>0.5708333333333333</v>
      </c>
      <c r="F33" s="202" t="s">
        <v>380</v>
      </c>
      <c r="G33" s="193">
        <v>115</v>
      </c>
    </row>
    <row r="34" spans="1:7" x14ac:dyDescent="0.25">
      <c r="A34" s="190" t="s">
        <v>335</v>
      </c>
      <c r="B34" s="191">
        <v>0.57291666666666663</v>
      </c>
      <c r="C34" s="203"/>
      <c r="G34" s="21"/>
    </row>
    <row r="35" spans="1:7" x14ac:dyDescent="0.25">
      <c r="A35" s="190" t="s">
        <v>336</v>
      </c>
      <c r="B35" s="191"/>
      <c r="C35" s="205" t="s">
        <v>381</v>
      </c>
      <c r="D35" s="193">
        <v>230</v>
      </c>
      <c r="E35" s="192">
        <v>0.58263888888888882</v>
      </c>
      <c r="F35" s="202" t="str">
        <f t="shared" ref="F35:F40" si="2">TEXT(E35-$B$34,"h:mm")</f>
        <v>0:14</v>
      </c>
      <c r="G35" s="193">
        <v>202</v>
      </c>
    </row>
    <row r="36" spans="1:7" x14ac:dyDescent="0.25">
      <c r="A36" s="190" t="s">
        <v>337</v>
      </c>
      <c r="B36" s="191">
        <v>0.59097222222222223</v>
      </c>
      <c r="C36" s="202" t="str">
        <f>TEXT(B36-$B$34,"h:mm")</f>
        <v>0:26</v>
      </c>
      <c r="D36" s="193">
        <v>255</v>
      </c>
      <c r="E36" s="192">
        <v>0.59166666666666667</v>
      </c>
      <c r="F36" s="202" t="str">
        <f t="shared" si="2"/>
        <v>0:27</v>
      </c>
      <c r="G36" s="193">
        <v>329</v>
      </c>
    </row>
    <row r="37" spans="1:7" x14ac:dyDescent="0.25">
      <c r="A37" s="190" t="s">
        <v>338</v>
      </c>
      <c r="B37" s="191"/>
      <c r="C37" s="205" t="s">
        <v>372</v>
      </c>
      <c r="D37" s="193">
        <v>327</v>
      </c>
      <c r="E37" s="192">
        <v>0.60069444444444442</v>
      </c>
      <c r="F37" s="202" t="str">
        <f t="shared" si="2"/>
        <v>0:40</v>
      </c>
      <c r="G37" s="193">
        <v>331</v>
      </c>
    </row>
    <row r="38" spans="1:7" x14ac:dyDescent="0.25">
      <c r="A38" s="190" t="s">
        <v>339</v>
      </c>
      <c r="B38" s="191">
        <v>0.61041666666666672</v>
      </c>
      <c r="C38" s="202" t="str">
        <f>TEXT(B38-$B$34,"h:mm")</f>
        <v>0:54</v>
      </c>
      <c r="D38" s="193">
        <v>431</v>
      </c>
      <c r="E38" s="192">
        <v>0.61041666666666672</v>
      </c>
      <c r="F38" s="202" t="str">
        <f t="shared" si="2"/>
        <v>0:54</v>
      </c>
      <c r="G38" s="193">
        <v>443</v>
      </c>
    </row>
    <row r="39" spans="1:7" x14ac:dyDescent="0.25">
      <c r="A39" s="190" t="s">
        <v>340</v>
      </c>
      <c r="B39" s="191">
        <v>0.61944444444444446</v>
      </c>
      <c r="C39" s="202" t="str">
        <f>TEXT(B39-$B$34,"h:mm")</f>
        <v>1:07</v>
      </c>
      <c r="D39" s="193">
        <v>600</v>
      </c>
      <c r="E39" s="192">
        <v>0.61944444444444446</v>
      </c>
      <c r="F39" s="202" t="str">
        <f t="shared" si="2"/>
        <v>1:07</v>
      </c>
      <c r="G39" s="193">
        <v>594</v>
      </c>
    </row>
    <row r="40" spans="1:7" x14ac:dyDescent="0.25">
      <c r="A40" s="190" t="s">
        <v>341</v>
      </c>
      <c r="B40" s="191">
        <v>0.62847222222222221</v>
      </c>
      <c r="C40" s="202" t="str">
        <f>TEXT(B40-$B$34,"h:mm")</f>
        <v>1:20</v>
      </c>
      <c r="D40" s="193">
        <v>600</v>
      </c>
      <c r="E40" s="192">
        <v>0.62916666666666665</v>
      </c>
      <c r="F40" s="202" t="str">
        <f t="shared" si="2"/>
        <v>1:21</v>
      </c>
      <c r="G40" s="193">
        <v>600</v>
      </c>
    </row>
    <row r="41" spans="1:7" x14ac:dyDescent="0.25">
      <c r="A41" s="194"/>
      <c r="B41" s="195"/>
      <c r="C41" s="203"/>
      <c r="D41" s="196"/>
      <c r="E41" s="197"/>
      <c r="F41" s="203"/>
      <c r="G41" s="198"/>
    </row>
    <row r="43" spans="1:7" x14ac:dyDescent="0.25">
      <c r="A43" s="246" t="s">
        <v>362</v>
      </c>
      <c r="B43" s="246"/>
      <c r="C43" s="246"/>
      <c r="D43" s="246"/>
      <c r="E43" s="246"/>
      <c r="F43" s="204"/>
      <c r="G43" s="190">
        <v>200306</v>
      </c>
    </row>
    <row r="44" spans="1:7" x14ac:dyDescent="0.25">
      <c r="A44" s="190" t="s">
        <v>328</v>
      </c>
      <c r="B44" s="190" t="s">
        <v>329</v>
      </c>
      <c r="C44" s="202"/>
      <c r="D44" s="246" t="s">
        <v>342</v>
      </c>
      <c r="E44" s="246"/>
      <c r="F44" s="246"/>
      <c r="G44" s="246"/>
    </row>
    <row r="45" spans="1:7" x14ac:dyDescent="0.25">
      <c r="A45" s="190" t="s">
        <v>332</v>
      </c>
      <c r="B45" s="191">
        <v>0.34027777777777773</v>
      </c>
      <c r="C45" s="202"/>
      <c r="D45" s="190" t="s">
        <v>356</v>
      </c>
      <c r="E45" s="190" t="s">
        <v>357</v>
      </c>
      <c r="F45" s="202"/>
      <c r="G45" s="190" t="s">
        <v>358</v>
      </c>
    </row>
    <row r="46" spans="1:7" x14ac:dyDescent="0.25">
      <c r="A46" s="190" t="s">
        <v>333</v>
      </c>
      <c r="B46" s="191"/>
      <c r="C46" s="202" t="s">
        <v>405</v>
      </c>
      <c r="D46" s="193">
        <v>208</v>
      </c>
      <c r="E46" s="192">
        <v>0.5180555555555556</v>
      </c>
      <c r="F46" s="202" t="s">
        <v>380</v>
      </c>
      <c r="G46" s="193">
        <v>208</v>
      </c>
    </row>
    <row r="47" spans="1:7" x14ac:dyDescent="0.25">
      <c r="A47" s="190" t="s">
        <v>334</v>
      </c>
      <c r="B47" s="191"/>
      <c r="C47" s="202" t="s">
        <v>401</v>
      </c>
      <c r="D47" s="193">
        <v>190</v>
      </c>
      <c r="E47" s="192">
        <v>0.54375000000000007</v>
      </c>
      <c r="F47" s="202" t="s">
        <v>380</v>
      </c>
      <c r="G47" s="193">
        <v>189</v>
      </c>
    </row>
    <row r="48" spans="1:7" x14ac:dyDescent="0.25">
      <c r="A48" s="190" t="s">
        <v>335</v>
      </c>
      <c r="B48" s="191">
        <v>0.54513888888888895</v>
      </c>
      <c r="C48" s="203"/>
      <c r="E48" s="192"/>
      <c r="F48" s="202"/>
      <c r="G48" s="193"/>
    </row>
    <row r="49" spans="1:7" x14ac:dyDescent="0.25">
      <c r="A49" s="190" t="s">
        <v>336</v>
      </c>
      <c r="B49" s="191">
        <v>0.55486111111111114</v>
      </c>
      <c r="C49" s="202" t="str">
        <f t="shared" ref="C49:C54" si="3">TEXT(B49-$B$48,"h:mm")</f>
        <v>0:14</v>
      </c>
      <c r="D49" s="193">
        <v>490</v>
      </c>
      <c r="E49" s="192">
        <v>0.55486111111111114</v>
      </c>
      <c r="F49" s="202" t="str">
        <f t="shared" ref="F49:F54" si="4">TEXT(E49-$B$48,"h:mm")</f>
        <v>0:14</v>
      </c>
      <c r="G49" s="193">
        <v>411</v>
      </c>
    </row>
    <row r="50" spans="1:7" x14ac:dyDescent="0.25">
      <c r="A50" s="190" t="s">
        <v>337</v>
      </c>
      <c r="B50" s="191">
        <v>0.56388888888888888</v>
      </c>
      <c r="C50" s="202" t="str">
        <f t="shared" si="3"/>
        <v>0:27</v>
      </c>
      <c r="D50" s="193">
        <v>593</v>
      </c>
      <c r="E50" s="192">
        <v>0.56458333333333333</v>
      </c>
      <c r="F50" s="202" t="str">
        <f t="shared" si="4"/>
        <v>0:28</v>
      </c>
      <c r="G50" s="193">
        <v>600</v>
      </c>
    </row>
    <row r="51" spans="1:7" x14ac:dyDescent="0.25">
      <c r="A51" s="190" t="s">
        <v>338</v>
      </c>
      <c r="B51" s="191">
        <v>0.57361111111111118</v>
      </c>
      <c r="C51" s="202" t="str">
        <f t="shared" si="3"/>
        <v>0:41</v>
      </c>
      <c r="D51" s="193">
        <v>600</v>
      </c>
      <c r="E51" s="192">
        <v>0.57430555555555551</v>
      </c>
      <c r="F51" s="202" t="str">
        <f t="shared" si="4"/>
        <v>0:42</v>
      </c>
      <c r="G51" s="193">
        <v>600</v>
      </c>
    </row>
    <row r="52" spans="1:7" x14ac:dyDescent="0.25">
      <c r="A52" s="190" t="s">
        <v>339</v>
      </c>
      <c r="B52" s="191">
        <v>0.58333333333333337</v>
      </c>
      <c r="C52" s="202" t="str">
        <f t="shared" si="3"/>
        <v>0:55</v>
      </c>
      <c r="D52" s="193">
        <v>340</v>
      </c>
      <c r="E52" s="192">
        <v>0.58402777777777781</v>
      </c>
      <c r="F52" s="202" t="str">
        <f t="shared" si="4"/>
        <v>0:56</v>
      </c>
      <c r="G52" s="193">
        <v>412</v>
      </c>
    </row>
    <row r="53" spans="1:7" x14ac:dyDescent="0.25">
      <c r="A53" s="190" t="s">
        <v>340</v>
      </c>
      <c r="B53" s="191">
        <v>0.59236111111111112</v>
      </c>
      <c r="C53" s="202" t="str">
        <f t="shared" si="3"/>
        <v>1:08</v>
      </c>
      <c r="D53" s="193">
        <v>342</v>
      </c>
      <c r="E53" s="192">
        <v>0.59236111111111112</v>
      </c>
      <c r="F53" s="202" t="str">
        <f t="shared" si="4"/>
        <v>1:08</v>
      </c>
      <c r="G53" s="193">
        <v>374</v>
      </c>
    </row>
    <row r="54" spans="1:7" x14ac:dyDescent="0.25">
      <c r="A54" s="190" t="s">
        <v>341</v>
      </c>
      <c r="B54" s="191">
        <v>0.60138888888888886</v>
      </c>
      <c r="C54" s="202" t="str">
        <f t="shared" si="3"/>
        <v>1:21</v>
      </c>
      <c r="D54" s="193">
        <v>356</v>
      </c>
      <c r="E54" s="192">
        <v>0.60138888888888886</v>
      </c>
      <c r="F54" s="202" t="str">
        <f t="shared" si="4"/>
        <v>1:21</v>
      </c>
      <c r="G54" s="193">
        <v>427</v>
      </c>
    </row>
    <row r="55" spans="1:7" x14ac:dyDescent="0.25">
      <c r="A55" s="194"/>
      <c r="B55" s="195"/>
      <c r="C55" s="203"/>
      <c r="D55" s="196"/>
      <c r="E55" s="197"/>
      <c r="F55" s="203"/>
      <c r="G55" s="196"/>
    </row>
    <row r="57" spans="1:7" x14ac:dyDescent="0.25">
      <c r="A57" s="246" t="s">
        <v>366</v>
      </c>
      <c r="B57" s="246"/>
      <c r="C57" s="246"/>
      <c r="D57" s="246"/>
      <c r="E57" s="246"/>
      <c r="F57" s="204"/>
      <c r="G57" s="190">
        <v>200309</v>
      </c>
    </row>
    <row r="58" spans="1:7" x14ac:dyDescent="0.25">
      <c r="A58" s="190" t="s">
        <v>328</v>
      </c>
      <c r="B58" s="190" t="s">
        <v>329</v>
      </c>
      <c r="C58" s="202"/>
      <c r="D58" s="246" t="s">
        <v>342</v>
      </c>
      <c r="E58" s="246"/>
      <c r="F58" s="246"/>
      <c r="G58" s="246"/>
    </row>
    <row r="59" spans="1:7" x14ac:dyDescent="0.25">
      <c r="A59" s="190" t="s">
        <v>332</v>
      </c>
      <c r="B59" s="191">
        <v>0.34722222222222227</v>
      </c>
      <c r="C59" s="202"/>
      <c r="D59" s="190" t="s">
        <v>356</v>
      </c>
      <c r="E59" s="190" t="s">
        <v>357</v>
      </c>
      <c r="F59" s="202"/>
      <c r="G59" s="190" t="s">
        <v>358</v>
      </c>
    </row>
    <row r="60" spans="1:7" x14ac:dyDescent="0.25">
      <c r="A60" s="190" t="s">
        <v>333</v>
      </c>
      <c r="B60" s="191">
        <v>0.52222222222222225</v>
      </c>
      <c r="C60" s="202" t="s">
        <v>404</v>
      </c>
      <c r="D60" s="193">
        <v>276</v>
      </c>
      <c r="E60" s="192">
        <v>0.5229166666666667</v>
      </c>
      <c r="F60" s="202" t="s">
        <v>380</v>
      </c>
      <c r="G60" s="193">
        <v>257</v>
      </c>
    </row>
    <row r="61" spans="1:7" x14ac:dyDescent="0.25">
      <c r="A61" s="190" t="s">
        <v>334</v>
      </c>
      <c r="B61" s="191">
        <v>0.54722222222222217</v>
      </c>
      <c r="C61" s="202" t="s">
        <v>403</v>
      </c>
      <c r="D61" s="193">
        <v>238</v>
      </c>
      <c r="E61" s="192">
        <v>0.54861111111111105</v>
      </c>
      <c r="F61" s="202" t="s">
        <v>380</v>
      </c>
      <c r="G61" s="193">
        <v>190</v>
      </c>
    </row>
    <row r="62" spans="1:7" x14ac:dyDescent="0.25">
      <c r="A62" s="190" t="s">
        <v>335</v>
      </c>
      <c r="B62" s="191">
        <v>0.5493055555555556</v>
      </c>
      <c r="C62" s="203"/>
      <c r="G62" s="193"/>
    </row>
    <row r="63" spans="1:7" x14ac:dyDescent="0.25">
      <c r="A63" s="190" t="s">
        <v>336</v>
      </c>
      <c r="B63" s="191">
        <v>0.55763888888888891</v>
      </c>
      <c r="C63" s="202" t="str">
        <f t="shared" ref="C63:C68" si="5">TEXT(B63-$B$62,"h:mm")</f>
        <v>0:12</v>
      </c>
      <c r="D63">
        <v>554</v>
      </c>
      <c r="E63" s="192">
        <v>0.55833333333333335</v>
      </c>
      <c r="F63" s="202" t="str">
        <f t="shared" ref="F63:F68" si="6">TEXT(E63-$B$62,"h:mm")</f>
        <v>0:13</v>
      </c>
      <c r="G63" s="193">
        <v>498</v>
      </c>
    </row>
    <row r="64" spans="1:7" x14ac:dyDescent="0.25">
      <c r="A64" s="190" t="s">
        <v>337</v>
      </c>
      <c r="B64" s="191">
        <v>0.56736111111111109</v>
      </c>
      <c r="C64" s="202" t="str">
        <f t="shared" si="5"/>
        <v>0:26</v>
      </c>
      <c r="D64" s="193">
        <v>600</v>
      </c>
      <c r="E64" s="192">
        <v>0.56805555555555554</v>
      </c>
      <c r="F64" s="202" t="str">
        <f t="shared" si="6"/>
        <v>0:27</v>
      </c>
      <c r="G64" s="193">
        <v>600</v>
      </c>
    </row>
    <row r="65" spans="1:7" x14ac:dyDescent="0.25">
      <c r="A65" s="190" t="s">
        <v>338</v>
      </c>
      <c r="B65" s="191">
        <v>0.57708333333333328</v>
      </c>
      <c r="C65" s="202" t="str">
        <f t="shared" si="5"/>
        <v>0:40</v>
      </c>
      <c r="D65" s="193">
        <v>600</v>
      </c>
      <c r="E65" s="192">
        <v>0.57777777777777783</v>
      </c>
      <c r="F65" s="202" t="str">
        <f t="shared" si="6"/>
        <v>0:41</v>
      </c>
      <c r="G65" s="193">
        <v>573</v>
      </c>
    </row>
    <row r="66" spans="1:7" x14ac:dyDescent="0.25">
      <c r="A66" s="190" t="s">
        <v>339</v>
      </c>
      <c r="B66" s="191">
        <v>0.58680555555555558</v>
      </c>
      <c r="C66" s="202" t="str">
        <f t="shared" si="5"/>
        <v>0:54</v>
      </c>
      <c r="D66" s="193">
        <v>600</v>
      </c>
      <c r="E66" s="192">
        <v>0.58750000000000002</v>
      </c>
      <c r="F66" s="202" t="str">
        <f t="shared" si="6"/>
        <v>0:55</v>
      </c>
      <c r="G66" s="193">
        <v>600</v>
      </c>
    </row>
    <row r="67" spans="1:7" x14ac:dyDescent="0.25">
      <c r="A67" s="190" t="s">
        <v>340</v>
      </c>
      <c r="B67" s="191">
        <v>0.59583333333333333</v>
      </c>
      <c r="C67" s="202" t="str">
        <f t="shared" si="5"/>
        <v>1:07</v>
      </c>
      <c r="D67" s="193">
        <v>600</v>
      </c>
      <c r="E67" s="192">
        <v>0.59652777777777777</v>
      </c>
      <c r="F67" s="202" t="str">
        <f t="shared" si="6"/>
        <v>1:08</v>
      </c>
      <c r="G67" s="193">
        <v>553</v>
      </c>
    </row>
    <row r="68" spans="1:7" x14ac:dyDescent="0.25">
      <c r="A68" s="190" t="s">
        <v>341</v>
      </c>
      <c r="B68" s="191">
        <v>0.60555555555555551</v>
      </c>
      <c r="C68" s="202" t="str">
        <f t="shared" si="5"/>
        <v>1:21</v>
      </c>
      <c r="D68" s="193">
        <v>600</v>
      </c>
      <c r="E68" s="192">
        <v>0.60625000000000007</v>
      </c>
      <c r="F68" s="202" t="str">
        <f t="shared" si="6"/>
        <v>1:22</v>
      </c>
      <c r="G68" s="193">
        <v>600</v>
      </c>
    </row>
    <row r="69" spans="1:7" x14ac:dyDescent="0.25">
      <c r="A69" s="194"/>
      <c r="B69" s="195"/>
      <c r="C69" s="203"/>
      <c r="D69" s="196"/>
      <c r="E69" s="197"/>
      <c r="F69" s="203"/>
      <c r="G69" s="196"/>
    </row>
    <row r="71" spans="1:7" x14ac:dyDescent="0.25">
      <c r="A71" s="246" t="s">
        <v>371</v>
      </c>
      <c r="B71" s="246"/>
      <c r="C71" s="246"/>
      <c r="D71" s="246"/>
      <c r="E71" s="246"/>
      <c r="F71" s="204"/>
      <c r="G71" s="190">
        <v>200312</v>
      </c>
    </row>
    <row r="72" spans="1:7" x14ac:dyDescent="0.25">
      <c r="A72" s="190" t="s">
        <v>328</v>
      </c>
      <c r="B72" s="190" t="s">
        <v>329</v>
      </c>
      <c r="C72" s="202"/>
      <c r="D72" s="246" t="s">
        <v>342</v>
      </c>
      <c r="E72" s="246"/>
      <c r="F72" s="246"/>
      <c r="G72" s="246"/>
    </row>
    <row r="73" spans="1:7" x14ac:dyDescent="0.25">
      <c r="A73" s="190" t="s">
        <v>332</v>
      </c>
      <c r="B73" s="191">
        <v>0.35902777777777778</v>
      </c>
      <c r="C73" s="202"/>
      <c r="D73" s="190" t="s">
        <v>356</v>
      </c>
      <c r="E73" s="190" t="s">
        <v>357</v>
      </c>
      <c r="F73" s="202"/>
      <c r="G73" s="190" t="s">
        <v>358</v>
      </c>
    </row>
    <row r="74" spans="1:7" x14ac:dyDescent="0.25">
      <c r="A74" s="190" t="s">
        <v>333</v>
      </c>
      <c r="B74" s="191">
        <v>0.53888888888888886</v>
      </c>
      <c r="C74" s="202" t="s">
        <v>404</v>
      </c>
      <c r="D74" s="193">
        <v>332</v>
      </c>
      <c r="E74" s="192">
        <v>0.5395833333333333</v>
      </c>
      <c r="F74" s="202" t="s">
        <v>380</v>
      </c>
      <c r="G74" s="193">
        <v>282</v>
      </c>
    </row>
    <row r="75" spans="1:7" x14ac:dyDescent="0.25">
      <c r="A75" s="190" t="s">
        <v>334</v>
      </c>
      <c r="B75" s="191">
        <v>0.56388888888888888</v>
      </c>
      <c r="C75" s="202" t="s">
        <v>402</v>
      </c>
      <c r="D75" s="193">
        <v>225</v>
      </c>
      <c r="E75" s="192">
        <v>0.56458333333333333</v>
      </c>
      <c r="F75" s="202" t="s">
        <v>380</v>
      </c>
      <c r="G75" s="193">
        <v>180</v>
      </c>
    </row>
    <row r="76" spans="1:7" x14ac:dyDescent="0.25">
      <c r="A76" s="190" t="s">
        <v>335</v>
      </c>
      <c r="B76" s="191">
        <v>0.56597222222222221</v>
      </c>
      <c r="C76" s="203"/>
    </row>
    <row r="77" spans="1:7" x14ac:dyDescent="0.25">
      <c r="A77" s="190" t="s">
        <v>336</v>
      </c>
      <c r="B77" s="191">
        <v>0.57430555555555551</v>
      </c>
      <c r="C77" s="202" t="str">
        <f t="shared" ref="C77:C82" si="7">TEXT(B77-$B$76,"h:mm")</f>
        <v>0:12</v>
      </c>
      <c r="D77" s="186">
        <v>527</v>
      </c>
      <c r="E77" s="201">
        <v>0.57500000000000007</v>
      </c>
      <c r="F77" s="202" t="str">
        <f t="shared" ref="F77:F82" si="8">TEXT(E77-$B$76,"h:mm")</f>
        <v>0:13</v>
      </c>
      <c r="G77" s="193">
        <v>433</v>
      </c>
    </row>
    <row r="78" spans="1:7" x14ac:dyDescent="0.25">
      <c r="A78" s="190" t="s">
        <v>337</v>
      </c>
      <c r="B78" s="191">
        <v>0.58333333333333337</v>
      </c>
      <c r="C78" s="202" t="str">
        <f t="shared" si="7"/>
        <v>0:25</v>
      </c>
      <c r="D78" s="193">
        <v>600</v>
      </c>
      <c r="E78" s="192">
        <v>0.58402777777777781</v>
      </c>
      <c r="F78" s="202" t="str">
        <f t="shared" si="8"/>
        <v>0:26</v>
      </c>
      <c r="G78" s="193">
        <v>600</v>
      </c>
    </row>
    <row r="79" spans="1:7" x14ac:dyDescent="0.25">
      <c r="A79" s="190" t="s">
        <v>338</v>
      </c>
      <c r="B79" s="191">
        <v>0.59236111111111112</v>
      </c>
      <c r="C79" s="202" t="str">
        <f t="shared" si="7"/>
        <v>0:38</v>
      </c>
      <c r="D79" s="193">
        <v>556</v>
      </c>
      <c r="E79" s="192">
        <v>0.59305555555555556</v>
      </c>
      <c r="F79" s="202" t="str">
        <f t="shared" si="8"/>
        <v>0:39</v>
      </c>
      <c r="G79">
        <v>416</v>
      </c>
    </row>
    <row r="80" spans="1:7" x14ac:dyDescent="0.25">
      <c r="A80" s="190" t="s">
        <v>339</v>
      </c>
      <c r="B80" s="191">
        <v>0.60138888888888886</v>
      </c>
      <c r="C80" s="202" t="str">
        <f t="shared" si="7"/>
        <v>0:51</v>
      </c>
      <c r="D80" s="193">
        <v>600</v>
      </c>
      <c r="E80" s="192">
        <v>0.6020833333333333</v>
      </c>
      <c r="F80" s="202" t="str">
        <f t="shared" si="8"/>
        <v>0:52</v>
      </c>
      <c r="G80" s="193">
        <v>304</v>
      </c>
    </row>
    <row r="81" spans="1:7" x14ac:dyDescent="0.25">
      <c r="A81" s="190" t="s">
        <v>340</v>
      </c>
      <c r="B81" s="191">
        <v>0.61111111111111105</v>
      </c>
      <c r="C81" s="202" t="str">
        <f t="shared" si="7"/>
        <v>1:05</v>
      </c>
      <c r="D81" s="193">
        <v>525</v>
      </c>
      <c r="E81" s="192">
        <v>0.61111111111111105</v>
      </c>
      <c r="F81" s="202" t="str">
        <f t="shared" si="8"/>
        <v>1:05</v>
      </c>
      <c r="G81" s="193">
        <v>282</v>
      </c>
    </row>
    <row r="82" spans="1:7" x14ac:dyDescent="0.25">
      <c r="A82" s="190" t="s">
        <v>341</v>
      </c>
      <c r="B82" s="191">
        <v>0.62013888888888891</v>
      </c>
      <c r="C82" s="202" t="str">
        <f t="shared" si="7"/>
        <v>1:18</v>
      </c>
      <c r="D82" s="193">
        <v>356</v>
      </c>
      <c r="E82" s="192">
        <v>0.62013888888888891</v>
      </c>
      <c r="F82" s="202" t="str">
        <f t="shared" si="8"/>
        <v>1:18</v>
      </c>
      <c r="G82" s="193">
        <v>278</v>
      </c>
    </row>
    <row r="85" spans="1:7" x14ac:dyDescent="0.25">
      <c r="E85" s="32"/>
    </row>
  </sheetData>
  <mergeCells count="12">
    <mergeCell ref="A1:E1"/>
    <mergeCell ref="D2:G2"/>
    <mergeCell ref="A71:E71"/>
    <mergeCell ref="D72:G72"/>
    <mergeCell ref="A57:E57"/>
    <mergeCell ref="D58:G58"/>
    <mergeCell ref="D44:G44"/>
    <mergeCell ref="A43:E43"/>
    <mergeCell ref="A29:E29"/>
    <mergeCell ref="D30:G30"/>
    <mergeCell ref="A15:E15"/>
    <mergeCell ref="D16:G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9" sqref="I19"/>
    </sheetView>
  </sheetViews>
  <sheetFormatPr defaultRowHeight="15" x14ac:dyDescent="0.25"/>
  <sheetData>
    <row r="1" spans="1:6" x14ac:dyDescent="0.25">
      <c r="A1" t="s">
        <v>388</v>
      </c>
      <c r="B1" t="s">
        <v>389</v>
      </c>
      <c r="C1" t="s">
        <v>390</v>
      </c>
    </row>
    <row r="2" spans="1:6" x14ac:dyDescent="0.25">
      <c r="A2" t="s">
        <v>312</v>
      </c>
      <c r="B2">
        <v>23.1</v>
      </c>
      <c r="C2">
        <f>B2*0.005</f>
        <v>0.11550000000000001</v>
      </c>
      <c r="D2">
        <v>0.12</v>
      </c>
    </row>
    <row r="3" spans="1:6" x14ac:dyDescent="0.25">
      <c r="A3" t="s">
        <v>322</v>
      </c>
      <c r="B3">
        <v>23.1</v>
      </c>
      <c r="C3">
        <f t="shared" ref="C3:C16" si="0">B3*0.005</f>
        <v>0.11550000000000001</v>
      </c>
      <c r="D3">
        <v>0.12</v>
      </c>
    </row>
    <row r="4" spans="1:6" x14ac:dyDescent="0.25">
      <c r="A4" t="s">
        <v>323</v>
      </c>
      <c r="B4">
        <v>23.5</v>
      </c>
      <c r="C4">
        <f t="shared" si="0"/>
        <v>0.11750000000000001</v>
      </c>
      <c r="D4">
        <v>0.12</v>
      </c>
      <c r="F4" t="s">
        <v>391</v>
      </c>
    </row>
    <row r="5" spans="1:6" x14ac:dyDescent="0.25">
      <c r="A5" t="s">
        <v>320</v>
      </c>
      <c r="B5">
        <v>23.7</v>
      </c>
      <c r="C5">
        <f t="shared" si="0"/>
        <v>0.11849999999999999</v>
      </c>
      <c r="D5">
        <v>0.12</v>
      </c>
    </row>
    <row r="6" spans="1:6" x14ac:dyDescent="0.25">
      <c r="A6" t="s">
        <v>321</v>
      </c>
      <c r="B6">
        <v>24.2</v>
      </c>
      <c r="C6">
        <f t="shared" si="0"/>
        <v>0.121</v>
      </c>
      <c r="D6">
        <v>0.12</v>
      </c>
    </row>
    <row r="7" spans="1:6" x14ac:dyDescent="0.25">
      <c r="A7" t="s">
        <v>351</v>
      </c>
      <c r="B7">
        <v>25.9</v>
      </c>
      <c r="C7">
        <f t="shared" si="0"/>
        <v>0.1295</v>
      </c>
      <c r="D7">
        <v>0.13</v>
      </c>
    </row>
    <row r="8" spans="1:6" x14ac:dyDescent="0.25">
      <c r="A8" t="s">
        <v>315</v>
      </c>
      <c r="B8">
        <v>19.100000000000001</v>
      </c>
      <c r="C8">
        <f t="shared" si="0"/>
        <v>9.5500000000000015E-2</v>
      </c>
      <c r="D8">
        <v>0.1</v>
      </c>
    </row>
    <row r="9" spans="1:6" x14ac:dyDescent="0.25">
      <c r="A9" t="s">
        <v>317</v>
      </c>
      <c r="B9">
        <v>22.4</v>
      </c>
      <c r="C9">
        <f t="shared" si="0"/>
        <v>0.11199999999999999</v>
      </c>
      <c r="D9">
        <v>0.11</v>
      </c>
    </row>
    <row r="10" spans="1:6" x14ac:dyDescent="0.25">
      <c r="A10" t="s">
        <v>318</v>
      </c>
      <c r="B10">
        <v>19.899999999999999</v>
      </c>
      <c r="C10">
        <f t="shared" si="0"/>
        <v>9.9499999999999991E-2</v>
      </c>
      <c r="D10">
        <v>0.1</v>
      </c>
      <c r="E10" t="s">
        <v>392</v>
      </c>
    </row>
    <row r="11" spans="1:6" x14ac:dyDescent="0.25">
      <c r="A11" t="s">
        <v>319</v>
      </c>
      <c r="B11">
        <v>18.5</v>
      </c>
      <c r="C11">
        <f t="shared" si="0"/>
        <v>9.2499999999999999E-2</v>
      </c>
      <c r="D11">
        <v>0.09</v>
      </c>
    </row>
    <row r="12" spans="1:6" x14ac:dyDescent="0.25">
      <c r="A12" t="s">
        <v>324</v>
      </c>
      <c r="B12">
        <v>25.4</v>
      </c>
      <c r="C12">
        <f t="shared" si="0"/>
        <v>0.127</v>
      </c>
      <c r="D12">
        <v>0.13</v>
      </c>
    </row>
    <row r="13" spans="1:6" x14ac:dyDescent="0.25">
      <c r="A13" t="s">
        <v>325</v>
      </c>
      <c r="B13">
        <v>24.7</v>
      </c>
      <c r="C13">
        <f t="shared" si="0"/>
        <v>0.1235</v>
      </c>
      <c r="D13">
        <v>0.12</v>
      </c>
    </row>
    <row r="14" spans="1:6" x14ac:dyDescent="0.25">
      <c r="A14" t="s">
        <v>326</v>
      </c>
      <c r="B14">
        <v>26.2</v>
      </c>
      <c r="C14">
        <f t="shared" si="0"/>
        <v>0.13100000000000001</v>
      </c>
      <c r="D14">
        <v>0.13</v>
      </c>
    </row>
    <row r="15" spans="1:6" x14ac:dyDescent="0.25">
      <c r="A15" t="s">
        <v>327</v>
      </c>
      <c r="B15">
        <v>25</v>
      </c>
      <c r="C15">
        <f t="shared" si="0"/>
        <v>0.125</v>
      </c>
      <c r="D15">
        <v>0.13</v>
      </c>
    </row>
    <row r="16" spans="1:6" x14ac:dyDescent="0.25">
      <c r="A16" t="s">
        <v>313</v>
      </c>
      <c r="B16">
        <v>24.7</v>
      </c>
      <c r="C16">
        <f t="shared" si="0"/>
        <v>0.1235</v>
      </c>
      <c r="D16">
        <v>0.12</v>
      </c>
      <c r="E16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Sheet4</vt:lpstr>
      <vt:lpstr>Sheet2</vt:lpstr>
      <vt:lpstr>Sheet3</vt:lpstr>
      <vt:lpstr>website</vt:lpstr>
      <vt:lpstr>Gluocose-WrongTime-200220</vt:lpstr>
      <vt:lpstr>Glucose-WrongTime-200226</vt:lpstr>
      <vt:lpstr>Glucose-RightTime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2020-11-04T17:51:57Z</dcterms:modified>
</cp:coreProperties>
</file>